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2" documentId="13_ncr:1_{D6CC37CA-0F83-4371-898E-A3CAF5152978}" xr6:coauthVersionLast="47" xr6:coauthVersionMax="47" xr10:uidLastSave="{78B5A01E-F539-405A-8406-EA741D0912A8}"/>
  <bookViews>
    <workbookView xWindow="960" yWindow="3090" windowWidth="21750" windowHeight="886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9" i="16" l="1"/>
  <c r="J59" i="16"/>
  <c r="I59" i="16"/>
  <c r="H59" i="16"/>
  <c r="F59" i="16"/>
  <c r="J21" i="16"/>
  <c r="O57" i="17"/>
  <c r="O20" i="17"/>
  <c r="AD78" i="16" l="1"/>
  <c r="X78" i="16"/>
  <c r="N78" i="16"/>
  <c r="I78" i="16"/>
  <c r="G78" i="16" s="1"/>
  <c r="AD77" i="16"/>
  <c r="X77" i="16"/>
  <c r="N77" i="16"/>
  <c r="I77" i="16"/>
  <c r="G77" i="16" s="1"/>
  <c r="AD40" i="16"/>
  <c r="X40" i="16"/>
  <c r="N40" i="16"/>
  <c r="I40" i="16"/>
  <c r="G40" i="16" s="1"/>
  <c r="AD39" i="16"/>
  <c r="X39" i="16"/>
  <c r="N39" i="16"/>
  <c r="I39" i="16"/>
  <c r="G39" i="16" s="1"/>
  <c r="J71" i="16"/>
  <c r="H71" i="16"/>
  <c r="F71" i="16"/>
  <c r="O68" i="17" l="1"/>
  <c r="O67" i="17"/>
  <c r="O34" i="17"/>
  <c r="O33" i="17"/>
  <c r="F39" i="17"/>
  <c r="N37" i="20" l="1"/>
  <c r="N33" i="20"/>
  <c r="N31" i="20"/>
  <c r="N30" i="20"/>
  <c r="N29" i="20"/>
  <c r="N23" i="20"/>
  <c r="N22" i="20"/>
  <c r="N21" i="20"/>
  <c r="N20" i="20"/>
  <c r="N24" i="20"/>
  <c r="N25" i="20"/>
  <c r="N26" i="20"/>
  <c r="N27" i="20"/>
  <c r="N28" i="20"/>
  <c r="N32" i="20"/>
  <c r="N34" i="20"/>
  <c r="N35" i="20"/>
  <c r="N36" i="20"/>
  <c r="AD41" i="16"/>
  <c r="AD42" i="16"/>
  <c r="AD43" i="16"/>
  <c r="L85" i="16"/>
  <c r="M85" i="16"/>
  <c r="I65" i="16"/>
  <c r="G65" i="16" s="1"/>
  <c r="N65" i="16"/>
  <c r="AD65" i="16"/>
  <c r="I66" i="16"/>
  <c r="G66" i="16" s="1"/>
  <c r="N66" i="16"/>
  <c r="AD66" i="16"/>
  <c r="I27" i="16"/>
  <c r="G27" i="16" s="1"/>
  <c r="N27" i="16"/>
  <c r="X27" i="16"/>
  <c r="AD27" i="16"/>
  <c r="I28" i="16"/>
  <c r="G28" i="16" s="1"/>
  <c r="N28" i="16"/>
  <c r="X28" i="16"/>
  <c r="AD28" i="16"/>
  <c r="M59" i="16"/>
  <c r="L59" i="16"/>
  <c r="AZ28" i="14"/>
  <c r="AU28" i="14"/>
  <c r="AX28" i="14"/>
  <c r="Z28" i="14"/>
  <c r="U28" i="14"/>
  <c r="V28" i="14"/>
  <c r="W28" i="14"/>
  <c r="X28" i="14"/>
  <c r="AV28" i="14"/>
  <c r="AW28" i="14"/>
  <c r="Q17" i="21" l="1"/>
  <c r="P17" i="21"/>
  <c r="N17" i="21"/>
  <c r="M17" i="21"/>
  <c r="J17" i="21"/>
  <c r="I17" i="21"/>
  <c r="AD76" i="16" l="1"/>
  <c r="X45" i="16"/>
  <c r="X44" i="16"/>
  <c r="X43" i="16"/>
  <c r="X42" i="16"/>
  <c r="X41" i="16"/>
  <c r="X38" i="16"/>
  <c r="X37" i="16"/>
  <c r="X36" i="16"/>
  <c r="X76" i="16"/>
  <c r="X79" i="16"/>
  <c r="AD79" i="16"/>
  <c r="X80" i="16"/>
  <c r="AD80" i="16"/>
  <c r="N76" i="16"/>
  <c r="N79" i="16"/>
  <c r="N80" i="16"/>
  <c r="I76" i="16"/>
  <c r="G76" i="16" s="1"/>
  <c r="I79" i="16"/>
  <c r="G79" i="16" s="1"/>
  <c r="I80" i="16"/>
  <c r="G80" i="16" s="1"/>
  <c r="N41" i="16"/>
  <c r="N42" i="16"/>
  <c r="N43" i="16"/>
  <c r="I41" i="16"/>
  <c r="G41" i="16" s="1"/>
  <c r="I42" i="16"/>
  <c r="G42" i="16" s="1"/>
  <c r="I43" i="16"/>
  <c r="G43" i="16" s="1"/>
  <c r="AD56" i="16" l="1"/>
  <c r="AD55" i="16"/>
  <c r="AD53" i="16"/>
  <c r="AD52" i="16"/>
  <c r="AD51" i="16"/>
  <c r="AD15" i="16"/>
  <c r="AD14" i="16"/>
  <c r="AD13" i="16"/>
  <c r="AD17" i="16"/>
  <c r="AD54" i="16"/>
  <c r="AD57" i="16"/>
  <c r="N51" i="16"/>
  <c r="N52" i="16"/>
  <c r="N53" i="16"/>
  <c r="N54" i="16"/>
  <c r="N55" i="16"/>
  <c r="N56" i="16"/>
  <c r="N57" i="16"/>
  <c r="I51" i="16"/>
  <c r="G51" i="16" s="1"/>
  <c r="I52" i="16"/>
  <c r="G52" i="16" s="1"/>
  <c r="I53" i="16"/>
  <c r="G53" i="16" s="1"/>
  <c r="I54" i="16"/>
  <c r="G54" i="16" s="1"/>
  <c r="I55" i="16"/>
  <c r="G55" i="16" s="1"/>
  <c r="I56" i="16"/>
  <c r="G56" i="16" s="1"/>
  <c r="I57" i="16"/>
  <c r="G57" i="16" s="1"/>
  <c r="X13" i="16"/>
  <c r="AA13" i="16"/>
  <c r="X14" i="16"/>
  <c r="AA14" i="16"/>
  <c r="X15" i="16"/>
  <c r="AA15" i="16"/>
  <c r="X16" i="16"/>
  <c r="AA16" i="16"/>
  <c r="AD16" i="16"/>
  <c r="X17" i="16"/>
  <c r="AA17" i="16"/>
  <c r="X18" i="16"/>
  <c r="AA18" i="16"/>
  <c r="AD18" i="16"/>
  <c r="X19" i="16"/>
  <c r="AA19" i="16"/>
  <c r="AD19" i="16"/>
  <c r="N13" i="16"/>
  <c r="N14" i="16"/>
  <c r="N15" i="16"/>
  <c r="N16" i="16"/>
  <c r="N17" i="16"/>
  <c r="N18" i="16"/>
  <c r="N19" i="16"/>
  <c r="I13" i="16"/>
  <c r="G13" i="16" s="1"/>
  <c r="I14" i="16"/>
  <c r="G14" i="16" s="1"/>
  <c r="I15" i="16"/>
  <c r="G15" i="16" s="1"/>
  <c r="I16" i="16"/>
  <c r="G16" i="16" s="1"/>
  <c r="I17" i="16"/>
  <c r="G17" i="16" s="1"/>
  <c r="I18" i="16"/>
  <c r="G18" i="16" s="1"/>
  <c r="I19" i="16"/>
  <c r="G19" i="16" s="1"/>
  <c r="AX44" i="14"/>
  <c r="AU44" i="14"/>
  <c r="AZ44" i="14"/>
  <c r="X44" i="14"/>
  <c r="V44" i="14"/>
  <c r="U44" i="14"/>
  <c r="Z44" i="14"/>
  <c r="AV44" i="14"/>
  <c r="AW44" i="14"/>
  <c r="W44" i="14"/>
  <c r="O69" i="17"/>
  <c r="O72" i="17"/>
  <c r="O73" i="17"/>
  <c r="O65" i="17"/>
  <c r="O30" i="17"/>
  <c r="O31" i="17"/>
  <c r="O36" i="17"/>
  <c r="O29" i="17"/>
  <c r="O35" i="17"/>
  <c r="O66" i="17"/>
  <c r="O71" i="17"/>
  <c r="O70" i="17"/>
  <c r="O32" i="17"/>
  <c r="O37" i="17"/>
  <c r="O55" i="17"/>
  <c r="O53" i="17"/>
  <c r="O18" i="17"/>
  <c r="O23" i="17"/>
  <c r="O17" i="17"/>
  <c r="O56" i="17"/>
  <c r="O54" i="17"/>
  <c r="O58" i="17"/>
  <c r="O59" i="17"/>
  <c r="O60" i="17"/>
  <c r="O19" i="17"/>
  <c r="O21" i="17"/>
  <c r="O22" i="17"/>
  <c r="O24"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AA12" i="16"/>
  <c r="I12" i="16"/>
  <c r="G12" i="16" s="1"/>
  <c r="I50" i="17"/>
  <c r="I86" i="17"/>
  <c r="H86" i="17"/>
  <c r="G86" i="17"/>
  <c r="H50" i="17"/>
  <c r="G50" i="17"/>
  <c r="I82" i="16"/>
  <c r="G82" i="16" s="1"/>
  <c r="N82" i="16"/>
  <c r="X82" i="16"/>
  <c r="AD82" i="16"/>
  <c r="I83" i="16"/>
  <c r="G83" i="16" s="1"/>
  <c r="N83" i="16"/>
  <c r="X83" i="16"/>
  <c r="AD83" i="16"/>
  <c r="T103" i="20" l="1"/>
  <c r="N81" i="16"/>
  <c r="N75" i="16"/>
  <c r="N69" i="16"/>
  <c r="N68" i="16"/>
  <c r="N67" i="16"/>
  <c r="N64" i="16"/>
  <c r="N63" i="16"/>
  <c r="N74" i="16"/>
  <c r="N85" i="16" s="1"/>
  <c r="N62" i="16"/>
  <c r="N50" i="16"/>
  <c r="I81" i="16"/>
  <c r="G81" i="16" s="1"/>
  <c r="I75" i="16"/>
  <c r="G75" i="16" s="1"/>
  <c r="I69" i="16"/>
  <c r="G69" i="16" s="1"/>
  <c r="I68" i="16"/>
  <c r="G68" i="16" s="1"/>
  <c r="I67" i="16"/>
  <c r="G67" i="16" s="1"/>
  <c r="I64" i="16"/>
  <c r="G64" i="16" s="1"/>
  <c r="I63" i="16"/>
  <c r="G63" i="16" s="1"/>
  <c r="I74" i="16"/>
  <c r="G74" i="16" s="1"/>
  <c r="I62" i="16"/>
  <c r="I50" i="16"/>
  <c r="G50" i="16" s="1"/>
  <c r="G59" i="16" s="1"/>
  <c r="I45" i="16"/>
  <c r="G45" i="16" s="1"/>
  <c r="I44" i="16"/>
  <c r="G44" i="16" s="1"/>
  <c r="I38" i="16"/>
  <c r="G38" i="16" s="1"/>
  <c r="I37" i="16"/>
  <c r="G37" i="16" s="1"/>
  <c r="I36" i="16"/>
  <c r="G36" i="16" s="1"/>
  <c r="G62" i="16" l="1"/>
  <c r="G71" i="16" s="1"/>
  <c r="I71" i="16"/>
  <c r="A41" i="17"/>
  <c r="A54" i="14" s="1"/>
  <c r="A35" i="16" s="1"/>
  <c r="A73" i="16" s="1"/>
  <c r="A28" i="17"/>
  <c r="A36" i="14" s="1"/>
  <c r="A23" i="16" s="1"/>
  <c r="A61" i="16" s="1"/>
  <c r="A16" i="17"/>
  <c r="A52" i="17" s="1"/>
  <c r="A127" i="20"/>
  <c r="A105" i="20"/>
  <c r="A83" i="20"/>
  <c r="AC85" i="16"/>
  <c r="AB85" i="16"/>
  <c r="AD81" i="16"/>
  <c r="AD75" i="16"/>
  <c r="AD74" i="16"/>
  <c r="V85" i="16"/>
  <c r="W85" i="16"/>
  <c r="X75" i="16"/>
  <c r="X81" i="16"/>
  <c r="X74" i="16"/>
  <c r="AB47" i="16"/>
  <c r="AC47" i="16"/>
  <c r="AC33" i="16"/>
  <c r="AD37" i="16"/>
  <c r="AD38" i="16"/>
  <c r="AD44" i="16"/>
  <c r="AD45" i="16"/>
  <c r="AD36" i="16"/>
  <c r="V47" i="16"/>
  <c r="W47" i="16"/>
  <c r="X47" i="16"/>
  <c r="M47" i="16"/>
  <c r="L47" i="16"/>
  <c r="N36" i="16"/>
  <c r="N37" i="16"/>
  <c r="N38" i="16"/>
  <c r="N44" i="16"/>
  <c r="N45" i="16"/>
  <c r="AB71" i="16"/>
  <c r="AC71" i="16"/>
  <c r="AD64" i="16"/>
  <c r="AD67" i="16"/>
  <c r="AD68" i="16"/>
  <c r="AD69" i="16"/>
  <c r="AD63" i="16"/>
  <c r="AD62" i="16"/>
  <c r="AB33" i="16"/>
  <c r="AD25" i="16"/>
  <c r="AD26" i="16"/>
  <c r="AD29" i="16"/>
  <c r="AD30" i="16"/>
  <c r="AD31" i="16"/>
  <c r="AD24" i="16"/>
  <c r="X25" i="16"/>
  <c r="X26" i="16"/>
  <c r="X29" i="16"/>
  <c r="X30" i="16"/>
  <c r="X31" i="16"/>
  <c r="X24" i="16"/>
  <c r="W33" i="16"/>
  <c r="V33" i="16"/>
  <c r="L33" i="16"/>
  <c r="M33" i="16"/>
  <c r="N25" i="16"/>
  <c r="N26" i="16"/>
  <c r="N29" i="16"/>
  <c r="N30" i="16"/>
  <c r="N31" i="16"/>
  <c r="N24" i="16"/>
  <c r="F33" i="16"/>
  <c r="H33" i="16"/>
  <c r="I25" i="16"/>
  <c r="G25" i="16" s="1"/>
  <c r="I26" i="16"/>
  <c r="G26" i="16" s="1"/>
  <c r="I29" i="16"/>
  <c r="G29" i="16" s="1"/>
  <c r="I30" i="16"/>
  <c r="G30" i="16" s="1"/>
  <c r="I31" i="16"/>
  <c r="G31" i="16" s="1"/>
  <c r="I24" i="16"/>
  <c r="G24" i="16" s="1"/>
  <c r="J33" i="16"/>
  <c r="AC59" i="16"/>
  <c r="AB59" i="16"/>
  <c r="AD50" i="16"/>
  <c r="AD59" i="16" s="1"/>
  <c r="V21" i="16"/>
  <c r="W21" i="16"/>
  <c r="AB21" i="16"/>
  <c r="AC21" i="16"/>
  <c r="AD12" i="16"/>
  <c r="AD21" i="16" s="1"/>
  <c r="X12" i="16"/>
  <c r="M21" i="16"/>
  <c r="L21" i="16"/>
  <c r="N12" i="16"/>
  <c r="H21" i="16"/>
  <c r="F21" i="16"/>
  <c r="G21" i="16"/>
  <c r="AD85" i="16" l="1"/>
  <c r="AD47" i="16"/>
  <c r="AD33" i="16"/>
  <c r="X33" i="16"/>
  <c r="X21" i="16"/>
  <c r="A64" i="17"/>
  <c r="A18" i="14"/>
  <c r="A11" i="16" s="1"/>
  <c r="A49" i="16" s="1"/>
  <c r="A77" i="17"/>
  <c r="X85" i="16"/>
  <c r="N47" i="16"/>
  <c r="AD71" i="16"/>
  <c r="N33" i="16"/>
  <c r="G33" i="16"/>
  <c r="N21" i="16"/>
  <c r="I33" i="16"/>
  <c r="I21" i="16"/>
  <c r="AZ55" i="14" l="1"/>
  <c r="AZ56" i="14"/>
  <c r="AZ57" i="14"/>
  <c r="AZ58" i="14"/>
  <c r="AZ59" i="14"/>
  <c r="AZ60" i="14"/>
  <c r="AZ61" i="14"/>
  <c r="AZ62" i="14"/>
  <c r="AZ63" i="14"/>
  <c r="AZ64" i="14"/>
  <c r="AZ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V54" i="14"/>
  <c r="AW54" i="14"/>
  <c r="AX54" i="14"/>
  <c r="AU54" i="14"/>
  <c r="AM66" i="14"/>
  <c r="AN66" i="14"/>
  <c r="AO66" i="14"/>
  <c r="AP66" i="14"/>
  <c r="AR66" i="14"/>
  <c r="AE66" i="14"/>
  <c r="AF66" i="14"/>
  <c r="AG66" i="14"/>
  <c r="AH66" i="14"/>
  <c r="AX66" i="14" s="1"/>
  <c r="AJ66" i="14"/>
  <c r="Z55" i="14"/>
  <c r="Z56" i="14"/>
  <c r="Z57" i="14"/>
  <c r="Z58" i="14"/>
  <c r="Z59" i="14"/>
  <c r="Z60" i="14"/>
  <c r="Z61" i="14"/>
  <c r="Z62" i="14"/>
  <c r="Z63" i="14"/>
  <c r="Z64" i="14"/>
  <c r="Z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V54" i="14"/>
  <c r="W54" i="14"/>
  <c r="X54" i="14"/>
  <c r="U54" i="14"/>
  <c r="M66" i="14"/>
  <c r="N66" i="14"/>
  <c r="O66" i="14"/>
  <c r="P66" i="14"/>
  <c r="R66" i="14"/>
  <c r="E66" i="14"/>
  <c r="F66" i="14"/>
  <c r="G66" i="14"/>
  <c r="H66" i="14"/>
  <c r="J66" i="14"/>
  <c r="AZ37" i="14"/>
  <c r="AZ38" i="14"/>
  <c r="AZ39" i="14"/>
  <c r="AZ40" i="14"/>
  <c r="AZ41" i="14"/>
  <c r="AZ42" i="14"/>
  <c r="AZ43" i="14"/>
  <c r="AZ45" i="14"/>
  <c r="AZ46" i="14"/>
  <c r="AZ47" i="14"/>
  <c r="AZ48"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5" i="14"/>
  <c r="AV45" i="14"/>
  <c r="AW45" i="14"/>
  <c r="AX45" i="14"/>
  <c r="AU46" i="14"/>
  <c r="AV46" i="14"/>
  <c r="AW46" i="14"/>
  <c r="AX46" i="14"/>
  <c r="AU47" i="14"/>
  <c r="AV47" i="14"/>
  <c r="AW47" i="14"/>
  <c r="AX47" i="14"/>
  <c r="AU48" i="14"/>
  <c r="AV48" i="14"/>
  <c r="AW48" i="14"/>
  <c r="AX48" i="14"/>
  <c r="AV36" i="14"/>
  <c r="AW36" i="14"/>
  <c r="AX36" i="14"/>
  <c r="AU36" i="14"/>
  <c r="AM50" i="14"/>
  <c r="AN50" i="14"/>
  <c r="AO50" i="14"/>
  <c r="AP50" i="14"/>
  <c r="AR50" i="14"/>
  <c r="AE50" i="14"/>
  <c r="AF50" i="14"/>
  <c r="AG50" i="14"/>
  <c r="AH50" i="14"/>
  <c r="AJ50"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5" i="14"/>
  <c r="W45" i="14"/>
  <c r="X45" i="14"/>
  <c r="Z45" i="14"/>
  <c r="V46" i="14"/>
  <c r="W46" i="14"/>
  <c r="X46" i="14"/>
  <c r="Z46" i="14"/>
  <c r="V47" i="14"/>
  <c r="W47" i="14"/>
  <c r="X47" i="14"/>
  <c r="Z47" i="14"/>
  <c r="V48" i="14"/>
  <c r="W48" i="14"/>
  <c r="X48" i="14"/>
  <c r="Z48" i="14"/>
  <c r="U37" i="14"/>
  <c r="U38" i="14"/>
  <c r="U39" i="14"/>
  <c r="U40" i="14"/>
  <c r="U41" i="14"/>
  <c r="U42" i="14"/>
  <c r="U43" i="14"/>
  <c r="U45" i="14"/>
  <c r="U46" i="14"/>
  <c r="U47" i="14"/>
  <c r="U48" i="14"/>
  <c r="U36" i="14"/>
  <c r="M50" i="14"/>
  <c r="N50" i="14"/>
  <c r="O50" i="14"/>
  <c r="P50" i="14"/>
  <c r="R50" i="14"/>
  <c r="J50" i="14"/>
  <c r="E50" i="14"/>
  <c r="F50" i="14"/>
  <c r="G50" i="14"/>
  <c r="H50" i="14"/>
  <c r="W66" i="14" l="1"/>
  <c r="AV66" i="14"/>
  <c r="AW66" i="14"/>
  <c r="AU66" i="14"/>
  <c r="AZ50" i="14"/>
  <c r="AW50" i="14"/>
  <c r="AZ66" i="14"/>
  <c r="X50" i="14"/>
  <c r="Z66" i="14"/>
  <c r="X66" i="14"/>
  <c r="V66" i="14"/>
  <c r="U66" i="14"/>
  <c r="AX50" i="14"/>
  <c r="AU50" i="14"/>
  <c r="Z50" i="14"/>
  <c r="W50" i="14"/>
  <c r="V50" i="14"/>
  <c r="U50" i="14"/>
  <c r="AV50"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9" i="14"/>
  <c r="AV29" i="14"/>
  <c r="AW29" i="14"/>
  <c r="AX29" i="14"/>
  <c r="AZ29"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3" i="14"/>
  <c r="Z24" i="14"/>
  <c r="Z25" i="14"/>
  <c r="Z26" i="14"/>
  <c r="Z27" i="14"/>
  <c r="Z29" i="14"/>
  <c r="Z30"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9" i="14"/>
  <c r="W29" i="14"/>
  <c r="X29" i="14"/>
  <c r="U30" i="14"/>
  <c r="W30" i="14"/>
  <c r="X30" i="14"/>
  <c r="W18" i="14"/>
  <c r="X18" i="14"/>
  <c r="P32" i="14"/>
  <c r="O32" i="14"/>
  <c r="V19" i="14"/>
  <c r="V20" i="14"/>
  <c r="V22" i="14"/>
  <c r="V23" i="14"/>
  <c r="V24" i="14"/>
  <c r="V25" i="14"/>
  <c r="V27" i="14"/>
  <c r="V29" i="14"/>
  <c r="V30" i="14"/>
  <c r="V18" i="14"/>
  <c r="M32" i="14"/>
  <c r="J32" i="14"/>
  <c r="H32" i="14"/>
  <c r="E32" i="14"/>
  <c r="U18" i="14"/>
  <c r="Z18" i="14"/>
  <c r="R32" i="14"/>
  <c r="AU32" i="14" l="1"/>
  <c r="AV32" i="14"/>
  <c r="AW32" i="14"/>
  <c r="AX32" i="14"/>
  <c r="N32" i="14"/>
  <c r="Z32" i="14"/>
  <c r="X32" i="14"/>
  <c r="U32" i="14"/>
  <c r="G32" i="14"/>
  <c r="W32" i="14" s="1"/>
  <c r="F32" i="14"/>
  <c r="F86" i="17"/>
  <c r="O75" i="17"/>
  <c r="F75" i="17"/>
  <c r="O62" i="17"/>
  <c r="F62" i="17"/>
  <c r="F50" i="17"/>
  <c r="O39" i="17"/>
  <c r="O26" i="17"/>
  <c r="F26" i="17"/>
  <c r="V32"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M81" i="20"/>
  <c r="N125" i="20"/>
  <c r="M125" i="20"/>
  <c r="N61" i="20"/>
  <c r="M61" i="20"/>
  <c r="N103" i="20"/>
  <c r="M103" i="20"/>
  <c r="N39" i="20"/>
  <c r="M39" i="20"/>
  <c r="AU34" i="14" l="1"/>
  <c r="AU52" i="14" s="1"/>
  <c r="AM34" i="14"/>
  <c r="AM52" i="14" s="1"/>
  <c r="U52" i="14"/>
  <c r="U34" i="14"/>
  <c r="M34" i="14"/>
  <c r="M52" i="14" s="1"/>
  <c r="A10" i="16" l="1"/>
  <c r="A10" i="21" s="1"/>
  <c r="A8" i="13" s="1"/>
  <c r="B10" i="10" l="1"/>
  <c r="E52" i="14"/>
  <c r="E34" i="14"/>
</calcChain>
</file>

<file path=xl/sharedStrings.xml><?xml version="1.0" encoding="utf-8"?>
<sst xmlns="http://schemas.openxmlformats.org/spreadsheetml/2006/main" count="18540" uniqueCount="257">
  <si>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</si>
  <si>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</si>
  <si>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</si>
  <si>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</si>
  <si>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</si>
  <si>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</si>
  <si>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</si>
  <si>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</si>
  <si>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</si>
  <si>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</si>
  <si>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</si>
  <si>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</si>
  <si>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</si>
  <si>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</si>
  <si>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</si>
  <si>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</si>
  <si>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</si>
  <si>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</si>
  <si>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</si>
  <si>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</si>
  <si>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</si>
  <si>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</si>
  <si>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</si>
  <si>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</si>
  <si>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</si>
  <si>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</si>
  <si>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</si>
  <si>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</si>
  <si>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</si>
  <si>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</si>
  <si>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</si>
  <si>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</si>
  <si>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</si>
  <si>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</si>
  <si>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</si>
  <si>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</si>
  <si>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</si>
  <si>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</si>
  <si>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</si>
  <si>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</si>
  <si>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</si>
  <si>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</si>
  <si>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</si>
  <si>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</si>
  <si>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</si>
  <si>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</si>
  <si>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</si>
  <si>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</si>
  <si>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</si>
  <si>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</si>
  <si>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</si>
  <si>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</si>
  <si>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</si>
  <si>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</si>
  <si>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</si>
  <si>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</si>
  <si>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</si>
  <si>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</si>
  <si>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</si>
  <si>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</si>
  <si>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</si>
  <si>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</si>
  <si>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</si>
  <si>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</si>
  <si>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</si>
  <si>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</si>
  <si>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</si>
  <si>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</si>
  <si>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</si>
  <si>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</si>
  <si>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</si>
  <si>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</si>
  <si>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</si>
  <si>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</si>
  <si>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</si>
  <si>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</si>
  <si>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</si>
  <si>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</si>
  <si>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</si>
  <si>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</si>
  <si>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</si>
  <si>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</si>
  <si>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</si>
  <si>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</si>
  <si>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</si>
  <si>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</si>
  <si>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</si>
  <si>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</si>
  <si>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</si>
  <si>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</si>
  <si>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</si>
  <si>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</si>
  <si>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</si>
  <si>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</si>
  <si>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</si>
  <si>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</si>
  <si>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</si>
  <si>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</si>
  <si>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</si>
  <si>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</si>
  <si>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</si>
  <si>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</si>
  <si>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</si>
  <si>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</si>
  <si>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</si>
  <si>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</si>
  <si>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</si>
  <si>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</si>
  <si>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</si>
  <si>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</si>
  <si>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</si>
  <si>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</si>
  <si>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</si>
  <si>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</si>
  <si>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</si>
  <si>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</si>
  <si>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</si>
  <si>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</si>
  <si>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</si>
  <si>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</si>
  <si>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</si>
  <si>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</si>
  <si>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</si>
  <si>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</si>
  <si>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</si>
  <si>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</si>
  <si>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</si>
  <si>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</si>
  <si>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</si>
  <si>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</si>
  <si>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</si>
  <si>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</si>
  <si>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</si>
  <si>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</si>
  <si>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</si>
  <si>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</si>
  <si>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</si>
  <si>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</si>
  <si>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</si>
  <si>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</si>
  <si>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</si>
  <si>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</si>
  <si>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</si>
  <si>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</si>
  <si>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</si>
  <si>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</si>
  <si>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</si>
  <si>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</si>
  <si>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</si>
  <si>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</si>
  <si>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</si>
  <si>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</si>
  <si>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</si>
  <si>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</si>
  <si>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</si>
  <si>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</si>
  <si>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</si>
  <si>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</si>
  <si>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</si>
  <si>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</si>
  <si>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</si>
  <si>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</si>
  <si>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</si>
  <si>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</si>
  <si>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</si>
  <si>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</si>
  <si>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</si>
  <si>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</si>
  <si>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</si>
  <si>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</si>
  <si>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</si>
  <si>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</si>
  <si>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</si>
  <si>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</si>
  <si>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</si>
  <si>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</si>
  <si>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</si>
  <si>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</si>
  <si>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</si>
  <si>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</si>
  <si>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</si>
  <si>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</si>
  <si>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</si>
  <si>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</si>
  <si>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</si>
  <si>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</si>
  <si>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</si>
  <si>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</si>
  <si>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</si>
  <si>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</si>
  <si>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</si>
  <si>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</si>
  <si>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</si>
  <si>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</si>
  <si>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</si>
  <si>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</si>
  <si>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</si>
  <si>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</si>
  <si>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</si>
  <si>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</si>
  <si>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</si>
  <si>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</si>
  <si>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</si>
  <si>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</si>
  <si>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</si>
  <si>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</si>
  <si>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</si>
  <si>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</si>
  <si>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</si>
  <si>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</si>
  <si>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</si>
  <si>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</si>
  <si>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</si>
  <si>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</si>
  <si>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</si>
  <si>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</si>
  <si>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</si>
  <si>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</si>
  <si>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</si>
  <si>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</si>
  <si>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</si>
  <si>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</si>
  <si>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</si>
  <si>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02207</t>
  </si>
  <si>
    <t>07020</t>
  </si>
  <si>
    <t>07026</t>
  </si>
  <si>
    <t>07027</t>
  </si>
  <si>
    <t>07028</t>
  </si>
  <si>
    <t>07072</t>
  </si>
  <si>
    <t>07083</t>
  </si>
  <si>
    <t>07201</t>
  </si>
  <si>
    <t>07202</t>
  </si>
  <si>
    <t>07203</t>
  </si>
  <si>
    <t>07205</t>
  </si>
  <si>
    <t>07206</t>
  </si>
  <si>
    <t>07207</t>
  </si>
  <si>
    <t>07208</t>
  </si>
  <si>
    <t>07720</t>
  </si>
  <si>
    <t>08801</t>
  </si>
  <si>
    <t>08818</t>
  </si>
  <si>
    <t>07062</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</si>
  <si>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</si>
  <si>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</si>
  <si>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</si>
  <si>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</si>
  <si>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OCTOBER 2023</t>
  </si>
  <si>
    <t>October, 2023</t>
  </si>
  <si>
    <t>October, 2022</t>
  </si>
  <si>
    <t>October, 2019</t>
  </si>
  <si>
    <t>October, 2023 Residential Number of Customers that Applied</t>
  </si>
  <si>
    <t>October, 2022 Residential Number of Customers that Applied</t>
  </si>
  <si>
    <t>October, 2019
Residential Number of Customers that Applied</t>
  </si>
  <si>
    <t>October, 2023
Number of Residential Customers that Receive Assistance for Arrears</t>
  </si>
  <si>
    <t>October, 2022
Number of Residential Customers that Receive Assistance for Arrears</t>
  </si>
  <si>
    <t>October, 2019 
Number of Residential Customers that Receive Assistance for Arrears</t>
  </si>
  <si>
    <t>0</t>
  </si>
  <si>
    <t>Submitted: 1/31/2024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</si>
</sst>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0" borderId="48" xfId="0" applyNumberFormat="1" applyFont="1" applyBorder="1" applyAlignment="1">
      <alignment horizontal="center"/>
    </xf>
    <xf numFmtId="165" fontId="7" fillId="0" borderId="42"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212</v>
      </c>
      <c r="B1" s="1"/>
      <c r="C1" s="1"/>
      <c r="D1" s="1"/>
      <c r="E1" s="1"/>
    </row>
    <row r="2" spans="1:5" x14ac:dyDescent="0.25">
      <c r="A2" s="59" t="s">
        <v>210</v>
      </c>
      <c r="B2" s="1"/>
      <c r="C2" s="1"/>
      <c r="D2" s="1"/>
      <c r="E2" s="1"/>
    </row>
    <row r="3" spans="1:5" x14ac:dyDescent="0.25">
      <c r="A3" s="59" t="s">
        <v>211</v>
      </c>
      <c r="B3" s="1"/>
      <c r="C3" s="1"/>
      <c r="D3" s="1"/>
      <c r="E3" s="1"/>
    </row>
    <row r="4" spans="1:5" x14ac:dyDescent="0.25">
      <c r="A4" s="224" t="s">
        <v>245</v>
      </c>
      <c r="B4" s="1"/>
      <c r="C4" s="1"/>
      <c r="D4" s="1"/>
      <c r="E4" s="1"/>
    </row>
    <row r="5" spans="1:5" x14ac:dyDescent="0.25">
      <c r="A5" s="59" t="s">
        <v>256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1" width="8.85546875" style="5" customWidth="1"/>
    <col min="32" max="32" width="8.85546875" style="5" hidden="1" customWidth="1"/>
    <col min="33" max="33" width="5.140625" style="4" hidden="1" customWidth="1"/>
    <col min="34" max="36" width="8.85546875" style="74" hidden="1" customWidth="1"/>
    <col min="37" max="37" width="25.85546875" style="74" hidden="1" customWidth="1"/>
    <col min="38" max="38" width="8.140625" style="4" hidden="1" customWidth="1"/>
    <col min="39" max="16382" width="8.85546875" style="5" hidden="1"/>
    <col min="16383" max="16383" width="3.28515625" style="5" hidden="1"/>
    <col min="16384" max="16384" width="14" style="5" hidden="1" customWidth="1"/>
  </cols>
  <sheetData>
    <row r="1" spans="1:38" ht="13.5" thickBot="1" x14ac:dyDescent="0.25">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31" t="s">
        <v>2</v>
      </c>
      <c r="B2" s="232"/>
      <c r="C2" s="233"/>
      <c r="D2" s="85"/>
      <c r="E2" s="85"/>
      <c r="F2" s="85"/>
      <c r="G2" s="85"/>
      <c r="H2" s="85"/>
      <c r="I2" s="85"/>
      <c r="J2" s="85"/>
      <c r="K2" s="85"/>
      <c r="L2" s="85"/>
      <c r="M2" s="249" t="s">
        <v>157</v>
      </c>
      <c r="N2" s="250"/>
      <c r="O2" s="64"/>
      <c r="P2" s="240" t="s">
        <v>123</v>
      </c>
      <c r="Q2" s="241"/>
      <c r="R2" s="242"/>
      <c r="S2" s="4"/>
      <c r="T2" s="4"/>
      <c r="U2" s="64"/>
      <c r="V2" s="19"/>
      <c r="W2" s="19"/>
      <c r="X2" s="19"/>
      <c r="Y2" s="231" t="s">
        <v>143</v>
      </c>
      <c r="Z2" s="233"/>
      <c r="AA2" s="81"/>
      <c r="AB2" s="231" t="s">
        <v>7</v>
      </c>
      <c r="AC2" s="232"/>
      <c r="AD2" s="232"/>
      <c r="AE2" s="233"/>
      <c r="AF2" s="74"/>
      <c r="AG2" s="74"/>
      <c r="AL2" s="74"/>
    </row>
    <row r="3" spans="1:38" ht="14.45" customHeight="1" thickBot="1" x14ac:dyDescent="0.25">
      <c r="A3" s="234"/>
      <c r="B3" s="235"/>
      <c r="C3" s="236"/>
      <c r="D3" s="52"/>
      <c r="E3" s="52"/>
      <c r="F3" s="52"/>
      <c r="G3" s="52"/>
      <c r="H3" s="52"/>
      <c r="I3" s="52"/>
      <c r="J3" s="52"/>
      <c r="K3" s="52"/>
      <c r="L3" s="52"/>
      <c r="M3" s="251"/>
      <c r="N3" s="252"/>
      <c r="O3" s="64"/>
      <c r="P3" s="243"/>
      <c r="Q3" s="244"/>
      <c r="R3" s="245"/>
      <c r="S3" s="4"/>
      <c r="T3" s="4"/>
      <c r="U3" s="64"/>
      <c r="V3" s="19"/>
      <c r="W3" s="19"/>
      <c r="X3" s="19"/>
      <c r="Y3" s="237"/>
      <c r="Z3" s="239"/>
      <c r="AA3" s="81"/>
      <c r="AB3" s="237"/>
      <c r="AC3" s="238"/>
      <c r="AD3" s="238"/>
      <c r="AE3" s="239"/>
      <c r="AF3" s="74"/>
      <c r="AG3" s="74"/>
      <c r="AL3" s="74"/>
    </row>
    <row r="4" spans="1:38" ht="14.45" customHeight="1" x14ac:dyDescent="0.2">
      <c r="A4" s="53"/>
      <c r="B4" s="53"/>
      <c r="C4" s="53"/>
      <c r="D4" s="53"/>
      <c r="E4" s="53"/>
      <c r="F4" s="53"/>
      <c r="G4" s="53"/>
      <c r="H4" s="53"/>
      <c r="I4" s="53"/>
      <c r="J4" s="53"/>
      <c r="K4" s="53"/>
      <c r="L4" s="53"/>
      <c r="M4" s="251"/>
      <c r="N4" s="252"/>
      <c r="O4" s="64"/>
      <c r="P4" s="243"/>
      <c r="Q4" s="244"/>
      <c r="R4" s="245"/>
      <c r="S4" s="4"/>
      <c r="T4" s="4"/>
      <c r="U4" s="64"/>
      <c r="V4" s="19"/>
      <c r="W4" s="19"/>
      <c r="X4" s="19"/>
      <c r="Y4" s="237"/>
      <c r="Z4" s="239"/>
      <c r="AA4" s="81"/>
      <c r="AB4" s="237"/>
      <c r="AC4" s="238"/>
      <c r="AD4" s="238"/>
      <c r="AE4" s="239"/>
      <c r="AF4" s="74"/>
      <c r="AG4" s="74"/>
      <c r="AL4" s="74"/>
    </row>
    <row r="5" spans="1:38" ht="15" customHeight="1" thickBot="1" x14ac:dyDescent="0.25">
      <c r="A5" s="6" t="s">
        <v>172</v>
      </c>
      <c r="B5" s="54"/>
      <c r="C5" s="54"/>
      <c r="D5" s="54"/>
      <c r="E5" s="54"/>
      <c r="F5" s="54"/>
      <c r="G5" s="54"/>
      <c r="H5" s="54"/>
      <c r="I5" s="53"/>
      <c r="J5" s="53"/>
      <c r="K5" s="53"/>
      <c r="L5" s="53"/>
      <c r="M5" s="251"/>
      <c r="N5" s="252"/>
      <c r="O5" s="64"/>
      <c r="P5" s="246"/>
      <c r="Q5" s="247"/>
      <c r="R5" s="248"/>
      <c r="S5" s="4"/>
      <c r="T5" s="4"/>
      <c r="U5" s="64"/>
      <c r="V5" s="19"/>
      <c r="W5" s="19"/>
      <c r="X5" s="19"/>
      <c r="Y5" s="237"/>
      <c r="Z5" s="239"/>
      <c r="AA5" s="81"/>
      <c r="AB5" s="234"/>
      <c r="AC5" s="235"/>
      <c r="AD5" s="235"/>
      <c r="AE5" s="236"/>
      <c r="AF5" s="74"/>
      <c r="AG5" s="74"/>
      <c r="AL5" s="74"/>
    </row>
    <row r="6" spans="1:38" ht="15" customHeight="1" thickBot="1" x14ac:dyDescent="0.25">
      <c r="B6" s="4"/>
      <c r="C6" s="4"/>
      <c r="D6" s="4"/>
      <c r="E6" s="4"/>
      <c r="F6" s="4"/>
      <c r="G6" s="4"/>
      <c r="H6" s="4"/>
      <c r="I6" s="53"/>
      <c r="J6" s="53"/>
      <c r="K6" s="53"/>
      <c r="L6" s="53"/>
      <c r="M6" s="253"/>
      <c r="N6" s="254"/>
      <c r="O6" s="64"/>
      <c r="Q6" s="4"/>
      <c r="R6" s="9"/>
      <c r="S6" s="4"/>
      <c r="T6" s="4"/>
      <c r="U6" s="4"/>
      <c r="V6" s="9"/>
      <c r="W6" s="9"/>
      <c r="X6" s="9"/>
      <c r="Y6" s="234"/>
      <c r="Z6" s="236"/>
      <c r="AA6" s="81"/>
      <c r="AB6" s="143"/>
      <c r="AC6" s="74"/>
      <c r="AD6" s="74"/>
      <c r="AE6" s="74"/>
      <c r="AF6" s="74"/>
      <c r="AG6" s="74"/>
      <c r="AL6" s="74"/>
    </row>
    <row r="7" spans="1:38" ht="15" customHeight="1" x14ac:dyDescent="0.2">
      <c r="A7" s="4" t="s">
        <v>241</v>
      </c>
      <c r="B7" s="53"/>
      <c r="C7" s="53"/>
      <c r="D7" s="53"/>
      <c r="E7" s="53"/>
      <c r="F7" s="53"/>
      <c r="G7" s="53"/>
      <c r="H7" s="53"/>
      <c r="I7" s="53"/>
      <c r="J7" s="53"/>
      <c r="K7" s="53"/>
      <c r="L7" s="53"/>
      <c r="M7" s="255" t="s">
        <v>214</v>
      </c>
      <c r="N7" s="256"/>
      <c r="O7" s="64"/>
      <c r="P7" s="50" t="s">
        <v>214</v>
      </c>
      <c r="Q7" s="4"/>
      <c r="R7" s="4"/>
      <c r="S7" s="4"/>
      <c r="T7" s="4"/>
      <c r="U7" s="4"/>
      <c r="V7" s="4"/>
      <c r="W7" s="4"/>
      <c r="Y7" s="140"/>
      <c r="Z7" s="81"/>
      <c r="AA7" s="81"/>
      <c r="AB7" s="259" t="s">
        <v>220</v>
      </c>
      <c r="AC7" s="260"/>
      <c r="AD7" s="260"/>
      <c r="AE7" s="260"/>
      <c r="AF7" s="4"/>
    </row>
    <row r="8" spans="1:38" ht="14.45" customHeight="1" x14ac:dyDescent="0.2">
      <c r="B8" s="53"/>
      <c r="C8" s="53"/>
      <c r="D8" s="53"/>
      <c r="E8" s="53"/>
      <c r="F8" s="53"/>
      <c r="G8" s="53"/>
      <c r="H8" s="53"/>
      <c r="I8" s="53"/>
      <c r="J8" s="53"/>
      <c r="K8" s="53"/>
      <c r="L8" s="53"/>
      <c r="M8" s="257"/>
      <c r="N8" s="258"/>
      <c r="Q8" s="4"/>
      <c r="R8" s="4"/>
      <c r="S8" s="4"/>
      <c r="T8" s="4"/>
      <c r="U8" s="4"/>
      <c r="V8" s="4"/>
      <c r="W8" s="4"/>
      <c r="Y8" s="259" t="s">
        <v>201</v>
      </c>
      <c r="Z8" s="260"/>
      <c r="AA8" s="81"/>
      <c r="AB8" s="259"/>
      <c r="AC8" s="260"/>
      <c r="AD8" s="260"/>
      <c r="AE8" s="260"/>
      <c r="AF8" s="4"/>
    </row>
    <row r="9" spans="1:38" x14ac:dyDescent="0.2">
      <c r="A9" s="53" t="s">
        <v>155</v>
      </c>
      <c r="B9" s="5" t="s">
        <v>156</v>
      </c>
      <c r="C9" s="53"/>
      <c r="D9" s="53"/>
      <c r="E9" s="53"/>
      <c r="F9" s="53"/>
      <c r="G9" s="53"/>
      <c r="H9" s="53"/>
      <c r="I9" s="53"/>
      <c r="J9" s="53"/>
      <c r="K9" s="53"/>
      <c r="L9" s="53"/>
      <c r="M9" s="89"/>
      <c r="N9" s="4"/>
      <c r="P9" s="50"/>
      <c r="Q9" s="4"/>
      <c r="R9" s="4"/>
      <c r="S9" s="4"/>
      <c r="T9" s="4"/>
      <c r="U9" s="4"/>
      <c r="V9" s="4"/>
      <c r="W9" s="4"/>
      <c r="Y9" s="259"/>
      <c r="Z9" s="260"/>
      <c r="AA9" s="81"/>
      <c r="AB9" s="259"/>
      <c r="AC9" s="260"/>
      <c r="AD9" s="260"/>
      <c r="AE9" s="260"/>
      <c r="AF9" s="4"/>
    </row>
    <row r="10" spans="1:38" x14ac:dyDescent="0.2">
      <c r="A10" s="53"/>
      <c r="B10" s="135" t="s">
        <v>165</v>
      </c>
      <c r="C10" s="53"/>
      <c r="D10" s="53"/>
      <c r="E10" s="53"/>
      <c r="F10" s="53"/>
      <c r="G10" s="53"/>
      <c r="H10" s="53"/>
      <c r="I10" s="53"/>
      <c r="J10" s="53"/>
      <c r="K10" s="53"/>
      <c r="L10" s="53"/>
      <c r="M10" s="89"/>
      <c r="N10" s="4"/>
      <c r="P10" s="50"/>
      <c r="Q10" s="4"/>
      <c r="R10" s="4"/>
      <c r="S10" s="4"/>
      <c r="T10" s="4"/>
      <c r="U10" s="4"/>
      <c r="V10" s="4"/>
      <c r="W10" s="4"/>
      <c r="Y10" s="259"/>
      <c r="Z10" s="260"/>
      <c r="AA10" s="81"/>
      <c r="AB10" s="89" t="s">
        <v>155</v>
      </c>
      <c r="AC10" s="5" t="s">
        <v>164</v>
      </c>
      <c r="AD10" s="31"/>
      <c r="AE10" s="4"/>
      <c r="AF10" s="4"/>
    </row>
    <row r="11" spans="1:38" x14ac:dyDescent="0.2">
      <c r="A11" s="53"/>
      <c r="B11" s="135" t="s">
        <v>166</v>
      </c>
      <c r="C11" s="53"/>
      <c r="D11" s="53"/>
      <c r="E11" s="53"/>
      <c r="F11" s="53"/>
      <c r="G11" s="53"/>
      <c r="H11" s="53"/>
      <c r="I11" s="53"/>
      <c r="J11" s="53"/>
      <c r="K11" s="53"/>
      <c r="L11" s="53"/>
      <c r="M11" s="89"/>
      <c r="N11" s="4"/>
      <c r="P11" s="50"/>
      <c r="Q11" s="4"/>
      <c r="R11" s="4"/>
      <c r="S11" s="4"/>
      <c r="T11" s="4"/>
      <c r="U11" s="4"/>
      <c r="V11" s="4"/>
      <c r="W11" s="4"/>
      <c r="Y11" s="259"/>
      <c r="Z11" s="260"/>
      <c r="AA11" s="81"/>
      <c r="AB11" s="89"/>
      <c r="AC11" s="135" t="s">
        <v>170</v>
      </c>
      <c r="AD11" s="4"/>
      <c r="AE11" s="4"/>
      <c r="AF11" s="4"/>
    </row>
    <row r="12" spans="1:38" x14ac:dyDescent="0.2">
      <c r="A12" s="53"/>
      <c r="B12" s="135" t="s">
        <v>160</v>
      </c>
      <c r="C12" s="53"/>
      <c r="D12" s="53"/>
      <c r="E12" s="53"/>
      <c r="F12" s="53"/>
      <c r="G12" s="53"/>
      <c r="H12" s="53"/>
      <c r="I12" s="53"/>
      <c r="J12" s="53"/>
      <c r="K12" s="53"/>
      <c r="L12" s="53"/>
      <c r="M12" s="89"/>
      <c r="N12" s="4"/>
      <c r="P12" s="50"/>
      <c r="Q12" s="4"/>
      <c r="R12" s="4"/>
      <c r="S12" s="4"/>
      <c r="T12" s="4"/>
      <c r="U12" s="4"/>
      <c r="V12" s="4"/>
      <c r="W12" s="4"/>
      <c r="Y12" s="259"/>
      <c r="Z12" s="260"/>
      <c r="AA12" s="81"/>
      <c r="AB12" s="89"/>
      <c r="AC12" s="135" t="s">
        <v>167</v>
      </c>
      <c r="AD12" s="4"/>
      <c r="AE12" s="4"/>
      <c r="AF12" s="4"/>
    </row>
    <row r="13" spans="1:38" x14ac:dyDescent="0.2">
      <c r="A13" s="53"/>
      <c r="B13" s="135" t="s">
        <v>161</v>
      </c>
      <c r="C13" s="53"/>
      <c r="D13" s="53"/>
      <c r="E13" s="53"/>
      <c r="F13" s="53"/>
      <c r="G13" s="53"/>
      <c r="H13" s="53"/>
      <c r="I13" s="53"/>
      <c r="J13" s="53"/>
      <c r="K13" s="53"/>
      <c r="L13" s="53"/>
      <c r="M13" s="89"/>
      <c r="N13" s="4"/>
      <c r="P13" s="50"/>
      <c r="Q13" s="4"/>
      <c r="R13" s="4"/>
      <c r="S13" s="4"/>
      <c r="T13" s="4"/>
      <c r="U13" s="4"/>
      <c r="V13" s="4"/>
      <c r="W13" s="4"/>
      <c r="Y13" s="259"/>
      <c r="Z13" s="260"/>
      <c r="AA13" s="81"/>
      <c r="AC13" s="5" t="s">
        <v>168</v>
      </c>
      <c r="AD13" s="4"/>
      <c r="AE13" s="4"/>
      <c r="AF13" s="4"/>
    </row>
    <row r="14" spans="1:38" x14ac:dyDescent="0.2">
      <c r="A14" s="53"/>
      <c r="B14" s="135"/>
      <c r="C14" s="53"/>
      <c r="D14" s="53"/>
      <c r="E14" s="53"/>
      <c r="F14" s="53"/>
      <c r="G14" s="53"/>
      <c r="H14" s="53"/>
      <c r="I14" s="53"/>
      <c r="J14" s="53"/>
      <c r="K14" s="53"/>
      <c r="L14" s="53"/>
      <c r="M14" s="89"/>
      <c r="N14" s="4"/>
      <c r="P14" s="50"/>
      <c r="Q14" s="4"/>
      <c r="R14" s="4"/>
      <c r="S14" s="4"/>
      <c r="T14" s="4"/>
      <c r="U14" s="4"/>
      <c r="V14" s="4"/>
      <c r="W14" s="4"/>
      <c r="Y14" s="259"/>
      <c r="Z14" s="260"/>
      <c r="AA14" s="81"/>
      <c r="AC14" s="135" t="s">
        <v>169</v>
      </c>
      <c r="AD14" s="4"/>
      <c r="AE14" s="4"/>
      <c r="AF14" s="4"/>
    </row>
    <row r="15" spans="1:38" x14ac:dyDescent="0.2">
      <c r="B15" s="53"/>
      <c r="C15" s="53"/>
      <c r="D15" s="53"/>
      <c r="E15" s="53"/>
      <c r="F15" s="53"/>
      <c r="G15" s="53"/>
      <c r="H15" s="53"/>
      <c r="I15" s="53"/>
      <c r="J15" s="53"/>
      <c r="K15" s="116" t="s">
        <v>125</v>
      </c>
      <c r="L15" s="53"/>
      <c r="M15" s="89"/>
      <c r="N15" s="116"/>
      <c r="P15" s="50"/>
      <c r="Q15" s="4"/>
      <c r="R15" s="4"/>
      <c r="S15" s="4"/>
      <c r="T15" s="4"/>
      <c r="U15" s="4"/>
      <c r="V15" s="4"/>
      <c r="W15" s="116" t="s">
        <v>125</v>
      </c>
      <c r="Y15" s="259"/>
      <c r="Z15" s="260"/>
      <c r="AA15" s="116"/>
      <c r="AC15" s="135" t="s">
        <v>171</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59"/>
      <c r="Z16" s="260"/>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59"/>
      <c r="Z17" s="260"/>
      <c r="AB17" s="89"/>
      <c r="AC17" s="4"/>
      <c r="AD17" s="4"/>
      <c r="AE17" s="4"/>
      <c r="AF17" s="4"/>
    </row>
    <row r="18" spans="1:32" ht="76.5" x14ac:dyDescent="0.2">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
      <c r="A19" s="225" t="s">
        <v>246</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
      <c r="A20" s="55"/>
      <c r="B20" s="11"/>
      <c r="C20" s="11" t="s">
        <v>192</v>
      </c>
      <c r="D20" s="11"/>
      <c r="E20" s="161">
        <v>0</v>
      </c>
      <c r="F20" s="11"/>
      <c r="G20" s="11"/>
      <c r="H20" s="11"/>
      <c r="I20" s="11"/>
      <c r="J20" s="11"/>
      <c r="K20" s="11"/>
      <c r="M20" s="11">
        <v>48</v>
      </c>
      <c r="N20" s="11">
        <f>M20</f>
        <v>48</v>
      </c>
      <c r="P20" s="165">
        <v>949.99</v>
      </c>
      <c r="Q20" s="165">
        <v>1266.53</v>
      </c>
      <c r="R20" s="165">
        <v>274.58</v>
      </c>
      <c r="S20" s="165">
        <v>316.95999999999998</v>
      </c>
      <c r="T20" s="11">
        <v>170</v>
      </c>
      <c r="U20" s="11" t="s">
        <v>191</v>
      </c>
      <c r="V20" s="11">
        <v>49</v>
      </c>
      <c r="W20" s="11" t="s">
        <v>191</v>
      </c>
      <c r="Y20" s="11"/>
      <c r="Z20" s="11"/>
      <c r="AB20" s="11"/>
      <c r="AC20" s="11"/>
      <c r="AD20" s="11"/>
      <c r="AE20" s="4"/>
      <c r="AF20" s="4"/>
    </row>
    <row r="21" spans="1:32" x14ac:dyDescent="0.2">
      <c r="A21" s="55"/>
      <c r="B21" s="11"/>
      <c r="C21" s="11" t="s">
        <v>192</v>
      </c>
      <c r="D21" s="11"/>
      <c r="E21" s="11" t="s">
        <v>223</v>
      </c>
      <c r="F21" s="11"/>
      <c r="G21" s="11"/>
      <c r="H21" s="11"/>
      <c r="I21" s="11"/>
      <c r="J21" s="11"/>
      <c r="K21" s="11"/>
      <c r="M21" s="11">
        <v>0</v>
      </c>
      <c r="N21" s="11">
        <f t="shared" ref="N21:N37" si="0">M21</f>
        <v>0</v>
      </c>
      <c r="P21" s="164">
        <v>0</v>
      </c>
      <c r="Q21" s="164">
        <v>0</v>
      </c>
      <c r="R21" s="164">
        <v>0</v>
      </c>
      <c r="S21" s="164">
        <v>0</v>
      </c>
      <c r="T21" s="11">
        <v>0</v>
      </c>
      <c r="U21" s="11" t="s">
        <v>191</v>
      </c>
      <c r="V21" s="11">
        <v>0</v>
      </c>
      <c r="W21" s="11" t="s">
        <v>191</v>
      </c>
      <c r="Y21" s="11"/>
      <c r="Z21" s="11"/>
      <c r="AB21" s="11"/>
      <c r="AC21" s="11"/>
      <c r="AD21" s="11"/>
      <c r="AE21" s="4"/>
      <c r="AF21" s="4"/>
    </row>
    <row r="22" spans="1:32" x14ac:dyDescent="0.2">
      <c r="A22" s="55"/>
      <c r="B22" s="11"/>
      <c r="C22" s="11" t="s">
        <v>192</v>
      </c>
      <c r="D22" s="11"/>
      <c r="E22" s="11" t="s">
        <v>224</v>
      </c>
      <c r="F22" s="11"/>
      <c r="G22" s="11"/>
      <c r="H22" s="11"/>
      <c r="I22" s="11"/>
      <c r="J22" s="11"/>
      <c r="K22" s="11"/>
      <c r="M22" s="11">
        <v>1</v>
      </c>
      <c r="N22" s="11">
        <f t="shared" si="0"/>
        <v>1</v>
      </c>
      <c r="P22" s="164">
        <v>0</v>
      </c>
      <c r="Q22" s="164">
        <v>0</v>
      </c>
      <c r="R22" s="164">
        <v>0</v>
      </c>
      <c r="S22" s="164">
        <v>0</v>
      </c>
      <c r="T22" s="11">
        <v>0</v>
      </c>
      <c r="U22" s="11" t="s">
        <v>191</v>
      </c>
      <c r="V22" s="11">
        <v>0</v>
      </c>
      <c r="W22" s="11" t="s">
        <v>191</v>
      </c>
      <c r="Y22" s="11"/>
      <c r="Z22" s="11"/>
      <c r="AB22" s="11"/>
      <c r="AC22" s="11"/>
      <c r="AD22" s="11"/>
      <c r="AE22" s="4"/>
      <c r="AF22" s="4"/>
    </row>
    <row r="23" spans="1:32" x14ac:dyDescent="0.2">
      <c r="A23" s="55"/>
      <c r="B23" s="11"/>
      <c r="C23" s="11" t="s">
        <v>192</v>
      </c>
      <c r="D23" s="11"/>
      <c r="E23" s="11" t="s">
        <v>225</v>
      </c>
      <c r="F23" s="11"/>
      <c r="G23" s="11"/>
      <c r="H23" s="11"/>
      <c r="I23" s="11"/>
      <c r="J23" s="11"/>
      <c r="K23" s="11"/>
      <c r="M23" s="11">
        <v>2</v>
      </c>
      <c r="N23" s="11">
        <f t="shared" si="0"/>
        <v>2</v>
      </c>
      <c r="P23" s="164">
        <v>0</v>
      </c>
      <c r="Q23" s="164">
        <v>0</v>
      </c>
      <c r="R23" s="164">
        <v>0</v>
      </c>
      <c r="S23" s="164">
        <v>0</v>
      </c>
      <c r="T23" s="11">
        <v>0</v>
      </c>
      <c r="U23" s="11" t="s">
        <v>191</v>
      </c>
      <c r="V23" s="11">
        <v>0</v>
      </c>
      <c r="W23" s="11" t="s">
        <v>191</v>
      </c>
      <c r="Y23" s="11"/>
      <c r="Z23" s="11"/>
      <c r="AB23" s="11"/>
      <c r="AC23" s="11"/>
      <c r="AD23" s="11"/>
      <c r="AE23" s="4"/>
      <c r="AF23" s="4"/>
    </row>
    <row r="24" spans="1:32" x14ac:dyDescent="0.2">
      <c r="A24" s="55"/>
      <c r="B24" s="11"/>
      <c r="C24" s="11" t="s">
        <v>192</v>
      </c>
      <c r="D24" s="11"/>
      <c r="E24" s="11" t="s">
        <v>226</v>
      </c>
      <c r="F24" s="11"/>
      <c r="G24" s="11"/>
      <c r="H24" s="11"/>
      <c r="I24" s="11"/>
      <c r="J24" s="11"/>
      <c r="K24" s="11"/>
      <c r="M24" s="11">
        <v>2</v>
      </c>
      <c r="N24" s="11">
        <f t="shared" si="0"/>
        <v>2</v>
      </c>
      <c r="P24" s="164">
        <v>0</v>
      </c>
      <c r="Q24" s="164">
        <v>0</v>
      </c>
      <c r="R24" s="164">
        <v>0</v>
      </c>
      <c r="S24" s="164">
        <v>0</v>
      </c>
      <c r="T24" s="11">
        <v>0</v>
      </c>
      <c r="U24" s="11" t="s">
        <v>191</v>
      </c>
      <c r="V24" s="11">
        <v>0</v>
      </c>
      <c r="W24" s="11" t="s">
        <v>191</v>
      </c>
      <c r="Y24" s="11"/>
      <c r="Z24" s="11"/>
      <c r="AB24" s="11"/>
      <c r="AC24" s="11"/>
      <c r="AD24" s="11"/>
      <c r="AE24" s="4"/>
      <c r="AF24" s="4"/>
    </row>
    <row r="25" spans="1:32" x14ac:dyDescent="0.2">
      <c r="A25" s="55"/>
      <c r="B25" s="11"/>
      <c r="C25" s="11" t="s">
        <v>192</v>
      </c>
      <c r="D25" s="11"/>
      <c r="E25" s="11" t="s">
        <v>227</v>
      </c>
      <c r="F25" s="11"/>
      <c r="G25" s="11"/>
      <c r="H25" s="11"/>
      <c r="I25" s="11"/>
      <c r="J25" s="11"/>
      <c r="K25" s="11"/>
      <c r="M25" s="11">
        <v>2</v>
      </c>
      <c r="N25" s="11">
        <f t="shared" si="0"/>
        <v>2</v>
      </c>
      <c r="P25" s="164">
        <v>10114.86</v>
      </c>
      <c r="Q25" s="164">
        <v>0</v>
      </c>
      <c r="R25" s="164">
        <v>10114.86</v>
      </c>
      <c r="S25" s="164">
        <v>0</v>
      </c>
      <c r="T25" s="11">
        <v>1894</v>
      </c>
      <c r="U25" s="11" t="s">
        <v>191</v>
      </c>
      <c r="V25" s="11">
        <v>1894</v>
      </c>
      <c r="W25" s="11" t="s">
        <v>191</v>
      </c>
      <c r="Y25" s="11"/>
      <c r="Z25" s="11"/>
      <c r="AB25" s="11"/>
      <c r="AC25" s="11"/>
      <c r="AD25" s="11"/>
      <c r="AE25" s="4"/>
      <c r="AF25" s="4"/>
    </row>
    <row r="26" spans="1:32" x14ac:dyDescent="0.2">
      <c r="A26" s="55"/>
      <c r="B26" s="11"/>
      <c r="C26" s="11" t="s">
        <v>192</v>
      </c>
      <c r="D26" s="11"/>
      <c r="E26" s="11" t="s">
        <v>228</v>
      </c>
      <c r="F26" s="11"/>
      <c r="G26" s="11"/>
      <c r="H26" s="11"/>
      <c r="I26" s="11"/>
      <c r="J26" s="11"/>
      <c r="K26" s="11"/>
      <c r="M26" s="11">
        <v>0</v>
      </c>
      <c r="N26" s="11">
        <f t="shared" si="0"/>
        <v>0</v>
      </c>
      <c r="P26" s="164">
        <v>0</v>
      </c>
      <c r="Q26" s="164">
        <v>0</v>
      </c>
      <c r="R26" s="164">
        <v>0</v>
      </c>
      <c r="S26" s="164">
        <v>0</v>
      </c>
      <c r="T26" s="11">
        <v>0</v>
      </c>
      <c r="U26" s="11" t="s">
        <v>191</v>
      </c>
      <c r="V26" s="11">
        <v>0</v>
      </c>
      <c r="W26" s="11" t="s">
        <v>191</v>
      </c>
      <c r="Y26" s="11"/>
      <c r="Z26" s="11"/>
      <c r="AB26" s="11"/>
      <c r="AC26" s="11"/>
      <c r="AD26" s="11"/>
      <c r="AE26" s="4"/>
      <c r="AF26" s="4"/>
    </row>
    <row r="27" spans="1:32" x14ac:dyDescent="0.2">
      <c r="A27" s="55"/>
      <c r="B27" s="11"/>
      <c r="C27" s="11" t="s">
        <v>192</v>
      </c>
      <c r="D27" s="11"/>
      <c r="E27" s="11" t="s">
        <v>229</v>
      </c>
      <c r="F27" s="11"/>
      <c r="G27" s="11"/>
      <c r="H27" s="11"/>
      <c r="I27" s="11"/>
      <c r="J27" s="11"/>
      <c r="K27" s="11"/>
      <c r="M27" s="11">
        <v>0</v>
      </c>
      <c r="N27" s="11">
        <f t="shared" si="0"/>
        <v>0</v>
      </c>
      <c r="P27" s="164">
        <v>0</v>
      </c>
      <c r="Q27" s="164">
        <v>0</v>
      </c>
      <c r="R27" s="164">
        <v>0</v>
      </c>
      <c r="S27" s="164">
        <v>0</v>
      </c>
      <c r="T27" s="11">
        <v>0</v>
      </c>
      <c r="U27" s="11" t="s">
        <v>191</v>
      </c>
      <c r="V27" s="11">
        <v>0</v>
      </c>
      <c r="W27" s="11" t="s">
        <v>191</v>
      </c>
      <c r="Y27" s="11"/>
      <c r="Z27" s="11"/>
      <c r="AB27" s="11"/>
      <c r="AC27" s="11"/>
      <c r="AD27" s="11"/>
      <c r="AE27" s="4"/>
      <c r="AF27" s="4"/>
    </row>
    <row r="28" spans="1:32" x14ac:dyDescent="0.2">
      <c r="A28" s="55"/>
      <c r="B28" s="11"/>
      <c r="C28" s="11" t="s">
        <v>192</v>
      </c>
      <c r="D28" s="11"/>
      <c r="E28" s="11" t="s">
        <v>230</v>
      </c>
      <c r="F28" s="11"/>
      <c r="G28" s="11"/>
      <c r="H28" s="11"/>
      <c r="I28" s="11"/>
      <c r="J28" s="11"/>
      <c r="K28" s="11"/>
      <c r="M28" s="11">
        <v>494</v>
      </c>
      <c r="N28" s="11">
        <f t="shared" si="0"/>
        <v>494</v>
      </c>
      <c r="P28" s="164">
        <v>582.39</v>
      </c>
      <c r="Q28" s="164">
        <v>652.05999999999995</v>
      </c>
      <c r="R28" s="164">
        <v>258.3</v>
      </c>
      <c r="S28" s="164">
        <v>223.15</v>
      </c>
      <c r="T28" s="11">
        <v>91</v>
      </c>
      <c r="U28" s="11" t="s">
        <v>191</v>
      </c>
      <c r="V28" s="11">
        <v>44</v>
      </c>
      <c r="W28" s="11" t="s">
        <v>191</v>
      </c>
      <c r="Y28" s="11"/>
      <c r="Z28" s="11"/>
      <c r="AB28" s="11"/>
      <c r="AC28" s="11"/>
      <c r="AD28" s="11"/>
      <c r="AE28" s="4"/>
      <c r="AF28" s="4"/>
    </row>
    <row r="29" spans="1:32" x14ac:dyDescent="0.2">
      <c r="A29" s="55"/>
      <c r="B29" s="11"/>
      <c r="C29" s="11" t="s">
        <v>192</v>
      </c>
      <c r="D29" s="11"/>
      <c r="E29" s="11" t="s">
        <v>231</v>
      </c>
      <c r="F29" s="11"/>
      <c r="G29" s="11"/>
      <c r="H29" s="11"/>
      <c r="I29" s="11"/>
      <c r="J29" s="11"/>
      <c r="K29" s="11"/>
      <c r="M29" s="11">
        <v>112</v>
      </c>
      <c r="N29" s="11">
        <f t="shared" si="0"/>
        <v>112</v>
      </c>
      <c r="P29" s="164">
        <v>295.68</v>
      </c>
      <c r="Q29" s="164">
        <v>300.92</v>
      </c>
      <c r="R29" s="164">
        <v>221.57</v>
      </c>
      <c r="S29" s="164">
        <v>198.95</v>
      </c>
      <c r="T29" s="11">
        <v>53</v>
      </c>
      <c r="U29" s="11" t="s">
        <v>191</v>
      </c>
      <c r="V29" s="11">
        <v>39</v>
      </c>
      <c r="W29" s="11" t="s">
        <v>191</v>
      </c>
      <c r="Y29" s="11"/>
      <c r="Z29" s="11"/>
      <c r="AB29" s="11"/>
      <c r="AC29" s="11"/>
      <c r="AD29" s="11"/>
      <c r="AE29" s="4"/>
      <c r="AF29" s="4"/>
    </row>
    <row r="30" spans="1:32" x14ac:dyDescent="0.2">
      <c r="A30" s="55"/>
      <c r="B30" s="11"/>
      <c r="C30" s="11" t="s">
        <v>192</v>
      </c>
      <c r="D30" s="11"/>
      <c r="E30" s="11" t="s">
        <v>232</v>
      </c>
      <c r="F30" s="11"/>
      <c r="G30" s="11"/>
      <c r="H30" s="11"/>
      <c r="I30" s="11"/>
      <c r="J30" s="11"/>
      <c r="K30" s="11"/>
      <c r="M30" s="11">
        <v>18</v>
      </c>
      <c r="N30" s="11">
        <f t="shared" si="0"/>
        <v>18</v>
      </c>
      <c r="P30" s="164">
        <v>214.04</v>
      </c>
      <c r="Q30" s="164">
        <v>172.2</v>
      </c>
      <c r="R30" s="164">
        <v>185.64</v>
      </c>
      <c r="S30" s="164">
        <v>153.86000000000001</v>
      </c>
      <c r="T30" s="11">
        <v>39</v>
      </c>
      <c r="U30" s="11" t="s">
        <v>191</v>
      </c>
      <c r="V30" s="11">
        <v>33</v>
      </c>
      <c r="W30" s="11" t="s">
        <v>191</v>
      </c>
      <c r="Y30" s="11"/>
      <c r="Z30" s="11"/>
      <c r="AB30" s="11"/>
      <c r="AC30" s="11"/>
      <c r="AD30" s="11"/>
      <c r="AE30" s="4"/>
      <c r="AF30" s="4"/>
    </row>
    <row r="31" spans="1:32" x14ac:dyDescent="0.2">
      <c r="A31" s="55"/>
      <c r="B31" s="11"/>
      <c r="C31" s="11" t="s">
        <v>192</v>
      </c>
      <c r="D31" s="11"/>
      <c r="E31" s="11" t="s">
        <v>233</v>
      </c>
      <c r="F31" s="11"/>
      <c r="G31" s="11"/>
      <c r="H31" s="11"/>
      <c r="I31" s="11"/>
      <c r="J31" s="11"/>
      <c r="K31" s="11"/>
      <c r="M31" s="11">
        <v>0</v>
      </c>
      <c r="N31" s="11">
        <f t="shared" si="0"/>
        <v>0</v>
      </c>
      <c r="P31" s="164">
        <v>0</v>
      </c>
      <c r="Q31" s="164">
        <v>0</v>
      </c>
      <c r="R31" s="164">
        <v>0</v>
      </c>
      <c r="S31" s="164">
        <v>0</v>
      </c>
      <c r="T31" s="11">
        <v>0</v>
      </c>
      <c r="U31" s="11" t="s">
        <v>191</v>
      </c>
      <c r="V31" s="11">
        <v>0</v>
      </c>
      <c r="W31" s="11" t="s">
        <v>191</v>
      </c>
      <c r="Y31" s="11"/>
      <c r="Z31" s="11"/>
      <c r="AB31" s="11"/>
      <c r="AC31" s="11"/>
      <c r="AD31" s="11"/>
      <c r="AE31" s="4"/>
      <c r="AF31" s="4"/>
    </row>
    <row r="32" spans="1:32" x14ac:dyDescent="0.2">
      <c r="A32" s="55"/>
      <c r="B32" s="11"/>
      <c r="C32" s="11" t="s">
        <v>192</v>
      </c>
      <c r="D32" s="11"/>
      <c r="E32" s="11" t="s">
        <v>234</v>
      </c>
      <c r="F32" s="11"/>
      <c r="G32" s="11"/>
      <c r="H32" s="11"/>
      <c r="I32" s="11"/>
      <c r="J32" s="11"/>
      <c r="K32" s="11"/>
      <c r="M32" s="11">
        <v>157</v>
      </c>
      <c r="N32" s="11">
        <f t="shared" si="0"/>
        <v>157</v>
      </c>
      <c r="P32" s="164">
        <v>305.23</v>
      </c>
      <c r="Q32" s="164">
        <v>282.62</v>
      </c>
      <c r="R32" s="164">
        <v>242.73</v>
      </c>
      <c r="S32" s="164">
        <v>198.95</v>
      </c>
      <c r="T32" s="11">
        <v>48</v>
      </c>
      <c r="U32" s="11" t="s">
        <v>191</v>
      </c>
      <c r="V32" s="11">
        <v>39</v>
      </c>
      <c r="W32" s="11" t="s">
        <v>191</v>
      </c>
      <c r="Y32" s="11"/>
      <c r="Z32" s="11"/>
      <c r="AB32" s="11"/>
      <c r="AC32" s="11"/>
      <c r="AD32" s="11"/>
      <c r="AE32" s="4"/>
      <c r="AF32" s="4"/>
    </row>
    <row r="33" spans="1:37" x14ac:dyDescent="0.2">
      <c r="A33" s="55"/>
      <c r="B33" s="11"/>
      <c r="C33" s="11" t="s">
        <v>192</v>
      </c>
      <c r="D33" s="11"/>
      <c r="E33" s="11" t="s">
        <v>235</v>
      </c>
      <c r="F33" s="11"/>
      <c r="G33" s="11"/>
      <c r="H33" s="11"/>
      <c r="I33" s="11"/>
      <c r="J33" s="11"/>
      <c r="K33" s="11"/>
      <c r="M33" s="11">
        <v>16662</v>
      </c>
      <c r="N33" s="11">
        <f t="shared" si="0"/>
        <v>16662</v>
      </c>
      <c r="P33" s="164">
        <v>249.57</v>
      </c>
      <c r="Q33" s="164">
        <v>246.79</v>
      </c>
      <c r="R33" s="164">
        <v>175.26</v>
      </c>
      <c r="S33" s="164">
        <v>153.86000000000001</v>
      </c>
      <c r="T33" s="11">
        <v>47</v>
      </c>
      <c r="U33" s="11" t="s">
        <v>191</v>
      </c>
      <c r="V33" s="11">
        <v>31</v>
      </c>
      <c r="W33" s="11" t="s">
        <v>191</v>
      </c>
      <c r="Y33" s="11"/>
      <c r="Z33" s="11"/>
      <c r="AB33" s="11"/>
      <c r="AC33" s="11"/>
      <c r="AD33" s="11"/>
      <c r="AE33" s="4"/>
      <c r="AF33" s="4"/>
    </row>
    <row r="34" spans="1:37" x14ac:dyDescent="0.2">
      <c r="A34" s="55"/>
      <c r="B34" s="11"/>
      <c r="C34" s="11" t="s">
        <v>192</v>
      </c>
      <c r="D34" s="11"/>
      <c r="E34" s="11" t="s">
        <v>236</v>
      </c>
      <c r="F34" s="11"/>
      <c r="G34" s="11"/>
      <c r="H34" s="11"/>
      <c r="I34" s="11"/>
      <c r="J34" s="11"/>
      <c r="K34" s="11"/>
      <c r="M34" s="11">
        <v>206</v>
      </c>
      <c r="N34" s="11">
        <f t="shared" si="0"/>
        <v>206</v>
      </c>
      <c r="P34" s="164">
        <v>534.99</v>
      </c>
      <c r="Q34" s="164">
        <v>452.63</v>
      </c>
      <c r="R34" s="164">
        <v>242.73</v>
      </c>
      <c r="S34" s="164">
        <v>216.78</v>
      </c>
      <c r="T34" s="11">
        <v>94</v>
      </c>
      <c r="U34" s="11" t="s">
        <v>191</v>
      </c>
      <c r="V34" s="11">
        <v>44</v>
      </c>
      <c r="W34" s="11" t="s">
        <v>191</v>
      </c>
      <c r="Y34" s="11"/>
      <c r="Z34" s="11"/>
      <c r="AB34" s="11"/>
      <c r="AC34" s="11"/>
      <c r="AD34" s="11"/>
      <c r="AE34" s="4"/>
      <c r="AF34" s="4"/>
    </row>
    <row r="35" spans="1:37" x14ac:dyDescent="0.2">
      <c r="A35" s="55"/>
      <c r="B35" s="11"/>
      <c r="C35" s="11" t="s">
        <v>192</v>
      </c>
      <c r="D35" s="11"/>
      <c r="E35" s="11" t="s">
        <v>237</v>
      </c>
      <c r="F35" s="11"/>
      <c r="G35" s="11"/>
      <c r="H35" s="11"/>
      <c r="I35" s="11"/>
      <c r="J35" s="11"/>
      <c r="K35" s="11"/>
      <c r="M35" s="11">
        <v>2</v>
      </c>
      <c r="N35" s="11">
        <f t="shared" si="0"/>
        <v>2</v>
      </c>
      <c r="P35" s="164">
        <v>144.13</v>
      </c>
      <c r="Q35" s="164">
        <v>124.82</v>
      </c>
      <c r="R35" s="164">
        <v>144.13</v>
      </c>
      <c r="S35" s="164">
        <v>124.82</v>
      </c>
      <c r="T35" s="11">
        <v>25</v>
      </c>
      <c r="U35" s="11" t="s">
        <v>191</v>
      </c>
      <c r="V35" s="11">
        <v>25</v>
      </c>
      <c r="W35" s="11" t="s">
        <v>191</v>
      </c>
      <c r="Y35" s="11"/>
      <c r="Z35" s="11"/>
      <c r="AB35" s="11"/>
      <c r="AC35" s="11"/>
      <c r="AD35" s="11"/>
      <c r="AE35" s="4"/>
      <c r="AF35" s="4"/>
    </row>
    <row r="36" spans="1:37" x14ac:dyDescent="0.2">
      <c r="A36" s="55"/>
      <c r="B36" s="11"/>
      <c r="C36" s="11" t="s">
        <v>192</v>
      </c>
      <c r="D36" s="11"/>
      <c r="E36" s="11" t="s">
        <v>238</v>
      </c>
      <c r="F36" s="11"/>
      <c r="G36" s="11"/>
      <c r="H36" s="11"/>
      <c r="I36" s="11"/>
      <c r="J36" s="11"/>
      <c r="K36" s="11"/>
      <c r="M36" s="11">
        <v>0</v>
      </c>
      <c r="N36" s="11">
        <f t="shared" si="0"/>
        <v>0</v>
      </c>
      <c r="P36" s="164">
        <v>0</v>
      </c>
      <c r="Q36" s="164">
        <v>0</v>
      </c>
      <c r="R36" s="164">
        <v>0</v>
      </c>
      <c r="S36" s="164">
        <v>0</v>
      </c>
      <c r="T36" s="11">
        <v>0</v>
      </c>
      <c r="U36" s="11" t="s">
        <v>191</v>
      </c>
      <c r="V36" s="11">
        <v>0</v>
      </c>
      <c r="W36" s="11" t="s">
        <v>191</v>
      </c>
      <c r="Y36" s="11"/>
      <c r="Z36" s="11"/>
      <c r="AB36" s="11"/>
      <c r="AC36" s="11"/>
      <c r="AD36" s="11"/>
      <c r="AE36" s="4"/>
      <c r="AF36" s="4"/>
    </row>
    <row r="37" spans="1:37" x14ac:dyDescent="0.2">
      <c r="A37" s="55"/>
      <c r="B37" s="11"/>
      <c r="C37" s="11" t="s">
        <v>192</v>
      </c>
      <c r="D37" s="11"/>
      <c r="E37" s="11" t="s">
        <v>239</v>
      </c>
      <c r="F37" s="11"/>
      <c r="G37" s="11"/>
      <c r="H37" s="11"/>
      <c r="I37" s="11"/>
      <c r="J37" s="11"/>
      <c r="K37" s="11"/>
      <c r="M37" s="11">
        <v>0</v>
      </c>
      <c r="N37" s="11">
        <f t="shared" si="0"/>
        <v>0</v>
      </c>
      <c r="P37" s="164">
        <v>0</v>
      </c>
      <c r="Q37" s="164">
        <v>0</v>
      </c>
      <c r="R37" s="164">
        <v>0</v>
      </c>
      <c r="S37" s="164">
        <v>0</v>
      </c>
      <c r="T37" s="11">
        <v>0</v>
      </c>
      <c r="U37" s="11" t="s">
        <v>191</v>
      </c>
      <c r="V37" s="11">
        <v>0</v>
      </c>
      <c r="W37" s="11" t="s">
        <v>191</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95"/>
      <c r="G39" s="95"/>
      <c r="H39" s="95"/>
      <c r="I39" s="95"/>
      <c r="J39" s="95"/>
      <c r="K39" s="96"/>
      <c r="M39" s="162">
        <f>SUM(M20:M38)</f>
        <v>17706</v>
      </c>
      <c r="N39" s="162">
        <f>SUM(N20:N38)</f>
        <v>17706</v>
      </c>
      <c r="P39" s="166">
        <f t="shared" ref="P39:V39" si="1">AVERAGEIF(P20:P37,"&gt;0")</f>
        <v>1487.8755555555554</v>
      </c>
      <c r="Q39" s="167">
        <f t="shared" si="1"/>
        <v>437.32124999999996</v>
      </c>
      <c r="R39" s="167">
        <f t="shared" si="1"/>
        <v>1317.7555555555552</v>
      </c>
      <c r="S39" s="167">
        <f t="shared" si="1"/>
        <v>198.41624999999999</v>
      </c>
      <c r="T39" s="168">
        <f t="shared" si="1"/>
        <v>273.44444444444446</v>
      </c>
      <c r="U39" s="168" t="s">
        <v>191</v>
      </c>
      <c r="V39" s="168">
        <f t="shared" si="1"/>
        <v>244.22222222222223</v>
      </c>
      <c r="W39" s="168" t="s">
        <v>191</v>
      </c>
      <c r="Y39" s="174" t="s">
        <v>191</v>
      </c>
      <c r="Z39" s="175" t="s">
        <v>191</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25" t="s">
        <v>247</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
      <c r="A42" s="55"/>
      <c r="B42" s="11"/>
      <c r="C42" s="11" t="s">
        <v>192</v>
      </c>
      <c r="D42" s="11"/>
      <c r="E42" s="161" t="s">
        <v>255</v>
      </c>
      <c r="F42" s="11"/>
      <c r="G42" s="11"/>
      <c r="H42" s="11"/>
      <c r="I42" s="11"/>
      <c r="J42" s="11"/>
      <c r="K42" s="11"/>
      <c r="M42" s="11">
        <v>48</v>
      </c>
      <c r="N42" s="11">
        <f>M42</f>
        <v>48</v>
      </c>
      <c r="P42" s="165">
        <v>1048.4100000000001</v>
      </c>
      <c r="Q42" s="165">
        <v>1526.59</v>
      </c>
      <c r="R42" s="165">
        <v>327.58999999999997</v>
      </c>
      <c r="S42" s="165">
        <v>416.45</v>
      </c>
      <c r="T42" s="11">
        <v>206</v>
      </c>
      <c r="U42" s="11" t="s">
        <v>191</v>
      </c>
      <c r="V42" s="11">
        <v>65</v>
      </c>
      <c r="W42" s="11" t="s">
        <v>191</v>
      </c>
      <c r="Y42" s="11"/>
      <c r="Z42" s="11"/>
      <c r="AB42" s="11"/>
      <c r="AC42" s="11"/>
      <c r="AD42" s="11"/>
      <c r="AE42" s="4"/>
      <c r="AF42" s="4"/>
    </row>
    <row r="43" spans="1:37" x14ac:dyDescent="0.2">
      <c r="A43" s="55"/>
      <c r="B43" s="11"/>
      <c r="C43" s="11" t="s">
        <v>192</v>
      </c>
      <c r="D43" s="11"/>
      <c r="E43" s="11" t="s">
        <v>223</v>
      </c>
      <c r="F43" s="11"/>
      <c r="G43" s="11"/>
      <c r="H43" s="11"/>
      <c r="I43" s="11"/>
      <c r="J43" s="11"/>
      <c r="K43" s="11"/>
      <c r="M43" s="11">
        <v>0</v>
      </c>
      <c r="N43" s="11">
        <f t="shared" ref="N43:N59" si="2">M43</f>
        <v>0</v>
      </c>
      <c r="P43" s="164">
        <v>0</v>
      </c>
      <c r="Q43" s="164">
        <v>0</v>
      </c>
      <c r="R43" s="164">
        <v>0</v>
      </c>
      <c r="S43" s="164">
        <v>0</v>
      </c>
      <c r="T43" s="11">
        <v>0</v>
      </c>
      <c r="U43" s="11" t="s">
        <v>191</v>
      </c>
      <c r="V43" s="11">
        <v>0</v>
      </c>
      <c r="W43" s="11" t="s">
        <v>191</v>
      </c>
      <c r="Y43" s="11"/>
      <c r="Z43" s="11"/>
      <c r="AB43" s="11"/>
      <c r="AC43" s="11"/>
      <c r="AD43" s="11"/>
      <c r="AE43" s="4"/>
      <c r="AF43" s="4"/>
    </row>
    <row r="44" spans="1:37" x14ac:dyDescent="0.2">
      <c r="A44" s="55"/>
      <c r="B44" s="11"/>
      <c r="C44" s="11" t="s">
        <v>192</v>
      </c>
      <c r="D44" s="11"/>
      <c r="E44" s="11" t="s">
        <v>224</v>
      </c>
      <c r="F44" s="11"/>
      <c r="G44" s="11"/>
      <c r="H44" s="11"/>
      <c r="I44" s="11"/>
      <c r="J44" s="11"/>
      <c r="K44" s="11"/>
      <c r="M44" s="11">
        <v>1</v>
      </c>
      <c r="N44" s="11">
        <f t="shared" si="2"/>
        <v>1</v>
      </c>
      <c r="P44" s="164">
        <v>0</v>
      </c>
      <c r="Q44" s="164">
        <v>0</v>
      </c>
      <c r="R44" s="164">
        <v>0</v>
      </c>
      <c r="S44" s="164">
        <v>0</v>
      </c>
      <c r="T44" s="11">
        <v>0</v>
      </c>
      <c r="U44" s="11" t="s">
        <v>191</v>
      </c>
      <c r="V44" s="11">
        <v>0</v>
      </c>
      <c r="W44" s="11" t="s">
        <v>191</v>
      </c>
      <c r="Y44" s="11"/>
      <c r="Z44" s="11"/>
      <c r="AB44" s="11"/>
      <c r="AC44" s="11"/>
      <c r="AD44" s="11"/>
      <c r="AE44" s="4"/>
      <c r="AF44" s="4"/>
    </row>
    <row r="45" spans="1:37" x14ac:dyDescent="0.2">
      <c r="A45" s="55"/>
      <c r="B45" s="11"/>
      <c r="C45" s="11" t="s">
        <v>192</v>
      </c>
      <c r="D45" s="11"/>
      <c r="E45" s="11" t="s">
        <v>225</v>
      </c>
      <c r="F45" s="11"/>
      <c r="G45" s="11"/>
      <c r="H45" s="11"/>
      <c r="I45" s="11"/>
      <c r="J45" s="11"/>
      <c r="K45" s="11"/>
      <c r="M45" s="11">
        <v>2</v>
      </c>
      <c r="N45" s="11">
        <f t="shared" si="2"/>
        <v>2</v>
      </c>
      <c r="P45" s="164">
        <v>0</v>
      </c>
      <c r="Q45" s="164">
        <v>0</v>
      </c>
      <c r="R45" s="164">
        <v>0</v>
      </c>
      <c r="S45" s="164">
        <v>0</v>
      </c>
      <c r="T45" s="11">
        <v>0</v>
      </c>
      <c r="U45" s="11" t="s">
        <v>191</v>
      </c>
      <c r="V45" s="11">
        <v>0</v>
      </c>
      <c r="W45" s="11" t="s">
        <v>191</v>
      </c>
      <c r="Y45" s="11"/>
      <c r="Z45" s="11"/>
      <c r="AB45" s="11"/>
      <c r="AC45" s="11"/>
      <c r="AD45" s="11"/>
      <c r="AE45" s="4"/>
      <c r="AF45" s="4"/>
    </row>
    <row r="46" spans="1:37" x14ac:dyDescent="0.2">
      <c r="A46" s="55"/>
      <c r="B46" s="11"/>
      <c r="C46" s="11" t="s">
        <v>192</v>
      </c>
      <c r="D46" s="11"/>
      <c r="E46" s="11" t="s">
        <v>226</v>
      </c>
      <c r="F46" s="11"/>
      <c r="G46" s="11"/>
      <c r="H46" s="11"/>
      <c r="I46" s="11"/>
      <c r="J46" s="11"/>
      <c r="K46" s="11"/>
      <c r="M46" s="11">
        <v>2</v>
      </c>
      <c r="N46" s="11">
        <f t="shared" si="2"/>
        <v>2</v>
      </c>
      <c r="P46" s="164">
        <v>0</v>
      </c>
      <c r="Q46" s="164">
        <v>0</v>
      </c>
      <c r="R46" s="164">
        <v>0</v>
      </c>
      <c r="S46" s="164">
        <v>0</v>
      </c>
      <c r="T46" s="11">
        <v>0</v>
      </c>
      <c r="U46" s="11" t="s">
        <v>191</v>
      </c>
      <c r="V46" s="11">
        <v>0</v>
      </c>
      <c r="W46" s="11" t="s">
        <v>191</v>
      </c>
      <c r="Y46" s="11"/>
      <c r="Z46" s="11"/>
      <c r="AB46" s="11"/>
      <c r="AC46" s="11"/>
      <c r="AD46" s="11"/>
      <c r="AE46" s="4"/>
      <c r="AF46" s="4"/>
    </row>
    <row r="47" spans="1:37" x14ac:dyDescent="0.2">
      <c r="A47" s="55"/>
      <c r="B47" s="11"/>
      <c r="C47" s="11" t="s">
        <v>192</v>
      </c>
      <c r="D47" s="11"/>
      <c r="E47" s="11" t="s">
        <v>227</v>
      </c>
      <c r="F47" s="11"/>
      <c r="G47" s="11"/>
      <c r="H47" s="11"/>
      <c r="I47" s="11"/>
      <c r="J47" s="11"/>
      <c r="K47" s="11"/>
      <c r="M47" s="11">
        <v>2</v>
      </c>
      <c r="N47" s="11">
        <f t="shared" si="2"/>
        <v>2</v>
      </c>
      <c r="P47" s="164">
        <v>333.91</v>
      </c>
      <c r="Q47" s="164">
        <v>0</v>
      </c>
      <c r="R47" s="164">
        <v>333.91</v>
      </c>
      <c r="S47" s="164">
        <v>0</v>
      </c>
      <c r="T47" s="11">
        <v>0</v>
      </c>
      <c r="U47" s="11" t="s">
        <v>191</v>
      </c>
      <c r="V47" s="11">
        <v>0</v>
      </c>
      <c r="W47" s="11" t="s">
        <v>191</v>
      </c>
      <c r="Y47" s="11"/>
      <c r="Z47" s="11"/>
      <c r="AB47" s="11"/>
      <c r="AC47" s="11"/>
      <c r="AD47" s="11"/>
      <c r="AE47" s="4"/>
      <c r="AF47" s="4"/>
    </row>
    <row r="48" spans="1:37" x14ac:dyDescent="0.2">
      <c r="A48" s="55"/>
      <c r="B48" s="11"/>
      <c r="C48" s="11" t="s">
        <v>192</v>
      </c>
      <c r="D48" s="11"/>
      <c r="E48" s="11" t="s">
        <v>228</v>
      </c>
      <c r="F48" s="11"/>
      <c r="G48" s="11"/>
      <c r="H48" s="11"/>
      <c r="I48" s="11"/>
      <c r="J48" s="11"/>
      <c r="K48" s="11"/>
      <c r="M48" s="11">
        <v>0</v>
      </c>
      <c r="N48" s="11">
        <f t="shared" si="2"/>
        <v>0</v>
      </c>
      <c r="P48" s="164">
        <v>0</v>
      </c>
      <c r="Q48" s="164">
        <v>0</v>
      </c>
      <c r="R48" s="164">
        <v>0</v>
      </c>
      <c r="S48" s="164">
        <v>0</v>
      </c>
      <c r="T48" s="11">
        <v>0</v>
      </c>
      <c r="U48" s="11" t="s">
        <v>191</v>
      </c>
      <c r="V48" s="11">
        <v>0</v>
      </c>
      <c r="W48" s="11" t="s">
        <v>191</v>
      </c>
      <c r="Y48" s="11"/>
      <c r="Z48" s="11"/>
      <c r="AB48" s="11"/>
      <c r="AC48" s="11"/>
      <c r="AD48" s="11"/>
      <c r="AE48" s="4"/>
      <c r="AF48" s="4"/>
    </row>
    <row r="49" spans="1:37" x14ac:dyDescent="0.2">
      <c r="A49" s="55"/>
      <c r="B49" s="11"/>
      <c r="C49" s="11" t="s">
        <v>192</v>
      </c>
      <c r="D49" s="11"/>
      <c r="E49" s="11" t="s">
        <v>229</v>
      </c>
      <c r="F49" s="11"/>
      <c r="G49" s="11"/>
      <c r="H49" s="11"/>
      <c r="I49" s="11"/>
      <c r="J49" s="11"/>
      <c r="K49" s="11"/>
      <c r="M49" s="11">
        <v>0</v>
      </c>
      <c r="N49" s="11">
        <f t="shared" si="2"/>
        <v>0</v>
      </c>
      <c r="P49" s="164">
        <v>0</v>
      </c>
      <c r="Q49" s="164">
        <v>0</v>
      </c>
      <c r="R49" s="164">
        <v>0</v>
      </c>
      <c r="S49" s="164">
        <v>0</v>
      </c>
      <c r="T49" s="11">
        <v>0</v>
      </c>
      <c r="U49" s="11" t="s">
        <v>191</v>
      </c>
      <c r="V49" s="11">
        <v>0</v>
      </c>
      <c r="W49" s="11" t="s">
        <v>191</v>
      </c>
      <c r="Y49" s="11"/>
      <c r="Z49" s="11"/>
      <c r="AB49" s="11"/>
      <c r="AC49" s="11"/>
      <c r="AD49" s="11"/>
      <c r="AE49" s="4"/>
      <c r="AF49" s="4"/>
    </row>
    <row r="50" spans="1:37" x14ac:dyDescent="0.2">
      <c r="A50" s="55"/>
      <c r="B50" s="11"/>
      <c r="C50" s="11" t="s">
        <v>192</v>
      </c>
      <c r="D50" s="11"/>
      <c r="E50" s="11" t="s">
        <v>230</v>
      </c>
      <c r="F50" s="11"/>
      <c r="G50" s="11"/>
      <c r="H50" s="11"/>
      <c r="I50" s="11"/>
      <c r="J50" s="11"/>
      <c r="K50" s="11"/>
      <c r="M50" s="11">
        <v>483</v>
      </c>
      <c r="N50" s="11">
        <f t="shared" si="2"/>
        <v>483</v>
      </c>
      <c r="P50" s="164">
        <v>609.21</v>
      </c>
      <c r="Q50" s="164">
        <v>859.19</v>
      </c>
      <c r="R50" s="164">
        <v>212.56</v>
      </c>
      <c r="S50" s="164">
        <v>221.62</v>
      </c>
      <c r="T50" s="11">
        <v>114</v>
      </c>
      <c r="U50" s="11" t="s">
        <v>191</v>
      </c>
      <c r="V50" s="11">
        <v>37</v>
      </c>
      <c r="W50" s="11" t="s">
        <v>191</v>
      </c>
      <c r="Y50" s="11"/>
      <c r="Z50" s="11"/>
      <c r="AB50" s="11"/>
      <c r="AC50" s="11"/>
      <c r="AD50" s="11"/>
      <c r="AE50" s="4"/>
      <c r="AF50" s="4"/>
    </row>
    <row r="51" spans="1:37" x14ac:dyDescent="0.2">
      <c r="A51" s="55"/>
      <c r="B51" s="11"/>
      <c r="C51" s="11" t="s">
        <v>192</v>
      </c>
      <c r="D51" s="11"/>
      <c r="E51" s="11" t="s">
        <v>231</v>
      </c>
      <c r="F51" s="11"/>
      <c r="G51" s="11"/>
      <c r="H51" s="11"/>
      <c r="I51" s="11"/>
      <c r="J51" s="11"/>
      <c r="K51" s="11"/>
      <c r="M51" s="11">
        <v>111</v>
      </c>
      <c r="N51" s="11">
        <f t="shared" si="2"/>
        <v>111</v>
      </c>
      <c r="P51" s="164">
        <v>303.06</v>
      </c>
      <c r="Q51" s="164">
        <v>336.85</v>
      </c>
      <c r="R51" s="164">
        <v>218.39</v>
      </c>
      <c r="S51" s="164">
        <v>226.46</v>
      </c>
      <c r="T51" s="11">
        <v>60</v>
      </c>
      <c r="U51" s="11" t="s">
        <v>191</v>
      </c>
      <c r="V51" s="11">
        <v>43</v>
      </c>
      <c r="W51" s="11" t="s">
        <v>191</v>
      </c>
      <c r="Y51" s="11"/>
      <c r="Z51" s="11"/>
      <c r="AB51" s="11"/>
      <c r="AC51" s="11"/>
      <c r="AD51" s="11"/>
      <c r="AE51" s="4"/>
      <c r="AF51" s="4"/>
    </row>
    <row r="52" spans="1:37" x14ac:dyDescent="0.2">
      <c r="A52" s="55"/>
      <c r="B52" s="11"/>
      <c r="C52" s="11" t="s">
        <v>192</v>
      </c>
      <c r="D52" s="11"/>
      <c r="E52" s="11" t="s">
        <v>232</v>
      </c>
      <c r="F52" s="11"/>
      <c r="G52" s="11"/>
      <c r="H52" s="11"/>
      <c r="I52" s="11"/>
      <c r="J52" s="11"/>
      <c r="K52" s="11"/>
      <c r="M52" s="11">
        <v>6</v>
      </c>
      <c r="N52" s="11">
        <f t="shared" si="2"/>
        <v>6</v>
      </c>
      <c r="P52" s="164">
        <v>566.09</v>
      </c>
      <c r="Q52" s="164">
        <v>568.44000000000005</v>
      </c>
      <c r="R52" s="164">
        <v>170.92</v>
      </c>
      <c r="S52" s="164">
        <v>163.54</v>
      </c>
      <c r="T52" s="11">
        <v>116</v>
      </c>
      <c r="U52" s="11" t="s">
        <v>191</v>
      </c>
      <c r="V52" s="11">
        <v>33</v>
      </c>
      <c r="W52" s="11" t="s">
        <v>191</v>
      </c>
      <c r="Y52" s="11"/>
      <c r="Z52" s="11"/>
      <c r="AB52" s="11"/>
      <c r="AC52" s="11"/>
      <c r="AD52" s="11"/>
      <c r="AE52" s="4"/>
      <c r="AF52" s="4"/>
    </row>
    <row r="53" spans="1:37" x14ac:dyDescent="0.2">
      <c r="A53" s="55"/>
      <c r="B53" s="11"/>
      <c r="C53" s="11" t="s">
        <v>192</v>
      </c>
      <c r="D53" s="11"/>
      <c r="E53" s="11" t="s">
        <v>233</v>
      </c>
      <c r="F53" s="11"/>
      <c r="G53" s="11"/>
      <c r="H53" s="11"/>
      <c r="I53" s="11"/>
      <c r="J53" s="11"/>
      <c r="K53" s="11"/>
      <c r="M53" s="11">
        <v>0</v>
      </c>
      <c r="N53" s="11">
        <f t="shared" si="2"/>
        <v>0</v>
      </c>
      <c r="P53" s="164">
        <v>0</v>
      </c>
      <c r="Q53" s="164">
        <v>0</v>
      </c>
      <c r="R53" s="164">
        <v>0</v>
      </c>
      <c r="S53" s="164">
        <v>0</v>
      </c>
      <c r="T53" s="11">
        <v>0</v>
      </c>
      <c r="U53" s="11" t="s">
        <v>191</v>
      </c>
      <c r="V53" s="11">
        <v>0</v>
      </c>
      <c r="W53" s="11" t="s">
        <v>191</v>
      </c>
      <c r="Y53" s="11"/>
      <c r="Z53" s="11"/>
      <c r="AB53" s="11"/>
      <c r="AC53" s="11"/>
      <c r="AD53" s="11"/>
      <c r="AE53" s="4"/>
      <c r="AF53" s="4"/>
    </row>
    <row r="54" spans="1:37" x14ac:dyDescent="0.2">
      <c r="A54" s="55"/>
      <c r="B54" s="11"/>
      <c r="C54" s="11" t="s">
        <v>192</v>
      </c>
      <c r="D54" s="11"/>
      <c r="E54" s="11" t="s">
        <v>234</v>
      </c>
      <c r="F54" s="11"/>
      <c r="G54" s="11"/>
      <c r="H54" s="11"/>
      <c r="I54" s="11"/>
      <c r="J54" s="11"/>
      <c r="K54" s="11"/>
      <c r="M54" s="11">
        <v>154</v>
      </c>
      <c r="N54" s="11">
        <f t="shared" si="2"/>
        <v>154</v>
      </c>
      <c r="P54" s="164">
        <v>268.29000000000002</v>
      </c>
      <c r="Q54" s="164">
        <v>295.66000000000003</v>
      </c>
      <c r="R54" s="164">
        <v>208.9</v>
      </c>
      <c r="S54" s="164">
        <v>202.26</v>
      </c>
      <c r="T54" s="11">
        <v>52</v>
      </c>
      <c r="U54" s="11" t="s">
        <v>191</v>
      </c>
      <c r="V54" s="11">
        <v>41</v>
      </c>
      <c r="W54" s="11" t="s">
        <v>191</v>
      </c>
      <c r="Y54" s="11"/>
      <c r="Z54" s="11"/>
      <c r="AB54" s="11"/>
      <c r="AC54" s="11"/>
      <c r="AD54" s="11"/>
      <c r="AE54" s="4"/>
      <c r="AF54" s="4"/>
    </row>
    <row r="55" spans="1:37" x14ac:dyDescent="0.2">
      <c r="A55" s="55"/>
      <c r="B55" s="11"/>
      <c r="C55" s="11" t="s">
        <v>192</v>
      </c>
      <c r="D55" s="11"/>
      <c r="E55" s="11" t="s">
        <v>235</v>
      </c>
      <c r="F55" s="11"/>
      <c r="G55" s="11"/>
      <c r="H55" s="11"/>
      <c r="I55" s="11"/>
      <c r="J55" s="11"/>
      <c r="K55" s="11"/>
      <c r="M55" s="11">
        <v>16653</v>
      </c>
      <c r="N55" s="11">
        <f t="shared" si="2"/>
        <v>16653</v>
      </c>
      <c r="P55" s="164">
        <v>245.54</v>
      </c>
      <c r="Q55" s="164">
        <v>264.2</v>
      </c>
      <c r="R55" s="164">
        <v>166.14</v>
      </c>
      <c r="S55" s="164">
        <v>158.69999999999999</v>
      </c>
      <c r="T55" s="11">
        <v>49</v>
      </c>
      <c r="U55" s="11" t="s">
        <v>191</v>
      </c>
      <c r="V55" s="11">
        <v>32</v>
      </c>
      <c r="W55" s="11" t="s">
        <v>191</v>
      </c>
      <c r="Y55" s="11"/>
      <c r="Z55" s="11"/>
      <c r="AB55" s="11"/>
      <c r="AC55" s="11"/>
      <c r="AD55" s="11"/>
      <c r="AE55" s="4"/>
      <c r="AF55" s="4"/>
    </row>
    <row r="56" spans="1:37" x14ac:dyDescent="0.2">
      <c r="A56" s="55"/>
      <c r="B56" s="11"/>
      <c r="C56" s="11" t="s">
        <v>192</v>
      </c>
      <c r="D56" s="11"/>
      <c r="E56" s="11" t="s">
        <v>236</v>
      </c>
      <c r="F56" s="11"/>
      <c r="G56" s="11"/>
      <c r="H56" s="11"/>
      <c r="I56" s="11"/>
      <c r="J56" s="11"/>
      <c r="K56" s="11"/>
      <c r="M56" s="11">
        <v>198</v>
      </c>
      <c r="N56" s="11">
        <f t="shared" si="2"/>
        <v>198</v>
      </c>
      <c r="P56" s="164">
        <v>547.41999999999996</v>
      </c>
      <c r="Q56" s="164">
        <v>526.47</v>
      </c>
      <c r="R56" s="164">
        <v>242.14</v>
      </c>
      <c r="S56" s="164">
        <v>237.67</v>
      </c>
      <c r="T56" s="11">
        <v>102</v>
      </c>
      <c r="U56" s="11" t="s">
        <v>191</v>
      </c>
      <c r="V56" s="11">
        <v>48</v>
      </c>
      <c r="W56" s="11" t="s">
        <v>191</v>
      </c>
      <c r="Y56" s="11"/>
      <c r="Z56" s="11"/>
      <c r="AB56" s="11"/>
      <c r="AC56" s="11"/>
      <c r="AD56" s="11"/>
      <c r="AE56" s="4"/>
      <c r="AF56" s="4"/>
    </row>
    <row r="57" spans="1:37" x14ac:dyDescent="0.2">
      <c r="A57" s="55"/>
      <c r="B57" s="11"/>
      <c r="C57" s="11" t="s">
        <v>192</v>
      </c>
      <c r="D57" s="11"/>
      <c r="E57" s="11" t="s">
        <v>237</v>
      </c>
      <c r="F57" s="11"/>
      <c r="G57" s="11"/>
      <c r="H57" s="11"/>
      <c r="I57" s="11"/>
      <c r="J57" s="11"/>
      <c r="K57" s="11"/>
      <c r="M57" s="11">
        <v>2</v>
      </c>
      <c r="N57" s="11">
        <f t="shared" si="2"/>
        <v>2</v>
      </c>
      <c r="P57" s="164">
        <v>142.43</v>
      </c>
      <c r="Q57" s="164">
        <v>134.5</v>
      </c>
      <c r="R57" s="164">
        <v>142.43</v>
      </c>
      <c r="S57" s="164">
        <v>134.5</v>
      </c>
      <c r="T57" s="11">
        <v>27</v>
      </c>
      <c r="U57" s="11" t="s">
        <v>191</v>
      </c>
      <c r="V57" s="11">
        <v>27</v>
      </c>
      <c r="W57" s="11" t="s">
        <v>191</v>
      </c>
      <c r="Y57" s="11"/>
      <c r="Z57" s="11"/>
      <c r="AB57" s="11"/>
      <c r="AC57" s="11"/>
      <c r="AD57" s="11"/>
      <c r="AE57" s="4"/>
      <c r="AF57" s="4"/>
    </row>
    <row r="58" spans="1:37" x14ac:dyDescent="0.2">
      <c r="A58" s="55"/>
      <c r="B58" s="11"/>
      <c r="C58" s="11" t="s">
        <v>192</v>
      </c>
      <c r="D58" s="11"/>
      <c r="E58" s="11" t="s">
        <v>238</v>
      </c>
      <c r="F58" s="11"/>
      <c r="G58" s="11"/>
      <c r="H58" s="11"/>
      <c r="I58" s="11"/>
      <c r="J58" s="11"/>
      <c r="K58" s="11"/>
      <c r="M58" s="11">
        <v>0</v>
      </c>
      <c r="N58" s="11">
        <f t="shared" si="2"/>
        <v>0</v>
      </c>
      <c r="P58" s="164">
        <v>0</v>
      </c>
      <c r="Q58" s="164">
        <v>0</v>
      </c>
      <c r="R58" s="164">
        <v>0</v>
      </c>
      <c r="S58" s="164">
        <v>0</v>
      </c>
      <c r="T58" s="11">
        <v>0</v>
      </c>
      <c r="U58" s="11" t="s">
        <v>191</v>
      </c>
      <c r="V58" s="11">
        <v>0</v>
      </c>
      <c r="W58" s="11" t="s">
        <v>191</v>
      </c>
      <c r="Y58" s="11"/>
      <c r="Z58" s="11"/>
      <c r="AB58" s="11"/>
      <c r="AC58" s="11"/>
      <c r="AD58" s="11"/>
      <c r="AE58" s="4"/>
      <c r="AF58" s="4"/>
    </row>
    <row r="59" spans="1:37" x14ac:dyDescent="0.2">
      <c r="A59" s="55"/>
      <c r="B59" s="11"/>
      <c r="C59" s="11" t="s">
        <v>192</v>
      </c>
      <c r="D59" s="11"/>
      <c r="E59" s="11" t="s">
        <v>239</v>
      </c>
      <c r="F59" s="11"/>
      <c r="G59" s="11"/>
      <c r="H59" s="11"/>
      <c r="I59" s="11"/>
      <c r="J59" s="11"/>
      <c r="K59" s="11"/>
      <c r="M59" s="11">
        <v>0</v>
      </c>
      <c r="N59" s="11">
        <f t="shared" si="2"/>
        <v>0</v>
      </c>
      <c r="P59" s="164">
        <v>0</v>
      </c>
      <c r="Q59" s="164">
        <v>0</v>
      </c>
      <c r="R59" s="164">
        <v>0</v>
      </c>
      <c r="S59" s="164">
        <v>0</v>
      </c>
      <c r="T59" s="11">
        <v>0</v>
      </c>
      <c r="U59" s="11" t="s">
        <v>191</v>
      </c>
      <c r="V59" s="11">
        <v>0</v>
      </c>
      <c r="W59" s="11" t="s">
        <v>191</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95"/>
      <c r="G61" s="95"/>
      <c r="H61" s="95"/>
      <c r="I61" s="95"/>
      <c r="J61" s="95"/>
      <c r="K61" s="96"/>
      <c r="M61" s="162">
        <f>SUM(M42:M60)</f>
        <v>17662</v>
      </c>
      <c r="N61" s="162">
        <f>SUM(N42:N60)</f>
        <v>17662</v>
      </c>
      <c r="P61" s="166">
        <f t="shared" ref="P61:V61" si="3">AVERAGEIF(P42:P59,"&gt;0")</f>
        <v>451.59555555555556</v>
      </c>
      <c r="Q61" s="167">
        <f t="shared" si="3"/>
        <v>563.98749999999995</v>
      </c>
      <c r="R61" s="167">
        <f t="shared" si="3"/>
        <v>224.77555555555554</v>
      </c>
      <c r="S61" s="167">
        <f t="shared" si="3"/>
        <v>220.15</v>
      </c>
      <c r="T61" s="168">
        <f t="shared" si="3"/>
        <v>90.75</v>
      </c>
      <c r="U61" s="168" t="s">
        <v>191</v>
      </c>
      <c r="V61" s="168">
        <f t="shared" si="3"/>
        <v>40.75</v>
      </c>
      <c r="W61" s="173" t="s">
        <v>191</v>
      </c>
      <c r="Y61" s="174">
        <v>38288770.170000002</v>
      </c>
      <c r="Z61" s="175">
        <v>37170530.460000001</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25" t="s">
        <v>248</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
      <c r="A64" s="55"/>
      <c r="B64" s="11"/>
      <c r="C64" s="11" t="s">
        <v>192</v>
      </c>
      <c r="D64" s="11"/>
      <c r="E64" s="161" t="s">
        <v>255</v>
      </c>
      <c r="F64" s="11"/>
      <c r="G64" s="11"/>
      <c r="H64" s="11"/>
      <c r="I64" s="11"/>
      <c r="J64" s="11"/>
      <c r="K64" s="11"/>
      <c r="M64" s="11">
        <v>42</v>
      </c>
      <c r="N64" s="11">
        <f>M64</f>
        <v>42</v>
      </c>
      <c r="P64" s="165">
        <v>566.48</v>
      </c>
      <c r="Q64" s="165">
        <v>743.28</v>
      </c>
      <c r="R64" s="165">
        <v>268.76</v>
      </c>
      <c r="S64" s="165">
        <v>254.39</v>
      </c>
      <c r="T64" s="11">
        <v>116</v>
      </c>
      <c r="U64" s="11" t="s">
        <v>191</v>
      </c>
      <c r="V64" s="11">
        <v>56</v>
      </c>
      <c r="W64" s="11" t="s">
        <v>191</v>
      </c>
      <c r="Y64" s="11"/>
      <c r="Z64" s="11"/>
      <c r="AB64" s="11"/>
      <c r="AC64" s="11"/>
      <c r="AD64" s="11"/>
      <c r="AE64" s="4"/>
      <c r="AF64" s="4"/>
    </row>
    <row r="65" spans="1:32" x14ac:dyDescent="0.2">
      <c r="A65" s="55"/>
      <c r="B65" s="11"/>
      <c r="C65" s="11" t="s">
        <v>192</v>
      </c>
      <c r="D65" s="11"/>
      <c r="E65" s="11" t="s">
        <v>224</v>
      </c>
      <c r="F65" s="11"/>
      <c r="G65" s="11"/>
      <c r="H65" s="11"/>
      <c r="I65" s="11"/>
      <c r="J65" s="11"/>
      <c r="K65" s="11"/>
      <c r="M65" s="11">
        <v>1</v>
      </c>
      <c r="N65" s="11">
        <f t="shared" ref="N65:N79" si="4">M65</f>
        <v>1</v>
      </c>
      <c r="P65" s="164">
        <v>0</v>
      </c>
      <c r="Q65" s="164">
        <v>0</v>
      </c>
      <c r="R65" s="164">
        <v>0</v>
      </c>
      <c r="S65" s="164">
        <v>0</v>
      </c>
      <c r="T65" s="11">
        <v>0</v>
      </c>
      <c r="U65" s="11" t="s">
        <v>191</v>
      </c>
      <c r="V65" s="11">
        <v>0</v>
      </c>
      <c r="W65" s="11" t="s">
        <v>191</v>
      </c>
      <c r="Y65" s="11"/>
      <c r="Z65" s="11"/>
      <c r="AB65" s="11"/>
      <c r="AC65" s="11"/>
      <c r="AD65" s="11"/>
      <c r="AE65" s="4"/>
      <c r="AF65" s="4"/>
    </row>
    <row r="66" spans="1:32" x14ac:dyDescent="0.2">
      <c r="A66" s="55"/>
      <c r="B66" s="11"/>
      <c r="C66" s="11" t="s">
        <v>192</v>
      </c>
      <c r="D66" s="11"/>
      <c r="E66" s="11" t="s">
        <v>225</v>
      </c>
      <c r="F66" s="11"/>
      <c r="G66" s="11"/>
      <c r="H66" s="11"/>
      <c r="I66" s="11"/>
      <c r="J66" s="11"/>
      <c r="K66" s="11"/>
      <c r="M66" s="11">
        <v>1</v>
      </c>
      <c r="N66" s="11">
        <f t="shared" si="4"/>
        <v>1</v>
      </c>
      <c r="P66" s="164">
        <v>0</v>
      </c>
      <c r="Q66" s="164">
        <v>0</v>
      </c>
      <c r="R66" s="164">
        <v>0</v>
      </c>
      <c r="S66" s="164">
        <v>0</v>
      </c>
      <c r="T66" s="11">
        <v>0</v>
      </c>
      <c r="U66" s="11" t="s">
        <v>191</v>
      </c>
      <c r="V66" s="11">
        <v>0</v>
      </c>
      <c r="W66" s="11" t="s">
        <v>191</v>
      </c>
      <c r="Y66" s="11"/>
      <c r="Z66" s="11"/>
      <c r="AB66" s="11"/>
      <c r="AC66" s="11"/>
      <c r="AD66" s="11"/>
      <c r="AE66" s="4"/>
      <c r="AF66" s="4"/>
    </row>
    <row r="67" spans="1:32" x14ac:dyDescent="0.2">
      <c r="A67" s="55"/>
      <c r="B67" s="11"/>
      <c r="C67" s="11" t="s">
        <v>192</v>
      </c>
      <c r="D67" s="11"/>
      <c r="E67" s="11" t="s">
        <v>226</v>
      </c>
      <c r="F67" s="11"/>
      <c r="G67" s="11"/>
      <c r="H67" s="11"/>
      <c r="I67" s="11"/>
      <c r="J67" s="11"/>
      <c r="K67" s="11"/>
      <c r="M67" s="11">
        <v>1</v>
      </c>
      <c r="N67" s="11">
        <f t="shared" si="4"/>
        <v>1</v>
      </c>
      <c r="P67" s="164">
        <v>0</v>
      </c>
      <c r="Q67" s="164">
        <v>0</v>
      </c>
      <c r="R67" s="164">
        <v>0</v>
      </c>
      <c r="S67" s="164">
        <v>0</v>
      </c>
      <c r="T67" s="11">
        <v>0</v>
      </c>
      <c r="U67" s="11" t="s">
        <v>191</v>
      </c>
      <c r="V67" s="11">
        <v>0</v>
      </c>
      <c r="W67" s="11" t="s">
        <v>191</v>
      </c>
      <c r="Y67" s="11"/>
      <c r="Z67" s="11"/>
      <c r="AB67" s="11"/>
      <c r="AC67" s="11"/>
      <c r="AD67" s="11"/>
      <c r="AE67" s="4"/>
      <c r="AF67" s="4"/>
    </row>
    <row r="68" spans="1:32" x14ac:dyDescent="0.2">
      <c r="A68" s="55"/>
      <c r="B68" s="11"/>
      <c r="C68" s="11" t="s">
        <v>192</v>
      </c>
      <c r="D68" s="11"/>
      <c r="E68" s="11" t="s">
        <v>228</v>
      </c>
      <c r="F68" s="11"/>
      <c r="G68" s="11"/>
      <c r="H68" s="11"/>
      <c r="I68" s="11"/>
      <c r="J68" s="11"/>
      <c r="K68" s="11"/>
      <c r="M68" s="11">
        <v>0</v>
      </c>
      <c r="N68" s="11">
        <f t="shared" si="4"/>
        <v>0</v>
      </c>
      <c r="P68" s="164">
        <v>0</v>
      </c>
      <c r="Q68" s="164">
        <v>0</v>
      </c>
      <c r="R68" s="164">
        <v>0</v>
      </c>
      <c r="S68" s="164">
        <v>0</v>
      </c>
      <c r="T68" s="11">
        <v>0</v>
      </c>
      <c r="U68" s="11" t="s">
        <v>191</v>
      </c>
      <c r="V68" s="11">
        <v>0</v>
      </c>
      <c r="W68" s="11" t="s">
        <v>191</v>
      </c>
      <c r="Y68" s="11"/>
      <c r="Z68" s="11"/>
      <c r="AB68" s="11"/>
      <c r="AC68" s="11"/>
      <c r="AD68" s="11"/>
      <c r="AE68" s="4"/>
      <c r="AF68" s="4"/>
    </row>
    <row r="69" spans="1:32" x14ac:dyDescent="0.2">
      <c r="A69" s="55"/>
      <c r="B69" s="11"/>
      <c r="C69" s="11" t="s">
        <v>192</v>
      </c>
      <c r="D69" s="11"/>
      <c r="E69" s="11" t="s">
        <v>229</v>
      </c>
      <c r="F69" s="11"/>
      <c r="G69" s="11"/>
      <c r="H69" s="11"/>
      <c r="I69" s="11"/>
      <c r="J69" s="11"/>
      <c r="K69" s="11"/>
      <c r="M69" s="11">
        <v>0</v>
      </c>
      <c r="N69" s="11">
        <f t="shared" si="4"/>
        <v>0</v>
      </c>
      <c r="P69" s="164">
        <v>0</v>
      </c>
      <c r="Q69" s="164">
        <v>0</v>
      </c>
      <c r="R69" s="164">
        <v>0</v>
      </c>
      <c r="S69" s="164">
        <v>0</v>
      </c>
      <c r="T69" s="11">
        <v>0</v>
      </c>
      <c r="U69" s="11" t="s">
        <v>191</v>
      </c>
      <c r="V69" s="11">
        <v>0</v>
      </c>
      <c r="W69" s="11" t="s">
        <v>191</v>
      </c>
      <c r="Y69" s="11"/>
      <c r="Z69" s="11"/>
      <c r="AB69" s="11"/>
      <c r="AC69" s="11"/>
      <c r="AD69" s="11"/>
      <c r="AE69" s="4"/>
      <c r="AF69" s="4"/>
    </row>
    <row r="70" spans="1:32" x14ac:dyDescent="0.2">
      <c r="A70" s="55"/>
      <c r="B70" s="11"/>
      <c r="C70" s="11" t="s">
        <v>192</v>
      </c>
      <c r="D70" s="11"/>
      <c r="E70" s="11" t="s">
        <v>230</v>
      </c>
      <c r="F70" s="11"/>
      <c r="G70" s="11"/>
      <c r="H70" s="11"/>
      <c r="I70" s="11"/>
      <c r="J70" s="11"/>
      <c r="K70" s="11"/>
      <c r="M70" s="11">
        <v>474</v>
      </c>
      <c r="N70" s="11">
        <f t="shared" si="4"/>
        <v>474</v>
      </c>
      <c r="P70" s="164">
        <v>698.51</v>
      </c>
      <c r="Q70" s="164">
        <v>907.04</v>
      </c>
      <c r="R70" s="164">
        <v>221.4</v>
      </c>
      <c r="S70" s="164">
        <v>228.22</v>
      </c>
      <c r="T70" s="11">
        <v>136</v>
      </c>
      <c r="U70" s="11" t="s">
        <v>191</v>
      </c>
      <c r="V70" s="11">
        <v>45</v>
      </c>
      <c r="W70" s="11" t="s">
        <v>191</v>
      </c>
      <c r="Y70" s="11"/>
      <c r="Z70" s="11"/>
      <c r="AB70" s="11"/>
      <c r="AC70" s="11"/>
      <c r="AD70" s="11"/>
      <c r="AE70" s="4"/>
      <c r="AF70" s="4"/>
    </row>
    <row r="71" spans="1:32" x14ac:dyDescent="0.2">
      <c r="A71" s="55"/>
      <c r="B71" s="11"/>
      <c r="C71" s="11" t="s">
        <v>192</v>
      </c>
      <c r="D71" s="11"/>
      <c r="E71" s="11" t="s">
        <v>231</v>
      </c>
      <c r="F71" s="11"/>
      <c r="G71" s="11"/>
      <c r="H71" s="11"/>
      <c r="I71" s="11"/>
      <c r="J71" s="11"/>
      <c r="K71" s="11"/>
      <c r="M71" s="11">
        <v>104</v>
      </c>
      <c r="N71" s="11">
        <f t="shared" si="4"/>
        <v>104</v>
      </c>
      <c r="P71" s="164">
        <v>263.44</v>
      </c>
      <c r="Q71" s="164">
        <v>284.91000000000003</v>
      </c>
      <c r="R71" s="164">
        <v>197.04</v>
      </c>
      <c r="S71" s="164">
        <v>188.62</v>
      </c>
      <c r="T71" s="11">
        <v>58</v>
      </c>
      <c r="U71" s="11" t="s">
        <v>191</v>
      </c>
      <c r="V71" s="11">
        <v>41</v>
      </c>
      <c r="W71" s="11" t="s">
        <v>191</v>
      </c>
      <c r="Y71" s="11"/>
      <c r="Z71" s="11"/>
      <c r="AB71" s="11"/>
      <c r="AC71" s="11"/>
      <c r="AD71" s="11"/>
      <c r="AE71" s="4"/>
      <c r="AF71" s="4"/>
    </row>
    <row r="72" spans="1:32" x14ac:dyDescent="0.2">
      <c r="A72" s="55"/>
      <c r="B72" s="11"/>
      <c r="C72" s="11" t="s">
        <v>192</v>
      </c>
      <c r="D72" s="11"/>
      <c r="E72" s="11" t="s">
        <v>232</v>
      </c>
      <c r="F72" s="11"/>
      <c r="G72" s="11"/>
      <c r="H72" s="11"/>
      <c r="I72" s="11"/>
      <c r="J72" s="11"/>
      <c r="K72" s="11"/>
      <c r="M72" s="11">
        <v>6</v>
      </c>
      <c r="N72" s="11">
        <f t="shared" si="4"/>
        <v>6</v>
      </c>
      <c r="P72" s="164">
        <v>394.24</v>
      </c>
      <c r="Q72" s="164">
        <v>375.54</v>
      </c>
      <c r="R72" s="164">
        <v>198.75</v>
      </c>
      <c r="S72" s="164">
        <v>184.22</v>
      </c>
      <c r="T72" s="11">
        <v>84</v>
      </c>
      <c r="U72" s="11" t="s">
        <v>191</v>
      </c>
      <c r="V72" s="11">
        <v>41</v>
      </c>
      <c r="W72" s="11" t="s">
        <v>191</v>
      </c>
      <c r="Y72" s="11"/>
      <c r="Z72" s="11"/>
      <c r="AB72" s="11"/>
      <c r="AC72" s="11"/>
      <c r="AD72" s="11"/>
      <c r="AE72" s="4"/>
      <c r="AF72" s="4"/>
    </row>
    <row r="73" spans="1:32" x14ac:dyDescent="0.2">
      <c r="A73" s="55"/>
      <c r="B73" s="11"/>
      <c r="C73" s="11" t="s">
        <v>192</v>
      </c>
      <c r="D73" s="11"/>
      <c r="E73" s="11" t="s">
        <v>233</v>
      </c>
      <c r="F73" s="11"/>
      <c r="G73" s="11"/>
      <c r="H73" s="11"/>
      <c r="I73" s="11"/>
      <c r="J73" s="11"/>
      <c r="K73" s="11"/>
      <c r="M73" s="11">
        <v>0</v>
      </c>
      <c r="N73" s="11">
        <f t="shared" si="4"/>
        <v>0</v>
      </c>
      <c r="P73" s="164">
        <v>0</v>
      </c>
      <c r="Q73" s="164">
        <v>0</v>
      </c>
      <c r="R73" s="164">
        <v>0</v>
      </c>
      <c r="S73" s="164">
        <v>0</v>
      </c>
      <c r="T73" s="11">
        <v>0</v>
      </c>
      <c r="U73" s="11" t="s">
        <v>191</v>
      </c>
      <c r="V73" s="11">
        <v>0</v>
      </c>
      <c r="W73" s="11" t="s">
        <v>191</v>
      </c>
      <c r="Y73" s="11"/>
      <c r="Z73" s="11"/>
      <c r="AB73" s="11"/>
      <c r="AC73" s="11"/>
      <c r="AD73" s="11"/>
      <c r="AE73" s="4"/>
      <c r="AF73" s="4"/>
    </row>
    <row r="74" spans="1:32" x14ac:dyDescent="0.2">
      <c r="A74" s="55"/>
      <c r="B74" s="11"/>
      <c r="C74" s="11" t="s">
        <v>192</v>
      </c>
      <c r="D74" s="11"/>
      <c r="E74" s="11" t="s">
        <v>234</v>
      </c>
      <c r="F74" s="11"/>
      <c r="G74" s="11"/>
      <c r="H74" s="11"/>
      <c r="I74" s="11"/>
      <c r="J74" s="11"/>
      <c r="K74" s="11"/>
      <c r="M74" s="11">
        <v>136</v>
      </c>
      <c r="N74" s="11">
        <f t="shared" si="4"/>
        <v>136</v>
      </c>
      <c r="P74" s="164">
        <v>227.69</v>
      </c>
      <c r="Q74" s="164">
        <v>227.74</v>
      </c>
      <c r="R74" s="164">
        <v>196.5</v>
      </c>
      <c r="S74" s="164">
        <v>219.42</v>
      </c>
      <c r="T74" s="11">
        <v>47</v>
      </c>
      <c r="U74" s="11" t="s">
        <v>191</v>
      </c>
      <c r="V74" s="11">
        <v>41</v>
      </c>
      <c r="W74" s="11" t="s">
        <v>191</v>
      </c>
      <c r="Y74" s="11"/>
      <c r="Z74" s="11"/>
      <c r="AB74" s="11"/>
      <c r="AC74" s="11"/>
      <c r="AD74" s="11"/>
      <c r="AE74" s="4"/>
      <c r="AF74" s="4"/>
    </row>
    <row r="75" spans="1:32" x14ac:dyDescent="0.2">
      <c r="A75" s="55"/>
      <c r="B75" s="11"/>
      <c r="C75" s="11" t="s">
        <v>192</v>
      </c>
      <c r="D75" s="11"/>
      <c r="E75" s="11" t="s">
        <v>235</v>
      </c>
      <c r="F75" s="11"/>
      <c r="G75" s="11"/>
      <c r="H75" s="11"/>
      <c r="I75" s="11"/>
      <c r="J75" s="11"/>
      <c r="K75" s="11"/>
      <c r="M75" s="11">
        <v>16491</v>
      </c>
      <c r="N75" s="11">
        <f t="shared" si="4"/>
        <v>16491</v>
      </c>
      <c r="P75" s="164">
        <v>228.74</v>
      </c>
      <c r="Q75" s="164">
        <v>232.84</v>
      </c>
      <c r="R75" s="164">
        <v>149.13999999999999</v>
      </c>
      <c r="S75" s="164">
        <v>135.82</v>
      </c>
      <c r="T75" s="11">
        <v>48</v>
      </c>
      <c r="U75" s="11" t="s">
        <v>191</v>
      </c>
      <c r="V75" s="11">
        <v>30</v>
      </c>
      <c r="W75" s="11" t="s">
        <v>191</v>
      </c>
      <c r="Y75" s="11"/>
      <c r="Z75" s="11"/>
      <c r="AB75" s="11"/>
      <c r="AC75" s="11"/>
      <c r="AD75" s="11"/>
      <c r="AE75" s="4"/>
      <c r="AF75" s="4"/>
    </row>
    <row r="76" spans="1:32" x14ac:dyDescent="0.2">
      <c r="A76" s="55"/>
      <c r="B76" s="11"/>
      <c r="C76" s="11" t="s">
        <v>192</v>
      </c>
      <c r="D76" s="11"/>
      <c r="E76" s="11" t="s">
        <v>236</v>
      </c>
      <c r="F76" s="11"/>
      <c r="G76" s="11"/>
      <c r="H76" s="11"/>
      <c r="I76" s="11"/>
      <c r="J76" s="11"/>
      <c r="K76" s="11"/>
      <c r="M76" s="11">
        <v>177</v>
      </c>
      <c r="N76" s="11">
        <f t="shared" si="4"/>
        <v>177</v>
      </c>
      <c r="P76" s="164">
        <v>443.15</v>
      </c>
      <c r="Q76" s="164">
        <v>470.73</v>
      </c>
      <c r="R76" s="164">
        <v>189.73</v>
      </c>
      <c r="S76" s="164">
        <v>175.42</v>
      </c>
      <c r="T76" s="11">
        <v>88</v>
      </c>
      <c r="U76" s="11" t="s">
        <v>191</v>
      </c>
      <c r="V76" s="11">
        <v>39</v>
      </c>
      <c r="W76" s="11" t="s">
        <v>191</v>
      </c>
      <c r="Y76" s="11"/>
      <c r="Z76" s="11"/>
      <c r="AB76" s="11"/>
      <c r="AC76" s="11"/>
      <c r="AD76" s="11"/>
      <c r="AE76" s="4"/>
      <c r="AF76" s="4"/>
    </row>
    <row r="77" spans="1:32" x14ac:dyDescent="0.2">
      <c r="A77" s="55"/>
      <c r="B77" s="11"/>
      <c r="C77" s="11" t="s">
        <v>192</v>
      </c>
      <c r="D77" s="11"/>
      <c r="E77" s="11" t="s">
        <v>237</v>
      </c>
      <c r="F77" s="11"/>
      <c r="G77" s="11"/>
      <c r="H77" s="11"/>
      <c r="I77" s="11"/>
      <c r="J77" s="11"/>
      <c r="K77" s="11"/>
      <c r="M77" s="11">
        <v>2</v>
      </c>
      <c r="N77" s="11">
        <f t="shared" si="4"/>
        <v>2</v>
      </c>
      <c r="P77" s="164">
        <v>144.63</v>
      </c>
      <c r="Q77" s="164">
        <v>131.41999999999999</v>
      </c>
      <c r="R77" s="164">
        <v>144.63</v>
      </c>
      <c r="S77" s="164">
        <v>131.41999999999999</v>
      </c>
      <c r="T77" s="11">
        <v>29</v>
      </c>
      <c r="U77" s="11" t="s">
        <v>191</v>
      </c>
      <c r="V77" s="11">
        <v>29</v>
      </c>
      <c r="W77" s="11" t="s">
        <v>191</v>
      </c>
      <c r="Y77" s="11"/>
      <c r="Z77" s="11"/>
      <c r="AB77" s="11"/>
      <c r="AC77" s="11"/>
      <c r="AD77" s="11"/>
      <c r="AE77" s="4"/>
      <c r="AF77" s="4"/>
    </row>
    <row r="78" spans="1:32" x14ac:dyDescent="0.2">
      <c r="A78" s="55"/>
      <c r="B78" s="11"/>
      <c r="C78" s="11" t="s">
        <v>192</v>
      </c>
      <c r="D78" s="11"/>
      <c r="E78" s="11" t="s">
        <v>238</v>
      </c>
      <c r="F78" s="11"/>
      <c r="G78" s="11"/>
      <c r="H78" s="11"/>
      <c r="I78" s="11"/>
      <c r="J78" s="11"/>
      <c r="K78" s="11"/>
      <c r="M78" s="11">
        <v>0</v>
      </c>
      <c r="N78" s="11">
        <f t="shared" si="4"/>
        <v>0</v>
      </c>
      <c r="P78" s="164">
        <v>0</v>
      </c>
      <c r="Q78" s="164">
        <v>0</v>
      </c>
      <c r="R78" s="164">
        <v>0</v>
      </c>
      <c r="S78" s="164">
        <v>0</v>
      </c>
      <c r="T78" s="11">
        <v>0</v>
      </c>
      <c r="U78" s="11" t="s">
        <v>191</v>
      </c>
      <c r="V78" s="11">
        <v>0</v>
      </c>
      <c r="W78" s="11" t="s">
        <v>191</v>
      </c>
      <c r="Y78" s="11"/>
      <c r="Z78" s="11"/>
      <c r="AB78" s="11"/>
      <c r="AC78" s="11"/>
      <c r="AD78" s="11"/>
      <c r="AE78" s="4"/>
      <c r="AF78" s="4"/>
    </row>
    <row r="79" spans="1:32" x14ac:dyDescent="0.2">
      <c r="A79" s="55"/>
      <c r="B79" s="11"/>
      <c r="C79" s="11" t="s">
        <v>192</v>
      </c>
      <c r="D79" s="11"/>
      <c r="E79" s="11" t="s">
        <v>239</v>
      </c>
      <c r="F79" s="11"/>
      <c r="G79" s="11"/>
      <c r="H79" s="11"/>
      <c r="I79" s="11"/>
      <c r="J79" s="11"/>
      <c r="K79" s="11"/>
      <c r="M79" s="11">
        <v>0</v>
      </c>
      <c r="N79" s="11">
        <f t="shared" si="4"/>
        <v>0</v>
      </c>
      <c r="P79" s="164">
        <v>0</v>
      </c>
      <c r="Q79" s="164">
        <v>0</v>
      </c>
      <c r="R79" s="164">
        <v>0</v>
      </c>
      <c r="S79" s="164">
        <v>0</v>
      </c>
      <c r="T79" s="11">
        <v>0</v>
      </c>
      <c r="U79" s="11" t="s">
        <v>191</v>
      </c>
      <c r="V79" s="11">
        <v>0</v>
      </c>
      <c r="W79" s="11" t="s">
        <v>191</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95"/>
      <c r="G81" s="95"/>
      <c r="H81" s="95"/>
      <c r="I81" s="95"/>
      <c r="J81" s="95"/>
      <c r="K81" s="96"/>
      <c r="M81" s="162">
        <f>SUM(M64:M80)</f>
        <v>17435</v>
      </c>
      <c r="N81" s="162">
        <f>SUM(N64:N80)</f>
        <v>17435</v>
      </c>
      <c r="P81" s="166">
        <f>AVERAGEIF(P64:P79,"&gt;0")</f>
        <v>370.86000000000007</v>
      </c>
      <c r="Q81" s="167">
        <f>AVERAGEIF(Q64:Q79,"&gt;0")</f>
        <v>421.68750000000006</v>
      </c>
      <c r="R81" s="167">
        <f t="shared" ref="R81:V81" si="5">AVERAGEIF(R64:R79,"&gt;0")</f>
        <v>195.74374999999998</v>
      </c>
      <c r="S81" s="167">
        <f t="shared" si="5"/>
        <v>189.69125000000003</v>
      </c>
      <c r="T81" s="168">
        <f t="shared" si="5"/>
        <v>75.75</v>
      </c>
      <c r="U81" s="168" t="s">
        <v>191</v>
      </c>
      <c r="V81" s="168">
        <f t="shared" si="5"/>
        <v>40.25</v>
      </c>
      <c r="W81" s="173" t="s">
        <v>191</v>
      </c>
      <c r="Y81" s="174">
        <v>36100059.399999999</v>
      </c>
      <c r="Z81" s="175">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October, 2023</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
      <c r="A84" s="55"/>
      <c r="B84" s="11"/>
      <c r="C84" s="11" t="s">
        <v>192</v>
      </c>
      <c r="D84" s="11"/>
      <c r="E84" s="161">
        <v>0</v>
      </c>
      <c r="F84" s="11"/>
      <c r="G84" s="11"/>
      <c r="H84" s="11"/>
      <c r="I84" s="11"/>
      <c r="J84" s="11"/>
      <c r="K84" s="11"/>
      <c r="M84" s="11">
        <v>15</v>
      </c>
      <c r="N84" s="11">
        <f>M84</f>
        <v>15</v>
      </c>
      <c r="P84" s="165">
        <v>312.83999999999997</v>
      </c>
      <c r="Q84" s="165">
        <v>178.07</v>
      </c>
      <c r="R84" s="165">
        <v>233.54</v>
      </c>
      <c r="S84" s="165">
        <v>178.07</v>
      </c>
      <c r="T84" s="11">
        <v>6</v>
      </c>
      <c r="U84" s="11" t="s">
        <v>191</v>
      </c>
      <c r="V84" s="11">
        <v>0</v>
      </c>
      <c r="W84" s="11" t="s">
        <v>191</v>
      </c>
      <c r="Y84" s="11"/>
      <c r="Z84" s="11"/>
      <c r="AB84" s="11"/>
      <c r="AC84" s="11"/>
      <c r="AD84" s="11"/>
      <c r="AE84" s="4"/>
      <c r="AF84" s="4"/>
    </row>
    <row r="85" spans="1:37" x14ac:dyDescent="0.2">
      <c r="A85" s="55"/>
      <c r="B85" s="11"/>
      <c r="C85" s="11" t="s">
        <v>192</v>
      </c>
      <c r="D85" s="11"/>
      <c r="E85" s="11" t="s">
        <v>223</v>
      </c>
      <c r="F85" s="11"/>
      <c r="G85" s="11"/>
      <c r="H85" s="11"/>
      <c r="I85" s="11"/>
      <c r="J85" s="11"/>
      <c r="K85" s="11"/>
      <c r="M85" s="11">
        <v>1</v>
      </c>
      <c r="N85" s="11">
        <f t="shared" ref="N85:N101" si="6">M85</f>
        <v>1</v>
      </c>
      <c r="P85" s="164">
        <v>24.76</v>
      </c>
      <c r="Q85" s="164">
        <v>13.5</v>
      </c>
      <c r="R85" s="164">
        <v>24.76</v>
      </c>
      <c r="S85" s="164">
        <v>13.5</v>
      </c>
      <c r="T85" s="11">
        <v>2</v>
      </c>
      <c r="U85" s="11" t="s">
        <v>191</v>
      </c>
      <c r="V85" s="11">
        <v>2</v>
      </c>
      <c r="W85" s="11" t="s">
        <v>191</v>
      </c>
      <c r="Y85" s="11"/>
      <c r="Z85" s="11"/>
      <c r="AB85" s="11"/>
      <c r="AC85" s="11"/>
      <c r="AD85" s="11"/>
      <c r="AE85" s="4"/>
      <c r="AF85" s="4"/>
    </row>
    <row r="86" spans="1:37" x14ac:dyDescent="0.2">
      <c r="A86" s="55"/>
      <c r="B86" s="11"/>
      <c r="C86" s="11" t="s">
        <v>192</v>
      </c>
      <c r="D86" s="11"/>
      <c r="E86" s="11" t="s">
        <v>224</v>
      </c>
      <c r="F86" s="11"/>
      <c r="G86" s="11"/>
      <c r="H86" s="11"/>
      <c r="I86" s="11"/>
      <c r="J86" s="11"/>
      <c r="K86" s="11"/>
      <c r="M86" s="11">
        <v>1</v>
      </c>
      <c r="N86" s="11">
        <f t="shared" si="6"/>
        <v>1</v>
      </c>
      <c r="P86" s="164">
        <v>0</v>
      </c>
      <c r="Q86" s="164">
        <v>0</v>
      </c>
      <c r="R86" s="164">
        <v>0</v>
      </c>
      <c r="S86" s="164">
        <v>0</v>
      </c>
      <c r="T86" s="11">
        <v>0</v>
      </c>
      <c r="U86" s="11" t="s">
        <v>191</v>
      </c>
      <c r="V86" s="11">
        <v>0</v>
      </c>
      <c r="W86" s="11" t="s">
        <v>191</v>
      </c>
      <c r="Y86" s="11"/>
      <c r="Z86" s="11"/>
      <c r="AB86" s="11"/>
      <c r="AC86" s="11"/>
      <c r="AD86" s="11"/>
      <c r="AE86" s="4"/>
      <c r="AF86" s="4"/>
    </row>
    <row r="87" spans="1:37" x14ac:dyDescent="0.2">
      <c r="A87" s="55"/>
      <c r="B87" s="11"/>
      <c r="C87" s="11" t="s">
        <v>192</v>
      </c>
      <c r="D87" s="11"/>
      <c r="E87" s="11" t="s">
        <v>225</v>
      </c>
      <c r="F87" s="11"/>
      <c r="G87" s="11"/>
      <c r="H87" s="11"/>
      <c r="I87" s="11"/>
      <c r="J87" s="11"/>
      <c r="K87" s="11"/>
      <c r="M87" s="11">
        <v>0</v>
      </c>
      <c r="N87" s="11">
        <f t="shared" si="6"/>
        <v>0</v>
      </c>
      <c r="P87" s="164">
        <v>0</v>
      </c>
      <c r="Q87" s="164">
        <v>0</v>
      </c>
      <c r="R87" s="164">
        <v>0</v>
      </c>
      <c r="S87" s="164">
        <v>0</v>
      </c>
      <c r="T87" s="11">
        <v>0</v>
      </c>
      <c r="U87" s="11" t="s">
        <v>191</v>
      </c>
      <c r="V87" s="11">
        <v>0</v>
      </c>
      <c r="W87" s="11" t="s">
        <v>191</v>
      </c>
      <c r="Y87" s="11"/>
      <c r="Z87" s="11"/>
      <c r="AB87" s="11"/>
      <c r="AC87" s="11"/>
      <c r="AD87" s="11"/>
      <c r="AE87" s="4"/>
      <c r="AF87" s="4"/>
    </row>
    <row r="88" spans="1:37" x14ac:dyDescent="0.2">
      <c r="A88" s="55"/>
      <c r="B88" s="11"/>
      <c r="C88" s="11" t="s">
        <v>192</v>
      </c>
      <c r="D88" s="11"/>
      <c r="E88" s="11" t="s">
        <v>226</v>
      </c>
      <c r="F88" s="11"/>
      <c r="G88" s="11"/>
      <c r="H88" s="11"/>
      <c r="I88" s="11"/>
      <c r="J88" s="11"/>
      <c r="K88" s="11"/>
      <c r="M88" s="11">
        <v>2</v>
      </c>
      <c r="N88" s="11">
        <f t="shared" si="6"/>
        <v>2</v>
      </c>
      <c r="P88" s="164">
        <v>0</v>
      </c>
      <c r="Q88" s="164">
        <v>0</v>
      </c>
      <c r="R88" s="164">
        <v>0</v>
      </c>
      <c r="S88" s="164">
        <v>0</v>
      </c>
      <c r="T88" s="11">
        <v>0</v>
      </c>
      <c r="U88" s="11" t="s">
        <v>191</v>
      </c>
      <c r="V88" s="11">
        <v>0</v>
      </c>
      <c r="W88" s="11" t="s">
        <v>191</v>
      </c>
      <c r="Y88" s="11"/>
      <c r="Z88" s="11"/>
      <c r="AB88" s="11"/>
      <c r="AC88" s="11"/>
      <c r="AD88" s="11"/>
      <c r="AE88" s="4"/>
      <c r="AF88" s="4"/>
    </row>
    <row r="89" spans="1:37" x14ac:dyDescent="0.2">
      <c r="A89" s="55"/>
      <c r="B89" s="11"/>
      <c r="C89" s="11" t="s">
        <v>192</v>
      </c>
      <c r="D89" s="11"/>
      <c r="E89" s="11" t="s">
        <v>227</v>
      </c>
      <c r="F89" s="11"/>
      <c r="G89" s="11"/>
      <c r="H89" s="11"/>
      <c r="I89" s="11"/>
      <c r="J89" s="11"/>
      <c r="K89" s="11"/>
      <c r="M89" s="11">
        <v>0</v>
      </c>
      <c r="N89" s="11">
        <f t="shared" si="6"/>
        <v>0</v>
      </c>
      <c r="P89" s="164">
        <v>0</v>
      </c>
      <c r="Q89" s="164">
        <v>0</v>
      </c>
      <c r="R89" s="164">
        <v>0</v>
      </c>
      <c r="S89" s="164">
        <v>0</v>
      </c>
      <c r="T89" s="11">
        <v>0</v>
      </c>
      <c r="U89" s="11" t="s">
        <v>191</v>
      </c>
      <c r="V89" s="11">
        <v>0</v>
      </c>
      <c r="W89" s="11" t="s">
        <v>191</v>
      </c>
      <c r="Y89" s="11"/>
      <c r="Z89" s="11"/>
      <c r="AB89" s="11"/>
      <c r="AC89" s="11"/>
      <c r="AD89" s="11"/>
      <c r="AE89" s="4"/>
      <c r="AF89" s="4"/>
    </row>
    <row r="90" spans="1:37" x14ac:dyDescent="0.2">
      <c r="A90" s="55"/>
      <c r="B90" s="11"/>
      <c r="C90" s="11" t="s">
        <v>192</v>
      </c>
      <c r="D90" s="11"/>
      <c r="E90" s="11" t="s">
        <v>228</v>
      </c>
      <c r="F90" s="11"/>
      <c r="G90" s="11"/>
      <c r="H90" s="11"/>
      <c r="I90" s="11"/>
      <c r="J90" s="11"/>
      <c r="K90" s="11"/>
      <c r="M90" s="11">
        <v>1</v>
      </c>
      <c r="N90" s="11">
        <f t="shared" si="6"/>
        <v>1</v>
      </c>
      <c r="P90" s="164">
        <v>211.59</v>
      </c>
      <c r="Q90" s="164">
        <v>187.74</v>
      </c>
      <c r="R90" s="164">
        <v>211.59</v>
      </c>
      <c r="S90" s="164">
        <v>187.74</v>
      </c>
      <c r="T90" s="11">
        <v>38</v>
      </c>
      <c r="U90" s="11" t="s">
        <v>191</v>
      </c>
      <c r="V90" s="11">
        <v>38</v>
      </c>
      <c r="W90" s="11" t="s">
        <v>191</v>
      </c>
      <c r="Y90" s="11"/>
      <c r="Z90" s="11"/>
      <c r="AB90" s="11"/>
      <c r="AC90" s="11"/>
      <c r="AD90" s="11"/>
      <c r="AE90" s="4"/>
      <c r="AF90" s="4"/>
    </row>
    <row r="91" spans="1:37" x14ac:dyDescent="0.2">
      <c r="A91" s="55"/>
      <c r="B91" s="11"/>
      <c r="C91" s="11" t="s">
        <v>192</v>
      </c>
      <c r="D91" s="11"/>
      <c r="E91" s="11" t="s">
        <v>229</v>
      </c>
      <c r="F91" s="11"/>
      <c r="G91" s="11"/>
      <c r="H91" s="11"/>
      <c r="I91" s="11"/>
      <c r="J91" s="11"/>
      <c r="K91" s="11"/>
      <c r="M91" s="11">
        <v>1</v>
      </c>
      <c r="N91" s="11">
        <f t="shared" si="6"/>
        <v>1</v>
      </c>
      <c r="P91" s="164">
        <v>0</v>
      </c>
      <c r="Q91" s="164">
        <v>0</v>
      </c>
      <c r="R91" s="164">
        <v>0</v>
      </c>
      <c r="S91" s="164">
        <v>0</v>
      </c>
      <c r="T91" s="11">
        <v>0</v>
      </c>
      <c r="U91" s="11" t="s">
        <v>191</v>
      </c>
      <c r="V91" s="11">
        <v>0</v>
      </c>
      <c r="W91" s="11" t="s">
        <v>191</v>
      </c>
      <c r="Y91" s="11"/>
      <c r="Z91" s="11"/>
      <c r="AB91" s="11"/>
      <c r="AC91" s="11"/>
      <c r="AD91" s="11"/>
      <c r="AE91" s="4"/>
      <c r="AF91" s="4"/>
    </row>
    <row r="92" spans="1:37" x14ac:dyDescent="0.2">
      <c r="A92" s="55"/>
      <c r="B92" s="11"/>
      <c r="C92" s="11" t="s">
        <v>192</v>
      </c>
      <c r="D92" s="11"/>
      <c r="E92" s="11" t="s">
        <v>230</v>
      </c>
      <c r="F92" s="11"/>
      <c r="G92" s="11"/>
      <c r="H92" s="11"/>
      <c r="I92" s="11"/>
      <c r="J92" s="11"/>
      <c r="K92" s="11"/>
      <c r="M92" s="11">
        <v>96</v>
      </c>
      <c r="N92" s="11">
        <f t="shared" si="6"/>
        <v>96</v>
      </c>
      <c r="P92" s="164">
        <v>478.28</v>
      </c>
      <c r="Q92" s="164">
        <v>979.18</v>
      </c>
      <c r="R92" s="164">
        <v>337.24</v>
      </c>
      <c r="S92" s="164">
        <v>268.22000000000003</v>
      </c>
      <c r="T92" s="11">
        <v>126</v>
      </c>
      <c r="U92" s="11" t="s">
        <v>191</v>
      </c>
      <c r="V92" s="11">
        <v>2</v>
      </c>
      <c r="W92" s="11" t="s">
        <v>191</v>
      </c>
      <c r="Y92" s="11"/>
      <c r="Z92" s="11"/>
      <c r="AB92" s="11"/>
      <c r="AC92" s="11"/>
      <c r="AD92" s="11"/>
      <c r="AE92" s="4"/>
      <c r="AF92" s="4"/>
    </row>
    <row r="93" spans="1:37" x14ac:dyDescent="0.2">
      <c r="A93" s="55"/>
      <c r="B93" s="11"/>
      <c r="C93" s="11" t="s">
        <v>192</v>
      </c>
      <c r="D93" s="11"/>
      <c r="E93" s="11" t="s">
        <v>231</v>
      </c>
      <c r="F93" s="11"/>
      <c r="G93" s="11"/>
      <c r="H93" s="11"/>
      <c r="I93" s="11"/>
      <c r="J93" s="11"/>
      <c r="K93" s="11"/>
      <c r="M93" s="11">
        <v>33</v>
      </c>
      <c r="N93" s="11">
        <f t="shared" si="6"/>
        <v>33</v>
      </c>
      <c r="P93" s="164">
        <v>1127.5899999999999</v>
      </c>
      <c r="Q93" s="164">
        <v>3279.87</v>
      </c>
      <c r="R93" s="164">
        <v>366.26</v>
      </c>
      <c r="S93" s="164">
        <v>415.46</v>
      </c>
      <c r="T93" s="11">
        <v>147</v>
      </c>
      <c r="U93" s="11" t="s">
        <v>191</v>
      </c>
      <c r="V93" s="11">
        <v>0</v>
      </c>
      <c r="W93" s="11" t="s">
        <v>191</v>
      </c>
      <c r="Y93" s="11"/>
      <c r="Z93" s="11"/>
      <c r="AB93" s="11"/>
      <c r="AC93" s="11"/>
      <c r="AD93" s="11"/>
      <c r="AE93" s="4"/>
      <c r="AF93" s="4"/>
    </row>
    <row r="94" spans="1:37" x14ac:dyDescent="0.2">
      <c r="A94" s="55"/>
      <c r="B94" s="11"/>
      <c r="C94" s="11" t="s">
        <v>192</v>
      </c>
      <c r="D94" s="11"/>
      <c r="E94" s="11" t="s">
        <v>232</v>
      </c>
      <c r="F94" s="11"/>
      <c r="G94" s="11"/>
      <c r="H94" s="11"/>
      <c r="I94" s="11"/>
      <c r="J94" s="11"/>
      <c r="K94" s="11"/>
      <c r="M94" s="11">
        <v>4</v>
      </c>
      <c r="N94" s="11">
        <f t="shared" si="6"/>
        <v>4</v>
      </c>
      <c r="P94" s="164">
        <v>0</v>
      </c>
      <c r="Q94" s="164">
        <v>0</v>
      </c>
      <c r="R94" s="164">
        <v>0</v>
      </c>
      <c r="S94" s="164">
        <v>0</v>
      </c>
      <c r="T94" s="11">
        <v>0</v>
      </c>
      <c r="U94" s="11" t="s">
        <v>191</v>
      </c>
      <c r="V94" s="11">
        <v>0</v>
      </c>
      <c r="W94" s="11" t="s">
        <v>191</v>
      </c>
      <c r="Y94" s="11"/>
      <c r="Z94" s="11"/>
      <c r="AB94" s="11"/>
      <c r="AC94" s="11"/>
      <c r="AD94" s="11"/>
      <c r="AE94" s="4"/>
      <c r="AF94" s="4"/>
    </row>
    <row r="95" spans="1:37" x14ac:dyDescent="0.2">
      <c r="A95" s="55"/>
      <c r="B95" s="11"/>
      <c r="C95" s="11" t="s">
        <v>192</v>
      </c>
      <c r="D95" s="11"/>
      <c r="E95" s="11" t="s">
        <v>233</v>
      </c>
      <c r="F95" s="11"/>
      <c r="G95" s="11"/>
      <c r="H95" s="11"/>
      <c r="I95" s="11"/>
      <c r="J95" s="11"/>
      <c r="K95" s="11"/>
      <c r="M95" s="11">
        <v>2</v>
      </c>
      <c r="N95" s="11">
        <f t="shared" si="6"/>
        <v>2</v>
      </c>
      <c r="P95" s="164">
        <v>337.24</v>
      </c>
      <c r="Q95" s="164">
        <v>0</v>
      </c>
      <c r="R95" s="164">
        <v>337.24</v>
      </c>
      <c r="S95" s="164">
        <v>0</v>
      </c>
      <c r="T95" s="11">
        <v>0</v>
      </c>
      <c r="U95" s="11" t="s">
        <v>191</v>
      </c>
      <c r="V95" s="11">
        <v>0</v>
      </c>
      <c r="W95" s="11" t="s">
        <v>191</v>
      </c>
      <c r="Y95" s="11"/>
      <c r="Z95" s="11"/>
      <c r="AB95" s="11"/>
      <c r="AC95" s="11"/>
      <c r="AD95" s="11"/>
      <c r="AE95" s="4"/>
      <c r="AF95" s="4"/>
    </row>
    <row r="96" spans="1:37" x14ac:dyDescent="0.2">
      <c r="A96" s="55"/>
      <c r="B96" s="11"/>
      <c r="C96" s="11" t="s">
        <v>192</v>
      </c>
      <c r="D96" s="11"/>
      <c r="E96" s="11" t="s">
        <v>234</v>
      </c>
      <c r="F96" s="11"/>
      <c r="G96" s="11"/>
      <c r="H96" s="11"/>
      <c r="I96" s="11"/>
      <c r="J96" s="11"/>
      <c r="K96" s="11"/>
      <c r="M96" s="11">
        <v>37</v>
      </c>
      <c r="N96" s="11">
        <f t="shared" si="6"/>
        <v>37</v>
      </c>
      <c r="P96" s="164">
        <v>2483.0700000000002</v>
      </c>
      <c r="Q96" s="164">
        <v>3765.7</v>
      </c>
      <c r="R96" s="164">
        <v>337.24</v>
      </c>
      <c r="S96" s="164">
        <v>519.79</v>
      </c>
      <c r="T96" s="11">
        <v>401</v>
      </c>
      <c r="U96" s="11" t="s">
        <v>191</v>
      </c>
      <c r="V96" s="11">
        <v>1</v>
      </c>
      <c r="W96" s="11" t="s">
        <v>191</v>
      </c>
      <c r="Y96" s="11"/>
      <c r="Z96" s="11"/>
      <c r="AB96" s="11"/>
      <c r="AC96" s="11"/>
      <c r="AD96" s="11"/>
      <c r="AE96" s="4"/>
      <c r="AF96" s="4"/>
    </row>
    <row r="97" spans="1:37" x14ac:dyDescent="0.2">
      <c r="A97" s="55"/>
      <c r="B97" s="11"/>
      <c r="C97" s="11" t="s">
        <v>192</v>
      </c>
      <c r="D97" s="11"/>
      <c r="E97" s="11" t="s">
        <v>235</v>
      </c>
      <c r="F97" s="11"/>
      <c r="G97" s="11"/>
      <c r="H97" s="11"/>
      <c r="I97" s="11"/>
      <c r="J97" s="11"/>
      <c r="K97" s="11"/>
      <c r="M97" s="11">
        <v>1105</v>
      </c>
      <c r="N97" s="11">
        <f t="shared" si="6"/>
        <v>1105</v>
      </c>
      <c r="P97" s="164">
        <v>1415.11</v>
      </c>
      <c r="Q97" s="164">
        <v>1890.22</v>
      </c>
      <c r="R97" s="164">
        <v>522.58000000000004</v>
      </c>
      <c r="S97" s="164">
        <v>579.78</v>
      </c>
      <c r="T97" s="11">
        <v>212</v>
      </c>
      <c r="U97" s="11" t="s">
        <v>191</v>
      </c>
      <c r="V97" s="11">
        <v>17</v>
      </c>
      <c r="W97" s="11" t="s">
        <v>191</v>
      </c>
      <c r="Y97" s="11"/>
      <c r="Z97" s="11"/>
      <c r="AB97" s="11"/>
      <c r="AC97" s="11"/>
      <c r="AD97" s="11"/>
      <c r="AE97" s="4"/>
      <c r="AF97" s="4"/>
    </row>
    <row r="98" spans="1:37" x14ac:dyDescent="0.2">
      <c r="A98" s="55"/>
      <c r="B98" s="11"/>
      <c r="C98" s="11" t="s">
        <v>192</v>
      </c>
      <c r="D98" s="11"/>
      <c r="E98" s="11" t="s">
        <v>236</v>
      </c>
      <c r="F98" s="11"/>
      <c r="G98" s="11"/>
      <c r="H98" s="11"/>
      <c r="I98" s="11"/>
      <c r="J98" s="11"/>
      <c r="K98" s="11"/>
      <c r="M98" s="11">
        <v>50</v>
      </c>
      <c r="N98" s="11">
        <f t="shared" si="6"/>
        <v>50</v>
      </c>
      <c r="P98" s="164">
        <v>1351.83</v>
      </c>
      <c r="Q98" s="164">
        <v>3451.37</v>
      </c>
      <c r="R98" s="164">
        <v>337.24</v>
      </c>
      <c r="S98" s="164">
        <v>2568.56</v>
      </c>
      <c r="T98" s="11">
        <v>219</v>
      </c>
      <c r="U98" s="11" t="s">
        <v>191</v>
      </c>
      <c r="V98" s="11">
        <v>2</v>
      </c>
      <c r="W98" s="11" t="s">
        <v>191</v>
      </c>
      <c r="Y98" s="11"/>
      <c r="Z98" s="11"/>
      <c r="AB98" s="11"/>
      <c r="AC98" s="11"/>
      <c r="AD98" s="11"/>
      <c r="AE98" s="4"/>
      <c r="AF98" s="4"/>
    </row>
    <row r="99" spans="1:37" x14ac:dyDescent="0.2">
      <c r="A99" s="55"/>
      <c r="B99" s="11"/>
      <c r="C99" s="11" t="s">
        <v>192</v>
      </c>
      <c r="D99" s="11"/>
      <c r="E99" s="11" t="s">
        <v>237</v>
      </c>
      <c r="F99" s="11"/>
      <c r="G99" s="11"/>
      <c r="H99" s="11"/>
      <c r="I99" s="11"/>
      <c r="J99" s="11"/>
      <c r="K99" s="11"/>
      <c r="M99" s="11">
        <v>2</v>
      </c>
      <c r="N99" s="11">
        <f t="shared" si="6"/>
        <v>2</v>
      </c>
      <c r="P99" s="164">
        <v>0</v>
      </c>
      <c r="Q99" s="164">
        <v>0</v>
      </c>
      <c r="R99" s="164">
        <v>0</v>
      </c>
      <c r="S99" s="164">
        <v>0</v>
      </c>
      <c r="T99" s="11">
        <v>0</v>
      </c>
      <c r="U99" s="11" t="s">
        <v>191</v>
      </c>
      <c r="V99" s="11">
        <v>0</v>
      </c>
      <c r="W99" s="11" t="s">
        <v>191</v>
      </c>
      <c r="Y99" s="11"/>
      <c r="Z99" s="11"/>
      <c r="AB99" s="11"/>
      <c r="AC99" s="11"/>
      <c r="AD99" s="11"/>
      <c r="AE99" s="4"/>
      <c r="AF99" s="4"/>
    </row>
    <row r="100" spans="1:37" x14ac:dyDescent="0.2">
      <c r="A100" s="55"/>
      <c r="B100" s="11"/>
      <c r="C100" s="11" t="s">
        <v>192</v>
      </c>
      <c r="D100" s="11"/>
      <c r="E100" s="11" t="s">
        <v>238</v>
      </c>
      <c r="F100" s="11"/>
      <c r="G100" s="11"/>
      <c r="H100" s="11"/>
      <c r="I100" s="11"/>
      <c r="J100" s="11"/>
      <c r="K100" s="11"/>
      <c r="M100" s="11">
        <v>1</v>
      </c>
      <c r="N100" s="11">
        <f t="shared" si="6"/>
        <v>1</v>
      </c>
      <c r="P100" s="164">
        <v>300.39</v>
      </c>
      <c r="Q100" s="164">
        <v>407.23</v>
      </c>
      <c r="R100" s="164">
        <v>300.39</v>
      </c>
      <c r="S100" s="164">
        <v>407.23</v>
      </c>
      <c r="T100" s="11">
        <v>29</v>
      </c>
      <c r="U100" s="11" t="s">
        <v>191</v>
      </c>
      <c r="V100" s="11">
        <v>29</v>
      </c>
      <c r="W100" s="11" t="s">
        <v>191</v>
      </c>
      <c r="Y100" s="11"/>
      <c r="Z100" s="11"/>
      <c r="AB100" s="11"/>
      <c r="AC100" s="11"/>
      <c r="AD100" s="11"/>
      <c r="AE100" s="4"/>
      <c r="AF100" s="4"/>
    </row>
    <row r="101" spans="1:37" x14ac:dyDescent="0.2">
      <c r="A101" s="55"/>
      <c r="B101" s="11"/>
      <c r="C101" s="11" t="s">
        <v>192</v>
      </c>
      <c r="D101" s="11"/>
      <c r="E101" s="11" t="s">
        <v>239</v>
      </c>
      <c r="F101" s="11"/>
      <c r="G101" s="11"/>
      <c r="H101" s="11"/>
      <c r="I101" s="11"/>
      <c r="J101" s="11"/>
      <c r="K101" s="11"/>
      <c r="M101" s="11">
        <v>1</v>
      </c>
      <c r="N101" s="11">
        <f t="shared" si="6"/>
        <v>1</v>
      </c>
      <c r="P101" s="164">
        <v>698.02</v>
      </c>
      <c r="Q101" s="164">
        <v>0</v>
      </c>
      <c r="R101" s="164">
        <v>698.02</v>
      </c>
      <c r="S101" s="164">
        <v>0</v>
      </c>
      <c r="T101" s="11">
        <v>0</v>
      </c>
      <c r="U101" s="11" t="s">
        <v>191</v>
      </c>
      <c r="V101" s="11">
        <v>0</v>
      </c>
      <c r="W101" s="11" t="s">
        <v>191</v>
      </c>
      <c r="Y101" s="11"/>
      <c r="Z101" s="11"/>
      <c r="AB101" s="11"/>
      <c r="AC101" s="11"/>
      <c r="AD101" s="11"/>
      <c r="AE101" s="4"/>
      <c r="AF101" s="4"/>
    </row>
    <row r="102" spans="1:37" ht="13.5" thickBot="1" x14ac:dyDescent="0.25">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95"/>
      <c r="G103" s="95"/>
      <c r="H103" s="95"/>
      <c r="I103" s="95"/>
      <c r="J103" s="95"/>
      <c r="K103" s="96"/>
      <c r="M103" s="162">
        <f>SUM(M84:M101)</f>
        <v>1352</v>
      </c>
      <c r="N103" s="163">
        <f>SUM(N84:N101)</f>
        <v>1352</v>
      </c>
      <c r="P103" s="166">
        <f>AVERAGEIF(P84:P101,"&gt;0")</f>
        <v>794.61090909090899</v>
      </c>
      <c r="Q103" s="167">
        <f>AVERAGEIF(Q84:Q101,"&gt;0")</f>
        <v>1572.5422222222219</v>
      </c>
      <c r="R103" s="167">
        <f>AVERAGEIF(R84:R101,"&gt;0")</f>
        <v>336.91818181818178</v>
      </c>
      <c r="S103" s="167">
        <f>AVERAGEIF(S84:S101,"&gt;0")</f>
        <v>570.92777777777781</v>
      </c>
      <c r="T103" s="169">
        <f>AVERAGEIF(T84:T101,"&gt;0")</f>
        <v>131.11111111111111</v>
      </c>
      <c r="U103" s="169" t="s">
        <v>191</v>
      </c>
      <c r="V103" s="169">
        <f>AVERAGEIF(V84:V101,"&gt;0")</f>
        <v>13</v>
      </c>
      <c r="W103" s="169" t="s">
        <v>191</v>
      </c>
      <c r="Y103" s="174" t="s">
        <v>191</v>
      </c>
      <c r="Z103" s="175" t="s">
        <v>191</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October, 2022</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
      <c r="A106" s="55"/>
      <c r="B106" s="11"/>
      <c r="C106" s="11" t="s">
        <v>192</v>
      </c>
      <c r="D106" s="11"/>
      <c r="E106" s="161" t="s">
        <v>255</v>
      </c>
      <c r="F106" s="11"/>
      <c r="G106" s="11"/>
      <c r="H106" s="11"/>
      <c r="I106" s="11"/>
      <c r="J106" s="11"/>
      <c r="K106" s="11"/>
      <c r="M106" s="11">
        <v>15</v>
      </c>
      <c r="N106" s="11">
        <f>M106</f>
        <v>15</v>
      </c>
      <c r="P106" s="165">
        <v>301.56</v>
      </c>
      <c r="Q106" s="165">
        <v>141.27000000000001</v>
      </c>
      <c r="R106" s="165">
        <v>214.86</v>
      </c>
      <c r="S106" s="165">
        <v>141.27000000000001</v>
      </c>
      <c r="T106" s="11">
        <v>5</v>
      </c>
      <c r="U106" s="11" t="s">
        <v>191</v>
      </c>
      <c r="V106" s="11">
        <v>0</v>
      </c>
      <c r="W106" s="11" t="s">
        <v>191</v>
      </c>
      <c r="Y106" s="11"/>
      <c r="Z106" s="11"/>
      <c r="AB106" s="11"/>
      <c r="AC106" s="11"/>
      <c r="AD106" s="11"/>
      <c r="AE106" s="4"/>
      <c r="AF106" s="4"/>
    </row>
    <row r="107" spans="1:37" x14ac:dyDescent="0.2">
      <c r="A107" s="55"/>
      <c r="B107" s="11"/>
      <c r="C107" s="11" t="s">
        <v>192</v>
      </c>
      <c r="D107" s="11"/>
      <c r="E107" s="11" t="s">
        <v>223</v>
      </c>
      <c r="F107" s="11"/>
      <c r="G107" s="11"/>
      <c r="H107" s="11"/>
      <c r="I107" s="11"/>
      <c r="J107" s="11"/>
      <c r="K107" s="11"/>
      <c r="M107" s="11">
        <v>1</v>
      </c>
      <c r="N107" s="11">
        <f t="shared" ref="N107:N123" si="7">M107</f>
        <v>1</v>
      </c>
      <c r="P107" s="164">
        <v>23.74</v>
      </c>
      <c r="Q107" s="164">
        <v>13.5</v>
      </c>
      <c r="R107" s="164">
        <v>23.74</v>
      </c>
      <c r="S107" s="164">
        <v>13.5</v>
      </c>
      <c r="T107" s="11">
        <v>2</v>
      </c>
      <c r="U107" s="11" t="s">
        <v>191</v>
      </c>
      <c r="V107" s="11">
        <v>2</v>
      </c>
      <c r="W107" s="11" t="s">
        <v>191</v>
      </c>
      <c r="Y107" s="11"/>
      <c r="Z107" s="11"/>
      <c r="AB107" s="11"/>
      <c r="AC107" s="11"/>
      <c r="AD107" s="11"/>
      <c r="AE107" s="4"/>
      <c r="AF107" s="4"/>
    </row>
    <row r="108" spans="1:37" x14ac:dyDescent="0.2">
      <c r="A108" s="55"/>
      <c r="B108" s="11"/>
      <c r="C108" s="11" t="s">
        <v>192</v>
      </c>
      <c r="D108" s="11"/>
      <c r="E108" s="11" t="s">
        <v>224</v>
      </c>
      <c r="F108" s="11"/>
      <c r="G108" s="11"/>
      <c r="H108" s="11"/>
      <c r="I108" s="11"/>
      <c r="J108" s="11"/>
      <c r="K108" s="11"/>
      <c r="M108" s="11">
        <v>1</v>
      </c>
      <c r="N108" s="11">
        <f t="shared" si="7"/>
        <v>1</v>
      </c>
      <c r="P108" s="164">
        <v>0</v>
      </c>
      <c r="Q108" s="164">
        <v>0</v>
      </c>
      <c r="R108" s="164">
        <v>0</v>
      </c>
      <c r="S108" s="164">
        <v>0</v>
      </c>
      <c r="T108" s="11">
        <v>0</v>
      </c>
      <c r="U108" s="11" t="s">
        <v>191</v>
      </c>
      <c r="V108" s="11">
        <v>0</v>
      </c>
      <c r="W108" s="11" t="s">
        <v>191</v>
      </c>
      <c r="Y108" s="11"/>
      <c r="Z108" s="11"/>
      <c r="AB108" s="11"/>
      <c r="AC108" s="11"/>
      <c r="AD108" s="11"/>
      <c r="AE108" s="4"/>
      <c r="AF108" s="4"/>
    </row>
    <row r="109" spans="1:37" x14ac:dyDescent="0.2">
      <c r="A109" s="55"/>
      <c r="B109" s="11"/>
      <c r="C109" s="11" t="s">
        <v>192</v>
      </c>
      <c r="D109" s="11"/>
      <c r="E109" s="11" t="s">
        <v>225</v>
      </c>
      <c r="F109" s="11"/>
      <c r="G109" s="11"/>
      <c r="H109" s="11"/>
      <c r="I109" s="11"/>
      <c r="J109" s="11"/>
      <c r="K109" s="11"/>
      <c r="M109" s="11">
        <v>0</v>
      </c>
      <c r="N109" s="11">
        <f t="shared" si="7"/>
        <v>0</v>
      </c>
      <c r="P109" s="164">
        <v>0</v>
      </c>
      <c r="Q109" s="164">
        <v>0</v>
      </c>
      <c r="R109" s="164">
        <v>0</v>
      </c>
      <c r="S109" s="164">
        <v>0</v>
      </c>
      <c r="T109" s="11">
        <v>0</v>
      </c>
      <c r="U109" s="11" t="s">
        <v>191</v>
      </c>
      <c r="V109" s="11">
        <v>0</v>
      </c>
      <c r="W109" s="11" t="s">
        <v>191</v>
      </c>
      <c r="Y109" s="11"/>
      <c r="Z109" s="11"/>
      <c r="AB109" s="11"/>
      <c r="AC109" s="11"/>
      <c r="AD109" s="11"/>
      <c r="AE109" s="4"/>
      <c r="AF109" s="4"/>
    </row>
    <row r="110" spans="1:37" x14ac:dyDescent="0.2">
      <c r="A110" s="55"/>
      <c r="B110" s="11"/>
      <c r="C110" s="11" t="s">
        <v>192</v>
      </c>
      <c r="D110" s="11"/>
      <c r="E110" s="11" t="s">
        <v>226</v>
      </c>
      <c r="F110" s="11"/>
      <c r="G110" s="11"/>
      <c r="H110" s="11"/>
      <c r="I110" s="11"/>
      <c r="J110" s="11"/>
      <c r="K110" s="11"/>
      <c r="M110" s="11">
        <v>2</v>
      </c>
      <c r="N110" s="11">
        <f t="shared" si="7"/>
        <v>2</v>
      </c>
      <c r="P110" s="164">
        <v>0</v>
      </c>
      <c r="Q110" s="164">
        <v>0</v>
      </c>
      <c r="R110" s="164">
        <v>0</v>
      </c>
      <c r="S110" s="164">
        <v>0</v>
      </c>
      <c r="T110" s="11">
        <v>0</v>
      </c>
      <c r="U110" s="11" t="s">
        <v>191</v>
      </c>
      <c r="V110" s="11">
        <v>0</v>
      </c>
      <c r="W110" s="11" t="s">
        <v>191</v>
      </c>
      <c r="Y110" s="11"/>
      <c r="Z110" s="11"/>
      <c r="AB110" s="11"/>
      <c r="AC110" s="11"/>
      <c r="AD110" s="11"/>
      <c r="AE110" s="4"/>
      <c r="AF110" s="4"/>
    </row>
    <row r="111" spans="1:37" x14ac:dyDescent="0.2">
      <c r="A111" s="55"/>
      <c r="B111" s="11"/>
      <c r="C111" s="11" t="s">
        <v>192</v>
      </c>
      <c r="D111" s="11"/>
      <c r="E111" s="11" t="s">
        <v>227</v>
      </c>
      <c r="F111" s="11"/>
      <c r="G111" s="11"/>
      <c r="H111" s="11"/>
      <c r="I111" s="11"/>
      <c r="J111" s="11"/>
      <c r="K111" s="11"/>
      <c r="M111" s="11">
        <v>0</v>
      </c>
      <c r="N111" s="11">
        <f t="shared" si="7"/>
        <v>0</v>
      </c>
      <c r="P111" s="164">
        <v>0</v>
      </c>
      <c r="Q111" s="164">
        <v>0</v>
      </c>
      <c r="R111" s="164">
        <v>0</v>
      </c>
      <c r="S111" s="164">
        <v>0</v>
      </c>
      <c r="T111" s="11">
        <v>0</v>
      </c>
      <c r="U111" s="11" t="s">
        <v>191</v>
      </c>
      <c r="V111" s="11">
        <v>0</v>
      </c>
      <c r="W111" s="11" t="s">
        <v>191</v>
      </c>
      <c r="Y111" s="11"/>
      <c r="Z111" s="11"/>
      <c r="AB111" s="11"/>
      <c r="AC111" s="11"/>
      <c r="AD111" s="11"/>
      <c r="AE111" s="4"/>
      <c r="AF111" s="4"/>
    </row>
    <row r="112" spans="1:37" x14ac:dyDescent="0.2">
      <c r="A112" s="55"/>
      <c r="B112" s="11"/>
      <c r="C112" s="11" t="s">
        <v>192</v>
      </c>
      <c r="D112" s="11"/>
      <c r="E112" s="11" t="s">
        <v>228</v>
      </c>
      <c r="F112" s="11"/>
      <c r="G112" s="11"/>
      <c r="H112" s="11"/>
      <c r="I112" s="11"/>
      <c r="J112" s="11"/>
      <c r="K112" s="11"/>
      <c r="M112" s="11">
        <v>1</v>
      </c>
      <c r="N112" s="11">
        <f t="shared" si="7"/>
        <v>1</v>
      </c>
      <c r="P112" s="164">
        <v>251.63</v>
      </c>
      <c r="Q112" s="164">
        <v>245.82</v>
      </c>
      <c r="R112" s="164">
        <v>251.63</v>
      </c>
      <c r="S112" s="164">
        <v>245.82</v>
      </c>
      <c r="T112" s="11">
        <v>50</v>
      </c>
      <c r="U112" s="11" t="s">
        <v>191</v>
      </c>
      <c r="V112" s="11">
        <v>50</v>
      </c>
      <c r="W112" s="11" t="s">
        <v>191</v>
      </c>
      <c r="Y112" s="11"/>
      <c r="Z112" s="11"/>
      <c r="AB112" s="11"/>
      <c r="AC112" s="11"/>
      <c r="AD112" s="11"/>
      <c r="AE112" s="4"/>
      <c r="AF112" s="4"/>
    </row>
    <row r="113" spans="1:37" x14ac:dyDescent="0.2">
      <c r="A113" s="55"/>
      <c r="B113" s="11"/>
      <c r="C113" s="11" t="s">
        <v>192</v>
      </c>
      <c r="D113" s="11"/>
      <c r="E113" s="11" t="s">
        <v>229</v>
      </c>
      <c r="F113" s="11"/>
      <c r="G113" s="11"/>
      <c r="H113" s="11"/>
      <c r="I113" s="11"/>
      <c r="J113" s="11"/>
      <c r="K113" s="11"/>
      <c r="M113" s="11">
        <v>1</v>
      </c>
      <c r="N113" s="11">
        <f t="shared" si="7"/>
        <v>1</v>
      </c>
      <c r="P113" s="164">
        <v>0</v>
      </c>
      <c r="Q113" s="164">
        <v>0</v>
      </c>
      <c r="R113" s="164">
        <v>0</v>
      </c>
      <c r="S113" s="164">
        <v>0</v>
      </c>
      <c r="T113" s="11">
        <v>0</v>
      </c>
      <c r="U113" s="11" t="s">
        <v>191</v>
      </c>
      <c r="V113" s="11">
        <v>0</v>
      </c>
      <c r="W113" s="11" t="s">
        <v>191</v>
      </c>
      <c r="Y113" s="11"/>
      <c r="Z113" s="11"/>
      <c r="AB113" s="11"/>
      <c r="AC113" s="11"/>
      <c r="AD113" s="11"/>
      <c r="AE113" s="4"/>
      <c r="AF113" s="4"/>
    </row>
    <row r="114" spans="1:37" x14ac:dyDescent="0.2">
      <c r="A114" s="55"/>
      <c r="B114" s="11"/>
      <c r="C114" s="11" t="s">
        <v>192</v>
      </c>
      <c r="D114" s="11"/>
      <c r="E114" s="11" t="s">
        <v>230</v>
      </c>
      <c r="F114" s="11"/>
      <c r="G114" s="11"/>
      <c r="H114" s="11"/>
      <c r="I114" s="11"/>
      <c r="J114" s="11"/>
      <c r="K114" s="11"/>
      <c r="M114" s="11">
        <v>95</v>
      </c>
      <c r="N114" s="11">
        <f t="shared" si="7"/>
        <v>95</v>
      </c>
      <c r="P114" s="164">
        <v>1066.93</v>
      </c>
      <c r="Q114" s="164">
        <v>958.05</v>
      </c>
      <c r="R114" s="164">
        <v>333.91</v>
      </c>
      <c r="S114" s="164">
        <v>549.53</v>
      </c>
      <c r="T114" s="11">
        <v>148</v>
      </c>
      <c r="U114" s="11" t="s">
        <v>191</v>
      </c>
      <c r="V114" s="11">
        <v>27</v>
      </c>
      <c r="W114" s="11" t="s">
        <v>191</v>
      </c>
      <c r="Y114" s="11"/>
      <c r="Z114" s="11"/>
      <c r="AB114" s="11"/>
      <c r="AC114" s="11"/>
      <c r="AD114" s="11"/>
      <c r="AE114" s="4"/>
      <c r="AF114" s="4"/>
    </row>
    <row r="115" spans="1:37" x14ac:dyDescent="0.2">
      <c r="A115" s="55"/>
      <c r="B115" s="11"/>
      <c r="C115" s="11" t="s">
        <v>192</v>
      </c>
      <c r="D115" s="11"/>
      <c r="E115" s="11" t="s">
        <v>231</v>
      </c>
      <c r="F115" s="11"/>
      <c r="G115" s="11"/>
      <c r="H115" s="11"/>
      <c r="I115" s="11"/>
      <c r="J115" s="11"/>
      <c r="K115" s="11"/>
      <c r="M115" s="11">
        <v>33</v>
      </c>
      <c r="N115" s="11">
        <f t="shared" si="7"/>
        <v>33</v>
      </c>
      <c r="P115" s="164">
        <v>1232.93</v>
      </c>
      <c r="Q115" s="164">
        <v>3614.15</v>
      </c>
      <c r="R115" s="164">
        <v>375.02</v>
      </c>
      <c r="S115" s="164">
        <v>424.69</v>
      </c>
      <c r="T115" s="11">
        <v>184</v>
      </c>
      <c r="U115" s="11" t="s">
        <v>191</v>
      </c>
      <c r="V115" s="11">
        <v>0</v>
      </c>
      <c r="W115" s="11" t="s">
        <v>191</v>
      </c>
      <c r="Y115" s="11"/>
      <c r="Z115" s="11"/>
      <c r="AB115" s="11"/>
      <c r="AC115" s="11"/>
      <c r="AD115" s="11"/>
      <c r="AE115" s="4"/>
      <c r="AF115" s="4"/>
    </row>
    <row r="116" spans="1:37" x14ac:dyDescent="0.2">
      <c r="A116" s="55"/>
      <c r="B116" s="11"/>
      <c r="C116" s="11" t="s">
        <v>192</v>
      </c>
      <c r="D116" s="11"/>
      <c r="E116" s="11" t="s">
        <v>232</v>
      </c>
      <c r="F116" s="11"/>
      <c r="G116" s="11"/>
      <c r="H116" s="11"/>
      <c r="I116" s="11"/>
      <c r="J116" s="11"/>
      <c r="K116" s="11"/>
      <c r="M116" s="11">
        <v>5</v>
      </c>
      <c r="N116" s="11">
        <f t="shared" si="7"/>
        <v>5</v>
      </c>
      <c r="P116" s="164">
        <v>900</v>
      </c>
      <c r="Q116" s="164">
        <v>0</v>
      </c>
      <c r="R116" s="164">
        <v>900</v>
      </c>
      <c r="S116" s="164">
        <v>0</v>
      </c>
      <c r="T116" s="11">
        <v>0</v>
      </c>
      <c r="U116" s="11" t="s">
        <v>191</v>
      </c>
      <c r="V116" s="11">
        <v>0</v>
      </c>
      <c r="W116" s="11" t="s">
        <v>191</v>
      </c>
      <c r="Y116" s="11"/>
      <c r="Z116" s="11"/>
      <c r="AB116" s="11"/>
      <c r="AC116" s="11"/>
      <c r="AD116" s="11"/>
      <c r="AE116" s="4"/>
      <c r="AF116" s="4"/>
    </row>
    <row r="117" spans="1:37" x14ac:dyDescent="0.2">
      <c r="A117" s="55"/>
      <c r="B117" s="11"/>
      <c r="C117" s="11" t="s">
        <v>192</v>
      </c>
      <c r="D117" s="11"/>
      <c r="E117" s="11" t="s">
        <v>233</v>
      </c>
      <c r="F117" s="11"/>
      <c r="G117" s="11"/>
      <c r="H117" s="11"/>
      <c r="I117" s="11"/>
      <c r="J117" s="11"/>
      <c r="K117" s="11"/>
      <c r="M117" s="11">
        <v>2</v>
      </c>
      <c r="N117" s="11">
        <f t="shared" si="7"/>
        <v>2</v>
      </c>
      <c r="P117" s="164">
        <v>333.91</v>
      </c>
      <c r="Q117" s="164">
        <v>0</v>
      </c>
      <c r="R117" s="164">
        <v>333.91</v>
      </c>
      <c r="S117" s="164">
        <v>0</v>
      </c>
      <c r="T117" s="11">
        <v>0</v>
      </c>
      <c r="U117" s="11" t="s">
        <v>191</v>
      </c>
      <c r="V117" s="11">
        <v>0</v>
      </c>
      <c r="W117" s="11" t="s">
        <v>191</v>
      </c>
      <c r="Y117" s="11"/>
      <c r="Z117" s="11"/>
      <c r="AB117" s="11"/>
      <c r="AC117" s="11"/>
      <c r="AD117" s="11"/>
      <c r="AE117" s="4"/>
      <c r="AF117" s="4"/>
    </row>
    <row r="118" spans="1:37" x14ac:dyDescent="0.2">
      <c r="A118" s="55"/>
      <c r="B118" s="11"/>
      <c r="C118" s="11" t="s">
        <v>192</v>
      </c>
      <c r="D118" s="11"/>
      <c r="E118" s="11" t="s">
        <v>234</v>
      </c>
      <c r="F118" s="11"/>
      <c r="G118" s="11"/>
      <c r="H118" s="11"/>
      <c r="I118" s="11"/>
      <c r="J118" s="11"/>
      <c r="K118" s="11"/>
      <c r="M118" s="11">
        <v>35</v>
      </c>
      <c r="N118" s="11">
        <f t="shared" si="7"/>
        <v>35</v>
      </c>
      <c r="P118" s="164">
        <v>2297.1999999999998</v>
      </c>
      <c r="Q118" s="164">
        <v>3834.53</v>
      </c>
      <c r="R118" s="164">
        <v>333.91</v>
      </c>
      <c r="S118" s="164">
        <v>516.11</v>
      </c>
      <c r="T118" s="11">
        <v>400</v>
      </c>
      <c r="U118" s="11" t="s">
        <v>191</v>
      </c>
      <c r="V118" s="11">
        <v>0</v>
      </c>
      <c r="W118" s="11" t="s">
        <v>191</v>
      </c>
      <c r="Y118" s="11"/>
      <c r="Z118" s="11"/>
      <c r="AB118" s="11"/>
      <c r="AC118" s="11"/>
      <c r="AD118" s="11"/>
      <c r="AE118" s="4"/>
      <c r="AF118" s="4"/>
    </row>
    <row r="119" spans="1:37" x14ac:dyDescent="0.2">
      <c r="A119" s="55"/>
      <c r="B119" s="11"/>
      <c r="C119" s="11" t="s">
        <v>192</v>
      </c>
      <c r="D119" s="11"/>
      <c r="E119" s="11" t="s">
        <v>235</v>
      </c>
      <c r="F119" s="11"/>
      <c r="G119" s="11"/>
      <c r="H119" s="11"/>
      <c r="I119" s="11"/>
      <c r="J119" s="11"/>
      <c r="K119" s="11"/>
      <c r="M119" s="11">
        <v>1108</v>
      </c>
      <c r="N119" s="11">
        <f t="shared" si="7"/>
        <v>1108</v>
      </c>
      <c r="P119" s="164">
        <v>1230.1099999999999</v>
      </c>
      <c r="Q119" s="164">
        <v>1821.14</v>
      </c>
      <c r="R119" s="164">
        <v>536.45000000000005</v>
      </c>
      <c r="S119" s="164">
        <v>652.38</v>
      </c>
      <c r="T119" s="11">
        <v>194</v>
      </c>
      <c r="U119" s="11" t="s">
        <v>191</v>
      </c>
      <c r="V119" s="11">
        <v>19</v>
      </c>
      <c r="W119" s="11" t="s">
        <v>191</v>
      </c>
      <c r="Y119" s="11"/>
      <c r="Z119" s="11"/>
      <c r="AB119" s="11"/>
      <c r="AC119" s="11"/>
      <c r="AD119" s="11"/>
      <c r="AE119" s="4"/>
      <c r="AF119" s="4"/>
    </row>
    <row r="120" spans="1:37" x14ac:dyDescent="0.2">
      <c r="A120" s="55"/>
      <c r="B120" s="11"/>
      <c r="C120" s="11" t="s">
        <v>192</v>
      </c>
      <c r="D120" s="11"/>
      <c r="E120" s="11" t="s">
        <v>236</v>
      </c>
      <c r="F120" s="11"/>
      <c r="G120" s="11"/>
      <c r="H120" s="11"/>
      <c r="I120" s="11"/>
      <c r="J120" s="11"/>
      <c r="K120" s="11"/>
      <c r="M120" s="11">
        <v>48</v>
      </c>
      <c r="N120" s="11">
        <f t="shared" si="7"/>
        <v>48</v>
      </c>
      <c r="P120" s="164">
        <v>1409.76</v>
      </c>
      <c r="Q120" s="164">
        <v>3944.78</v>
      </c>
      <c r="R120" s="164">
        <v>333.91</v>
      </c>
      <c r="S120" s="164">
        <v>2702.3</v>
      </c>
      <c r="T120" s="11">
        <v>257</v>
      </c>
      <c r="U120" s="11" t="s">
        <v>191</v>
      </c>
      <c r="V120" s="11">
        <v>4</v>
      </c>
      <c r="W120" s="11" t="s">
        <v>191</v>
      </c>
      <c r="Y120" s="11"/>
      <c r="Z120" s="11"/>
      <c r="AB120" s="11"/>
      <c r="AC120" s="11"/>
      <c r="AD120" s="11"/>
      <c r="AE120" s="4"/>
      <c r="AF120" s="4"/>
    </row>
    <row r="121" spans="1:37" x14ac:dyDescent="0.2">
      <c r="A121" s="55"/>
      <c r="B121" s="11"/>
      <c r="C121" s="11" t="s">
        <v>192</v>
      </c>
      <c r="D121" s="11"/>
      <c r="E121" s="11" t="s">
        <v>237</v>
      </c>
      <c r="F121" s="11"/>
      <c r="G121" s="11"/>
      <c r="H121" s="11"/>
      <c r="I121" s="11"/>
      <c r="J121" s="11"/>
      <c r="K121" s="11"/>
      <c r="M121" s="11">
        <v>2</v>
      </c>
      <c r="N121" s="11">
        <f t="shared" si="7"/>
        <v>2</v>
      </c>
      <c r="P121" s="164">
        <v>0</v>
      </c>
      <c r="Q121" s="164">
        <v>0</v>
      </c>
      <c r="R121" s="164">
        <v>0</v>
      </c>
      <c r="S121" s="164">
        <v>0</v>
      </c>
      <c r="T121" s="11">
        <v>0</v>
      </c>
      <c r="U121" s="11" t="s">
        <v>191</v>
      </c>
      <c r="V121" s="11">
        <v>0</v>
      </c>
      <c r="W121" s="11" t="s">
        <v>191</v>
      </c>
      <c r="Y121" s="11"/>
      <c r="Z121" s="11"/>
      <c r="AB121" s="11"/>
      <c r="AC121" s="11"/>
      <c r="AD121" s="11"/>
      <c r="AE121" s="4"/>
      <c r="AF121" s="4"/>
    </row>
    <row r="122" spans="1:37" x14ac:dyDescent="0.2">
      <c r="A122" s="55"/>
      <c r="B122" s="11"/>
      <c r="C122" s="11" t="s">
        <v>192</v>
      </c>
      <c r="D122" s="11"/>
      <c r="E122" s="11" t="s">
        <v>238</v>
      </c>
      <c r="F122" s="11"/>
      <c r="G122" s="11"/>
      <c r="H122" s="11"/>
      <c r="I122" s="11"/>
      <c r="J122" s="11"/>
      <c r="K122" s="11"/>
      <c r="M122" s="11">
        <v>1</v>
      </c>
      <c r="N122" s="11">
        <f t="shared" si="7"/>
        <v>1</v>
      </c>
      <c r="P122" s="164">
        <v>352.56</v>
      </c>
      <c r="Q122" s="164">
        <v>510.27</v>
      </c>
      <c r="R122" s="164">
        <v>352.56</v>
      </c>
      <c r="S122" s="164">
        <v>510.27</v>
      </c>
      <c r="T122" s="11">
        <v>43</v>
      </c>
      <c r="U122" s="11" t="s">
        <v>191</v>
      </c>
      <c r="V122" s="11">
        <v>43</v>
      </c>
      <c r="W122" s="11" t="s">
        <v>191</v>
      </c>
      <c r="Y122" s="11"/>
      <c r="Z122" s="11"/>
      <c r="AB122" s="11"/>
      <c r="AC122" s="11"/>
      <c r="AD122" s="11"/>
      <c r="AE122" s="4"/>
      <c r="AF122" s="4"/>
    </row>
    <row r="123" spans="1:37" x14ac:dyDescent="0.2">
      <c r="A123" s="55"/>
      <c r="B123" s="11"/>
      <c r="C123" s="11" t="s">
        <v>192</v>
      </c>
      <c r="D123" s="11"/>
      <c r="E123" s="11" t="s">
        <v>239</v>
      </c>
      <c r="F123" s="11"/>
      <c r="G123" s="11"/>
      <c r="H123" s="11"/>
      <c r="I123" s="11"/>
      <c r="J123" s="11"/>
      <c r="K123" s="11"/>
      <c r="M123" s="11">
        <v>1</v>
      </c>
      <c r="N123" s="11">
        <f t="shared" si="7"/>
        <v>1</v>
      </c>
      <c r="P123" s="164">
        <v>691.11</v>
      </c>
      <c r="Q123" s="164">
        <v>0</v>
      </c>
      <c r="R123" s="164">
        <v>691.11</v>
      </c>
      <c r="S123" s="164">
        <v>0</v>
      </c>
      <c r="T123" s="11">
        <v>0</v>
      </c>
      <c r="U123" s="11" t="s">
        <v>191</v>
      </c>
      <c r="V123" s="11">
        <v>0</v>
      </c>
      <c r="W123" s="11" t="s">
        <v>191</v>
      </c>
      <c r="Y123" s="11"/>
      <c r="Z123" s="11"/>
      <c r="AB123" s="11"/>
      <c r="AC123" s="11"/>
      <c r="AD123" s="11"/>
      <c r="AE123" s="4"/>
      <c r="AF123" s="4"/>
    </row>
    <row r="124" spans="1:37" ht="13.5" thickBot="1" x14ac:dyDescent="0.25">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95"/>
      <c r="G125" s="95"/>
      <c r="H125" s="95"/>
      <c r="I125" s="95"/>
      <c r="J125" s="95"/>
      <c r="K125" s="96"/>
      <c r="M125" s="162">
        <f>SUM(M106:M124)</f>
        <v>1351</v>
      </c>
      <c r="N125" s="163">
        <f>SUM(N106:N124)</f>
        <v>1351</v>
      </c>
      <c r="P125" s="166">
        <f>AVERAGEIF(P106:P123,"&gt;0")</f>
        <v>840.95333333333326</v>
      </c>
      <c r="Q125" s="167">
        <f>AVERAGEIF(Q106:Q123,"&gt;0")</f>
        <v>1675.9455555555555</v>
      </c>
      <c r="R125" s="167">
        <f>AVERAGEIF(R106:R123,"&gt;0")</f>
        <v>390.08416666666659</v>
      </c>
      <c r="S125" s="167">
        <f>AVERAGEIF(S106:S123,"&gt;0")</f>
        <v>639.54111111111115</v>
      </c>
      <c r="T125" s="169">
        <f>AVERAGEIF(T106:T123,"&gt;0")</f>
        <v>142.55555555555554</v>
      </c>
      <c r="U125" s="169" t="s">
        <v>191</v>
      </c>
      <c r="V125" s="169">
        <f t="shared" ref="V125" si="8">AVERAGEIF(V106:V123,"&gt;0")</f>
        <v>24.166666666666668</v>
      </c>
      <c r="W125" s="169" t="s">
        <v>191</v>
      </c>
      <c r="Y125" s="174">
        <v>15803419.539999999</v>
      </c>
      <c r="Z125" s="175">
        <v>15832345.17</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October,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
      <c r="A128" s="55"/>
      <c r="B128" s="11"/>
      <c r="C128" s="11" t="s">
        <v>192</v>
      </c>
      <c r="D128" s="11"/>
      <c r="E128" s="161" t="s">
        <v>255</v>
      </c>
      <c r="F128" s="11"/>
      <c r="G128" s="11"/>
      <c r="H128" s="11"/>
      <c r="I128" s="11"/>
      <c r="J128" s="11"/>
      <c r="K128" s="11"/>
      <c r="M128" s="11">
        <v>14</v>
      </c>
      <c r="N128" s="11">
        <f>M128</f>
        <v>14</v>
      </c>
      <c r="P128" s="165">
        <v>284.36</v>
      </c>
      <c r="Q128" s="165">
        <v>79.209999999999994</v>
      </c>
      <c r="R128" s="165">
        <v>203.5</v>
      </c>
      <c r="S128" s="165">
        <v>79.209999999999994</v>
      </c>
      <c r="T128" s="11">
        <v>3</v>
      </c>
      <c r="U128" s="11" t="s">
        <v>191</v>
      </c>
      <c r="V128" s="11">
        <v>0</v>
      </c>
      <c r="W128" s="11" t="s">
        <v>191</v>
      </c>
      <c r="Y128" s="11"/>
      <c r="Z128" s="11"/>
      <c r="AB128" s="11"/>
      <c r="AC128" s="11"/>
      <c r="AD128" s="11"/>
      <c r="AE128" s="4"/>
      <c r="AF128" s="4"/>
    </row>
    <row r="129" spans="1:32" x14ac:dyDescent="0.2">
      <c r="A129" s="55"/>
      <c r="B129" s="11"/>
      <c r="C129" s="11" t="s">
        <v>192</v>
      </c>
      <c r="D129" s="11"/>
      <c r="E129" s="11" t="s">
        <v>224</v>
      </c>
      <c r="F129" s="11"/>
      <c r="G129" s="11"/>
      <c r="H129" s="11"/>
      <c r="I129" s="11"/>
      <c r="J129" s="11"/>
      <c r="K129" s="11"/>
      <c r="M129" s="11">
        <v>1</v>
      </c>
      <c r="N129" s="11">
        <f t="shared" ref="N129:N143" si="9">M129</f>
        <v>1</v>
      </c>
      <c r="P129" s="164">
        <v>0</v>
      </c>
      <c r="Q129" s="164">
        <v>0</v>
      </c>
      <c r="R129" s="164">
        <v>0</v>
      </c>
      <c r="S129" s="164">
        <v>0</v>
      </c>
      <c r="T129" s="11">
        <v>0</v>
      </c>
      <c r="U129" s="11" t="s">
        <v>191</v>
      </c>
      <c r="V129" s="11">
        <v>0</v>
      </c>
      <c r="W129" s="11" t="s">
        <v>191</v>
      </c>
      <c r="Y129" s="11"/>
      <c r="Z129" s="11"/>
      <c r="AB129" s="11"/>
      <c r="AC129" s="11"/>
      <c r="AD129" s="11"/>
      <c r="AE129" s="4"/>
      <c r="AF129" s="4"/>
    </row>
    <row r="130" spans="1:32" x14ac:dyDescent="0.2">
      <c r="A130" s="55"/>
      <c r="B130" s="11"/>
      <c r="C130" s="11" t="s">
        <v>192</v>
      </c>
      <c r="D130" s="11"/>
      <c r="E130" s="11" t="s">
        <v>225</v>
      </c>
      <c r="F130" s="11"/>
      <c r="G130" s="11"/>
      <c r="H130" s="11"/>
      <c r="I130" s="11"/>
      <c r="J130" s="11"/>
      <c r="K130" s="11"/>
      <c r="M130" s="11">
        <v>1</v>
      </c>
      <c r="N130" s="11">
        <f t="shared" si="9"/>
        <v>1</v>
      </c>
      <c r="P130" s="164">
        <v>0</v>
      </c>
      <c r="Q130" s="164">
        <v>0</v>
      </c>
      <c r="R130" s="164">
        <v>0</v>
      </c>
      <c r="S130" s="164">
        <v>0</v>
      </c>
      <c r="T130" s="11">
        <v>0</v>
      </c>
      <c r="U130" s="11" t="s">
        <v>191</v>
      </c>
      <c r="V130" s="11">
        <v>0</v>
      </c>
      <c r="W130" s="11" t="s">
        <v>191</v>
      </c>
      <c r="Y130" s="11"/>
      <c r="Z130" s="11"/>
      <c r="AB130" s="11"/>
      <c r="AC130" s="11"/>
      <c r="AD130" s="11"/>
      <c r="AE130" s="4"/>
      <c r="AF130" s="4"/>
    </row>
    <row r="131" spans="1:32" x14ac:dyDescent="0.2">
      <c r="A131" s="55"/>
      <c r="B131" s="11"/>
      <c r="C131" s="11" t="s">
        <v>192</v>
      </c>
      <c r="D131" s="11"/>
      <c r="E131" s="11" t="s">
        <v>226</v>
      </c>
      <c r="F131" s="11"/>
      <c r="G131" s="11"/>
      <c r="H131" s="11"/>
      <c r="I131" s="11"/>
      <c r="J131" s="11"/>
      <c r="K131" s="11"/>
      <c r="M131" s="11">
        <v>1</v>
      </c>
      <c r="N131" s="11">
        <f t="shared" si="9"/>
        <v>1</v>
      </c>
      <c r="P131" s="164">
        <v>0</v>
      </c>
      <c r="Q131" s="164">
        <v>0</v>
      </c>
      <c r="R131" s="164">
        <v>0</v>
      </c>
      <c r="S131" s="164">
        <v>0</v>
      </c>
      <c r="T131" s="11">
        <v>0</v>
      </c>
      <c r="U131" s="11" t="s">
        <v>191</v>
      </c>
      <c r="V131" s="11">
        <v>0</v>
      </c>
      <c r="W131" s="11" t="s">
        <v>191</v>
      </c>
      <c r="Y131" s="11"/>
      <c r="Z131" s="11"/>
      <c r="AB131" s="11"/>
      <c r="AC131" s="11"/>
      <c r="AD131" s="11"/>
      <c r="AE131" s="4"/>
      <c r="AF131" s="4"/>
    </row>
    <row r="132" spans="1:32" x14ac:dyDescent="0.2">
      <c r="A132" s="55"/>
      <c r="B132" s="11"/>
      <c r="C132" s="11" t="s">
        <v>192</v>
      </c>
      <c r="D132" s="11"/>
      <c r="E132" s="11" t="s">
        <v>228</v>
      </c>
      <c r="F132" s="11"/>
      <c r="G132" s="11"/>
      <c r="H132" s="11"/>
      <c r="I132" s="11"/>
      <c r="J132" s="11"/>
      <c r="K132" s="11"/>
      <c r="M132" s="11">
        <v>1</v>
      </c>
      <c r="N132" s="11">
        <f t="shared" si="9"/>
        <v>1</v>
      </c>
      <c r="P132" s="164">
        <v>239.35</v>
      </c>
      <c r="Q132" s="164">
        <v>223.82</v>
      </c>
      <c r="R132" s="164">
        <v>239.35</v>
      </c>
      <c r="S132" s="164">
        <v>223.82</v>
      </c>
      <c r="T132" s="11">
        <v>50</v>
      </c>
      <c r="U132" s="11" t="s">
        <v>191</v>
      </c>
      <c r="V132" s="11">
        <v>50</v>
      </c>
      <c r="W132" s="11" t="s">
        <v>191</v>
      </c>
      <c r="Y132" s="11"/>
      <c r="Z132" s="11"/>
      <c r="AB132" s="11"/>
      <c r="AC132" s="11"/>
      <c r="AD132" s="11"/>
      <c r="AE132" s="4"/>
      <c r="AF132" s="4"/>
    </row>
    <row r="133" spans="1:32" x14ac:dyDescent="0.2">
      <c r="A133" s="55"/>
      <c r="B133" s="11"/>
      <c r="C133" s="11" t="s">
        <v>192</v>
      </c>
      <c r="D133" s="11"/>
      <c r="E133" s="11" t="s">
        <v>229</v>
      </c>
      <c r="F133" s="11"/>
      <c r="G133" s="11"/>
      <c r="H133" s="11"/>
      <c r="I133" s="11"/>
      <c r="J133" s="11"/>
      <c r="K133" s="11"/>
      <c r="M133" s="11">
        <v>1</v>
      </c>
      <c r="N133" s="11">
        <f t="shared" si="9"/>
        <v>1</v>
      </c>
      <c r="P133" s="164">
        <v>0</v>
      </c>
      <c r="Q133" s="164">
        <v>0</v>
      </c>
      <c r="R133" s="164">
        <v>0</v>
      </c>
      <c r="S133" s="164">
        <v>0</v>
      </c>
      <c r="T133" s="11">
        <v>0</v>
      </c>
      <c r="U133" s="11" t="s">
        <v>191</v>
      </c>
      <c r="V133" s="11">
        <v>0</v>
      </c>
      <c r="W133" s="11" t="s">
        <v>191</v>
      </c>
      <c r="Y133" s="11"/>
      <c r="Z133" s="11"/>
      <c r="AB133" s="11"/>
      <c r="AC133" s="11"/>
      <c r="AD133" s="11"/>
      <c r="AE133" s="4"/>
      <c r="AF133" s="4"/>
    </row>
    <row r="134" spans="1:32" x14ac:dyDescent="0.2">
      <c r="A134" s="55"/>
      <c r="B134" s="11"/>
      <c r="C134" s="11" t="s">
        <v>192</v>
      </c>
      <c r="D134" s="11"/>
      <c r="E134" s="11" t="s">
        <v>230</v>
      </c>
      <c r="F134" s="11"/>
      <c r="G134" s="11"/>
      <c r="H134" s="11"/>
      <c r="I134" s="11"/>
      <c r="J134" s="11"/>
      <c r="K134" s="11"/>
      <c r="M134" s="11">
        <v>91</v>
      </c>
      <c r="N134" s="11">
        <f t="shared" si="9"/>
        <v>91</v>
      </c>
      <c r="P134" s="164">
        <v>734.27</v>
      </c>
      <c r="Q134" s="164">
        <v>688.23</v>
      </c>
      <c r="R134" s="164">
        <v>324.08999999999997</v>
      </c>
      <c r="S134" s="164">
        <v>403.12</v>
      </c>
      <c r="T134" s="11">
        <v>87</v>
      </c>
      <c r="U134" s="11" t="s">
        <v>191</v>
      </c>
      <c r="V134" s="11">
        <v>1</v>
      </c>
      <c r="W134" s="11" t="s">
        <v>191</v>
      </c>
      <c r="Y134" s="11"/>
      <c r="Z134" s="11"/>
      <c r="AB134" s="11"/>
      <c r="AC134" s="11"/>
      <c r="AD134" s="11"/>
      <c r="AE134" s="4"/>
      <c r="AF134" s="4"/>
    </row>
    <row r="135" spans="1:32" x14ac:dyDescent="0.2">
      <c r="A135" s="55"/>
      <c r="B135" s="11"/>
      <c r="C135" s="11" t="s">
        <v>192</v>
      </c>
      <c r="D135" s="11"/>
      <c r="E135" s="11" t="s">
        <v>231</v>
      </c>
      <c r="F135" s="11"/>
      <c r="G135" s="11"/>
      <c r="H135" s="11"/>
      <c r="I135" s="11"/>
      <c r="J135" s="11"/>
      <c r="K135" s="11"/>
      <c r="M135" s="11">
        <v>32</v>
      </c>
      <c r="N135" s="11">
        <f t="shared" si="9"/>
        <v>32</v>
      </c>
      <c r="P135" s="164">
        <v>1087.6099999999999</v>
      </c>
      <c r="Q135" s="164">
        <v>3075.54</v>
      </c>
      <c r="R135" s="164">
        <v>539.45000000000005</v>
      </c>
      <c r="S135" s="164">
        <v>621.4</v>
      </c>
      <c r="T135" s="11">
        <v>160</v>
      </c>
      <c r="U135" s="11" t="s">
        <v>191</v>
      </c>
      <c r="V135" s="11">
        <v>0</v>
      </c>
      <c r="W135" s="11" t="s">
        <v>191</v>
      </c>
      <c r="Y135" s="11"/>
      <c r="Z135" s="11"/>
      <c r="AB135" s="11"/>
      <c r="AC135" s="11"/>
      <c r="AD135" s="11"/>
      <c r="AE135" s="4"/>
      <c r="AF135" s="4"/>
    </row>
    <row r="136" spans="1:32" x14ac:dyDescent="0.2">
      <c r="A136" s="55"/>
      <c r="B136" s="11"/>
      <c r="C136" s="11" t="s">
        <v>192</v>
      </c>
      <c r="D136" s="11"/>
      <c r="E136" s="11" t="s">
        <v>232</v>
      </c>
      <c r="F136" s="11"/>
      <c r="G136" s="11"/>
      <c r="H136" s="11"/>
      <c r="I136" s="11"/>
      <c r="J136" s="11"/>
      <c r="K136" s="11"/>
      <c r="M136" s="11">
        <v>3</v>
      </c>
      <c r="N136" s="11">
        <f t="shared" si="9"/>
        <v>3</v>
      </c>
      <c r="P136" s="164">
        <v>279.91000000000003</v>
      </c>
      <c r="Q136" s="164">
        <v>374.25</v>
      </c>
      <c r="R136" s="164">
        <v>279.91000000000003</v>
      </c>
      <c r="S136" s="164">
        <v>374.25</v>
      </c>
      <c r="T136" s="11">
        <v>37</v>
      </c>
      <c r="U136" s="11" t="s">
        <v>191</v>
      </c>
      <c r="V136" s="11">
        <v>37</v>
      </c>
      <c r="W136" s="11" t="s">
        <v>191</v>
      </c>
      <c r="Y136" s="11"/>
      <c r="Z136" s="11"/>
      <c r="AB136" s="11"/>
      <c r="AC136" s="11"/>
      <c r="AD136" s="11"/>
      <c r="AE136" s="4"/>
      <c r="AF136" s="4"/>
    </row>
    <row r="137" spans="1:32" x14ac:dyDescent="0.2">
      <c r="A137" s="55"/>
      <c r="B137" s="11"/>
      <c r="C137" s="11" t="s">
        <v>192</v>
      </c>
      <c r="D137" s="11"/>
      <c r="E137" s="11" t="s">
        <v>233</v>
      </c>
      <c r="F137" s="11"/>
      <c r="G137" s="11"/>
      <c r="H137" s="11"/>
      <c r="I137" s="11"/>
      <c r="J137" s="11"/>
      <c r="K137" s="11"/>
      <c r="M137" s="11">
        <v>2</v>
      </c>
      <c r="N137" s="11">
        <f t="shared" si="9"/>
        <v>2</v>
      </c>
      <c r="P137" s="164">
        <v>324.08999999999997</v>
      </c>
      <c r="Q137" s="164">
        <v>0</v>
      </c>
      <c r="R137" s="164">
        <v>324.08999999999997</v>
      </c>
      <c r="S137" s="164">
        <v>0</v>
      </c>
      <c r="T137" s="11">
        <v>0</v>
      </c>
      <c r="U137" s="11" t="s">
        <v>191</v>
      </c>
      <c r="V137" s="11">
        <v>0</v>
      </c>
      <c r="W137" s="11" t="s">
        <v>191</v>
      </c>
      <c r="Y137" s="11"/>
      <c r="Z137" s="11"/>
      <c r="AB137" s="11"/>
      <c r="AC137" s="11"/>
      <c r="AD137" s="11"/>
      <c r="AE137" s="4"/>
      <c r="AF137" s="4"/>
    </row>
    <row r="138" spans="1:32" x14ac:dyDescent="0.2">
      <c r="A138" s="55"/>
      <c r="B138" s="11"/>
      <c r="C138" s="11" t="s">
        <v>192</v>
      </c>
      <c r="D138" s="11"/>
      <c r="E138" s="11" t="s">
        <v>234</v>
      </c>
      <c r="F138" s="11"/>
      <c r="G138" s="11"/>
      <c r="H138" s="11"/>
      <c r="I138" s="11"/>
      <c r="J138" s="11"/>
      <c r="K138" s="11"/>
      <c r="M138" s="11">
        <v>33</v>
      </c>
      <c r="N138" s="11">
        <f t="shared" si="9"/>
        <v>33</v>
      </c>
      <c r="P138" s="164">
        <v>2449.08</v>
      </c>
      <c r="Q138" s="164">
        <v>3434.6</v>
      </c>
      <c r="R138" s="164">
        <v>429.6</v>
      </c>
      <c r="S138" s="164">
        <v>748.77</v>
      </c>
      <c r="T138" s="11">
        <v>456</v>
      </c>
      <c r="U138" s="11" t="s">
        <v>191</v>
      </c>
      <c r="V138" s="11">
        <v>0</v>
      </c>
      <c r="W138" s="11" t="s">
        <v>191</v>
      </c>
      <c r="Y138" s="11"/>
      <c r="Z138" s="11"/>
      <c r="AB138" s="11"/>
      <c r="AC138" s="11"/>
      <c r="AD138" s="11"/>
      <c r="AE138" s="4"/>
      <c r="AF138" s="4"/>
    </row>
    <row r="139" spans="1:32" x14ac:dyDescent="0.2">
      <c r="A139" s="55"/>
      <c r="B139" s="11"/>
      <c r="C139" s="11" t="s">
        <v>192</v>
      </c>
      <c r="D139" s="11"/>
      <c r="E139" s="11" t="s">
        <v>235</v>
      </c>
      <c r="F139" s="11"/>
      <c r="G139" s="11"/>
      <c r="H139" s="11"/>
      <c r="I139" s="11"/>
      <c r="J139" s="11"/>
      <c r="K139" s="11"/>
      <c r="M139" s="11">
        <v>1102</v>
      </c>
      <c r="N139" s="11">
        <f t="shared" si="9"/>
        <v>1102</v>
      </c>
      <c r="P139" s="164">
        <v>1130.93</v>
      </c>
      <c r="Q139" s="164">
        <v>1680.26</v>
      </c>
      <c r="R139" s="164">
        <v>432.11</v>
      </c>
      <c r="S139" s="164">
        <v>463.39</v>
      </c>
      <c r="T139" s="11">
        <v>189</v>
      </c>
      <c r="U139" s="11" t="s">
        <v>191</v>
      </c>
      <c r="V139" s="11">
        <v>17</v>
      </c>
      <c r="W139" s="11" t="s">
        <v>191</v>
      </c>
      <c r="Y139" s="11"/>
      <c r="Z139" s="11"/>
      <c r="AB139" s="11"/>
      <c r="AC139" s="11"/>
      <c r="AD139" s="11"/>
      <c r="AE139" s="4"/>
      <c r="AF139" s="4"/>
    </row>
    <row r="140" spans="1:32" x14ac:dyDescent="0.2">
      <c r="A140" s="55"/>
      <c r="B140" s="11"/>
      <c r="C140" s="11" t="s">
        <v>192</v>
      </c>
      <c r="D140" s="11"/>
      <c r="E140" s="11" t="s">
        <v>236</v>
      </c>
      <c r="F140" s="11"/>
      <c r="G140" s="11"/>
      <c r="H140" s="11"/>
      <c r="I140" s="11"/>
      <c r="J140" s="11"/>
      <c r="K140" s="11"/>
      <c r="M140" s="11">
        <v>37</v>
      </c>
      <c r="N140" s="11">
        <f t="shared" si="9"/>
        <v>37</v>
      </c>
      <c r="P140" s="164">
        <v>1157.83</v>
      </c>
      <c r="Q140" s="164">
        <v>2651.73</v>
      </c>
      <c r="R140" s="164">
        <v>324.08999999999997</v>
      </c>
      <c r="S140" s="164">
        <v>1555.57</v>
      </c>
      <c r="T140" s="11">
        <v>281</v>
      </c>
      <c r="U140" s="11" t="s">
        <v>191</v>
      </c>
      <c r="V140" s="11">
        <v>3</v>
      </c>
      <c r="W140" s="11" t="s">
        <v>191</v>
      </c>
      <c r="Y140" s="11"/>
      <c r="Z140" s="11"/>
      <c r="AB140" s="11"/>
      <c r="AC140" s="11"/>
      <c r="AD140" s="11"/>
      <c r="AE140" s="4"/>
      <c r="AF140" s="4"/>
    </row>
    <row r="141" spans="1:32" x14ac:dyDescent="0.2">
      <c r="A141" s="55"/>
      <c r="B141" s="11"/>
      <c r="C141" s="11" t="s">
        <v>192</v>
      </c>
      <c r="D141" s="11"/>
      <c r="E141" s="11" t="s">
        <v>237</v>
      </c>
      <c r="F141" s="11"/>
      <c r="G141" s="11"/>
      <c r="H141" s="11"/>
      <c r="I141" s="11"/>
      <c r="J141" s="11"/>
      <c r="K141" s="11"/>
      <c r="M141" s="11">
        <v>2</v>
      </c>
      <c r="N141" s="11">
        <f t="shared" si="9"/>
        <v>2</v>
      </c>
      <c r="P141" s="164">
        <v>0</v>
      </c>
      <c r="Q141" s="164">
        <v>0</v>
      </c>
      <c r="R141" s="164">
        <v>0</v>
      </c>
      <c r="S141" s="164">
        <v>0</v>
      </c>
      <c r="T141" s="11">
        <v>0</v>
      </c>
      <c r="U141" s="11" t="s">
        <v>191</v>
      </c>
      <c r="V141" s="11">
        <v>0</v>
      </c>
      <c r="W141" s="11" t="s">
        <v>191</v>
      </c>
      <c r="Y141" s="11"/>
      <c r="Z141" s="11"/>
      <c r="AB141" s="11"/>
      <c r="AC141" s="11"/>
      <c r="AD141" s="11"/>
      <c r="AE141" s="4"/>
      <c r="AF141" s="4"/>
    </row>
    <row r="142" spans="1:32" x14ac:dyDescent="0.2">
      <c r="A142" s="55"/>
      <c r="B142" s="11"/>
      <c r="C142" s="11" t="s">
        <v>192</v>
      </c>
      <c r="D142" s="11"/>
      <c r="E142" s="11" t="s">
        <v>238</v>
      </c>
      <c r="F142" s="11"/>
      <c r="G142" s="11"/>
      <c r="H142" s="11"/>
      <c r="I142" s="11"/>
      <c r="J142" s="11"/>
      <c r="K142" s="11"/>
      <c r="M142" s="11">
        <v>1</v>
      </c>
      <c r="N142" s="11">
        <f t="shared" si="9"/>
        <v>1</v>
      </c>
      <c r="P142" s="164">
        <v>265.83</v>
      </c>
      <c r="Q142" s="164">
        <v>366.65</v>
      </c>
      <c r="R142" s="164">
        <v>265.83</v>
      </c>
      <c r="S142" s="164">
        <v>366.65</v>
      </c>
      <c r="T142" s="11">
        <v>27</v>
      </c>
      <c r="U142" s="11" t="s">
        <v>191</v>
      </c>
      <c r="V142" s="11">
        <v>27</v>
      </c>
      <c r="W142" s="11" t="s">
        <v>191</v>
      </c>
      <c r="Y142" s="11"/>
      <c r="Z142" s="11"/>
      <c r="AB142" s="11"/>
      <c r="AC142" s="11"/>
      <c r="AD142" s="11"/>
      <c r="AE142" s="4"/>
      <c r="AF142" s="4"/>
    </row>
    <row r="143" spans="1:32" x14ac:dyDescent="0.2">
      <c r="A143" s="55"/>
      <c r="B143" s="11"/>
      <c r="C143" s="11" t="s">
        <v>192</v>
      </c>
      <c r="D143" s="11"/>
      <c r="E143" s="11" t="s">
        <v>239</v>
      </c>
      <c r="F143" s="11"/>
      <c r="G143" s="11"/>
      <c r="H143" s="11"/>
      <c r="I143" s="11"/>
      <c r="J143" s="11"/>
      <c r="K143" s="11"/>
      <c r="M143" s="11">
        <v>1</v>
      </c>
      <c r="N143" s="11">
        <f t="shared" si="9"/>
        <v>1</v>
      </c>
      <c r="P143" s="164">
        <v>670.78</v>
      </c>
      <c r="Q143" s="164">
        <v>0</v>
      </c>
      <c r="R143" s="164">
        <v>670.78</v>
      </c>
      <c r="S143" s="164">
        <v>0</v>
      </c>
      <c r="T143" s="11">
        <v>0</v>
      </c>
      <c r="U143" s="11" t="s">
        <v>191</v>
      </c>
      <c r="V143" s="11">
        <v>0</v>
      </c>
      <c r="W143" s="11" t="s">
        <v>191</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95"/>
      <c r="G145" s="95"/>
      <c r="H145" s="95"/>
      <c r="I145" s="95"/>
      <c r="J145" s="95"/>
      <c r="K145" s="96"/>
      <c r="M145" s="162">
        <f>SUM(M128:M144)</f>
        <v>1323</v>
      </c>
      <c r="N145" s="163">
        <f>SUM(N128:N144)</f>
        <v>1323</v>
      </c>
      <c r="P145" s="166">
        <f t="shared" ref="P145:V145" si="10">AVERAGEIF(P128:P143,"&gt;0")</f>
        <v>784.00363636363647</v>
      </c>
      <c r="Q145" s="167">
        <f t="shared" si="10"/>
        <v>1397.1433333333332</v>
      </c>
      <c r="R145" s="167">
        <f t="shared" si="10"/>
        <v>366.61818181818182</v>
      </c>
      <c r="S145" s="167">
        <f t="shared" si="10"/>
        <v>537.35333333333324</v>
      </c>
      <c r="T145" s="169">
        <f t="shared" si="10"/>
        <v>143.33333333333334</v>
      </c>
      <c r="U145" s="169" t="s">
        <v>191</v>
      </c>
      <c r="V145" s="169">
        <f t="shared" si="10"/>
        <v>22.5</v>
      </c>
      <c r="W145" s="169" t="s">
        <v>191</v>
      </c>
      <c r="Y145" s="176">
        <v>14828701.5</v>
      </c>
      <c r="Z145" s="228">
        <v>14943490.939999999</v>
      </c>
      <c r="AB145" s="130"/>
      <c r="AC145" s="141"/>
      <c r="AD145" s="96"/>
      <c r="AE145" s="4"/>
      <c r="AF145" s="4"/>
    </row>
    <row r="146" spans="1:37" s="4" customFormat="1" x14ac:dyDescent="0.2">
      <c r="A146" s="55"/>
      <c r="AB146" s="5"/>
      <c r="AC146" s="5"/>
      <c r="AD146" s="5"/>
      <c r="AH146" s="74"/>
      <c r="AI146" s="74"/>
      <c r="AJ146" s="74"/>
      <c r="AK146" s="74"/>
    </row>
    <row r="147" spans="1:37" customFormat="1" ht="15" x14ac:dyDescent="0.25"/>
    <row r="148" spans="1:37" customFormat="1" ht="15" x14ac:dyDescent="0.25"/>
    <row r="149" spans="1:37" customFormat="1" ht="15" x14ac:dyDescent="0.25"/>
    <row r="150" spans="1:37" customFormat="1" ht="15" x14ac:dyDescent="0.25"/>
    <row r="151" spans="1:37" customFormat="1" ht="15" x14ac:dyDescent="0.25"/>
    <row r="152" spans="1:37" customFormat="1" ht="15" x14ac:dyDescent="0.25"/>
    <row r="153" spans="1:37" customFormat="1" ht="15" x14ac:dyDescent="0.25"/>
    <row r="154" spans="1:37" customFormat="1" ht="15" x14ac:dyDescent="0.25"/>
    <row r="155" spans="1:37" customFormat="1" ht="15" x14ac:dyDescent="0.25"/>
    <row r="156" spans="1:37" customFormat="1" ht="15" x14ac:dyDescent="0.25"/>
    <row r="157" spans="1:37" customFormat="1" ht="15" x14ac:dyDescent="0.25"/>
    <row r="158" spans="1:37" customFormat="1" ht="15" x14ac:dyDescent="0.25"/>
    <row r="159" spans="1:37" customFormat="1" ht="15" x14ac:dyDescent="0.25"/>
    <row r="160" spans="1:37" customFormat="1" ht="15" x14ac:dyDescent="0.25"/>
    <row r="161" customFormat="1" ht="15" x14ac:dyDescent="0.25"/>
    <row r="162" customFormat="1" ht="15" x14ac:dyDescent="0.25"/>
    <row r="163" customFormat="1" ht="15" x14ac:dyDescent="0.25"/>
    <row r="164" customFormat="1" ht="15" x14ac:dyDescent="0.25"/>
    <row r="165" customFormat="1" ht="15" x14ac:dyDescent="0.25"/>
    <row r="166" customFormat="1" ht="15" x14ac:dyDescent="0.25"/>
    <row r="167" customFormat="1" ht="15" x14ac:dyDescent="0.25"/>
    <row r="168" customFormat="1" ht="15" x14ac:dyDescent="0.25"/>
    <row r="169" customFormat="1" ht="15" x14ac:dyDescent="0.25"/>
    <row r="170" customFormat="1" ht="15" x14ac:dyDescent="0.25"/>
    <row r="171" customFormat="1" ht="15" x14ac:dyDescent="0.25"/>
    <row r="172" customFormat="1" ht="15" x14ac:dyDescent="0.25"/>
    <row r="173" customFormat="1" ht="15" x14ac:dyDescent="0.25"/>
    <row r="174" customFormat="1" ht="15"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40"/>
  <sheetViews>
    <sheetView zoomScale="80" zoomScaleNormal="8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42" t="s">
        <v>97</v>
      </c>
    </row>
    <row r="2" spans="1:20" ht="12.95" customHeight="1" x14ac:dyDescent="0.25">
      <c r="A2" s="117" t="s">
        <v>102</v>
      </c>
      <c r="B2" s="118"/>
      <c r="C2" s="118"/>
      <c r="D2" s="119"/>
      <c r="E2" s="4"/>
      <c r="F2" s="4"/>
      <c r="G2" s="4"/>
      <c r="H2" s="4"/>
      <c r="I2" s="4"/>
      <c r="K2" s="261" t="s">
        <v>14</v>
      </c>
      <c r="L2" s="262"/>
      <c r="M2" s="9"/>
      <c r="N2" s="9"/>
      <c r="O2" s="261" t="s">
        <v>101</v>
      </c>
      <c r="P2" s="270"/>
      <c r="Q2" s="262"/>
      <c r="R2" s="9"/>
      <c r="S2" s="9"/>
      <c r="T2" s="9"/>
    </row>
    <row r="3" spans="1:20" x14ac:dyDescent="0.25">
      <c r="A3" s="120" t="s">
        <v>9</v>
      </c>
      <c r="B3" s="52"/>
      <c r="C3" s="52"/>
      <c r="D3" s="121"/>
      <c r="E3" s="4"/>
      <c r="F3" s="4"/>
      <c r="G3" s="4"/>
      <c r="H3" s="9"/>
      <c r="I3" s="4"/>
      <c r="K3" s="263"/>
      <c r="L3" s="264"/>
      <c r="M3" s="9"/>
      <c r="N3" s="9"/>
      <c r="O3" s="263"/>
      <c r="P3" s="271"/>
      <c r="Q3" s="264"/>
      <c r="R3" s="9"/>
      <c r="S3" s="9"/>
      <c r="T3" s="9"/>
    </row>
    <row r="4" spans="1:20" ht="18.75" customHeight="1" x14ac:dyDescent="0.25">
      <c r="A4" s="122" t="s">
        <v>10</v>
      </c>
      <c r="B4" s="53"/>
      <c r="C4" s="53"/>
      <c r="D4" s="123"/>
      <c r="E4" s="4"/>
      <c r="F4" s="4"/>
      <c r="G4" s="4"/>
      <c r="H4" s="9"/>
      <c r="I4" s="4"/>
      <c r="K4" s="263"/>
      <c r="L4" s="264"/>
      <c r="M4" s="9"/>
      <c r="N4" s="9"/>
      <c r="O4" s="263"/>
      <c r="P4" s="271"/>
      <c r="Q4" s="264"/>
      <c r="R4" s="9"/>
      <c r="S4" s="9"/>
      <c r="T4" s="9"/>
    </row>
    <row r="5" spans="1:20" ht="20.25" customHeight="1" thickBot="1" x14ac:dyDescent="0.3">
      <c r="A5" s="122" t="s">
        <v>11</v>
      </c>
      <c r="B5" s="53"/>
      <c r="C5" s="53"/>
      <c r="D5" s="123"/>
      <c r="E5" s="4"/>
      <c r="F5" s="53"/>
      <c r="G5" s="4"/>
      <c r="H5" s="9"/>
      <c r="I5" s="4"/>
      <c r="K5" s="265"/>
      <c r="L5" s="266"/>
      <c r="M5" s="9"/>
      <c r="N5" s="9"/>
      <c r="O5" s="263"/>
      <c r="P5" s="271"/>
      <c r="Q5" s="264"/>
      <c r="R5" s="9"/>
      <c r="S5" s="9"/>
      <c r="T5" s="9"/>
    </row>
    <row r="6" spans="1:20" ht="15.75" thickBot="1" x14ac:dyDescent="0.3">
      <c r="A6" s="122" t="s">
        <v>12</v>
      </c>
      <c r="B6" s="53"/>
      <c r="C6" s="53"/>
      <c r="D6" s="123"/>
      <c r="E6" s="4"/>
      <c r="F6" s="53"/>
      <c r="G6" s="4"/>
      <c r="H6" s="9"/>
      <c r="I6" s="9"/>
      <c r="J6" s="9"/>
      <c r="L6" s="9"/>
      <c r="M6" s="9"/>
      <c r="N6" s="9"/>
      <c r="O6" s="265"/>
      <c r="P6" s="272"/>
      <c r="Q6" s="266"/>
      <c r="R6" s="9"/>
    </row>
    <row r="7" spans="1:20" ht="15.75" thickBot="1" x14ac:dyDescent="0.3">
      <c r="A7" s="124" t="s">
        <v>13</v>
      </c>
      <c r="B7" s="125"/>
      <c r="C7" s="125"/>
      <c r="D7" s="126"/>
      <c r="E7" s="4"/>
      <c r="F7" s="53"/>
      <c r="G7" s="4"/>
      <c r="H7" s="4"/>
      <c r="I7" s="4"/>
      <c r="K7" s="50"/>
      <c r="L7" s="4"/>
      <c r="M7" s="4"/>
      <c r="O7" s="144"/>
      <c r="P7" s="9"/>
      <c r="Q7" s="9"/>
      <c r="R7" s="9"/>
    </row>
    <row r="8" spans="1:20" x14ac:dyDescent="0.25">
      <c r="A8" s="53"/>
      <c r="B8" s="53"/>
      <c r="C8" s="53"/>
      <c r="D8" s="53"/>
      <c r="E8" s="4"/>
      <c r="F8" s="53"/>
      <c r="G8" s="4"/>
      <c r="H8" s="4"/>
      <c r="I8" s="4"/>
      <c r="K8" s="50" t="s">
        <v>215</v>
      </c>
      <c r="L8" s="4"/>
      <c r="M8" s="4"/>
      <c r="O8" s="257" t="s">
        <v>222</v>
      </c>
      <c r="P8" s="258"/>
      <c r="Q8" s="258"/>
      <c r="R8" s="258"/>
    </row>
    <row r="9" spans="1:20" x14ac:dyDescent="0.25">
      <c r="A9" s="6" t="s">
        <v>172</v>
      </c>
      <c r="B9" s="54"/>
      <c r="C9" s="54"/>
      <c r="D9" s="54"/>
      <c r="E9" s="6"/>
      <c r="F9" s="54"/>
      <c r="G9" s="6"/>
      <c r="H9" s="6"/>
      <c r="I9" s="4"/>
      <c r="K9" s="50"/>
      <c r="L9" s="4"/>
      <c r="M9" s="4"/>
      <c r="O9" s="257"/>
      <c r="P9" s="258"/>
      <c r="Q9" s="258"/>
      <c r="R9" s="258"/>
    </row>
    <row r="10" spans="1:20" x14ac:dyDescent="0.25">
      <c r="B10" s="53"/>
      <c r="C10" s="53"/>
      <c r="D10" s="53"/>
      <c r="E10" s="4"/>
      <c r="F10" s="53"/>
      <c r="G10" s="4"/>
      <c r="H10" s="4"/>
      <c r="I10" s="4"/>
      <c r="K10" s="50"/>
      <c r="L10" s="4"/>
      <c r="M10" s="4"/>
      <c r="O10" s="50"/>
      <c r="P10" s="9"/>
      <c r="Q10" s="9"/>
      <c r="R10" s="9"/>
    </row>
    <row r="11" spans="1:20" x14ac:dyDescent="0.25">
      <c r="A11" s="4" t="s">
        <v>216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6" t="s">
        <v>125</v>
      </c>
      <c r="K14" s="50"/>
      <c r="L14" s="4"/>
      <c r="M14" s="116"/>
    </row>
    <row r="15" spans="1:20" x14ac:dyDescent="0.25">
      <c r="A15" s="53" t="s">
        <v>192</v>
      </c>
      <c r="B15" s="4"/>
      <c r="C15" s="4"/>
      <c r="D15" s="4"/>
      <c r="E15" s="4"/>
      <c r="F15" s="4"/>
      <c r="G15" s="4"/>
      <c r="H15" s="4"/>
      <c r="I15" s="4"/>
      <c r="K15" s="50"/>
      <c r="L15" s="4"/>
      <c r="M15" s="4"/>
      <c r="O15" s="50"/>
    </row>
    <row r="16" spans="1:20" ht="63.75" x14ac:dyDescent="0.25">
      <c r="A16" s="55" t="str">
        <f>'Customers Financials, Usages'!A19</f>
        <v>October, 2023</v>
      </c>
      <c r="B16" s="3" t="s">
        <v>15</v>
      </c>
      <c r="C16" s="3" t="s">
        <v>16</v>
      </c>
      <c r="D16" s="3" t="s">
        <v>104</v>
      </c>
      <c r="E16" s="3" t="s">
        <v>17</v>
      </c>
      <c r="F16" s="2" t="s">
        <v>18</v>
      </c>
      <c r="G16" s="2" t="s">
        <v>19</v>
      </c>
      <c r="H16" s="2" t="s">
        <v>20</v>
      </c>
      <c r="I16" s="2" t="s">
        <v>103</v>
      </c>
      <c r="J16" s="71"/>
      <c r="K16" s="49" t="s">
        <v>135</v>
      </c>
      <c r="L16" s="91" t="s">
        <v>136</v>
      </c>
      <c r="M16" s="98" t="s">
        <v>137</v>
      </c>
      <c r="N16" s="71"/>
      <c r="O16" s="267" t="s">
        <v>152</v>
      </c>
      <c r="P16" s="268"/>
      <c r="Q16" s="268"/>
      <c r="R16" s="269"/>
    </row>
    <row r="17" spans="1:16384" s="5" customFormat="1" ht="12.75" x14ac:dyDescent="0.2">
      <c r="A17" s="55"/>
      <c r="B17" s="11"/>
      <c r="C17" s="11" t="s">
        <v>192</v>
      </c>
      <c r="D17" s="11"/>
      <c r="E17" s="161">
        <v>0</v>
      </c>
      <c r="F17" s="11">
        <v>4</v>
      </c>
      <c r="G17" s="11" t="s">
        <v>191</v>
      </c>
      <c r="H17" s="11" t="s">
        <v>191</v>
      </c>
      <c r="I17" s="11" t="s">
        <v>191</v>
      </c>
      <c r="J17" s="4"/>
      <c r="K17" s="11" t="s">
        <v>191</v>
      </c>
      <c r="L17" s="11" t="s">
        <v>191</v>
      </c>
      <c r="M17" s="11" t="s">
        <v>191</v>
      </c>
      <c r="N17" s="4"/>
      <c r="O17" s="181">
        <f>F17</f>
        <v>4</v>
      </c>
      <c r="P17" s="178"/>
      <c r="Q17" s="178"/>
      <c r="R17" s="138"/>
      <c r="S17" s="4"/>
      <c r="T17" s="4"/>
      <c r="U17" s="4"/>
      <c r="V17" s="4"/>
    </row>
    <row r="18" spans="1:16384" s="5" customFormat="1" ht="12.75" x14ac:dyDescent="0.2">
      <c r="A18" s="55"/>
      <c r="B18" s="11"/>
      <c r="C18" s="11" t="s">
        <v>192</v>
      </c>
      <c r="D18" s="11"/>
      <c r="E18" s="11" t="s">
        <v>225</v>
      </c>
      <c r="F18" s="11">
        <v>1</v>
      </c>
      <c r="G18" s="11" t="s">
        <v>191</v>
      </c>
      <c r="H18" s="11" t="s">
        <v>191</v>
      </c>
      <c r="I18" s="11" t="s">
        <v>191</v>
      </c>
      <c r="J18" s="4"/>
      <c r="K18" s="11" t="s">
        <v>191</v>
      </c>
      <c r="L18" s="11" t="s">
        <v>191</v>
      </c>
      <c r="M18" s="11" t="s">
        <v>191</v>
      </c>
      <c r="N18" s="4"/>
      <c r="O18" s="181">
        <f t="shared" ref="O18:O24" si="0">F18</f>
        <v>1</v>
      </c>
      <c r="P18" s="170"/>
      <c r="Q18" s="170"/>
      <c r="R18" s="171"/>
      <c r="S18" s="4"/>
      <c r="T18" s="4"/>
      <c r="U18" s="4"/>
      <c r="V18" s="4"/>
    </row>
    <row r="19" spans="1:16384" s="5" customFormat="1" ht="12.75" x14ac:dyDescent="0.2">
      <c r="A19" s="55"/>
      <c r="B19" s="11"/>
      <c r="C19" s="11" t="s">
        <v>192</v>
      </c>
      <c r="D19" s="11"/>
      <c r="E19" s="11" t="s">
        <v>230</v>
      </c>
      <c r="F19" s="11">
        <v>12</v>
      </c>
      <c r="G19" s="11" t="s">
        <v>191</v>
      </c>
      <c r="H19" s="11" t="s">
        <v>191</v>
      </c>
      <c r="I19" s="11" t="s">
        <v>191</v>
      </c>
      <c r="J19" s="4"/>
      <c r="K19" s="11" t="s">
        <v>191</v>
      </c>
      <c r="L19" s="11" t="s">
        <v>191</v>
      </c>
      <c r="M19" s="11" t="s">
        <v>191</v>
      </c>
      <c r="N19" s="4"/>
      <c r="O19" s="181">
        <f t="shared" si="0"/>
        <v>12</v>
      </c>
      <c r="P19" s="170"/>
      <c r="Q19" s="170"/>
      <c r="R19" s="171"/>
      <c r="S19" s="4"/>
      <c r="T19" s="4"/>
      <c r="U19" s="4"/>
      <c r="V19" s="4"/>
    </row>
    <row r="20" spans="1:16384" s="5" customFormat="1" ht="12.75" x14ac:dyDescent="0.2">
      <c r="A20" s="55"/>
      <c r="B20" s="11"/>
      <c r="C20" s="11" t="s">
        <v>192</v>
      </c>
      <c r="D20" s="11"/>
      <c r="E20" s="11" t="s">
        <v>231</v>
      </c>
      <c r="F20" s="11">
        <v>10</v>
      </c>
      <c r="G20" s="11" t="s">
        <v>191</v>
      </c>
      <c r="H20" s="11" t="s">
        <v>191</v>
      </c>
      <c r="I20" s="11" t="s">
        <v>191</v>
      </c>
      <c r="J20" s="4"/>
      <c r="K20" s="11" t="s">
        <v>191</v>
      </c>
      <c r="L20" s="11" t="s">
        <v>191</v>
      </c>
      <c r="M20" s="11" t="s">
        <v>191</v>
      </c>
      <c r="N20" s="4"/>
      <c r="O20" s="181">
        <f t="shared" ref="O20" si="1">F20</f>
        <v>10</v>
      </c>
      <c r="P20" s="170"/>
      <c r="Q20" s="170"/>
      <c r="R20" s="171"/>
      <c r="S20" s="4"/>
      <c r="T20" s="4"/>
      <c r="U20" s="4"/>
      <c r="V20" s="4"/>
    </row>
    <row r="21" spans="1:16384" s="5" customFormat="1" ht="12.75" x14ac:dyDescent="0.2">
      <c r="A21" s="55"/>
      <c r="B21" s="11"/>
      <c r="C21" s="11" t="s">
        <v>192</v>
      </c>
      <c r="D21" s="11"/>
      <c r="E21" s="11" t="s">
        <v>232</v>
      </c>
      <c r="F21" s="11">
        <v>1</v>
      </c>
      <c r="G21" s="11" t="s">
        <v>191</v>
      </c>
      <c r="H21" s="11" t="s">
        <v>191</v>
      </c>
      <c r="I21" s="11" t="s">
        <v>191</v>
      </c>
      <c r="J21" s="4"/>
      <c r="K21" s="11" t="s">
        <v>191</v>
      </c>
      <c r="L21" s="11" t="s">
        <v>191</v>
      </c>
      <c r="M21" s="11" t="s">
        <v>191</v>
      </c>
      <c r="N21" s="4"/>
      <c r="O21" s="181">
        <f t="shared" si="0"/>
        <v>1</v>
      </c>
      <c r="P21" s="170"/>
      <c r="Q21" s="170"/>
      <c r="R21" s="171"/>
      <c r="S21" s="4"/>
      <c r="T21" s="4"/>
      <c r="U21" s="4"/>
      <c r="V21" s="4"/>
    </row>
    <row r="22" spans="1:16384" s="5" customFormat="1" ht="12.75" x14ac:dyDescent="0.2">
      <c r="A22" s="55"/>
      <c r="B22" s="11"/>
      <c r="C22" s="11" t="s">
        <v>192</v>
      </c>
      <c r="D22" s="11"/>
      <c r="E22" s="11" t="s">
        <v>234</v>
      </c>
      <c r="F22" s="11">
        <v>16</v>
      </c>
      <c r="G22" s="11" t="s">
        <v>191</v>
      </c>
      <c r="H22" s="11" t="s">
        <v>191</v>
      </c>
      <c r="I22" s="11" t="s">
        <v>191</v>
      </c>
      <c r="J22" s="4"/>
      <c r="K22" s="11" t="s">
        <v>191</v>
      </c>
      <c r="L22" s="11" t="s">
        <v>191</v>
      </c>
      <c r="M22" s="11" t="s">
        <v>191</v>
      </c>
      <c r="N22" s="4"/>
      <c r="O22" s="181">
        <f t="shared" si="0"/>
        <v>16</v>
      </c>
      <c r="P22" s="178"/>
      <c r="Q22" s="178"/>
      <c r="R22" s="138"/>
      <c r="S22" s="4"/>
      <c r="T22" s="4"/>
      <c r="U22" s="4"/>
      <c r="V22" s="4"/>
    </row>
    <row r="23" spans="1:16384" s="5" customFormat="1" ht="12.75" x14ac:dyDescent="0.2">
      <c r="A23" s="55"/>
      <c r="B23" s="11"/>
      <c r="C23" s="11" t="s">
        <v>192</v>
      </c>
      <c r="D23" s="11"/>
      <c r="E23" s="11" t="s">
        <v>235</v>
      </c>
      <c r="F23" s="11">
        <v>1060</v>
      </c>
      <c r="G23" s="11" t="s">
        <v>191</v>
      </c>
      <c r="H23" s="11" t="s">
        <v>191</v>
      </c>
      <c r="I23" s="11" t="s">
        <v>191</v>
      </c>
      <c r="J23" s="4"/>
      <c r="K23" s="11" t="s">
        <v>191</v>
      </c>
      <c r="L23" s="11" t="s">
        <v>191</v>
      </c>
      <c r="M23" s="11" t="s">
        <v>191</v>
      </c>
      <c r="N23" s="4"/>
      <c r="O23" s="181">
        <f t="shared" ref="O23" si="2">F23</f>
        <v>1060</v>
      </c>
      <c r="P23" s="178"/>
      <c r="Q23" s="178"/>
      <c r="R23" s="138"/>
      <c r="S23" s="4"/>
      <c r="T23" s="4"/>
      <c r="U23" s="4"/>
      <c r="V23" s="4"/>
    </row>
    <row r="24" spans="1:16384" s="5" customFormat="1" ht="12.75" x14ac:dyDescent="0.2">
      <c r="A24" s="55"/>
      <c r="B24" s="11"/>
      <c r="C24" s="11" t="s">
        <v>192</v>
      </c>
      <c r="D24" s="11"/>
      <c r="E24" s="11" t="s">
        <v>236</v>
      </c>
      <c r="F24" s="11">
        <v>5</v>
      </c>
      <c r="G24" s="11" t="s">
        <v>191</v>
      </c>
      <c r="H24" s="11" t="s">
        <v>191</v>
      </c>
      <c r="I24" s="11" t="s">
        <v>191</v>
      </c>
      <c r="J24" s="4"/>
      <c r="K24" s="11" t="s">
        <v>191</v>
      </c>
      <c r="L24" s="11" t="s">
        <v>191</v>
      </c>
      <c r="M24" s="11" t="s">
        <v>191</v>
      </c>
      <c r="N24" s="4"/>
      <c r="O24" s="181">
        <f t="shared" si="0"/>
        <v>5</v>
      </c>
      <c r="P24" s="178"/>
      <c r="Q24" s="178"/>
      <c r="R24" s="138"/>
      <c r="S24" s="4"/>
      <c r="T24" s="4"/>
      <c r="U24" s="4"/>
      <c r="V24" s="4"/>
    </row>
    <row r="25" spans="1:16384" s="5" customFormat="1" ht="15" customHeight="1" thickBot="1" x14ac:dyDescent="0.25">
      <c r="A25" s="55"/>
      <c r="B25" s="11"/>
      <c r="C25" s="11"/>
      <c r="D25" s="11"/>
      <c r="E25" s="11"/>
      <c r="F25" s="11"/>
      <c r="G25" s="11"/>
      <c r="H25" s="11"/>
      <c r="I25" s="11"/>
      <c r="J25" s="4"/>
      <c r="K25" s="11"/>
      <c r="L25" s="11"/>
      <c r="M25" s="11"/>
      <c r="N25" s="4"/>
      <c r="O25" s="181"/>
      <c r="P25" s="178"/>
      <c r="Q25" s="178"/>
      <c r="R25" s="138"/>
      <c r="S25" s="4"/>
      <c r="T25" s="4"/>
      <c r="U25" s="4"/>
      <c r="V25" s="4"/>
    </row>
    <row r="26" spans="1:16384" s="5" customFormat="1" ht="13.5" thickBot="1" x14ac:dyDescent="0.25">
      <c r="A26" s="55"/>
      <c r="B26" s="93" t="s">
        <v>124</v>
      </c>
      <c r="C26" s="94"/>
      <c r="D26" s="94"/>
      <c r="E26" s="94"/>
      <c r="F26" s="162">
        <f>SUM(F17:F25)</f>
        <v>1109</v>
      </c>
      <c r="G26" s="95" t="s">
        <v>191</v>
      </c>
      <c r="H26" s="95" t="s">
        <v>191</v>
      </c>
      <c r="I26" s="99" t="s">
        <v>191</v>
      </c>
      <c r="J26" s="4"/>
      <c r="K26" s="97" t="s">
        <v>191</v>
      </c>
      <c r="L26" s="95" t="s">
        <v>191</v>
      </c>
      <c r="M26" s="96" t="s">
        <v>191</v>
      </c>
      <c r="N26" s="4"/>
      <c r="O26" s="162">
        <f>SUM(O17:O25)</f>
        <v>1109</v>
      </c>
      <c r="P26" s="182"/>
      <c r="Q26" s="182"/>
      <c r="R26" s="183"/>
      <c r="S26" s="4"/>
      <c r="T26" s="4"/>
      <c r="U26" s="4"/>
      <c r="V26" s="4"/>
    </row>
    <row r="27" spans="1:16384" s="4" customFormat="1" ht="12.75" x14ac:dyDescent="0.2">
      <c r="A27" s="55"/>
      <c r="K27" s="50"/>
    </row>
    <row r="28" spans="1:16384" customFormat="1" ht="63.75" x14ac:dyDescent="0.25">
      <c r="A28" s="55" t="str">
        <f>'Customers Financials, Usages'!A41</f>
        <v>October, 2022</v>
      </c>
      <c r="B28" s="3" t="s">
        <v>15</v>
      </c>
      <c r="C28" s="3" t="s">
        <v>16</v>
      </c>
      <c r="D28" s="3" t="s">
        <v>104</v>
      </c>
      <c r="E28" s="3" t="s">
        <v>17</v>
      </c>
      <c r="F28" s="2" t="s">
        <v>18</v>
      </c>
      <c r="G28" s="2" t="s">
        <v>19</v>
      </c>
      <c r="H28" s="2" t="s">
        <v>20</v>
      </c>
      <c r="I28" s="2" t="s">
        <v>103</v>
      </c>
      <c r="J28" s="71"/>
      <c r="K28" s="49" t="s">
        <v>135</v>
      </c>
      <c r="L28" s="91" t="s">
        <v>136</v>
      </c>
      <c r="M28" s="98" t="s">
        <v>137</v>
      </c>
      <c r="N28" s="71"/>
      <c r="O28" s="275" t="s">
        <v>152</v>
      </c>
      <c r="P28" s="276"/>
      <c r="Q28" s="276"/>
      <c r="R28" s="277"/>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55"/>
      <c r="B29" s="11"/>
      <c r="C29" s="11" t="s">
        <v>192</v>
      </c>
      <c r="D29" s="11"/>
      <c r="E29" s="161">
        <v>0</v>
      </c>
      <c r="F29" s="11">
        <v>5</v>
      </c>
      <c r="G29" s="11" t="s">
        <v>191</v>
      </c>
      <c r="H29" s="11" t="s">
        <v>191</v>
      </c>
      <c r="I29" s="11" t="s">
        <v>191</v>
      </c>
      <c r="J29" s="4"/>
      <c r="K29" s="11" t="s">
        <v>191</v>
      </c>
      <c r="L29" s="11" t="s">
        <v>191</v>
      </c>
      <c r="M29" s="11" t="s">
        <v>191</v>
      </c>
      <c r="N29" s="4"/>
      <c r="O29" s="11">
        <f>F29</f>
        <v>5</v>
      </c>
      <c r="P29" s="178"/>
      <c r="Q29" s="178"/>
      <c r="R29" s="138"/>
      <c r="S29" s="274"/>
      <c r="T29" s="274"/>
      <c r="U29" s="274"/>
      <c r="V29" s="274"/>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c r="GS29" s="273"/>
      <c r="GT29" s="273"/>
      <c r="GU29" s="273"/>
      <c r="GV29" s="273"/>
      <c r="GW29" s="273"/>
      <c r="GX29" s="273"/>
      <c r="GY29" s="273"/>
      <c r="GZ29" s="273"/>
      <c r="HA29" s="273"/>
      <c r="HB29" s="273"/>
      <c r="HC29" s="273"/>
      <c r="HD29" s="273"/>
      <c r="HE29" s="273"/>
      <c r="HF29" s="273"/>
      <c r="HG29" s="273"/>
      <c r="HH29" s="273"/>
      <c r="HI29" s="273"/>
      <c r="HJ29" s="273"/>
      <c r="HK29" s="273"/>
      <c r="HL29" s="273"/>
      <c r="HM29" s="273"/>
      <c r="HN29" s="273"/>
      <c r="HO29" s="273"/>
      <c r="HP29" s="273"/>
      <c r="HQ29" s="273"/>
      <c r="HR29" s="273"/>
      <c r="HS29" s="273"/>
      <c r="HT29" s="273"/>
      <c r="HU29" s="273"/>
      <c r="HV29" s="273"/>
      <c r="HW29" s="273"/>
      <c r="HX29" s="273"/>
      <c r="HY29" s="273"/>
      <c r="HZ29" s="273"/>
      <c r="IA29" s="273"/>
      <c r="IB29" s="273"/>
      <c r="IC29" s="273"/>
      <c r="ID29" s="273"/>
      <c r="IE29" s="273"/>
      <c r="IF29" s="273"/>
      <c r="IG29" s="273"/>
      <c r="IH29" s="273"/>
      <c r="II29" s="273"/>
      <c r="IJ29" s="273"/>
      <c r="IK29" s="273"/>
      <c r="IL29" s="273"/>
      <c r="IM29" s="273"/>
      <c r="IN29" s="273"/>
      <c r="IO29" s="273"/>
      <c r="IP29" s="273"/>
      <c r="IQ29" s="273"/>
      <c r="IR29" s="273"/>
      <c r="IS29" s="273"/>
      <c r="IT29" s="273"/>
      <c r="IU29" s="273"/>
      <c r="IV29" s="273"/>
      <c r="IW29" s="273"/>
      <c r="IX29" s="273"/>
      <c r="IY29" s="273"/>
      <c r="IZ29" s="273"/>
      <c r="JA29" s="273"/>
      <c r="JB29" s="273"/>
      <c r="JC29" s="273"/>
      <c r="JD29" s="273"/>
      <c r="JE29" s="273"/>
      <c r="JF29" s="273"/>
      <c r="JG29" s="273"/>
      <c r="JH29" s="273"/>
      <c r="JI29" s="273"/>
      <c r="JJ29" s="273"/>
      <c r="JK29" s="273"/>
      <c r="JL29" s="273"/>
      <c r="JM29" s="273"/>
      <c r="JN29" s="273"/>
      <c r="JO29" s="273"/>
      <c r="JP29" s="273"/>
      <c r="JQ29" s="273"/>
      <c r="JR29" s="273"/>
      <c r="JS29" s="273"/>
      <c r="JT29" s="273"/>
      <c r="JU29" s="273"/>
      <c r="JV29" s="273"/>
      <c r="JW29" s="273"/>
      <c r="JX29" s="273"/>
      <c r="JY29" s="273"/>
      <c r="JZ29" s="273"/>
      <c r="KA29" s="273"/>
      <c r="KB29" s="273"/>
      <c r="KC29" s="273"/>
      <c r="KD29" s="273"/>
      <c r="KE29" s="273"/>
      <c r="KF29" s="273"/>
      <c r="KG29" s="273"/>
      <c r="KH29" s="273"/>
      <c r="KI29" s="273"/>
      <c r="KJ29" s="273"/>
      <c r="KK29" s="273"/>
      <c r="KL29" s="273"/>
      <c r="KM29" s="273"/>
      <c r="KN29" s="273"/>
      <c r="KO29" s="273"/>
      <c r="KP29" s="273"/>
      <c r="KQ29" s="273"/>
      <c r="KR29" s="273"/>
      <c r="KS29" s="273"/>
      <c r="KT29" s="273"/>
      <c r="KU29" s="273"/>
      <c r="KV29" s="273"/>
      <c r="KW29" s="273"/>
      <c r="KX29" s="273"/>
      <c r="KY29" s="273"/>
      <c r="KZ29" s="273"/>
      <c r="LA29" s="273"/>
      <c r="LB29" s="273"/>
      <c r="LC29" s="273"/>
      <c r="LD29" s="273"/>
      <c r="LE29" s="273"/>
      <c r="LF29" s="273"/>
      <c r="LG29" s="273"/>
      <c r="LH29" s="273"/>
      <c r="LI29" s="273"/>
      <c r="LJ29" s="273"/>
      <c r="LK29" s="273"/>
      <c r="LL29" s="273"/>
      <c r="LM29" s="273"/>
      <c r="LN29" s="273"/>
      <c r="LO29" s="273"/>
      <c r="LP29" s="273"/>
      <c r="LQ29" s="273"/>
      <c r="LR29" s="273"/>
      <c r="LS29" s="273"/>
      <c r="LT29" s="273"/>
      <c r="LU29" s="273"/>
      <c r="LV29" s="273"/>
      <c r="LW29" s="273"/>
      <c r="LX29" s="273"/>
      <c r="LY29" s="273"/>
      <c r="LZ29" s="273"/>
      <c r="MA29" s="273"/>
      <c r="MB29" s="273"/>
      <c r="MC29" s="273"/>
      <c r="MD29" s="273"/>
      <c r="ME29" s="273"/>
      <c r="MF29" s="273"/>
      <c r="MG29" s="273"/>
      <c r="MH29" s="273"/>
      <c r="MI29" s="273"/>
      <c r="MJ29" s="273"/>
      <c r="MK29" s="273"/>
      <c r="ML29" s="273"/>
      <c r="MM29" s="273"/>
      <c r="MN29" s="273"/>
      <c r="MO29" s="273"/>
      <c r="MP29" s="273"/>
      <c r="MQ29" s="273"/>
      <c r="MR29" s="273"/>
      <c r="MS29" s="273"/>
      <c r="MT29" s="273"/>
      <c r="MU29" s="273"/>
      <c r="MV29" s="273"/>
      <c r="MW29" s="273"/>
      <c r="MX29" s="273"/>
      <c r="MY29" s="273"/>
      <c r="MZ29" s="273"/>
      <c r="NA29" s="273"/>
      <c r="NB29" s="273"/>
      <c r="NC29" s="273"/>
      <c r="ND29" s="273"/>
      <c r="NE29" s="273"/>
      <c r="NF29" s="273"/>
      <c r="NG29" s="273"/>
      <c r="NH29" s="273"/>
      <c r="NI29" s="273"/>
      <c r="NJ29" s="273"/>
      <c r="NK29" s="273"/>
      <c r="NL29" s="273"/>
      <c r="NM29" s="273"/>
      <c r="NN29" s="273"/>
      <c r="NO29" s="273"/>
      <c r="NP29" s="273"/>
      <c r="NQ29" s="273"/>
      <c r="NR29" s="273"/>
      <c r="NS29" s="273"/>
      <c r="NT29" s="273"/>
      <c r="NU29" s="273"/>
      <c r="NV29" s="273"/>
      <c r="NW29" s="273"/>
      <c r="NX29" s="273"/>
      <c r="NY29" s="273"/>
      <c r="NZ29" s="273"/>
      <c r="OA29" s="273"/>
      <c r="OB29" s="273"/>
      <c r="OC29" s="273"/>
      <c r="OD29" s="273"/>
      <c r="OE29" s="273"/>
      <c r="OF29" s="273"/>
      <c r="OG29" s="273"/>
      <c r="OH29" s="273"/>
      <c r="OI29" s="273"/>
      <c r="OJ29" s="273"/>
      <c r="OK29" s="273"/>
      <c r="OL29" s="273"/>
      <c r="OM29" s="273"/>
      <c r="ON29" s="273"/>
      <c r="OO29" s="273"/>
      <c r="OP29" s="273"/>
      <c r="OQ29" s="273"/>
      <c r="OR29" s="273"/>
      <c r="OS29" s="273"/>
      <c r="OT29" s="273"/>
      <c r="OU29" s="273"/>
      <c r="OV29" s="273"/>
      <c r="OW29" s="273"/>
      <c r="OX29" s="273"/>
      <c r="OY29" s="273"/>
      <c r="OZ29" s="273"/>
      <c r="PA29" s="273"/>
      <c r="PB29" s="273"/>
      <c r="PC29" s="273"/>
      <c r="PD29" s="273"/>
      <c r="PE29" s="273"/>
      <c r="PF29" s="273"/>
      <c r="PG29" s="273"/>
      <c r="PH29" s="273"/>
      <c r="PI29" s="273"/>
      <c r="PJ29" s="273"/>
      <c r="PK29" s="273"/>
      <c r="PL29" s="273"/>
      <c r="PM29" s="273"/>
      <c r="PN29" s="273"/>
      <c r="PO29" s="273"/>
      <c r="PP29" s="273"/>
      <c r="PQ29" s="273"/>
      <c r="PR29" s="273"/>
      <c r="PS29" s="273"/>
      <c r="PT29" s="273"/>
      <c r="PU29" s="273"/>
      <c r="PV29" s="273"/>
      <c r="PW29" s="273"/>
      <c r="PX29" s="273"/>
      <c r="PY29" s="273"/>
      <c r="PZ29" s="273"/>
      <c r="QA29" s="273"/>
      <c r="QB29" s="273"/>
      <c r="QC29" s="273"/>
      <c r="QD29" s="273"/>
      <c r="QE29" s="273"/>
      <c r="QF29" s="273"/>
      <c r="QG29" s="273"/>
      <c r="QH29" s="273"/>
      <c r="QI29" s="273"/>
      <c r="QJ29" s="273"/>
      <c r="QK29" s="273"/>
      <c r="QL29" s="273"/>
      <c r="QM29" s="273"/>
      <c r="QN29" s="273"/>
      <c r="QO29" s="273"/>
      <c r="QP29" s="273"/>
      <c r="QQ29" s="273"/>
      <c r="QR29" s="273"/>
      <c r="QS29" s="273"/>
      <c r="QT29" s="273"/>
      <c r="QU29" s="273"/>
      <c r="QV29" s="273"/>
      <c r="QW29" s="273"/>
      <c r="QX29" s="273"/>
      <c r="QY29" s="273"/>
      <c r="QZ29" s="273"/>
      <c r="RA29" s="273"/>
      <c r="RB29" s="273"/>
      <c r="RC29" s="273"/>
      <c r="RD29" s="273"/>
      <c r="RE29" s="273"/>
      <c r="RF29" s="273"/>
      <c r="RG29" s="273"/>
      <c r="RH29" s="273"/>
      <c r="RI29" s="273"/>
      <c r="RJ29" s="273"/>
      <c r="RK29" s="273"/>
      <c r="RL29" s="273"/>
      <c r="RM29" s="273"/>
      <c r="RN29" s="273"/>
      <c r="RO29" s="273"/>
      <c r="RP29" s="273"/>
      <c r="RQ29" s="273"/>
      <c r="RR29" s="273"/>
      <c r="RS29" s="273"/>
      <c r="RT29" s="273"/>
      <c r="RU29" s="273"/>
      <c r="RV29" s="273"/>
      <c r="RW29" s="273"/>
      <c r="RX29" s="273"/>
      <c r="RY29" s="273"/>
      <c r="RZ29" s="273"/>
      <c r="SA29" s="273"/>
      <c r="SB29" s="273"/>
      <c r="SC29" s="273"/>
      <c r="SD29" s="273"/>
      <c r="SE29" s="273"/>
      <c r="SF29" s="273"/>
      <c r="SG29" s="273"/>
      <c r="SH29" s="273"/>
      <c r="SI29" s="273"/>
      <c r="SJ29" s="273"/>
      <c r="SK29" s="273"/>
      <c r="SL29" s="273"/>
      <c r="SM29" s="273"/>
      <c r="SN29" s="273"/>
      <c r="SO29" s="273"/>
      <c r="SP29" s="273"/>
      <c r="SQ29" s="273"/>
      <c r="SR29" s="273"/>
      <c r="SS29" s="273"/>
      <c r="ST29" s="273"/>
      <c r="SU29" s="273"/>
      <c r="SV29" s="273"/>
      <c r="SW29" s="273"/>
      <c r="SX29" s="273"/>
      <c r="SY29" s="273"/>
      <c r="SZ29" s="273"/>
      <c r="TA29" s="273"/>
      <c r="TB29" s="273"/>
      <c r="TC29" s="273"/>
      <c r="TD29" s="273"/>
      <c r="TE29" s="273"/>
      <c r="TF29" s="273"/>
      <c r="TG29" s="273"/>
      <c r="TH29" s="273"/>
      <c r="TI29" s="273"/>
      <c r="TJ29" s="273"/>
      <c r="TK29" s="273"/>
      <c r="TL29" s="273"/>
      <c r="TM29" s="273"/>
      <c r="TN29" s="273"/>
      <c r="TO29" s="273"/>
      <c r="TP29" s="273"/>
      <c r="TQ29" s="273"/>
      <c r="TR29" s="273"/>
      <c r="TS29" s="273"/>
      <c r="TT29" s="273"/>
      <c r="TU29" s="273"/>
      <c r="TV29" s="273"/>
      <c r="TW29" s="273"/>
      <c r="TX29" s="273"/>
      <c r="TY29" s="273"/>
      <c r="TZ29" s="273"/>
      <c r="UA29" s="273"/>
      <c r="UB29" s="273"/>
      <c r="UC29" s="273"/>
      <c r="UD29" s="273"/>
      <c r="UE29" s="273"/>
      <c r="UF29" s="273"/>
      <c r="UG29" s="273"/>
      <c r="UH29" s="273"/>
      <c r="UI29" s="273"/>
      <c r="UJ29" s="273"/>
      <c r="UK29" s="273"/>
      <c r="UL29" s="273"/>
      <c r="UM29" s="273"/>
      <c r="UN29" s="273"/>
      <c r="UO29" s="273"/>
      <c r="UP29" s="273"/>
      <c r="UQ29" s="273"/>
      <c r="UR29" s="273"/>
      <c r="US29" s="273"/>
      <c r="UT29" s="273"/>
      <c r="UU29" s="273"/>
      <c r="UV29" s="273"/>
      <c r="UW29" s="273"/>
      <c r="UX29" s="273"/>
      <c r="UY29" s="273"/>
      <c r="UZ29" s="273"/>
      <c r="VA29" s="273"/>
      <c r="VB29" s="273"/>
      <c r="VC29" s="273"/>
      <c r="VD29" s="273"/>
      <c r="VE29" s="273"/>
      <c r="VF29" s="273"/>
      <c r="VG29" s="273"/>
      <c r="VH29" s="273"/>
      <c r="VI29" s="273"/>
      <c r="VJ29" s="273"/>
      <c r="VK29" s="273"/>
      <c r="VL29" s="273"/>
      <c r="VM29" s="273"/>
      <c r="VN29" s="273"/>
      <c r="VO29" s="273"/>
      <c r="VP29" s="273"/>
      <c r="VQ29" s="273"/>
      <c r="VR29" s="273"/>
      <c r="VS29" s="273"/>
      <c r="VT29" s="273"/>
      <c r="VU29" s="273"/>
      <c r="VV29" s="273"/>
      <c r="VW29" s="273"/>
      <c r="VX29" s="273"/>
      <c r="VY29" s="273"/>
      <c r="VZ29" s="273"/>
      <c r="WA29" s="273"/>
      <c r="WB29" s="273"/>
      <c r="WC29" s="273"/>
      <c r="WD29" s="273"/>
      <c r="WE29" s="273"/>
      <c r="WF29" s="273"/>
      <c r="WG29" s="273"/>
      <c r="WH29" s="273"/>
      <c r="WI29" s="273"/>
      <c r="WJ29" s="273"/>
      <c r="WK29" s="273"/>
      <c r="WL29" s="273"/>
      <c r="WM29" s="273"/>
      <c r="WN29" s="273"/>
      <c r="WO29" s="273"/>
      <c r="WP29" s="273"/>
      <c r="WQ29" s="273"/>
      <c r="WR29" s="273"/>
      <c r="WS29" s="273"/>
      <c r="WT29" s="273"/>
      <c r="WU29" s="273"/>
      <c r="WV29" s="273"/>
      <c r="WW29" s="273"/>
      <c r="WX29" s="273"/>
      <c r="WY29" s="273"/>
      <c r="WZ29" s="273"/>
      <c r="XA29" s="273"/>
      <c r="XB29" s="273"/>
      <c r="XC29" s="273"/>
      <c r="XD29" s="273"/>
      <c r="XE29" s="273"/>
      <c r="XF29" s="273"/>
      <c r="XG29" s="273"/>
      <c r="XH29" s="273"/>
      <c r="XI29" s="273"/>
      <c r="XJ29" s="273"/>
      <c r="XK29" s="273"/>
      <c r="XL29" s="273"/>
      <c r="XM29" s="273"/>
      <c r="XN29" s="273"/>
      <c r="XO29" s="273"/>
      <c r="XP29" s="273"/>
      <c r="XQ29" s="273"/>
      <c r="XR29" s="273"/>
      <c r="XS29" s="273"/>
      <c r="XT29" s="273"/>
      <c r="XU29" s="273"/>
      <c r="XV29" s="273"/>
      <c r="XW29" s="273"/>
      <c r="XX29" s="273"/>
      <c r="XY29" s="273"/>
      <c r="XZ29" s="273"/>
      <c r="YA29" s="273"/>
      <c r="YB29" s="273"/>
      <c r="YC29" s="273"/>
      <c r="YD29" s="273"/>
      <c r="YE29" s="273"/>
      <c r="YF29" s="273"/>
      <c r="YG29" s="273"/>
      <c r="YH29" s="273"/>
      <c r="YI29" s="273"/>
      <c r="YJ29" s="273"/>
      <c r="YK29" s="273"/>
      <c r="YL29" s="273"/>
      <c r="YM29" s="273"/>
      <c r="YN29" s="273"/>
      <c r="YO29" s="273"/>
      <c r="YP29" s="273"/>
      <c r="YQ29" s="273"/>
      <c r="YR29" s="273"/>
      <c r="YS29" s="273"/>
      <c r="YT29" s="273"/>
      <c r="YU29" s="273"/>
      <c r="YV29" s="273"/>
      <c r="YW29" s="273"/>
      <c r="YX29" s="273"/>
      <c r="YY29" s="273"/>
      <c r="YZ29" s="273"/>
      <c r="ZA29" s="273"/>
      <c r="ZB29" s="273"/>
      <c r="ZC29" s="273"/>
      <c r="ZD29" s="273"/>
      <c r="ZE29" s="273"/>
      <c r="ZF29" s="273"/>
      <c r="ZG29" s="273"/>
      <c r="ZH29" s="273"/>
      <c r="ZI29" s="273"/>
      <c r="ZJ29" s="273"/>
      <c r="ZK29" s="273"/>
      <c r="ZL29" s="273"/>
      <c r="ZM29" s="273"/>
      <c r="ZN29" s="273"/>
      <c r="ZO29" s="273"/>
      <c r="ZP29" s="273"/>
      <c r="ZQ29" s="273"/>
      <c r="ZR29" s="273"/>
      <c r="ZS29" s="273"/>
      <c r="ZT29" s="273"/>
      <c r="ZU29" s="273"/>
      <c r="ZV29" s="273"/>
      <c r="ZW29" s="273"/>
      <c r="ZX29" s="273"/>
      <c r="ZY29" s="273"/>
      <c r="ZZ29" s="273"/>
      <c r="AAA29" s="273"/>
      <c r="AAB29" s="273"/>
      <c r="AAC29" s="273"/>
      <c r="AAD29" s="273"/>
      <c r="AAE29" s="273"/>
      <c r="AAF29" s="273"/>
      <c r="AAG29" s="273"/>
      <c r="AAH29" s="273"/>
      <c r="AAI29" s="273"/>
      <c r="AAJ29" s="273"/>
      <c r="AAK29" s="273"/>
      <c r="AAL29" s="273"/>
      <c r="AAM29" s="273"/>
      <c r="AAN29" s="273"/>
      <c r="AAO29" s="273"/>
      <c r="AAP29" s="273"/>
      <c r="AAQ29" s="273"/>
      <c r="AAR29" s="273"/>
      <c r="AAS29" s="273"/>
      <c r="AAT29" s="273"/>
      <c r="AAU29" s="273"/>
      <c r="AAV29" s="273"/>
      <c r="AAW29" s="273"/>
      <c r="AAX29" s="273"/>
      <c r="AAY29" s="273"/>
      <c r="AAZ29" s="273"/>
      <c r="ABA29" s="273"/>
      <c r="ABB29" s="273"/>
      <c r="ABC29" s="273"/>
      <c r="ABD29" s="273"/>
      <c r="ABE29" s="273"/>
      <c r="ABF29" s="273"/>
      <c r="ABG29" s="273"/>
      <c r="ABH29" s="273"/>
      <c r="ABI29" s="273"/>
      <c r="ABJ29" s="273"/>
      <c r="ABK29" s="273"/>
      <c r="ABL29" s="273"/>
      <c r="ABM29" s="273"/>
      <c r="ABN29" s="273"/>
      <c r="ABO29" s="273"/>
      <c r="ABP29" s="273"/>
      <c r="ABQ29" s="273"/>
      <c r="ABR29" s="273"/>
      <c r="ABS29" s="273"/>
      <c r="ABT29" s="273"/>
      <c r="ABU29" s="273"/>
      <c r="ABV29" s="273"/>
      <c r="ABW29" s="273"/>
      <c r="ABX29" s="273"/>
      <c r="ABY29" s="273"/>
      <c r="ABZ29" s="273"/>
      <c r="ACA29" s="273"/>
      <c r="ACB29" s="273"/>
      <c r="ACC29" s="273"/>
      <c r="ACD29" s="273"/>
      <c r="ACE29" s="273"/>
      <c r="ACF29" s="273"/>
      <c r="ACG29" s="273"/>
      <c r="ACH29" s="273"/>
      <c r="ACI29" s="273"/>
      <c r="ACJ29" s="273"/>
      <c r="ACK29" s="273"/>
      <c r="ACL29" s="273"/>
      <c r="ACM29" s="273"/>
      <c r="ACN29" s="273"/>
      <c r="ACO29" s="273"/>
      <c r="ACP29" s="273"/>
      <c r="ACQ29" s="273"/>
      <c r="ACR29" s="273"/>
      <c r="ACS29" s="273"/>
      <c r="ACT29" s="273"/>
      <c r="ACU29" s="273"/>
      <c r="ACV29" s="273"/>
      <c r="ACW29" s="273"/>
      <c r="ACX29" s="273"/>
      <c r="ACY29" s="273"/>
      <c r="ACZ29" s="273"/>
      <c r="ADA29" s="273"/>
      <c r="ADB29" s="273"/>
      <c r="ADC29" s="273"/>
      <c r="ADD29" s="273"/>
      <c r="ADE29" s="273"/>
      <c r="ADF29" s="273"/>
      <c r="ADG29" s="273"/>
      <c r="ADH29" s="273"/>
      <c r="ADI29" s="273"/>
      <c r="ADJ29" s="273"/>
      <c r="ADK29" s="273"/>
      <c r="ADL29" s="273"/>
      <c r="ADM29" s="273"/>
      <c r="ADN29" s="273"/>
      <c r="ADO29" s="273"/>
      <c r="ADP29" s="273"/>
      <c r="ADQ29" s="273"/>
      <c r="ADR29" s="273"/>
      <c r="ADS29" s="273"/>
      <c r="ADT29" s="273"/>
      <c r="ADU29" s="273"/>
      <c r="ADV29" s="273"/>
      <c r="ADW29" s="273"/>
      <c r="ADX29" s="273"/>
      <c r="ADY29" s="273"/>
      <c r="ADZ29" s="273"/>
      <c r="AEA29" s="273"/>
      <c r="AEB29" s="273"/>
      <c r="AEC29" s="273"/>
      <c r="AED29" s="273"/>
      <c r="AEE29" s="273"/>
      <c r="AEF29" s="273"/>
      <c r="AEG29" s="273"/>
      <c r="AEH29" s="273"/>
      <c r="AEI29" s="273"/>
      <c r="AEJ29" s="273"/>
      <c r="AEK29" s="273"/>
      <c r="AEL29" s="273"/>
      <c r="AEM29" s="273"/>
      <c r="AEN29" s="273"/>
      <c r="AEO29" s="273"/>
      <c r="AEP29" s="273"/>
      <c r="AEQ29" s="273"/>
      <c r="AER29" s="273"/>
      <c r="AES29" s="273"/>
      <c r="AET29" s="273"/>
      <c r="AEU29" s="273"/>
      <c r="AEV29" s="273"/>
      <c r="AEW29" s="273"/>
      <c r="AEX29" s="273"/>
      <c r="AEY29" s="273"/>
      <c r="AEZ29" s="273"/>
      <c r="AFA29" s="273"/>
      <c r="AFB29" s="273"/>
      <c r="AFC29" s="273"/>
      <c r="AFD29" s="273"/>
      <c r="AFE29" s="273"/>
      <c r="AFF29" s="273"/>
      <c r="AFG29" s="273"/>
      <c r="AFH29" s="273"/>
      <c r="AFI29" s="273"/>
      <c r="AFJ29" s="273"/>
      <c r="AFK29" s="273"/>
      <c r="AFL29" s="273"/>
      <c r="AFM29" s="273"/>
      <c r="AFN29" s="273"/>
      <c r="AFO29" s="273"/>
      <c r="AFP29" s="273"/>
      <c r="AFQ29" s="273"/>
      <c r="AFR29" s="273"/>
      <c r="AFS29" s="273"/>
      <c r="AFT29" s="273"/>
      <c r="AFU29" s="273"/>
      <c r="AFV29" s="273"/>
      <c r="AFW29" s="273"/>
      <c r="AFX29" s="273"/>
      <c r="AFY29" s="273"/>
      <c r="AFZ29" s="273"/>
      <c r="AGA29" s="273"/>
      <c r="AGB29" s="273"/>
      <c r="AGC29" s="273"/>
      <c r="AGD29" s="273"/>
      <c r="AGE29" s="273"/>
      <c r="AGF29" s="273"/>
      <c r="AGG29" s="273"/>
      <c r="AGH29" s="273"/>
      <c r="AGI29" s="273"/>
      <c r="AGJ29" s="273"/>
      <c r="AGK29" s="273"/>
      <c r="AGL29" s="273"/>
      <c r="AGM29" s="273"/>
      <c r="AGN29" s="273"/>
      <c r="AGO29" s="273"/>
      <c r="AGP29" s="273"/>
      <c r="AGQ29" s="273"/>
      <c r="AGR29" s="273"/>
      <c r="AGS29" s="273"/>
      <c r="AGT29" s="273"/>
      <c r="AGU29" s="273"/>
      <c r="AGV29" s="273"/>
      <c r="AGW29" s="273"/>
      <c r="AGX29" s="273"/>
      <c r="AGY29" s="273"/>
      <c r="AGZ29" s="273"/>
      <c r="AHA29" s="273"/>
      <c r="AHB29" s="273"/>
      <c r="AHC29" s="273"/>
      <c r="AHD29" s="273"/>
      <c r="AHE29" s="273"/>
      <c r="AHF29" s="273"/>
      <c r="AHG29" s="273"/>
      <c r="AHH29" s="273"/>
      <c r="AHI29" s="273"/>
      <c r="AHJ29" s="273"/>
      <c r="AHK29" s="273"/>
      <c r="AHL29" s="273"/>
      <c r="AHM29" s="273"/>
      <c r="AHN29" s="273"/>
      <c r="AHO29" s="273"/>
      <c r="AHP29" s="273"/>
      <c r="AHQ29" s="273"/>
      <c r="AHR29" s="273"/>
      <c r="AHS29" s="273"/>
      <c r="AHT29" s="273"/>
      <c r="AHU29" s="273"/>
      <c r="AHV29" s="273"/>
      <c r="AHW29" s="273"/>
      <c r="AHX29" s="273"/>
      <c r="AHY29" s="273"/>
      <c r="AHZ29" s="273"/>
      <c r="AIA29" s="273"/>
      <c r="AIB29" s="273"/>
      <c r="AIC29" s="273"/>
      <c r="AID29" s="273"/>
      <c r="AIE29" s="273"/>
      <c r="AIF29" s="273"/>
      <c r="AIG29" s="273"/>
      <c r="AIH29" s="273"/>
      <c r="AII29" s="273"/>
      <c r="AIJ29" s="273"/>
      <c r="AIK29" s="273"/>
      <c r="AIL29" s="273"/>
      <c r="AIM29" s="273"/>
      <c r="AIN29" s="273"/>
      <c r="AIO29" s="273"/>
      <c r="AIP29" s="273"/>
      <c r="AIQ29" s="273"/>
      <c r="AIR29" s="273"/>
      <c r="AIS29" s="273"/>
      <c r="AIT29" s="273"/>
      <c r="AIU29" s="273"/>
      <c r="AIV29" s="273"/>
      <c r="AIW29" s="273"/>
      <c r="AIX29" s="273"/>
      <c r="AIY29" s="273"/>
      <c r="AIZ29" s="273"/>
      <c r="AJA29" s="273"/>
      <c r="AJB29" s="273"/>
      <c r="AJC29" s="273"/>
      <c r="AJD29" s="273"/>
      <c r="AJE29" s="273"/>
      <c r="AJF29" s="273"/>
      <c r="AJG29" s="273"/>
      <c r="AJH29" s="273"/>
      <c r="AJI29" s="273"/>
      <c r="AJJ29" s="273"/>
      <c r="AJK29" s="273"/>
      <c r="AJL29" s="273"/>
      <c r="AJM29" s="273"/>
      <c r="AJN29" s="273"/>
      <c r="AJO29" s="273"/>
      <c r="AJP29" s="273"/>
      <c r="AJQ29" s="273"/>
      <c r="AJR29" s="273"/>
      <c r="AJS29" s="273"/>
      <c r="AJT29" s="273"/>
      <c r="AJU29" s="273"/>
      <c r="AJV29" s="273"/>
      <c r="AJW29" s="273"/>
      <c r="AJX29" s="273"/>
      <c r="AJY29" s="273"/>
      <c r="AJZ29" s="273"/>
      <c r="AKA29" s="273"/>
      <c r="AKB29" s="273"/>
      <c r="AKC29" s="273"/>
      <c r="AKD29" s="273"/>
      <c r="AKE29" s="273"/>
      <c r="AKF29" s="273"/>
      <c r="AKG29" s="273"/>
      <c r="AKH29" s="273"/>
      <c r="AKI29" s="273"/>
      <c r="AKJ29" s="273"/>
      <c r="AKK29" s="273"/>
      <c r="AKL29" s="273"/>
      <c r="AKM29" s="273"/>
      <c r="AKN29" s="273"/>
      <c r="AKO29" s="273"/>
      <c r="AKP29" s="273"/>
      <c r="AKQ29" s="273"/>
      <c r="AKR29" s="273"/>
      <c r="AKS29" s="273"/>
      <c r="AKT29" s="273"/>
      <c r="AKU29" s="273"/>
      <c r="AKV29" s="273"/>
      <c r="AKW29" s="273"/>
      <c r="AKX29" s="273"/>
      <c r="AKY29" s="273"/>
      <c r="AKZ29" s="273"/>
      <c r="ALA29" s="273"/>
      <c r="ALB29" s="273"/>
      <c r="ALC29" s="273"/>
      <c r="ALD29" s="273"/>
      <c r="ALE29" s="273"/>
      <c r="ALF29" s="273"/>
      <c r="ALG29" s="273"/>
      <c r="ALH29" s="273"/>
      <c r="ALI29" s="273"/>
      <c r="ALJ29" s="273"/>
      <c r="ALK29" s="273"/>
      <c r="ALL29" s="273"/>
      <c r="ALM29" s="273"/>
      <c r="ALN29" s="273"/>
      <c r="ALO29" s="273"/>
      <c r="ALP29" s="273"/>
      <c r="ALQ29" s="273"/>
      <c r="ALR29" s="273"/>
      <c r="ALS29" s="273"/>
      <c r="ALT29" s="273"/>
      <c r="ALU29" s="273"/>
      <c r="ALV29" s="273"/>
      <c r="ALW29" s="273"/>
      <c r="ALX29" s="273"/>
      <c r="ALY29" s="273"/>
      <c r="ALZ29" s="273"/>
      <c r="AMA29" s="273"/>
      <c r="AMB29" s="273"/>
      <c r="AMC29" s="273"/>
      <c r="AMD29" s="273"/>
      <c r="AME29" s="273"/>
      <c r="AMF29" s="273"/>
      <c r="AMG29" s="273"/>
      <c r="AMH29" s="273"/>
      <c r="AMI29" s="273"/>
      <c r="AMJ29" s="273"/>
      <c r="AMK29" s="273"/>
      <c r="AML29" s="273"/>
      <c r="AMM29" s="273"/>
      <c r="AMN29" s="273"/>
      <c r="AMO29" s="273"/>
      <c r="AMP29" s="273"/>
      <c r="AMQ29" s="273"/>
      <c r="AMR29" s="273"/>
      <c r="AMS29" s="273"/>
      <c r="AMT29" s="273"/>
      <c r="AMU29" s="273"/>
      <c r="AMV29" s="273"/>
      <c r="AMW29" s="273"/>
      <c r="AMX29" s="273"/>
      <c r="AMY29" s="273"/>
      <c r="AMZ29" s="273"/>
      <c r="ANA29" s="273"/>
      <c r="ANB29" s="273"/>
      <c r="ANC29" s="273"/>
      <c r="AND29" s="273"/>
      <c r="ANE29" s="273"/>
      <c r="ANF29" s="273"/>
      <c r="ANG29" s="273"/>
      <c r="ANH29" s="273"/>
      <c r="ANI29" s="273"/>
      <c r="ANJ29" s="273"/>
      <c r="ANK29" s="273"/>
      <c r="ANL29" s="273"/>
      <c r="ANM29" s="273"/>
      <c r="ANN29" s="273"/>
      <c r="ANO29" s="273"/>
      <c r="ANP29" s="273"/>
      <c r="ANQ29" s="273"/>
      <c r="ANR29" s="273"/>
      <c r="ANS29" s="273"/>
      <c r="ANT29" s="273"/>
      <c r="ANU29" s="273"/>
      <c r="ANV29" s="273"/>
      <c r="ANW29" s="273"/>
      <c r="ANX29" s="273"/>
      <c r="ANY29" s="273"/>
      <c r="ANZ29" s="273"/>
      <c r="AOA29" s="273"/>
      <c r="AOB29" s="273"/>
      <c r="AOC29" s="273"/>
      <c r="AOD29" s="273"/>
      <c r="AOE29" s="273"/>
      <c r="AOF29" s="273"/>
      <c r="AOG29" s="273"/>
      <c r="AOH29" s="273"/>
      <c r="AOI29" s="273"/>
      <c r="AOJ29" s="273"/>
      <c r="AOK29" s="273"/>
      <c r="AOL29" s="273"/>
      <c r="AOM29" s="273"/>
      <c r="AON29" s="273"/>
      <c r="AOO29" s="273"/>
      <c r="AOP29" s="273"/>
      <c r="AOQ29" s="273"/>
      <c r="AOR29" s="273"/>
      <c r="AOS29" s="273"/>
      <c r="AOT29" s="273"/>
      <c r="AOU29" s="273"/>
      <c r="AOV29" s="273"/>
      <c r="AOW29" s="273"/>
      <c r="AOX29" s="273"/>
      <c r="AOY29" s="273"/>
      <c r="AOZ29" s="273"/>
      <c r="APA29" s="273"/>
      <c r="APB29" s="273"/>
      <c r="APC29" s="273"/>
      <c r="APD29" s="273"/>
      <c r="APE29" s="273"/>
      <c r="APF29" s="273"/>
      <c r="APG29" s="273"/>
      <c r="APH29" s="273"/>
      <c r="API29" s="273"/>
      <c r="APJ29" s="273"/>
      <c r="APK29" s="273"/>
      <c r="APL29" s="273"/>
      <c r="APM29" s="273"/>
      <c r="APN29" s="273"/>
      <c r="APO29" s="273"/>
      <c r="APP29" s="273"/>
      <c r="APQ29" s="273"/>
      <c r="APR29" s="273"/>
      <c r="APS29" s="273"/>
      <c r="APT29" s="273"/>
      <c r="APU29" s="273"/>
      <c r="APV29" s="273"/>
      <c r="APW29" s="273"/>
      <c r="APX29" s="273"/>
      <c r="APY29" s="273"/>
      <c r="APZ29" s="273"/>
      <c r="AQA29" s="273"/>
      <c r="AQB29" s="273"/>
      <c r="AQC29" s="273"/>
      <c r="AQD29" s="273"/>
      <c r="AQE29" s="273"/>
      <c r="AQF29" s="273"/>
      <c r="AQG29" s="273"/>
      <c r="AQH29" s="273"/>
      <c r="AQI29" s="273"/>
      <c r="AQJ29" s="273"/>
      <c r="AQK29" s="273"/>
      <c r="AQL29" s="273"/>
      <c r="AQM29" s="273"/>
      <c r="AQN29" s="273"/>
      <c r="AQO29" s="273"/>
      <c r="AQP29" s="273"/>
      <c r="AQQ29" s="273"/>
      <c r="AQR29" s="273"/>
      <c r="AQS29" s="273"/>
      <c r="AQT29" s="273"/>
      <c r="AQU29" s="273"/>
      <c r="AQV29" s="273"/>
      <c r="AQW29" s="273"/>
      <c r="AQX29" s="273"/>
      <c r="AQY29" s="273"/>
      <c r="AQZ29" s="273"/>
      <c r="ARA29" s="273"/>
      <c r="ARB29" s="273"/>
      <c r="ARC29" s="273"/>
      <c r="ARD29" s="273"/>
      <c r="ARE29" s="273"/>
      <c r="ARF29" s="273"/>
      <c r="ARG29" s="273"/>
      <c r="ARH29" s="273"/>
      <c r="ARI29" s="273"/>
      <c r="ARJ29" s="273"/>
      <c r="ARK29" s="273"/>
      <c r="ARL29" s="273"/>
      <c r="ARM29" s="273"/>
      <c r="ARN29" s="273"/>
      <c r="ARO29" s="273"/>
      <c r="ARP29" s="273"/>
      <c r="ARQ29" s="273"/>
      <c r="ARR29" s="273"/>
      <c r="ARS29" s="273"/>
      <c r="ART29" s="273"/>
      <c r="ARU29" s="273"/>
      <c r="ARV29" s="273"/>
      <c r="ARW29" s="273"/>
      <c r="ARX29" s="273"/>
      <c r="ARY29" s="273"/>
      <c r="ARZ29" s="273"/>
      <c r="ASA29" s="273"/>
      <c r="ASB29" s="273"/>
      <c r="ASC29" s="273"/>
      <c r="ASD29" s="273"/>
      <c r="ASE29" s="273"/>
      <c r="ASF29" s="273"/>
      <c r="ASG29" s="273"/>
      <c r="ASH29" s="273"/>
      <c r="ASI29" s="273"/>
      <c r="ASJ29" s="273"/>
      <c r="ASK29" s="273"/>
      <c r="ASL29" s="273"/>
      <c r="ASM29" s="273"/>
      <c r="ASN29" s="273"/>
      <c r="ASO29" s="273"/>
      <c r="ASP29" s="273"/>
      <c r="ASQ29" s="273"/>
      <c r="ASR29" s="273"/>
      <c r="ASS29" s="273"/>
      <c r="AST29" s="273"/>
      <c r="ASU29" s="273"/>
      <c r="ASV29" s="273"/>
      <c r="ASW29" s="273"/>
      <c r="ASX29" s="273"/>
      <c r="ASY29" s="273"/>
      <c r="ASZ29" s="273"/>
      <c r="ATA29" s="273"/>
      <c r="ATB29" s="273"/>
      <c r="ATC29" s="273"/>
      <c r="ATD29" s="273"/>
      <c r="ATE29" s="273"/>
      <c r="ATF29" s="273"/>
      <c r="ATG29" s="273"/>
      <c r="ATH29" s="273"/>
      <c r="ATI29" s="273"/>
      <c r="ATJ29" s="273"/>
      <c r="ATK29" s="273"/>
      <c r="ATL29" s="273"/>
      <c r="ATM29" s="273"/>
      <c r="ATN29" s="273"/>
      <c r="ATO29" s="273"/>
      <c r="ATP29" s="273"/>
      <c r="ATQ29" s="273"/>
      <c r="ATR29" s="273"/>
      <c r="ATS29" s="273"/>
      <c r="ATT29" s="273"/>
      <c r="ATU29" s="273"/>
      <c r="ATV29" s="273"/>
      <c r="ATW29" s="273"/>
      <c r="ATX29" s="273"/>
      <c r="ATY29" s="273"/>
      <c r="ATZ29" s="273"/>
      <c r="AUA29" s="273"/>
      <c r="AUB29" s="273"/>
      <c r="AUC29" s="273"/>
      <c r="AUD29" s="273"/>
      <c r="AUE29" s="273"/>
      <c r="AUF29" s="273"/>
      <c r="AUG29" s="273"/>
      <c r="AUH29" s="273"/>
      <c r="AUI29" s="273"/>
      <c r="AUJ29" s="273"/>
      <c r="AUK29" s="273"/>
      <c r="AUL29" s="273"/>
      <c r="AUM29" s="273"/>
      <c r="AUN29" s="273"/>
      <c r="AUO29" s="273"/>
      <c r="AUP29" s="273"/>
      <c r="AUQ29" s="273"/>
      <c r="AUR29" s="273"/>
      <c r="AUS29" s="273"/>
      <c r="AUT29" s="273"/>
      <c r="AUU29" s="273"/>
      <c r="AUV29" s="273"/>
      <c r="AUW29" s="273"/>
      <c r="AUX29" s="273"/>
      <c r="AUY29" s="273"/>
      <c r="AUZ29" s="273"/>
      <c r="AVA29" s="273"/>
      <c r="AVB29" s="273"/>
      <c r="AVC29" s="273"/>
      <c r="AVD29" s="273"/>
      <c r="AVE29" s="273"/>
      <c r="AVF29" s="273"/>
      <c r="AVG29" s="273"/>
      <c r="AVH29" s="273"/>
      <c r="AVI29" s="273"/>
      <c r="AVJ29" s="273"/>
      <c r="AVK29" s="273"/>
      <c r="AVL29" s="273"/>
      <c r="AVM29" s="273"/>
      <c r="AVN29" s="273"/>
      <c r="AVO29" s="273"/>
      <c r="AVP29" s="273"/>
      <c r="AVQ29" s="273"/>
      <c r="AVR29" s="273"/>
      <c r="AVS29" s="273"/>
      <c r="AVT29" s="273"/>
      <c r="AVU29" s="273"/>
      <c r="AVV29" s="273"/>
      <c r="AVW29" s="273"/>
      <c r="AVX29" s="273"/>
      <c r="AVY29" s="273"/>
      <c r="AVZ29" s="273"/>
      <c r="AWA29" s="273"/>
      <c r="AWB29" s="273"/>
      <c r="AWC29" s="273"/>
      <c r="AWD29" s="273"/>
      <c r="AWE29" s="273"/>
      <c r="AWF29" s="273"/>
      <c r="AWG29" s="273"/>
      <c r="AWH29" s="273"/>
      <c r="AWI29" s="273"/>
      <c r="AWJ29" s="273"/>
      <c r="AWK29" s="273"/>
      <c r="AWL29" s="273"/>
      <c r="AWM29" s="273"/>
      <c r="AWN29" s="273"/>
      <c r="AWO29" s="273"/>
      <c r="AWP29" s="273"/>
      <c r="AWQ29" s="273"/>
      <c r="AWR29" s="273"/>
      <c r="AWS29" s="273"/>
      <c r="AWT29" s="273"/>
      <c r="AWU29" s="273"/>
      <c r="AWV29" s="273"/>
      <c r="AWW29" s="273"/>
      <c r="AWX29" s="273"/>
      <c r="AWY29" s="273"/>
      <c r="AWZ29" s="273"/>
      <c r="AXA29" s="273"/>
      <c r="AXB29" s="273"/>
      <c r="AXC29" s="273"/>
      <c r="AXD29" s="273"/>
      <c r="AXE29" s="273"/>
      <c r="AXF29" s="273"/>
      <c r="AXG29" s="273"/>
      <c r="AXH29" s="273"/>
      <c r="AXI29" s="273"/>
      <c r="AXJ29" s="273"/>
      <c r="AXK29" s="273"/>
      <c r="AXL29" s="273"/>
      <c r="AXM29" s="273"/>
      <c r="AXN29" s="273"/>
      <c r="AXO29" s="273"/>
      <c r="AXP29" s="273"/>
      <c r="AXQ29" s="273"/>
      <c r="AXR29" s="273"/>
      <c r="AXS29" s="273"/>
      <c r="AXT29" s="273"/>
      <c r="AXU29" s="273"/>
      <c r="AXV29" s="273"/>
      <c r="AXW29" s="273"/>
      <c r="AXX29" s="273"/>
      <c r="AXY29" s="273"/>
      <c r="AXZ29" s="273"/>
      <c r="AYA29" s="273"/>
      <c r="AYB29" s="273"/>
      <c r="AYC29" s="273"/>
      <c r="AYD29" s="273"/>
      <c r="AYE29" s="273"/>
      <c r="AYF29" s="273"/>
      <c r="AYG29" s="273"/>
      <c r="AYH29" s="273"/>
      <c r="AYI29" s="273"/>
      <c r="AYJ29" s="273"/>
      <c r="AYK29" s="273"/>
      <c r="AYL29" s="273"/>
      <c r="AYM29" s="273"/>
      <c r="AYN29" s="273"/>
      <c r="AYO29" s="273"/>
      <c r="AYP29" s="273"/>
      <c r="AYQ29" s="273"/>
      <c r="AYR29" s="273"/>
      <c r="AYS29" s="273"/>
      <c r="AYT29" s="273"/>
      <c r="AYU29" s="273"/>
      <c r="AYV29" s="273"/>
      <c r="AYW29" s="273"/>
      <c r="AYX29" s="273"/>
      <c r="AYY29" s="273"/>
      <c r="AYZ29" s="273"/>
      <c r="AZA29" s="273"/>
      <c r="AZB29" s="273"/>
      <c r="AZC29" s="273"/>
      <c r="AZD29" s="273"/>
      <c r="AZE29" s="273"/>
      <c r="AZF29" s="273"/>
      <c r="AZG29" s="273"/>
      <c r="AZH29" s="273"/>
      <c r="AZI29" s="273"/>
      <c r="AZJ29" s="273"/>
      <c r="AZK29" s="273"/>
      <c r="AZL29" s="273"/>
      <c r="AZM29" s="273"/>
      <c r="AZN29" s="273"/>
      <c r="AZO29" s="273"/>
      <c r="AZP29" s="273"/>
      <c r="AZQ29" s="273"/>
      <c r="AZR29" s="273"/>
      <c r="AZS29" s="273"/>
      <c r="AZT29" s="273"/>
      <c r="AZU29" s="273"/>
      <c r="AZV29" s="273"/>
      <c r="AZW29" s="273"/>
      <c r="AZX29" s="273"/>
      <c r="AZY29" s="273"/>
      <c r="AZZ29" s="273"/>
      <c r="BAA29" s="273"/>
      <c r="BAB29" s="273"/>
      <c r="BAC29" s="273"/>
      <c r="BAD29" s="273"/>
      <c r="BAE29" s="273"/>
      <c r="BAF29" s="273"/>
      <c r="BAG29" s="273"/>
      <c r="BAH29" s="273"/>
      <c r="BAI29" s="273"/>
      <c r="BAJ29" s="273"/>
      <c r="BAK29" s="273"/>
      <c r="BAL29" s="273"/>
      <c r="BAM29" s="273"/>
      <c r="BAN29" s="273"/>
      <c r="BAO29" s="273"/>
      <c r="BAP29" s="273"/>
      <c r="BAQ29" s="273"/>
      <c r="BAR29" s="273"/>
      <c r="BAS29" s="273"/>
      <c r="BAT29" s="273"/>
      <c r="BAU29" s="273"/>
      <c r="BAV29" s="273"/>
      <c r="BAW29" s="273"/>
      <c r="BAX29" s="273"/>
      <c r="BAY29" s="273"/>
      <c r="BAZ29" s="273"/>
      <c r="BBA29" s="273"/>
      <c r="BBB29" s="273"/>
      <c r="BBC29" s="273"/>
      <c r="BBD29" s="273"/>
      <c r="BBE29" s="273"/>
      <c r="BBF29" s="273"/>
      <c r="BBG29" s="273"/>
      <c r="BBH29" s="273"/>
      <c r="BBI29" s="273"/>
      <c r="BBJ29" s="273"/>
      <c r="BBK29" s="273"/>
      <c r="BBL29" s="273"/>
      <c r="BBM29" s="273"/>
      <c r="BBN29" s="273"/>
      <c r="BBO29" s="273"/>
      <c r="BBP29" s="273"/>
      <c r="BBQ29" s="273"/>
      <c r="BBR29" s="273"/>
      <c r="BBS29" s="273"/>
      <c r="BBT29" s="273"/>
      <c r="BBU29" s="273"/>
      <c r="BBV29" s="273"/>
      <c r="BBW29" s="273"/>
      <c r="BBX29" s="273"/>
      <c r="BBY29" s="273"/>
      <c r="BBZ29" s="273"/>
      <c r="BCA29" s="273"/>
      <c r="BCB29" s="273"/>
      <c r="BCC29" s="273"/>
      <c r="BCD29" s="273"/>
      <c r="BCE29" s="273"/>
      <c r="BCF29" s="273"/>
      <c r="BCG29" s="273"/>
      <c r="BCH29" s="273"/>
      <c r="BCI29" s="273"/>
      <c r="BCJ29" s="273"/>
      <c r="BCK29" s="273"/>
      <c r="BCL29" s="273"/>
      <c r="BCM29" s="273"/>
      <c r="BCN29" s="273"/>
      <c r="BCO29" s="273"/>
      <c r="BCP29" s="273"/>
      <c r="BCQ29" s="273"/>
      <c r="BCR29" s="273"/>
      <c r="BCS29" s="273"/>
      <c r="BCT29" s="273"/>
      <c r="BCU29" s="273"/>
      <c r="BCV29" s="273"/>
      <c r="BCW29" s="273"/>
      <c r="BCX29" s="273"/>
      <c r="BCY29" s="273"/>
      <c r="BCZ29" s="273"/>
      <c r="BDA29" s="273"/>
      <c r="BDB29" s="273"/>
      <c r="BDC29" s="273"/>
      <c r="BDD29" s="273"/>
      <c r="BDE29" s="273"/>
      <c r="BDF29" s="273"/>
      <c r="BDG29" s="273"/>
      <c r="BDH29" s="273"/>
      <c r="BDI29" s="273"/>
      <c r="BDJ29" s="273"/>
      <c r="BDK29" s="273"/>
      <c r="BDL29" s="273"/>
      <c r="BDM29" s="273"/>
      <c r="BDN29" s="273"/>
      <c r="BDO29" s="273"/>
      <c r="BDP29" s="273"/>
      <c r="BDQ29" s="273"/>
      <c r="BDR29" s="273"/>
      <c r="BDS29" s="273"/>
      <c r="BDT29" s="273"/>
      <c r="BDU29" s="273"/>
      <c r="BDV29" s="273"/>
      <c r="BDW29" s="273"/>
      <c r="BDX29" s="273"/>
      <c r="BDY29" s="273"/>
      <c r="BDZ29" s="273"/>
      <c r="BEA29" s="273"/>
      <c r="BEB29" s="273"/>
      <c r="BEC29" s="273"/>
      <c r="BED29" s="273"/>
      <c r="BEE29" s="273"/>
      <c r="BEF29" s="273"/>
      <c r="BEG29" s="273"/>
      <c r="BEH29" s="273"/>
      <c r="BEI29" s="273"/>
      <c r="BEJ29" s="273"/>
      <c r="BEK29" s="273"/>
      <c r="BEL29" s="273"/>
      <c r="BEM29" s="273"/>
      <c r="BEN29" s="273"/>
      <c r="BEO29" s="273"/>
      <c r="BEP29" s="273"/>
      <c r="BEQ29" s="273"/>
      <c r="BER29" s="273"/>
      <c r="BES29" s="273"/>
      <c r="BET29" s="273"/>
      <c r="BEU29" s="273"/>
      <c r="BEV29" s="273"/>
      <c r="BEW29" s="273"/>
      <c r="BEX29" s="273"/>
      <c r="BEY29" s="273"/>
      <c r="BEZ29" s="273"/>
      <c r="BFA29" s="273"/>
      <c r="BFB29" s="273"/>
      <c r="BFC29" s="273"/>
      <c r="BFD29" s="273"/>
      <c r="BFE29" s="273"/>
      <c r="BFF29" s="273"/>
      <c r="BFG29" s="273"/>
      <c r="BFH29" s="273"/>
      <c r="BFI29" s="273"/>
      <c r="BFJ29" s="273"/>
      <c r="BFK29" s="273"/>
      <c r="BFL29" s="273"/>
      <c r="BFM29" s="273"/>
      <c r="BFN29" s="273"/>
      <c r="BFO29" s="273"/>
      <c r="BFP29" s="273"/>
      <c r="BFQ29" s="273"/>
      <c r="BFR29" s="273"/>
      <c r="BFS29" s="273"/>
      <c r="BFT29" s="273"/>
      <c r="BFU29" s="273"/>
      <c r="BFV29" s="273"/>
      <c r="BFW29" s="273"/>
      <c r="BFX29" s="273"/>
      <c r="BFY29" s="273"/>
      <c r="BFZ29" s="273"/>
      <c r="BGA29" s="273"/>
      <c r="BGB29" s="273"/>
      <c r="BGC29" s="273"/>
      <c r="BGD29" s="273"/>
      <c r="BGE29" s="273"/>
      <c r="BGF29" s="273"/>
      <c r="BGG29" s="273"/>
      <c r="BGH29" s="273"/>
      <c r="BGI29" s="273"/>
      <c r="BGJ29" s="273"/>
      <c r="BGK29" s="273"/>
      <c r="BGL29" s="273"/>
      <c r="BGM29" s="273"/>
      <c r="BGN29" s="273"/>
      <c r="BGO29" s="273"/>
      <c r="BGP29" s="273"/>
      <c r="BGQ29" s="273"/>
      <c r="BGR29" s="273"/>
      <c r="BGS29" s="273"/>
      <c r="BGT29" s="273"/>
      <c r="BGU29" s="273"/>
      <c r="BGV29" s="273"/>
      <c r="BGW29" s="273"/>
      <c r="BGX29" s="273"/>
      <c r="BGY29" s="273"/>
      <c r="BGZ29" s="273"/>
      <c r="BHA29" s="273"/>
      <c r="BHB29" s="273"/>
      <c r="BHC29" s="273"/>
      <c r="BHD29" s="273"/>
      <c r="BHE29" s="273"/>
      <c r="BHF29" s="273"/>
      <c r="BHG29" s="273"/>
      <c r="BHH29" s="273"/>
      <c r="BHI29" s="273"/>
      <c r="BHJ29" s="273"/>
      <c r="BHK29" s="273"/>
      <c r="BHL29" s="273"/>
      <c r="BHM29" s="273"/>
      <c r="BHN29" s="273"/>
      <c r="BHO29" s="273"/>
      <c r="BHP29" s="273"/>
      <c r="BHQ29" s="273"/>
      <c r="BHR29" s="273"/>
      <c r="BHS29" s="273"/>
      <c r="BHT29" s="273"/>
      <c r="BHU29" s="273"/>
      <c r="BHV29" s="273"/>
      <c r="BHW29" s="273"/>
      <c r="BHX29" s="273"/>
      <c r="BHY29" s="273"/>
      <c r="BHZ29" s="273"/>
      <c r="BIA29" s="273"/>
      <c r="BIB29" s="273"/>
      <c r="BIC29" s="273"/>
      <c r="BID29" s="273"/>
      <c r="BIE29" s="273"/>
      <c r="BIF29" s="273"/>
      <c r="BIG29" s="273"/>
      <c r="BIH29" s="273"/>
      <c r="BII29" s="273"/>
      <c r="BIJ29" s="273"/>
      <c r="BIK29" s="273"/>
      <c r="BIL29" s="273"/>
      <c r="BIM29" s="273"/>
      <c r="BIN29" s="273"/>
      <c r="BIO29" s="273"/>
      <c r="BIP29" s="273"/>
      <c r="BIQ29" s="273"/>
      <c r="BIR29" s="273"/>
      <c r="BIS29" s="273"/>
      <c r="BIT29" s="273"/>
      <c r="BIU29" s="273"/>
      <c r="BIV29" s="273"/>
      <c r="BIW29" s="273"/>
      <c r="BIX29" s="273"/>
      <c r="BIY29" s="273"/>
      <c r="BIZ29" s="273"/>
      <c r="BJA29" s="273"/>
      <c r="BJB29" s="273"/>
      <c r="BJC29" s="273"/>
      <c r="BJD29" s="273"/>
      <c r="BJE29" s="273"/>
      <c r="BJF29" s="273"/>
      <c r="BJG29" s="273"/>
      <c r="BJH29" s="273"/>
      <c r="BJI29" s="273"/>
      <c r="BJJ29" s="273"/>
      <c r="BJK29" s="273"/>
      <c r="BJL29" s="273"/>
      <c r="BJM29" s="273"/>
      <c r="BJN29" s="273"/>
      <c r="BJO29" s="273"/>
      <c r="BJP29" s="273"/>
      <c r="BJQ29" s="273"/>
      <c r="BJR29" s="273"/>
      <c r="BJS29" s="273"/>
      <c r="BJT29" s="273"/>
      <c r="BJU29" s="273"/>
      <c r="BJV29" s="273"/>
      <c r="BJW29" s="273"/>
      <c r="BJX29" s="273"/>
      <c r="BJY29" s="273"/>
      <c r="BJZ29" s="273"/>
      <c r="BKA29" s="273"/>
      <c r="BKB29" s="273"/>
      <c r="BKC29" s="273"/>
      <c r="BKD29" s="273"/>
      <c r="BKE29" s="273"/>
      <c r="BKF29" s="273"/>
      <c r="BKG29" s="273"/>
      <c r="BKH29" s="273"/>
      <c r="BKI29" s="273"/>
      <c r="BKJ29" s="273"/>
      <c r="BKK29" s="273"/>
      <c r="BKL29" s="273"/>
      <c r="BKM29" s="273"/>
      <c r="BKN29" s="273"/>
      <c r="BKO29" s="273"/>
      <c r="BKP29" s="273"/>
      <c r="BKQ29" s="273"/>
      <c r="BKR29" s="273"/>
      <c r="BKS29" s="273"/>
      <c r="BKT29" s="273"/>
      <c r="BKU29" s="273"/>
      <c r="BKV29" s="273"/>
      <c r="BKW29" s="273"/>
      <c r="BKX29" s="273"/>
      <c r="BKY29" s="273"/>
      <c r="BKZ29" s="273"/>
      <c r="BLA29" s="273"/>
      <c r="BLB29" s="273"/>
      <c r="BLC29" s="273"/>
      <c r="BLD29" s="273"/>
      <c r="BLE29" s="273"/>
      <c r="BLF29" s="273"/>
      <c r="BLG29" s="273"/>
      <c r="BLH29" s="273"/>
      <c r="BLI29" s="273"/>
      <c r="BLJ29" s="273"/>
      <c r="BLK29" s="273"/>
      <c r="BLL29" s="273"/>
      <c r="BLM29" s="273"/>
      <c r="BLN29" s="273"/>
      <c r="BLO29" s="273"/>
      <c r="BLP29" s="273"/>
      <c r="BLQ29" s="273"/>
      <c r="BLR29" s="273"/>
      <c r="BLS29" s="273"/>
      <c r="BLT29" s="273"/>
      <c r="BLU29" s="273"/>
      <c r="BLV29" s="273"/>
      <c r="BLW29" s="273"/>
      <c r="BLX29" s="273"/>
      <c r="BLY29" s="273"/>
      <c r="BLZ29" s="273"/>
      <c r="BMA29" s="273"/>
      <c r="BMB29" s="273"/>
      <c r="BMC29" s="273"/>
      <c r="BMD29" s="273"/>
      <c r="BME29" s="273"/>
      <c r="BMF29" s="273"/>
      <c r="BMG29" s="273"/>
      <c r="BMH29" s="273"/>
      <c r="BMI29" s="273"/>
      <c r="BMJ29" s="273"/>
      <c r="BMK29" s="273"/>
      <c r="BML29" s="273"/>
      <c r="BMM29" s="273"/>
      <c r="BMN29" s="273"/>
      <c r="BMO29" s="273"/>
      <c r="BMP29" s="273"/>
      <c r="BMQ29" s="273"/>
      <c r="BMR29" s="273"/>
      <c r="BMS29" s="273"/>
      <c r="BMT29" s="273"/>
      <c r="BMU29" s="273"/>
      <c r="BMV29" s="273"/>
      <c r="BMW29" s="273"/>
      <c r="BMX29" s="273"/>
      <c r="BMY29" s="273"/>
      <c r="BMZ29" s="273"/>
      <c r="BNA29" s="273"/>
      <c r="BNB29" s="273"/>
      <c r="BNC29" s="273"/>
      <c r="BND29" s="273"/>
      <c r="BNE29" s="273"/>
      <c r="BNF29" s="273"/>
      <c r="BNG29" s="273"/>
      <c r="BNH29" s="273"/>
      <c r="BNI29" s="273"/>
      <c r="BNJ29" s="273"/>
      <c r="BNK29" s="273"/>
      <c r="BNL29" s="273"/>
      <c r="BNM29" s="273"/>
      <c r="BNN29" s="273"/>
      <c r="BNO29" s="273"/>
      <c r="BNP29" s="273"/>
      <c r="BNQ29" s="273"/>
      <c r="BNR29" s="273"/>
      <c r="BNS29" s="273"/>
      <c r="BNT29" s="273"/>
      <c r="BNU29" s="273"/>
      <c r="BNV29" s="273"/>
      <c r="BNW29" s="273"/>
      <c r="BNX29" s="273"/>
      <c r="BNY29" s="273"/>
      <c r="BNZ29" s="273"/>
      <c r="BOA29" s="273"/>
      <c r="BOB29" s="273"/>
      <c r="BOC29" s="273"/>
      <c r="BOD29" s="273"/>
      <c r="BOE29" s="273"/>
      <c r="BOF29" s="273"/>
      <c r="BOG29" s="273"/>
      <c r="BOH29" s="273"/>
      <c r="BOI29" s="273"/>
      <c r="BOJ29" s="273"/>
      <c r="BOK29" s="273"/>
      <c r="BOL29" s="273"/>
      <c r="BOM29" s="273"/>
      <c r="BON29" s="273"/>
      <c r="BOO29" s="273"/>
      <c r="BOP29" s="273"/>
      <c r="BOQ29" s="273"/>
      <c r="BOR29" s="273"/>
      <c r="BOS29" s="273"/>
      <c r="BOT29" s="273"/>
      <c r="BOU29" s="273"/>
      <c r="BOV29" s="273"/>
      <c r="BOW29" s="273"/>
      <c r="BOX29" s="273"/>
      <c r="BOY29" s="273"/>
      <c r="BOZ29" s="273"/>
      <c r="BPA29" s="273"/>
      <c r="BPB29" s="273"/>
      <c r="BPC29" s="273"/>
      <c r="BPD29" s="273"/>
      <c r="BPE29" s="273"/>
      <c r="BPF29" s="273"/>
      <c r="BPG29" s="273"/>
      <c r="BPH29" s="273"/>
      <c r="BPI29" s="273"/>
      <c r="BPJ29" s="273"/>
      <c r="BPK29" s="273"/>
      <c r="BPL29" s="273"/>
      <c r="BPM29" s="273"/>
      <c r="BPN29" s="273"/>
      <c r="BPO29" s="273"/>
      <c r="BPP29" s="273"/>
      <c r="BPQ29" s="273"/>
      <c r="BPR29" s="273"/>
      <c r="BPS29" s="273"/>
      <c r="BPT29" s="273"/>
      <c r="BPU29" s="273"/>
      <c r="BPV29" s="273"/>
      <c r="BPW29" s="273"/>
      <c r="BPX29" s="273"/>
      <c r="BPY29" s="273"/>
      <c r="BPZ29" s="273"/>
      <c r="BQA29" s="273"/>
      <c r="BQB29" s="273"/>
      <c r="BQC29" s="273"/>
      <c r="BQD29" s="273"/>
      <c r="BQE29" s="273"/>
      <c r="BQF29" s="273"/>
      <c r="BQG29" s="273"/>
      <c r="BQH29" s="273"/>
      <c r="BQI29" s="273"/>
      <c r="BQJ29" s="273"/>
      <c r="BQK29" s="273"/>
      <c r="BQL29" s="273"/>
      <c r="BQM29" s="273"/>
      <c r="BQN29" s="273"/>
      <c r="BQO29" s="273"/>
      <c r="BQP29" s="273"/>
      <c r="BQQ29" s="273"/>
      <c r="BQR29" s="273"/>
      <c r="BQS29" s="273"/>
      <c r="BQT29" s="273"/>
      <c r="BQU29" s="273"/>
      <c r="BQV29" s="273"/>
      <c r="BQW29" s="273"/>
      <c r="BQX29" s="273"/>
      <c r="BQY29" s="273"/>
      <c r="BQZ29" s="273"/>
      <c r="BRA29" s="273"/>
      <c r="BRB29" s="273"/>
      <c r="BRC29" s="273"/>
      <c r="BRD29" s="273"/>
      <c r="BRE29" s="273"/>
      <c r="BRF29" s="273"/>
      <c r="BRG29" s="273"/>
      <c r="BRH29" s="273"/>
      <c r="BRI29" s="273"/>
      <c r="BRJ29" s="273"/>
      <c r="BRK29" s="273"/>
      <c r="BRL29" s="273"/>
      <c r="BRM29" s="273"/>
      <c r="BRN29" s="273"/>
      <c r="BRO29" s="273"/>
      <c r="BRP29" s="273"/>
      <c r="BRQ29" s="273"/>
      <c r="BRR29" s="273"/>
      <c r="BRS29" s="273"/>
      <c r="BRT29" s="273"/>
      <c r="BRU29" s="273"/>
      <c r="BRV29" s="273"/>
      <c r="BRW29" s="273"/>
      <c r="BRX29" s="273"/>
      <c r="BRY29" s="273"/>
      <c r="BRZ29" s="273"/>
      <c r="BSA29" s="273"/>
      <c r="BSB29" s="273"/>
      <c r="BSC29" s="273"/>
      <c r="BSD29" s="273"/>
      <c r="BSE29" s="273"/>
      <c r="BSF29" s="273"/>
      <c r="BSG29" s="273"/>
      <c r="BSH29" s="273"/>
      <c r="BSI29" s="273"/>
      <c r="BSJ29" s="273"/>
      <c r="BSK29" s="273"/>
      <c r="BSL29" s="273"/>
      <c r="BSM29" s="273"/>
      <c r="BSN29" s="273"/>
      <c r="BSO29" s="273"/>
      <c r="BSP29" s="273"/>
      <c r="BSQ29" s="273"/>
      <c r="BSR29" s="273"/>
      <c r="BSS29" s="273"/>
      <c r="BST29" s="273"/>
      <c r="BSU29" s="273"/>
      <c r="BSV29" s="273"/>
      <c r="BSW29" s="273"/>
      <c r="BSX29" s="273"/>
      <c r="BSY29" s="273"/>
      <c r="BSZ29" s="273"/>
      <c r="BTA29" s="273"/>
      <c r="BTB29" s="273"/>
      <c r="BTC29" s="273"/>
      <c r="BTD29" s="273"/>
      <c r="BTE29" s="273"/>
      <c r="BTF29" s="273"/>
      <c r="BTG29" s="273"/>
      <c r="BTH29" s="273"/>
      <c r="BTI29" s="273"/>
      <c r="BTJ29" s="273"/>
      <c r="BTK29" s="273"/>
      <c r="BTL29" s="273"/>
      <c r="BTM29" s="273"/>
      <c r="BTN29" s="273"/>
      <c r="BTO29" s="273"/>
      <c r="BTP29" s="273"/>
      <c r="BTQ29" s="273"/>
      <c r="BTR29" s="273"/>
      <c r="BTS29" s="273"/>
      <c r="BTT29" s="273"/>
      <c r="BTU29" s="273"/>
      <c r="BTV29" s="273"/>
      <c r="BTW29" s="273"/>
      <c r="BTX29" s="273"/>
      <c r="BTY29" s="273"/>
      <c r="BTZ29" s="273"/>
      <c r="BUA29" s="273"/>
      <c r="BUB29" s="273"/>
      <c r="BUC29" s="273"/>
      <c r="BUD29" s="273"/>
      <c r="BUE29" s="273"/>
      <c r="BUF29" s="273"/>
      <c r="BUG29" s="273"/>
      <c r="BUH29" s="273"/>
      <c r="BUI29" s="273"/>
      <c r="BUJ29" s="273"/>
      <c r="BUK29" s="273"/>
      <c r="BUL29" s="273"/>
      <c r="BUM29" s="273"/>
      <c r="BUN29" s="273"/>
      <c r="BUO29" s="273"/>
      <c r="BUP29" s="273"/>
      <c r="BUQ29" s="273"/>
      <c r="BUR29" s="273"/>
      <c r="BUS29" s="273"/>
      <c r="BUT29" s="273"/>
      <c r="BUU29" s="273"/>
      <c r="BUV29" s="273"/>
      <c r="BUW29" s="273"/>
      <c r="BUX29" s="273"/>
      <c r="BUY29" s="273"/>
      <c r="BUZ29" s="273"/>
      <c r="BVA29" s="273"/>
      <c r="BVB29" s="273"/>
      <c r="BVC29" s="273"/>
      <c r="BVD29" s="273"/>
      <c r="BVE29" s="273"/>
      <c r="BVF29" s="273"/>
      <c r="BVG29" s="273"/>
      <c r="BVH29" s="273"/>
      <c r="BVI29" s="273"/>
      <c r="BVJ29" s="273"/>
      <c r="BVK29" s="273"/>
      <c r="BVL29" s="273"/>
      <c r="BVM29" s="273"/>
      <c r="BVN29" s="273"/>
      <c r="BVO29" s="273"/>
      <c r="BVP29" s="273"/>
      <c r="BVQ29" s="273"/>
      <c r="BVR29" s="273"/>
      <c r="BVS29" s="273"/>
      <c r="BVT29" s="273"/>
      <c r="BVU29" s="273"/>
      <c r="BVV29" s="273"/>
      <c r="BVW29" s="273"/>
      <c r="BVX29" s="273"/>
      <c r="BVY29" s="273"/>
      <c r="BVZ29" s="273"/>
      <c r="BWA29" s="273"/>
      <c r="BWB29" s="273"/>
      <c r="BWC29" s="273"/>
      <c r="BWD29" s="273"/>
      <c r="BWE29" s="273"/>
      <c r="BWF29" s="273"/>
      <c r="BWG29" s="273"/>
      <c r="BWH29" s="273"/>
      <c r="BWI29" s="273"/>
      <c r="BWJ29" s="273"/>
      <c r="BWK29" s="273"/>
      <c r="BWL29" s="273"/>
      <c r="BWM29" s="273"/>
      <c r="BWN29" s="273"/>
      <c r="BWO29" s="273"/>
      <c r="BWP29" s="273"/>
      <c r="BWQ29" s="273"/>
      <c r="BWR29" s="273"/>
      <c r="BWS29" s="273"/>
      <c r="BWT29" s="273"/>
      <c r="BWU29" s="273"/>
      <c r="BWV29" s="273"/>
      <c r="BWW29" s="273"/>
      <c r="BWX29" s="273"/>
      <c r="BWY29" s="273"/>
      <c r="BWZ29" s="273"/>
      <c r="BXA29" s="273"/>
      <c r="BXB29" s="273"/>
      <c r="BXC29" s="273"/>
      <c r="BXD29" s="273"/>
      <c r="BXE29" s="273"/>
      <c r="BXF29" s="273"/>
      <c r="BXG29" s="273"/>
      <c r="BXH29" s="273"/>
      <c r="BXI29" s="273"/>
      <c r="BXJ29" s="273"/>
      <c r="BXK29" s="273"/>
      <c r="BXL29" s="273"/>
      <c r="BXM29" s="273"/>
      <c r="BXN29" s="273"/>
      <c r="BXO29" s="273"/>
      <c r="BXP29" s="273"/>
      <c r="BXQ29" s="273"/>
      <c r="BXR29" s="273"/>
      <c r="BXS29" s="273"/>
      <c r="BXT29" s="273"/>
      <c r="BXU29" s="273"/>
      <c r="BXV29" s="273"/>
      <c r="BXW29" s="273"/>
      <c r="BXX29" s="273"/>
      <c r="BXY29" s="273"/>
      <c r="BXZ29" s="273"/>
      <c r="BYA29" s="273"/>
      <c r="BYB29" s="273"/>
      <c r="BYC29" s="273"/>
      <c r="BYD29" s="273"/>
      <c r="BYE29" s="273"/>
      <c r="BYF29" s="273"/>
      <c r="BYG29" s="273"/>
      <c r="BYH29" s="273"/>
      <c r="BYI29" s="273"/>
      <c r="BYJ29" s="273"/>
      <c r="BYK29" s="273"/>
      <c r="BYL29" s="273"/>
      <c r="BYM29" s="273"/>
      <c r="BYN29" s="273"/>
      <c r="BYO29" s="273"/>
      <c r="BYP29" s="273"/>
      <c r="BYQ29" s="273"/>
      <c r="BYR29" s="273"/>
      <c r="BYS29" s="273"/>
      <c r="BYT29" s="273"/>
      <c r="BYU29" s="273"/>
      <c r="BYV29" s="273"/>
      <c r="BYW29" s="273"/>
      <c r="BYX29" s="273"/>
      <c r="BYY29" s="273"/>
      <c r="BYZ29" s="273"/>
      <c r="BZA29" s="273"/>
      <c r="BZB29" s="273"/>
      <c r="BZC29" s="273"/>
      <c r="BZD29" s="273"/>
      <c r="BZE29" s="273"/>
      <c r="BZF29" s="273"/>
      <c r="BZG29" s="273"/>
      <c r="BZH29" s="273"/>
      <c r="BZI29" s="273"/>
      <c r="BZJ29" s="273"/>
      <c r="BZK29" s="273"/>
      <c r="BZL29" s="273"/>
      <c r="BZM29" s="273"/>
      <c r="BZN29" s="273"/>
      <c r="BZO29" s="273"/>
      <c r="BZP29" s="273"/>
      <c r="BZQ29" s="273"/>
      <c r="BZR29" s="273"/>
      <c r="BZS29" s="273"/>
      <c r="BZT29" s="273"/>
      <c r="BZU29" s="273"/>
      <c r="BZV29" s="273"/>
      <c r="BZW29" s="273"/>
      <c r="BZX29" s="273"/>
      <c r="BZY29" s="273"/>
      <c r="BZZ29" s="273"/>
      <c r="CAA29" s="273"/>
      <c r="CAB29" s="273"/>
      <c r="CAC29" s="273"/>
      <c r="CAD29" s="273"/>
      <c r="CAE29" s="273"/>
      <c r="CAF29" s="273"/>
      <c r="CAG29" s="273"/>
      <c r="CAH29" s="273"/>
      <c r="CAI29" s="273"/>
      <c r="CAJ29" s="273"/>
      <c r="CAK29" s="273"/>
      <c r="CAL29" s="273"/>
      <c r="CAM29" s="273"/>
      <c r="CAN29" s="273"/>
      <c r="CAO29" s="273"/>
      <c r="CAP29" s="273"/>
      <c r="CAQ29" s="273"/>
      <c r="CAR29" s="273"/>
      <c r="CAS29" s="273"/>
      <c r="CAT29" s="273"/>
      <c r="CAU29" s="273"/>
      <c r="CAV29" s="273"/>
      <c r="CAW29" s="273"/>
      <c r="CAX29" s="273"/>
      <c r="CAY29" s="273"/>
      <c r="CAZ29" s="273"/>
      <c r="CBA29" s="273"/>
      <c r="CBB29" s="273"/>
      <c r="CBC29" s="273"/>
      <c r="CBD29" s="273"/>
      <c r="CBE29" s="273"/>
      <c r="CBF29" s="273"/>
      <c r="CBG29" s="273"/>
      <c r="CBH29" s="273"/>
      <c r="CBI29" s="273"/>
      <c r="CBJ29" s="273"/>
      <c r="CBK29" s="273"/>
      <c r="CBL29" s="273"/>
      <c r="CBM29" s="273"/>
      <c r="CBN29" s="273"/>
      <c r="CBO29" s="273"/>
      <c r="CBP29" s="273"/>
      <c r="CBQ29" s="273"/>
      <c r="CBR29" s="273"/>
      <c r="CBS29" s="273"/>
      <c r="CBT29" s="273"/>
      <c r="CBU29" s="273"/>
      <c r="CBV29" s="273"/>
      <c r="CBW29" s="273"/>
      <c r="CBX29" s="273"/>
      <c r="CBY29" s="273"/>
      <c r="CBZ29" s="273"/>
      <c r="CCA29" s="273"/>
      <c r="CCB29" s="273"/>
      <c r="CCC29" s="273"/>
      <c r="CCD29" s="273"/>
      <c r="CCE29" s="273"/>
      <c r="CCF29" s="273"/>
      <c r="CCG29" s="273"/>
      <c r="CCH29" s="273"/>
      <c r="CCI29" s="273"/>
      <c r="CCJ29" s="273"/>
      <c r="CCK29" s="273"/>
      <c r="CCL29" s="273"/>
      <c r="CCM29" s="273"/>
      <c r="CCN29" s="273"/>
      <c r="CCO29" s="273"/>
      <c r="CCP29" s="273"/>
      <c r="CCQ29" s="273"/>
      <c r="CCR29" s="273"/>
      <c r="CCS29" s="273"/>
      <c r="CCT29" s="273"/>
      <c r="CCU29" s="273"/>
      <c r="CCV29" s="273"/>
      <c r="CCW29" s="273"/>
      <c r="CCX29" s="273"/>
      <c r="CCY29" s="273"/>
      <c r="CCZ29" s="273"/>
      <c r="CDA29" s="273"/>
      <c r="CDB29" s="273"/>
      <c r="CDC29" s="273"/>
      <c r="CDD29" s="273"/>
      <c r="CDE29" s="273"/>
      <c r="CDF29" s="273"/>
      <c r="CDG29" s="273"/>
      <c r="CDH29" s="273"/>
      <c r="CDI29" s="273"/>
      <c r="CDJ29" s="273"/>
      <c r="CDK29" s="273"/>
      <c r="CDL29" s="273"/>
      <c r="CDM29" s="273"/>
      <c r="CDN29" s="273"/>
      <c r="CDO29" s="273"/>
      <c r="CDP29" s="273"/>
      <c r="CDQ29" s="273"/>
      <c r="CDR29" s="273"/>
      <c r="CDS29" s="273"/>
      <c r="CDT29" s="273"/>
      <c r="CDU29" s="273"/>
      <c r="CDV29" s="273"/>
      <c r="CDW29" s="273"/>
      <c r="CDX29" s="273"/>
      <c r="CDY29" s="273"/>
      <c r="CDZ29" s="273"/>
      <c r="CEA29" s="273"/>
      <c r="CEB29" s="273"/>
      <c r="CEC29" s="273"/>
      <c r="CED29" s="273"/>
      <c r="CEE29" s="273"/>
      <c r="CEF29" s="273"/>
      <c r="CEG29" s="273"/>
      <c r="CEH29" s="273"/>
      <c r="CEI29" s="273"/>
      <c r="CEJ29" s="273"/>
      <c r="CEK29" s="273"/>
      <c r="CEL29" s="273"/>
      <c r="CEM29" s="273"/>
      <c r="CEN29" s="273"/>
      <c r="CEO29" s="273"/>
      <c r="CEP29" s="273"/>
      <c r="CEQ29" s="273"/>
      <c r="CER29" s="273"/>
      <c r="CES29" s="273"/>
      <c r="CET29" s="273"/>
      <c r="CEU29" s="273"/>
      <c r="CEV29" s="273"/>
      <c r="CEW29" s="273"/>
      <c r="CEX29" s="273"/>
      <c r="CEY29" s="273"/>
      <c r="CEZ29" s="273"/>
      <c r="CFA29" s="273"/>
      <c r="CFB29" s="273"/>
      <c r="CFC29" s="273"/>
      <c r="CFD29" s="273"/>
      <c r="CFE29" s="273"/>
      <c r="CFF29" s="273"/>
      <c r="CFG29" s="273"/>
      <c r="CFH29" s="273"/>
      <c r="CFI29" s="273"/>
      <c r="CFJ29" s="273"/>
      <c r="CFK29" s="273"/>
      <c r="CFL29" s="273"/>
      <c r="CFM29" s="273"/>
      <c r="CFN29" s="273"/>
      <c r="CFO29" s="273"/>
      <c r="CFP29" s="273"/>
      <c r="CFQ29" s="273"/>
      <c r="CFR29" s="273"/>
      <c r="CFS29" s="273"/>
      <c r="CFT29" s="273"/>
      <c r="CFU29" s="273"/>
      <c r="CFV29" s="273"/>
      <c r="CFW29" s="273"/>
      <c r="CFX29" s="273"/>
      <c r="CFY29" s="273"/>
      <c r="CFZ29" s="273"/>
      <c r="CGA29" s="273"/>
      <c r="CGB29" s="273"/>
      <c r="CGC29" s="273"/>
      <c r="CGD29" s="273"/>
      <c r="CGE29" s="273"/>
      <c r="CGF29" s="273"/>
      <c r="CGG29" s="273"/>
      <c r="CGH29" s="273"/>
      <c r="CGI29" s="273"/>
      <c r="CGJ29" s="273"/>
      <c r="CGK29" s="273"/>
      <c r="CGL29" s="273"/>
      <c r="CGM29" s="273"/>
      <c r="CGN29" s="273"/>
      <c r="CGO29" s="273"/>
      <c r="CGP29" s="273"/>
      <c r="CGQ29" s="273"/>
      <c r="CGR29" s="273"/>
      <c r="CGS29" s="273"/>
      <c r="CGT29" s="273"/>
      <c r="CGU29" s="273"/>
      <c r="CGV29" s="273"/>
      <c r="CGW29" s="273"/>
      <c r="CGX29" s="273"/>
      <c r="CGY29" s="273"/>
      <c r="CGZ29" s="273"/>
      <c r="CHA29" s="273"/>
      <c r="CHB29" s="273"/>
      <c r="CHC29" s="273"/>
      <c r="CHD29" s="273"/>
      <c r="CHE29" s="273"/>
      <c r="CHF29" s="273"/>
      <c r="CHG29" s="273"/>
      <c r="CHH29" s="273"/>
      <c r="CHI29" s="273"/>
      <c r="CHJ29" s="273"/>
      <c r="CHK29" s="273"/>
      <c r="CHL29" s="273"/>
      <c r="CHM29" s="273"/>
      <c r="CHN29" s="273"/>
      <c r="CHO29" s="273"/>
      <c r="CHP29" s="273"/>
      <c r="CHQ29" s="273"/>
      <c r="CHR29" s="273"/>
      <c r="CHS29" s="273"/>
      <c r="CHT29" s="273"/>
      <c r="CHU29" s="273"/>
      <c r="CHV29" s="273"/>
      <c r="CHW29" s="273"/>
      <c r="CHX29" s="273"/>
      <c r="CHY29" s="273"/>
      <c r="CHZ29" s="273"/>
      <c r="CIA29" s="273"/>
      <c r="CIB29" s="273"/>
      <c r="CIC29" s="273"/>
      <c r="CID29" s="273"/>
      <c r="CIE29" s="273"/>
      <c r="CIF29" s="273"/>
      <c r="CIG29" s="273"/>
      <c r="CIH29" s="273"/>
      <c r="CII29" s="273"/>
      <c r="CIJ29" s="273"/>
      <c r="CIK29" s="273"/>
      <c r="CIL29" s="273"/>
      <c r="CIM29" s="273"/>
      <c r="CIN29" s="273"/>
      <c r="CIO29" s="273"/>
      <c r="CIP29" s="273"/>
      <c r="CIQ29" s="273"/>
      <c r="CIR29" s="273"/>
      <c r="CIS29" s="273"/>
      <c r="CIT29" s="273"/>
      <c r="CIU29" s="273"/>
      <c r="CIV29" s="273"/>
      <c r="CIW29" s="273"/>
      <c r="CIX29" s="273"/>
      <c r="CIY29" s="273"/>
      <c r="CIZ29" s="273"/>
      <c r="CJA29" s="273"/>
      <c r="CJB29" s="273"/>
      <c r="CJC29" s="273"/>
      <c r="CJD29" s="273"/>
      <c r="CJE29" s="273"/>
      <c r="CJF29" s="273"/>
      <c r="CJG29" s="273"/>
      <c r="CJH29" s="273"/>
      <c r="CJI29" s="273"/>
      <c r="CJJ29" s="273"/>
      <c r="CJK29" s="273"/>
      <c r="CJL29" s="273"/>
      <c r="CJM29" s="273"/>
      <c r="CJN29" s="273"/>
      <c r="CJO29" s="273"/>
      <c r="CJP29" s="273"/>
      <c r="CJQ29" s="273"/>
      <c r="CJR29" s="273"/>
      <c r="CJS29" s="273"/>
      <c r="CJT29" s="273"/>
      <c r="CJU29" s="273"/>
      <c r="CJV29" s="273"/>
      <c r="CJW29" s="273"/>
      <c r="CJX29" s="273"/>
      <c r="CJY29" s="273"/>
      <c r="CJZ29" s="273"/>
      <c r="CKA29" s="273"/>
      <c r="CKB29" s="273"/>
      <c r="CKC29" s="273"/>
      <c r="CKD29" s="273"/>
      <c r="CKE29" s="273"/>
      <c r="CKF29" s="273"/>
      <c r="CKG29" s="273"/>
      <c r="CKH29" s="273"/>
      <c r="CKI29" s="273"/>
      <c r="CKJ29" s="273"/>
      <c r="CKK29" s="273"/>
      <c r="CKL29" s="273"/>
      <c r="CKM29" s="273"/>
      <c r="CKN29" s="273"/>
      <c r="CKO29" s="273"/>
      <c r="CKP29" s="273"/>
      <c r="CKQ29" s="273"/>
      <c r="CKR29" s="273"/>
      <c r="CKS29" s="273"/>
      <c r="CKT29" s="273"/>
      <c r="CKU29" s="273"/>
      <c r="CKV29" s="273"/>
      <c r="CKW29" s="273"/>
      <c r="CKX29" s="273"/>
      <c r="CKY29" s="273"/>
      <c r="CKZ29" s="273"/>
      <c r="CLA29" s="273"/>
      <c r="CLB29" s="273"/>
      <c r="CLC29" s="273"/>
      <c r="CLD29" s="273"/>
      <c r="CLE29" s="273"/>
      <c r="CLF29" s="273"/>
      <c r="CLG29" s="273"/>
      <c r="CLH29" s="273"/>
      <c r="CLI29" s="273"/>
      <c r="CLJ29" s="273"/>
      <c r="CLK29" s="273"/>
      <c r="CLL29" s="273"/>
      <c r="CLM29" s="273"/>
      <c r="CLN29" s="273"/>
      <c r="CLO29" s="273"/>
      <c r="CLP29" s="273"/>
      <c r="CLQ29" s="273"/>
      <c r="CLR29" s="273"/>
      <c r="CLS29" s="273"/>
      <c r="CLT29" s="273"/>
      <c r="CLU29" s="273"/>
      <c r="CLV29" s="273"/>
      <c r="CLW29" s="273"/>
      <c r="CLX29" s="273"/>
      <c r="CLY29" s="273"/>
      <c r="CLZ29" s="273"/>
      <c r="CMA29" s="273"/>
      <c r="CMB29" s="273"/>
      <c r="CMC29" s="273"/>
      <c r="CMD29" s="273"/>
      <c r="CME29" s="273"/>
      <c r="CMF29" s="273"/>
      <c r="CMG29" s="273"/>
      <c r="CMH29" s="273"/>
      <c r="CMI29" s="273"/>
      <c r="CMJ29" s="273"/>
      <c r="CMK29" s="273"/>
      <c r="CML29" s="273"/>
      <c r="CMM29" s="273"/>
      <c r="CMN29" s="273"/>
      <c r="CMO29" s="273"/>
      <c r="CMP29" s="273"/>
      <c r="CMQ29" s="273"/>
      <c r="CMR29" s="273"/>
      <c r="CMS29" s="273"/>
      <c r="CMT29" s="273"/>
      <c r="CMU29" s="273"/>
      <c r="CMV29" s="273"/>
      <c r="CMW29" s="273"/>
      <c r="CMX29" s="273"/>
      <c r="CMY29" s="273"/>
      <c r="CMZ29" s="273"/>
      <c r="CNA29" s="273"/>
      <c r="CNB29" s="273"/>
      <c r="CNC29" s="273"/>
      <c r="CND29" s="273"/>
      <c r="CNE29" s="273"/>
      <c r="CNF29" s="273"/>
      <c r="CNG29" s="273"/>
      <c r="CNH29" s="273"/>
      <c r="CNI29" s="273"/>
      <c r="CNJ29" s="273"/>
      <c r="CNK29" s="273"/>
      <c r="CNL29" s="273"/>
      <c r="CNM29" s="273"/>
      <c r="CNN29" s="273"/>
      <c r="CNO29" s="273"/>
      <c r="CNP29" s="273"/>
      <c r="CNQ29" s="273"/>
      <c r="CNR29" s="273"/>
      <c r="CNS29" s="273"/>
      <c r="CNT29" s="273"/>
      <c r="CNU29" s="273"/>
      <c r="CNV29" s="273"/>
      <c r="CNW29" s="273"/>
      <c r="CNX29" s="273"/>
      <c r="CNY29" s="273"/>
      <c r="CNZ29" s="273"/>
      <c r="COA29" s="273"/>
      <c r="COB29" s="273"/>
      <c r="COC29" s="273"/>
      <c r="COD29" s="273"/>
      <c r="COE29" s="273"/>
      <c r="COF29" s="273"/>
      <c r="COG29" s="273"/>
      <c r="COH29" s="273"/>
      <c r="COI29" s="273"/>
      <c r="COJ29" s="273"/>
      <c r="COK29" s="273"/>
      <c r="COL29" s="273"/>
      <c r="COM29" s="273"/>
      <c r="CON29" s="273"/>
      <c r="COO29" s="273"/>
      <c r="COP29" s="273"/>
      <c r="COQ29" s="273"/>
      <c r="COR29" s="273"/>
      <c r="COS29" s="273"/>
      <c r="COT29" s="273"/>
      <c r="COU29" s="273"/>
      <c r="COV29" s="273"/>
      <c r="COW29" s="273"/>
      <c r="COX29" s="273"/>
      <c r="COY29" s="273"/>
      <c r="COZ29" s="273"/>
      <c r="CPA29" s="273"/>
      <c r="CPB29" s="273"/>
      <c r="CPC29" s="273"/>
      <c r="CPD29" s="273"/>
      <c r="CPE29" s="273"/>
      <c r="CPF29" s="273"/>
      <c r="CPG29" s="273"/>
      <c r="CPH29" s="273"/>
      <c r="CPI29" s="273"/>
      <c r="CPJ29" s="273"/>
      <c r="CPK29" s="273"/>
      <c r="CPL29" s="273"/>
      <c r="CPM29" s="273"/>
      <c r="CPN29" s="273"/>
      <c r="CPO29" s="273"/>
      <c r="CPP29" s="273"/>
      <c r="CPQ29" s="273"/>
      <c r="CPR29" s="273"/>
      <c r="CPS29" s="273"/>
      <c r="CPT29" s="273"/>
      <c r="CPU29" s="273"/>
      <c r="CPV29" s="273"/>
      <c r="CPW29" s="273"/>
      <c r="CPX29" s="273"/>
      <c r="CPY29" s="273"/>
      <c r="CPZ29" s="273"/>
      <c r="CQA29" s="273"/>
      <c r="CQB29" s="273"/>
      <c r="CQC29" s="273"/>
      <c r="CQD29" s="273"/>
      <c r="CQE29" s="273"/>
      <c r="CQF29" s="273"/>
      <c r="CQG29" s="273"/>
      <c r="CQH29" s="273"/>
      <c r="CQI29" s="273"/>
      <c r="CQJ29" s="273"/>
      <c r="CQK29" s="273"/>
      <c r="CQL29" s="273"/>
      <c r="CQM29" s="273"/>
      <c r="CQN29" s="273"/>
      <c r="CQO29" s="273"/>
      <c r="CQP29" s="273"/>
      <c r="CQQ29" s="273"/>
      <c r="CQR29" s="273"/>
      <c r="CQS29" s="273"/>
      <c r="CQT29" s="273"/>
      <c r="CQU29" s="273"/>
      <c r="CQV29" s="273"/>
      <c r="CQW29" s="273"/>
      <c r="CQX29" s="273"/>
      <c r="CQY29" s="273"/>
      <c r="CQZ29" s="273"/>
      <c r="CRA29" s="273"/>
      <c r="CRB29" s="273"/>
      <c r="CRC29" s="273"/>
      <c r="CRD29" s="273"/>
      <c r="CRE29" s="273"/>
      <c r="CRF29" s="273"/>
      <c r="CRG29" s="273"/>
      <c r="CRH29" s="273"/>
      <c r="CRI29" s="273"/>
      <c r="CRJ29" s="273"/>
      <c r="CRK29" s="273"/>
      <c r="CRL29" s="273"/>
      <c r="CRM29" s="273"/>
      <c r="CRN29" s="273"/>
      <c r="CRO29" s="273"/>
      <c r="CRP29" s="273"/>
      <c r="CRQ29" s="273"/>
      <c r="CRR29" s="273"/>
      <c r="CRS29" s="273"/>
      <c r="CRT29" s="273"/>
      <c r="CRU29" s="273"/>
      <c r="CRV29" s="273"/>
      <c r="CRW29" s="273"/>
      <c r="CRX29" s="273"/>
      <c r="CRY29" s="273"/>
      <c r="CRZ29" s="273"/>
      <c r="CSA29" s="273"/>
      <c r="CSB29" s="273"/>
      <c r="CSC29" s="273"/>
      <c r="CSD29" s="273"/>
      <c r="CSE29" s="273"/>
      <c r="CSF29" s="273"/>
      <c r="CSG29" s="273"/>
      <c r="CSH29" s="273"/>
      <c r="CSI29" s="273"/>
      <c r="CSJ29" s="273"/>
      <c r="CSK29" s="273"/>
      <c r="CSL29" s="273"/>
      <c r="CSM29" s="273"/>
      <c r="CSN29" s="273"/>
      <c r="CSO29" s="273"/>
      <c r="CSP29" s="273"/>
      <c r="CSQ29" s="273"/>
      <c r="CSR29" s="273"/>
      <c r="CSS29" s="273"/>
      <c r="CST29" s="273"/>
      <c r="CSU29" s="273"/>
      <c r="CSV29" s="273"/>
      <c r="CSW29" s="273"/>
      <c r="CSX29" s="273"/>
      <c r="CSY29" s="273"/>
      <c r="CSZ29" s="273"/>
      <c r="CTA29" s="273"/>
      <c r="CTB29" s="273"/>
      <c r="CTC29" s="273"/>
      <c r="CTD29" s="273"/>
      <c r="CTE29" s="273"/>
      <c r="CTF29" s="273"/>
      <c r="CTG29" s="273"/>
      <c r="CTH29" s="273"/>
      <c r="CTI29" s="273"/>
      <c r="CTJ29" s="273"/>
      <c r="CTK29" s="273"/>
      <c r="CTL29" s="273"/>
      <c r="CTM29" s="273"/>
      <c r="CTN29" s="273"/>
      <c r="CTO29" s="273"/>
      <c r="CTP29" s="273"/>
      <c r="CTQ29" s="273"/>
      <c r="CTR29" s="273"/>
      <c r="CTS29" s="273"/>
      <c r="CTT29" s="273"/>
      <c r="CTU29" s="273"/>
      <c r="CTV29" s="273"/>
      <c r="CTW29" s="273"/>
      <c r="CTX29" s="273"/>
      <c r="CTY29" s="273"/>
      <c r="CTZ29" s="273"/>
      <c r="CUA29" s="273"/>
      <c r="CUB29" s="273"/>
      <c r="CUC29" s="273"/>
      <c r="CUD29" s="273"/>
      <c r="CUE29" s="273"/>
      <c r="CUF29" s="273"/>
      <c r="CUG29" s="273"/>
      <c r="CUH29" s="273"/>
      <c r="CUI29" s="273"/>
      <c r="CUJ29" s="273"/>
      <c r="CUK29" s="273"/>
      <c r="CUL29" s="273"/>
      <c r="CUM29" s="273"/>
      <c r="CUN29" s="273"/>
      <c r="CUO29" s="273"/>
      <c r="CUP29" s="273"/>
      <c r="CUQ29" s="273"/>
      <c r="CUR29" s="273"/>
      <c r="CUS29" s="273"/>
      <c r="CUT29" s="273"/>
      <c r="CUU29" s="273"/>
      <c r="CUV29" s="273"/>
      <c r="CUW29" s="273"/>
      <c r="CUX29" s="273"/>
      <c r="CUY29" s="273"/>
      <c r="CUZ29" s="273"/>
      <c r="CVA29" s="273"/>
      <c r="CVB29" s="273"/>
      <c r="CVC29" s="273"/>
      <c r="CVD29" s="273"/>
      <c r="CVE29" s="273"/>
      <c r="CVF29" s="273"/>
      <c r="CVG29" s="273"/>
      <c r="CVH29" s="273"/>
      <c r="CVI29" s="273"/>
      <c r="CVJ29" s="273"/>
      <c r="CVK29" s="273"/>
      <c r="CVL29" s="273"/>
      <c r="CVM29" s="273"/>
      <c r="CVN29" s="273"/>
      <c r="CVO29" s="273"/>
      <c r="CVP29" s="273"/>
      <c r="CVQ29" s="273"/>
      <c r="CVR29" s="273"/>
      <c r="CVS29" s="273"/>
      <c r="CVT29" s="273"/>
      <c r="CVU29" s="273"/>
      <c r="CVV29" s="273"/>
      <c r="CVW29" s="273"/>
      <c r="CVX29" s="273"/>
      <c r="CVY29" s="273"/>
      <c r="CVZ29" s="273"/>
      <c r="CWA29" s="273"/>
      <c r="CWB29" s="273"/>
      <c r="CWC29" s="273"/>
      <c r="CWD29" s="273"/>
      <c r="CWE29" s="273"/>
      <c r="CWF29" s="273"/>
      <c r="CWG29" s="273"/>
      <c r="CWH29" s="273"/>
      <c r="CWI29" s="273"/>
      <c r="CWJ29" s="273"/>
      <c r="CWK29" s="273"/>
      <c r="CWL29" s="273"/>
      <c r="CWM29" s="273"/>
      <c r="CWN29" s="273"/>
      <c r="CWO29" s="273"/>
      <c r="CWP29" s="273"/>
      <c r="CWQ29" s="273"/>
      <c r="CWR29" s="273"/>
      <c r="CWS29" s="273"/>
      <c r="CWT29" s="273"/>
      <c r="CWU29" s="273"/>
      <c r="CWV29" s="273"/>
      <c r="CWW29" s="273"/>
      <c r="CWX29" s="273"/>
      <c r="CWY29" s="273"/>
      <c r="CWZ29" s="273"/>
      <c r="CXA29" s="273"/>
      <c r="CXB29" s="273"/>
      <c r="CXC29" s="273"/>
      <c r="CXD29" s="273"/>
      <c r="CXE29" s="273"/>
      <c r="CXF29" s="273"/>
      <c r="CXG29" s="273"/>
      <c r="CXH29" s="273"/>
      <c r="CXI29" s="273"/>
      <c r="CXJ29" s="273"/>
      <c r="CXK29" s="273"/>
      <c r="CXL29" s="273"/>
      <c r="CXM29" s="273"/>
      <c r="CXN29" s="273"/>
      <c r="CXO29" s="273"/>
      <c r="CXP29" s="273"/>
      <c r="CXQ29" s="273"/>
      <c r="CXR29" s="273"/>
      <c r="CXS29" s="273"/>
      <c r="CXT29" s="273"/>
      <c r="CXU29" s="273"/>
      <c r="CXV29" s="273"/>
      <c r="CXW29" s="273"/>
      <c r="CXX29" s="273"/>
      <c r="CXY29" s="273"/>
      <c r="CXZ29" s="273"/>
      <c r="CYA29" s="273"/>
      <c r="CYB29" s="273"/>
      <c r="CYC29" s="273"/>
      <c r="CYD29" s="273"/>
      <c r="CYE29" s="273"/>
      <c r="CYF29" s="273"/>
      <c r="CYG29" s="273"/>
      <c r="CYH29" s="273"/>
      <c r="CYI29" s="273"/>
      <c r="CYJ29" s="273"/>
      <c r="CYK29" s="273"/>
      <c r="CYL29" s="273"/>
      <c r="CYM29" s="273"/>
      <c r="CYN29" s="273"/>
      <c r="CYO29" s="273"/>
      <c r="CYP29" s="273"/>
      <c r="CYQ29" s="273"/>
      <c r="CYR29" s="273"/>
      <c r="CYS29" s="273"/>
      <c r="CYT29" s="273"/>
      <c r="CYU29" s="273"/>
      <c r="CYV29" s="273"/>
      <c r="CYW29" s="273"/>
      <c r="CYX29" s="273"/>
      <c r="CYY29" s="273"/>
      <c r="CYZ29" s="273"/>
      <c r="CZA29" s="273"/>
      <c r="CZB29" s="273"/>
      <c r="CZC29" s="273"/>
      <c r="CZD29" s="273"/>
      <c r="CZE29" s="273"/>
      <c r="CZF29" s="273"/>
      <c r="CZG29" s="273"/>
      <c r="CZH29" s="273"/>
      <c r="CZI29" s="273"/>
      <c r="CZJ29" s="273"/>
      <c r="CZK29" s="273"/>
      <c r="CZL29" s="273"/>
      <c r="CZM29" s="273"/>
      <c r="CZN29" s="273"/>
      <c r="CZO29" s="273"/>
      <c r="CZP29" s="273"/>
      <c r="CZQ29" s="273"/>
      <c r="CZR29" s="273"/>
      <c r="CZS29" s="273"/>
      <c r="CZT29" s="273"/>
      <c r="CZU29" s="273"/>
      <c r="CZV29" s="273"/>
      <c r="CZW29" s="273"/>
      <c r="CZX29" s="273"/>
      <c r="CZY29" s="273"/>
      <c r="CZZ29" s="273"/>
      <c r="DAA29" s="273"/>
      <c r="DAB29" s="273"/>
      <c r="DAC29" s="273"/>
      <c r="DAD29" s="273"/>
      <c r="DAE29" s="273"/>
      <c r="DAF29" s="273"/>
      <c r="DAG29" s="273"/>
      <c r="DAH29" s="273"/>
      <c r="DAI29" s="273"/>
      <c r="DAJ29" s="273"/>
      <c r="DAK29" s="273"/>
      <c r="DAL29" s="273"/>
      <c r="DAM29" s="273"/>
      <c r="DAN29" s="273"/>
      <c r="DAO29" s="273"/>
      <c r="DAP29" s="273"/>
      <c r="DAQ29" s="273"/>
      <c r="DAR29" s="273"/>
      <c r="DAS29" s="273"/>
      <c r="DAT29" s="273"/>
      <c r="DAU29" s="273"/>
      <c r="DAV29" s="273"/>
      <c r="DAW29" s="273"/>
      <c r="DAX29" s="273"/>
      <c r="DAY29" s="273"/>
      <c r="DAZ29" s="273"/>
      <c r="DBA29" s="273"/>
      <c r="DBB29" s="273"/>
      <c r="DBC29" s="273"/>
      <c r="DBD29" s="273"/>
      <c r="DBE29" s="273"/>
      <c r="DBF29" s="273"/>
      <c r="DBG29" s="273"/>
      <c r="DBH29" s="273"/>
      <c r="DBI29" s="273"/>
      <c r="DBJ29" s="273"/>
      <c r="DBK29" s="273"/>
      <c r="DBL29" s="273"/>
      <c r="DBM29" s="273"/>
      <c r="DBN29" s="273"/>
      <c r="DBO29" s="273"/>
      <c r="DBP29" s="273"/>
      <c r="DBQ29" s="273"/>
      <c r="DBR29" s="273"/>
      <c r="DBS29" s="273"/>
      <c r="DBT29" s="273"/>
      <c r="DBU29" s="273"/>
      <c r="DBV29" s="273"/>
      <c r="DBW29" s="273"/>
      <c r="DBX29" s="273"/>
      <c r="DBY29" s="273"/>
      <c r="DBZ29" s="273"/>
      <c r="DCA29" s="273"/>
      <c r="DCB29" s="273"/>
      <c r="DCC29" s="273"/>
      <c r="DCD29" s="273"/>
      <c r="DCE29" s="273"/>
      <c r="DCF29" s="273"/>
      <c r="DCG29" s="273"/>
      <c r="DCH29" s="273"/>
      <c r="DCI29" s="273"/>
      <c r="DCJ29" s="273"/>
      <c r="DCK29" s="273"/>
      <c r="DCL29" s="273"/>
      <c r="DCM29" s="273"/>
      <c r="DCN29" s="273"/>
      <c r="DCO29" s="273"/>
      <c r="DCP29" s="273"/>
      <c r="DCQ29" s="273"/>
      <c r="DCR29" s="273"/>
      <c r="DCS29" s="273"/>
      <c r="DCT29" s="273"/>
      <c r="DCU29" s="273"/>
      <c r="DCV29" s="273"/>
      <c r="DCW29" s="273"/>
      <c r="DCX29" s="273"/>
      <c r="DCY29" s="273"/>
      <c r="DCZ29" s="273"/>
      <c r="DDA29" s="273"/>
      <c r="DDB29" s="273"/>
      <c r="DDC29" s="273"/>
      <c r="DDD29" s="273"/>
      <c r="DDE29" s="273"/>
      <c r="DDF29" s="273"/>
      <c r="DDG29" s="273"/>
      <c r="DDH29" s="273"/>
      <c r="DDI29" s="273"/>
      <c r="DDJ29" s="273"/>
      <c r="DDK29" s="273"/>
      <c r="DDL29" s="273"/>
      <c r="DDM29" s="273"/>
      <c r="DDN29" s="273"/>
      <c r="DDO29" s="273"/>
      <c r="DDP29" s="273"/>
      <c r="DDQ29" s="273"/>
      <c r="DDR29" s="273"/>
      <c r="DDS29" s="273"/>
      <c r="DDT29" s="273"/>
      <c r="DDU29" s="273"/>
      <c r="DDV29" s="273"/>
      <c r="DDW29" s="273"/>
      <c r="DDX29" s="273"/>
      <c r="DDY29" s="273"/>
      <c r="DDZ29" s="273"/>
      <c r="DEA29" s="273"/>
      <c r="DEB29" s="273"/>
      <c r="DEC29" s="273"/>
      <c r="DED29" s="273"/>
      <c r="DEE29" s="273"/>
      <c r="DEF29" s="273"/>
      <c r="DEG29" s="273"/>
      <c r="DEH29" s="273"/>
      <c r="DEI29" s="273"/>
      <c r="DEJ29" s="273"/>
      <c r="DEK29" s="273"/>
      <c r="DEL29" s="273"/>
      <c r="DEM29" s="273"/>
      <c r="DEN29" s="273"/>
      <c r="DEO29" s="273"/>
      <c r="DEP29" s="273"/>
      <c r="DEQ29" s="273"/>
      <c r="DER29" s="273"/>
      <c r="DES29" s="273"/>
      <c r="DET29" s="273"/>
      <c r="DEU29" s="273"/>
      <c r="DEV29" s="273"/>
      <c r="DEW29" s="273"/>
      <c r="DEX29" s="273"/>
      <c r="DEY29" s="273"/>
      <c r="DEZ29" s="273"/>
      <c r="DFA29" s="273"/>
      <c r="DFB29" s="273"/>
      <c r="DFC29" s="273"/>
      <c r="DFD29" s="273"/>
      <c r="DFE29" s="273"/>
      <c r="DFF29" s="273"/>
      <c r="DFG29" s="273"/>
      <c r="DFH29" s="273"/>
      <c r="DFI29" s="273"/>
      <c r="DFJ29" s="273"/>
      <c r="DFK29" s="273"/>
      <c r="DFL29" s="273"/>
      <c r="DFM29" s="273"/>
      <c r="DFN29" s="273"/>
      <c r="DFO29" s="273"/>
      <c r="DFP29" s="273"/>
      <c r="DFQ29" s="273"/>
      <c r="DFR29" s="273"/>
      <c r="DFS29" s="273"/>
      <c r="DFT29" s="273"/>
      <c r="DFU29" s="273"/>
      <c r="DFV29" s="273"/>
      <c r="DFW29" s="273"/>
      <c r="DFX29" s="273"/>
      <c r="DFY29" s="273"/>
      <c r="DFZ29" s="273"/>
      <c r="DGA29" s="273"/>
      <c r="DGB29" s="273"/>
      <c r="DGC29" s="273"/>
      <c r="DGD29" s="273"/>
      <c r="DGE29" s="273"/>
      <c r="DGF29" s="273"/>
      <c r="DGG29" s="273"/>
      <c r="DGH29" s="273"/>
      <c r="DGI29" s="273"/>
      <c r="DGJ29" s="273"/>
      <c r="DGK29" s="273"/>
      <c r="DGL29" s="273"/>
      <c r="DGM29" s="273"/>
      <c r="DGN29" s="273"/>
      <c r="DGO29" s="273"/>
      <c r="DGP29" s="273"/>
      <c r="DGQ29" s="273"/>
      <c r="DGR29" s="273"/>
      <c r="DGS29" s="273"/>
      <c r="DGT29" s="273"/>
      <c r="DGU29" s="273"/>
      <c r="DGV29" s="273"/>
      <c r="DGW29" s="273"/>
      <c r="DGX29" s="273"/>
      <c r="DGY29" s="273"/>
      <c r="DGZ29" s="273"/>
      <c r="DHA29" s="273"/>
      <c r="DHB29" s="273"/>
      <c r="DHC29" s="273"/>
      <c r="DHD29" s="273"/>
      <c r="DHE29" s="273"/>
      <c r="DHF29" s="273"/>
      <c r="DHG29" s="273"/>
      <c r="DHH29" s="273"/>
      <c r="DHI29" s="273"/>
      <c r="DHJ29" s="273"/>
      <c r="DHK29" s="273"/>
      <c r="DHL29" s="273"/>
      <c r="DHM29" s="273"/>
      <c r="DHN29" s="273"/>
      <c r="DHO29" s="273"/>
      <c r="DHP29" s="273"/>
      <c r="DHQ29" s="273"/>
      <c r="DHR29" s="273"/>
      <c r="DHS29" s="273"/>
      <c r="DHT29" s="273"/>
      <c r="DHU29" s="273"/>
      <c r="DHV29" s="273"/>
      <c r="DHW29" s="273"/>
      <c r="DHX29" s="273"/>
      <c r="DHY29" s="273"/>
      <c r="DHZ29" s="273"/>
      <c r="DIA29" s="273"/>
      <c r="DIB29" s="273"/>
      <c r="DIC29" s="273"/>
      <c r="DID29" s="273"/>
      <c r="DIE29" s="273"/>
      <c r="DIF29" s="273"/>
      <c r="DIG29" s="273"/>
      <c r="DIH29" s="273"/>
      <c r="DII29" s="273"/>
      <c r="DIJ29" s="273"/>
      <c r="DIK29" s="273"/>
      <c r="DIL29" s="273"/>
      <c r="DIM29" s="273"/>
      <c r="DIN29" s="273"/>
      <c r="DIO29" s="273"/>
      <c r="DIP29" s="273"/>
      <c r="DIQ29" s="273"/>
      <c r="DIR29" s="273"/>
      <c r="DIS29" s="273"/>
      <c r="DIT29" s="273"/>
      <c r="DIU29" s="273"/>
      <c r="DIV29" s="273"/>
      <c r="DIW29" s="273"/>
      <c r="DIX29" s="273"/>
      <c r="DIY29" s="273"/>
      <c r="DIZ29" s="273"/>
      <c r="DJA29" s="273"/>
      <c r="DJB29" s="273"/>
      <c r="DJC29" s="273"/>
      <c r="DJD29" s="273"/>
      <c r="DJE29" s="273"/>
      <c r="DJF29" s="273"/>
      <c r="DJG29" s="273"/>
      <c r="DJH29" s="273"/>
      <c r="DJI29" s="273"/>
      <c r="DJJ29" s="273"/>
      <c r="DJK29" s="273"/>
      <c r="DJL29" s="273"/>
      <c r="DJM29" s="273"/>
      <c r="DJN29" s="273"/>
      <c r="DJO29" s="273"/>
      <c r="DJP29" s="273"/>
      <c r="DJQ29" s="273"/>
      <c r="DJR29" s="273"/>
      <c r="DJS29" s="273"/>
      <c r="DJT29" s="273"/>
      <c r="DJU29" s="273"/>
      <c r="DJV29" s="273"/>
      <c r="DJW29" s="273"/>
      <c r="DJX29" s="273"/>
      <c r="DJY29" s="273"/>
      <c r="DJZ29" s="273"/>
      <c r="DKA29" s="273"/>
      <c r="DKB29" s="273"/>
      <c r="DKC29" s="273"/>
      <c r="DKD29" s="273"/>
      <c r="DKE29" s="273"/>
      <c r="DKF29" s="273"/>
      <c r="DKG29" s="273"/>
      <c r="DKH29" s="273"/>
      <c r="DKI29" s="273"/>
      <c r="DKJ29" s="273"/>
      <c r="DKK29" s="273"/>
      <c r="DKL29" s="273"/>
      <c r="DKM29" s="273"/>
      <c r="DKN29" s="273"/>
      <c r="DKO29" s="273"/>
      <c r="DKP29" s="273"/>
      <c r="DKQ29" s="273"/>
      <c r="DKR29" s="273"/>
      <c r="DKS29" s="273"/>
      <c r="DKT29" s="273"/>
      <c r="DKU29" s="273"/>
      <c r="DKV29" s="273"/>
      <c r="DKW29" s="273"/>
      <c r="DKX29" s="273"/>
      <c r="DKY29" s="273"/>
      <c r="DKZ29" s="273"/>
      <c r="DLA29" s="273"/>
      <c r="DLB29" s="273"/>
      <c r="DLC29" s="273"/>
      <c r="DLD29" s="273"/>
      <c r="DLE29" s="273"/>
      <c r="DLF29" s="273"/>
      <c r="DLG29" s="273"/>
      <c r="DLH29" s="273"/>
      <c r="DLI29" s="273"/>
      <c r="DLJ29" s="273"/>
      <c r="DLK29" s="273"/>
      <c r="DLL29" s="273"/>
      <c r="DLM29" s="273"/>
      <c r="DLN29" s="273"/>
      <c r="DLO29" s="273"/>
      <c r="DLP29" s="273"/>
      <c r="DLQ29" s="273"/>
      <c r="DLR29" s="273"/>
      <c r="DLS29" s="273"/>
      <c r="DLT29" s="273"/>
      <c r="DLU29" s="273"/>
      <c r="DLV29" s="273"/>
      <c r="DLW29" s="273"/>
      <c r="DLX29" s="273"/>
      <c r="DLY29" s="273"/>
      <c r="DLZ29" s="273"/>
      <c r="DMA29" s="273"/>
      <c r="DMB29" s="273"/>
      <c r="DMC29" s="273"/>
      <c r="DMD29" s="273"/>
      <c r="DME29" s="273"/>
      <c r="DMF29" s="273"/>
      <c r="DMG29" s="273"/>
      <c r="DMH29" s="273"/>
      <c r="DMI29" s="273"/>
      <c r="DMJ29" s="273"/>
      <c r="DMK29" s="273"/>
      <c r="DML29" s="273"/>
      <c r="DMM29" s="273"/>
      <c r="DMN29" s="273"/>
      <c r="DMO29" s="273"/>
      <c r="DMP29" s="273"/>
      <c r="DMQ29" s="273"/>
      <c r="DMR29" s="273"/>
      <c r="DMS29" s="273"/>
      <c r="DMT29" s="273"/>
      <c r="DMU29" s="273"/>
      <c r="DMV29" s="273"/>
      <c r="DMW29" s="273"/>
      <c r="DMX29" s="273"/>
      <c r="DMY29" s="273"/>
      <c r="DMZ29" s="273"/>
      <c r="DNA29" s="273"/>
      <c r="DNB29" s="273"/>
      <c r="DNC29" s="273"/>
      <c r="DND29" s="273"/>
      <c r="DNE29" s="273"/>
      <c r="DNF29" s="273"/>
      <c r="DNG29" s="273"/>
      <c r="DNH29" s="273"/>
      <c r="DNI29" s="273"/>
      <c r="DNJ29" s="273"/>
      <c r="DNK29" s="273"/>
      <c r="DNL29" s="273"/>
      <c r="DNM29" s="273"/>
      <c r="DNN29" s="273"/>
      <c r="DNO29" s="273"/>
      <c r="DNP29" s="273"/>
      <c r="DNQ29" s="273"/>
      <c r="DNR29" s="273"/>
      <c r="DNS29" s="273"/>
      <c r="DNT29" s="273"/>
      <c r="DNU29" s="273"/>
      <c r="DNV29" s="273"/>
      <c r="DNW29" s="273"/>
      <c r="DNX29" s="273"/>
      <c r="DNY29" s="273"/>
      <c r="DNZ29" s="273"/>
      <c r="DOA29" s="273"/>
      <c r="DOB29" s="273"/>
      <c r="DOC29" s="273"/>
      <c r="DOD29" s="273"/>
      <c r="DOE29" s="273"/>
      <c r="DOF29" s="273"/>
      <c r="DOG29" s="273"/>
      <c r="DOH29" s="273"/>
      <c r="DOI29" s="273"/>
      <c r="DOJ29" s="273"/>
      <c r="DOK29" s="273"/>
      <c r="DOL29" s="273"/>
      <c r="DOM29" s="273"/>
      <c r="DON29" s="273"/>
      <c r="DOO29" s="273"/>
      <c r="DOP29" s="273"/>
      <c r="DOQ29" s="273"/>
      <c r="DOR29" s="273"/>
      <c r="DOS29" s="273"/>
      <c r="DOT29" s="273"/>
      <c r="DOU29" s="273"/>
      <c r="DOV29" s="273"/>
      <c r="DOW29" s="273"/>
      <c r="DOX29" s="273"/>
      <c r="DOY29" s="273"/>
      <c r="DOZ29" s="273"/>
      <c r="DPA29" s="273"/>
      <c r="DPB29" s="273"/>
      <c r="DPC29" s="273"/>
      <c r="DPD29" s="273"/>
      <c r="DPE29" s="273"/>
      <c r="DPF29" s="273"/>
      <c r="DPG29" s="273"/>
      <c r="DPH29" s="273"/>
      <c r="DPI29" s="273"/>
      <c r="DPJ29" s="273"/>
      <c r="DPK29" s="273"/>
      <c r="DPL29" s="273"/>
      <c r="DPM29" s="273"/>
      <c r="DPN29" s="273"/>
      <c r="DPO29" s="273"/>
      <c r="DPP29" s="273"/>
      <c r="DPQ29" s="273"/>
      <c r="DPR29" s="273"/>
      <c r="DPS29" s="273"/>
      <c r="DPT29" s="273"/>
      <c r="DPU29" s="273"/>
      <c r="DPV29" s="273"/>
      <c r="DPW29" s="273"/>
      <c r="DPX29" s="273"/>
      <c r="DPY29" s="273"/>
      <c r="DPZ29" s="273"/>
      <c r="DQA29" s="273"/>
      <c r="DQB29" s="273"/>
      <c r="DQC29" s="273"/>
      <c r="DQD29" s="273"/>
      <c r="DQE29" s="273"/>
      <c r="DQF29" s="273"/>
      <c r="DQG29" s="273"/>
      <c r="DQH29" s="273"/>
      <c r="DQI29" s="273"/>
      <c r="DQJ29" s="273"/>
      <c r="DQK29" s="273"/>
      <c r="DQL29" s="273"/>
      <c r="DQM29" s="273"/>
      <c r="DQN29" s="273"/>
      <c r="DQO29" s="273"/>
      <c r="DQP29" s="273"/>
      <c r="DQQ29" s="273"/>
      <c r="DQR29" s="273"/>
      <c r="DQS29" s="273"/>
      <c r="DQT29" s="273"/>
      <c r="DQU29" s="273"/>
      <c r="DQV29" s="273"/>
      <c r="DQW29" s="273"/>
      <c r="DQX29" s="273"/>
      <c r="DQY29" s="273"/>
      <c r="DQZ29" s="273"/>
      <c r="DRA29" s="273"/>
      <c r="DRB29" s="273"/>
      <c r="DRC29" s="273"/>
      <c r="DRD29" s="273"/>
      <c r="DRE29" s="273"/>
      <c r="DRF29" s="273"/>
      <c r="DRG29" s="273"/>
      <c r="DRH29" s="273"/>
      <c r="DRI29" s="273"/>
      <c r="DRJ29" s="273"/>
      <c r="DRK29" s="273"/>
      <c r="DRL29" s="273"/>
      <c r="DRM29" s="273"/>
      <c r="DRN29" s="273"/>
      <c r="DRO29" s="273"/>
      <c r="DRP29" s="273"/>
      <c r="DRQ29" s="273"/>
      <c r="DRR29" s="273"/>
      <c r="DRS29" s="273"/>
      <c r="DRT29" s="273"/>
      <c r="DRU29" s="273"/>
      <c r="DRV29" s="273"/>
      <c r="DRW29" s="273"/>
      <c r="DRX29" s="273"/>
      <c r="DRY29" s="273"/>
      <c r="DRZ29" s="273"/>
      <c r="DSA29" s="273"/>
      <c r="DSB29" s="273"/>
      <c r="DSC29" s="273"/>
      <c r="DSD29" s="273"/>
      <c r="DSE29" s="273"/>
      <c r="DSF29" s="273"/>
      <c r="DSG29" s="273"/>
      <c r="DSH29" s="273"/>
      <c r="DSI29" s="273"/>
      <c r="DSJ29" s="273"/>
      <c r="DSK29" s="273"/>
      <c r="DSL29" s="273"/>
      <c r="DSM29" s="273"/>
      <c r="DSN29" s="273"/>
      <c r="DSO29" s="273"/>
      <c r="DSP29" s="273"/>
      <c r="DSQ29" s="273"/>
      <c r="DSR29" s="273"/>
      <c r="DSS29" s="273"/>
      <c r="DST29" s="273"/>
      <c r="DSU29" s="273"/>
      <c r="DSV29" s="273"/>
      <c r="DSW29" s="273"/>
      <c r="DSX29" s="273"/>
      <c r="DSY29" s="273"/>
      <c r="DSZ29" s="273"/>
      <c r="DTA29" s="273"/>
      <c r="DTB29" s="273"/>
      <c r="DTC29" s="273"/>
      <c r="DTD29" s="273"/>
      <c r="DTE29" s="273"/>
      <c r="DTF29" s="273"/>
      <c r="DTG29" s="273"/>
      <c r="DTH29" s="273"/>
      <c r="DTI29" s="273"/>
      <c r="DTJ29" s="273"/>
      <c r="DTK29" s="273"/>
      <c r="DTL29" s="273"/>
      <c r="DTM29" s="273"/>
      <c r="DTN29" s="273"/>
      <c r="DTO29" s="273"/>
      <c r="DTP29" s="273"/>
      <c r="DTQ29" s="273"/>
      <c r="DTR29" s="273"/>
      <c r="DTS29" s="273"/>
      <c r="DTT29" s="273"/>
      <c r="DTU29" s="273"/>
      <c r="DTV29" s="273"/>
      <c r="DTW29" s="273"/>
      <c r="DTX29" s="273"/>
      <c r="DTY29" s="273"/>
      <c r="DTZ29" s="273"/>
      <c r="DUA29" s="273"/>
      <c r="DUB29" s="273"/>
      <c r="DUC29" s="273"/>
      <c r="DUD29" s="273"/>
      <c r="DUE29" s="273"/>
      <c r="DUF29" s="273"/>
      <c r="DUG29" s="273"/>
      <c r="DUH29" s="273"/>
      <c r="DUI29" s="273"/>
      <c r="DUJ29" s="273"/>
      <c r="DUK29" s="273"/>
      <c r="DUL29" s="273"/>
      <c r="DUM29" s="273"/>
      <c r="DUN29" s="273"/>
      <c r="DUO29" s="273"/>
      <c r="DUP29" s="273"/>
      <c r="DUQ29" s="273"/>
      <c r="DUR29" s="273"/>
      <c r="DUS29" s="273"/>
      <c r="DUT29" s="273"/>
      <c r="DUU29" s="273"/>
      <c r="DUV29" s="273"/>
      <c r="DUW29" s="273"/>
      <c r="DUX29" s="273"/>
      <c r="DUY29" s="273"/>
      <c r="DUZ29" s="273"/>
      <c r="DVA29" s="273"/>
      <c r="DVB29" s="273"/>
      <c r="DVC29" s="273"/>
      <c r="DVD29" s="273"/>
      <c r="DVE29" s="273"/>
      <c r="DVF29" s="273"/>
      <c r="DVG29" s="273"/>
      <c r="DVH29" s="273"/>
      <c r="DVI29" s="273"/>
      <c r="DVJ29" s="273"/>
      <c r="DVK29" s="273"/>
      <c r="DVL29" s="273"/>
      <c r="DVM29" s="273"/>
      <c r="DVN29" s="273"/>
      <c r="DVO29" s="273"/>
      <c r="DVP29" s="273"/>
      <c r="DVQ29" s="273"/>
      <c r="DVR29" s="273"/>
      <c r="DVS29" s="273"/>
      <c r="DVT29" s="273"/>
      <c r="DVU29" s="273"/>
      <c r="DVV29" s="273"/>
      <c r="DVW29" s="273"/>
      <c r="DVX29" s="273"/>
      <c r="DVY29" s="273"/>
      <c r="DVZ29" s="273"/>
      <c r="DWA29" s="273"/>
      <c r="DWB29" s="273"/>
      <c r="DWC29" s="273"/>
      <c r="DWD29" s="273"/>
      <c r="DWE29" s="273"/>
      <c r="DWF29" s="273"/>
      <c r="DWG29" s="273"/>
      <c r="DWH29" s="273"/>
      <c r="DWI29" s="273"/>
      <c r="DWJ29" s="273"/>
      <c r="DWK29" s="273"/>
      <c r="DWL29" s="273"/>
      <c r="DWM29" s="273"/>
      <c r="DWN29" s="273"/>
      <c r="DWO29" s="273"/>
      <c r="DWP29" s="273"/>
      <c r="DWQ29" s="273"/>
      <c r="DWR29" s="273"/>
      <c r="DWS29" s="273"/>
      <c r="DWT29" s="273"/>
      <c r="DWU29" s="273"/>
      <c r="DWV29" s="273"/>
      <c r="DWW29" s="273"/>
      <c r="DWX29" s="273"/>
      <c r="DWY29" s="273"/>
      <c r="DWZ29" s="273"/>
      <c r="DXA29" s="273"/>
      <c r="DXB29" s="273"/>
      <c r="DXC29" s="273"/>
      <c r="DXD29" s="273"/>
      <c r="DXE29" s="273"/>
      <c r="DXF29" s="273"/>
      <c r="DXG29" s="273"/>
      <c r="DXH29" s="273"/>
      <c r="DXI29" s="273"/>
      <c r="DXJ29" s="273"/>
      <c r="DXK29" s="273"/>
      <c r="DXL29" s="273"/>
      <c r="DXM29" s="273"/>
      <c r="DXN29" s="273"/>
      <c r="DXO29" s="273"/>
      <c r="DXP29" s="273"/>
      <c r="DXQ29" s="273"/>
      <c r="DXR29" s="273"/>
      <c r="DXS29" s="273"/>
      <c r="DXT29" s="273"/>
      <c r="DXU29" s="273"/>
      <c r="DXV29" s="273"/>
      <c r="DXW29" s="273"/>
      <c r="DXX29" s="273"/>
      <c r="DXY29" s="273"/>
      <c r="DXZ29" s="273"/>
      <c r="DYA29" s="273"/>
      <c r="DYB29" s="273"/>
      <c r="DYC29" s="273"/>
      <c r="DYD29" s="273"/>
      <c r="DYE29" s="273"/>
      <c r="DYF29" s="273"/>
      <c r="DYG29" s="273"/>
      <c r="DYH29" s="273"/>
      <c r="DYI29" s="273"/>
      <c r="DYJ29" s="273"/>
      <c r="DYK29" s="273"/>
      <c r="DYL29" s="273"/>
      <c r="DYM29" s="273"/>
      <c r="DYN29" s="273"/>
      <c r="DYO29" s="273"/>
      <c r="DYP29" s="273"/>
      <c r="DYQ29" s="273"/>
      <c r="DYR29" s="273"/>
      <c r="DYS29" s="273"/>
      <c r="DYT29" s="273"/>
      <c r="DYU29" s="273"/>
      <c r="DYV29" s="273"/>
      <c r="DYW29" s="273"/>
      <c r="DYX29" s="273"/>
      <c r="DYY29" s="273"/>
      <c r="DYZ29" s="273"/>
      <c r="DZA29" s="273"/>
      <c r="DZB29" s="273"/>
      <c r="DZC29" s="273"/>
      <c r="DZD29" s="273"/>
      <c r="DZE29" s="273"/>
      <c r="DZF29" s="273"/>
      <c r="DZG29" s="273"/>
      <c r="DZH29" s="273"/>
      <c r="DZI29" s="273"/>
      <c r="DZJ29" s="273"/>
      <c r="DZK29" s="273"/>
      <c r="DZL29" s="273"/>
      <c r="DZM29" s="273"/>
      <c r="DZN29" s="273"/>
      <c r="DZO29" s="273"/>
      <c r="DZP29" s="273"/>
      <c r="DZQ29" s="273"/>
      <c r="DZR29" s="273"/>
      <c r="DZS29" s="273"/>
      <c r="DZT29" s="273"/>
      <c r="DZU29" s="273"/>
      <c r="DZV29" s="273"/>
      <c r="DZW29" s="273"/>
      <c r="DZX29" s="273"/>
      <c r="DZY29" s="273"/>
      <c r="DZZ29" s="273"/>
      <c r="EAA29" s="273"/>
      <c r="EAB29" s="273"/>
      <c r="EAC29" s="273"/>
      <c r="EAD29" s="273"/>
      <c r="EAE29" s="273"/>
      <c r="EAF29" s="273"/>
      <c r="EAG29" s="273"/>
      <c r="EAH29" s="273"/>
      <c r="EAI29" s="273"/>
      <c r="EAJ29" s="273"/>
      <c r="EAK29" s="273"/>
      <c r="EAL29" s="273"/>
      <c r="EAM29" s="273"/>
      <c r="EAN29" s="273"/>
      <c r="EAO29" s="273"/>
      <c r="EAP29" s="273"/>
      <c r="EAQ29" s="273"/>
      <c r="EAR29" s="273"/>
      <c r="EAS29" s="273"/>
      <c r="EAT29" s="273"/>
      <c r="EAU29" s="273"/>
      <c r="EAV29" s="273"/>
      <c r="EAW29" s="273"/>
      <c r="EAX29" s="273"/>
      <c r="EAY29" s="273"/>
      <c r="EAZ29" s="273"/>
      <c r="EBA29" s="273"/>
      <c r="EBB29" s="273"/>
      <c r="EBC29" s="273"/>
      <c r="EBD29" s="273"/>
      <c r="EBE29" s="273"/>
      <c r="EBF29" s="273"/>
      <c r="EBG29" s="273"/>
      <c r="EBH29" s="273"/>
      <c r="EBI29" s="273"/>
      <c r="EBJ29" s="273"/>
      <c r="EBK29" s="273"/>
      <c r="EBL29" s="273"/>
      <c r="EBM29" s="273"/>
      <c r="EBN29" s="273"/>
      <c r="EBO29" s="273"/>
      <c r="EBP29" s="273"/>
      <c r="EBQ29" s="273"/>
      <c r="EBR29" s="273"/>
      <c r="EBS29" s="273"/>
      <c r="EBT29" s="273"/>
      <c r="EBU29" s="273"/>
      <c r="EBV29" s="273"/>
      <c r="EBW29" s="273"/>
      <c r="EBX29" s="273"/>
      <c r="EBY29" s="273"/>
      <c r="EBZ29" s="273"/>
      <c r="ECA29" s="273"/>
      <c r="ECB29" s="273"/>
      <c r="ECC29" s="273"/>
      <c r="ECD29" s="273"/>
      <c r="ECE29" s="273"/>
      <c r="ECF29" s="273"/>
      <c r="ECG29" s="273"/>
      <c r="ECH29" s="273"/>
      <c r="ECI29" s="273"/>
      <c r="ECJ29" s="273"/>
      <c r="ECK29" s="273"/>
      <c r="ECL29" s="273"/>
      <c r="ECM29" s="273"/>
      <c r="ECN29" s="273"/>
      <c r="ECO29" s="273"/>
      <c r="ECP29" s="273"/>
      <c r="ECQ29" s="273"/>
      <c r="ECR29" s="273"/>
      <c r="ECS29" s="273"/>
      <c r="ECT29" s="273"/>
      <c r="ECU29" s="273"/>
      <c r="ECV29" s="273"/>
      <c r="ECW29" s="273"/>
      <c r="ECX29" s="273"/>
      <c r="ECY29" s="273"/>
      <c r="ECZ29" s="273"/>
      <c r="EDA29" s="273"/>
      <c r="EDB29" s="273"/>
      <c r="EDC29" s="273"/>
      <c r="EDD29" s="273"/>
      <c r="EDE29" s="273"/>
      <c r="EDF29" s="273"/>
      <c r="EDG29" s="273"/>
      <c r="EDH29" s="273"/>
      <c r="EDI29" s="273"/>
      <c r="EDJ29" s="273"/>
      <c r="EDK29" s="273"/>
      <c r="EDL29" s="273"/>
      <c r="EDM29" s="273"/>
      <c r="EDN29" s="273"/>
      <c r="EDO29" s="273"/>
      <c r="EDP29" s="273"/>
      <c r="EDQ29" s="273"/>
      <c r="EDR29" s="273"/>
      <c r="EDS29" s="273"/>
      <c r="EDT29" s="273"/>
      <c r="EDU29" s="273"/>
      <c r="EDV29" s="273"/>
      <c r="EDW29" s="273"/>
      <c r="EDX29" s="273"/>
      <c r="EDY29" s="273"/>
      <c r="EDZ29" s="273"/>
      <c r="EEA29" s="273"/>
      <c r="EEB29" s="273"/>
      <c r="EEC29" s="273"/>
      <c r="EED29" s="273"/>
      <c r="EEE29" s="273"/>
      <c r="EEF29" s="273"/>
      <c r="EEG29" s="273"/>
      <c r="EEH29" s="273"/>
      <c r="EEI29" s="273"/>
      <c r="EEJ29" s="273"/>
      <c r="EEK29" s="273"/>
      <c r="EEL29" s="273"/>
      <c r="EEM29" s="273"/>
      <c r="EEN29" s="273"/>
      <c r="EEO29" s="273"/>
      <c r="EEP29" s="273"/>
      <c r="EEQ29" s="273"/>
      <c r="EER29" s="273"/>
      <c r="EES29" s="273"/>
      <c r="EET29" s="273"/>
      <c r="EEU29" s="273"/>
      <c r="EEV29" s="273"/>
      <c r="EEW29" s="273"/>
      <c r="EEX29" s="273"/>
      <c r="EEY29" s="273"/>
      <c r="EEZ29" s="273"/>
      <c r="EFA29" s="273"/>
      <c r="EFB29" s="273"/>
      <c r="EFC29" s="273"/>
      <c r="EFD29" s="273"/>
      <c r="EFE29" s="273"/>
      <c r="EFF29" s="273"/>
      <c r="EFG29" s="273"/>
      <c r="EFH29" s="273"/>
      <c r="EFI29" s="273"/>
      <c r="EFJ29" s="273"/>
      <c r="EFK29" s="273"/>
      <c r="EFL29" s="273"/>
      <c r="EFM29" s="273"/>
      <c r="EFN29" s="273"/>
      <c r="EFO29" s="273"/>
      <c r="EFP29" s="273"/>
      <c r="EFQ29" s="273"/>
      <c r="EFR29" s="273"/>
      <c r="EFS29" s="273"/>
      <c r="EFT29" s="273"/>
      <c r="EFU29" s="273"/>
      <c r="EFV29" s="273"/>
      <c r="EFW29" s="273"/>
      <c r="EFX29" s="273"/>
      <c r="EFY29" s="273"/>
      <c r="EFZ29" s="273"/>
      <c r="EGA29" s="273"/>
      <c r="EGB29" s="273"/>
      <c r="EGC29" s="273"/>
      <c r="EGD29" s="273"/>
      <c r="EGE29" s="273"/>
      <c r="EGF29" s="273"/>
      <c r="EGG29" s="273"/>
      <c r="EGH29" s="273"/>
      <c r="EGI29" s="273"/>
      <c r="EGJ29" s="273"/>
      <c r="EGK29" s="273"/>
      <c r="EGL29" s="273"/>
      <c r="EGM29" s="273"/>
      <c r="EGN29" s="273"/>
      <c r="EGO29" s="273"/>
      <c r="EGP29" s="273"/>
      <c r="EGQ29" s="273"/>
      <c r="EGR29" s="273"/>
      <c r="EGS29" s="273"/>
      <c r="EGT29" s="273"/>
      <c r="EGU29" s="273"/>
      <c r="EGV29" s="273"/>
      <c r="EGW29" s="273"/>
      <c r="EGX29" s="273"/>
      <c r="EGY29" s="273"/>
      <c r="EGZ29" s="273"/>
      <c r="EHA29" s="273"/>
      <c r="EHB29" s="273"/>
      <c r="EHC29" s="273"/>
      <c r="EHD29" s="273"/>
      <c r="EHE29" s="273"/>
      <c r="EHF29" s="273"/>
      <c r="EHG29" s="273"/>
      <c r="EHH29" s="273"/>
      <c r="EHI29" s="273"/>
      <c r="EHJ29" s="273"/>
      <c r="EHK29" s="273"/>
      <c r="EHL29" s="273"/>
      <c r="EHM29" s="273"/>
      <c r="EHN29" s="273"/>
      <c r="EHO29" s="273"/>
      <c r="EHP29" s="273"/>
      <c r="EHQ29" s="273"/>
      <c r="EHR29" s="273"/>
      <c r="EHS29" s="273"/>
      <c r="EHT29" s="273"/>
      <c r="EHU29" s="273"/>
      <c r="EHV29" s="273"/>
      <c r="EHW29" s="273"/>
      <c r="EHX29" s="273"/>
      <c r="EHY29" s="273"/>
      <c r="EHZ29" s="273"/>
      <c r="EIA29" s="273"/>
      <c r="EIB29" s="273"/>
      <c r="EIC29" s="273"/>
      <c r="EID29" s="273"/>
      <c r="EIE29" s="273"/>
      <c r="EIF29" s="273"/>
      <c r="EIG29" s="273"/>
      <c r="EIH29" s="273"/>
      <c r="EII29" s="273"/>
      <c r="EIJ29" s="273"/>
      <c r="EIK29" s="273"/>
      <c r="EIL29" s="273"/>
      <c r="EIM29" s="273"/>
      <c r="EIN29" s="273"/>
      <c r="EIO29" s="273"/>
      <c r="EIP29" s="273"/>
      <c r="EIQ29" s="273"/>
      <c r="EIR29" s="273"/>
      <c r="EIS29" s="273"/>
      <c r="EIT29" s="273"/>
      <c r="EIU29" s="273"/>
      <c r="EIV29" s="273"/>
      <c r="EIW29" s="273"/>
      <c r="EIX29" s="273"/>
      <c r="EIY29" s="273"/>
      <c r="EIZ29" s="273"/>
      <c r="EJA29" s="273"/>
      <c r="EJB29" s="273"/>
      <c r="EJC29" s="273"/>
      <c r="EJD29" s="273"/>
      <c r="EJE29" s="273"/>
      <c r="EJF29" s="273"/>
      <c r="EJG29" s="273"/>
      <c r="EJH29" s="273"/>
      <c r="EJI29" s="273"/>
      <c r="EJJ29" s="273"/>
      <c r="EJK29" s="273"/>
      <c r="EJL29" s="273"/>
      <c r="EJM29" s="273"/>
      <c r="EJN29" s="273"/>
      <c r="EJO29" s="273"/>
      <c r="EJP29" s="273"/>
      <c r="EJQ29" s="273"/>
      <c r="EJR29" s="273"/>
      <c r="EJS29" s="273"/>
      <c r="EJT29" s="273"/>
      <c r="EJU29" s="273"/>
      <c r="EJV29" s="273"/>
      <c r="EJW29" s="273"/>
      <c r="EJX29" s="273"/>
      <c r="EJY29" s="273"/>
      <c r="EJZ29" s="273"/>
      <c r="EKA29" s="273"/>
      <c r="EKB29" s="273"/>
      <c r="EKC29" s="273"/>
      <c r="EKD29" s="273"/>
      <c r="EKE29" s="273"/>
      <c r="EKF29" s="273"/>
      <c r="EKG29" s="273"/>
      <c r="EKH29" s="273"/>
      <c r="EKI29" s="273"/>
      <c r="EKJ29" s="273"/>
      <c r="EKK29" s="273"/>
      <c r="EKL29" s="273"/>
      <c r="EKM29" s="273"/>
      <c r="EKN29" s="273"/>
      <c r="EKO29" s="273"/>
      <c r="EKP29" s="273"/>
      <c r="EKQ29" s="273"/>
      <c r="EKR29" s="273"/>
      <c r="EKS29" s="273"/>
      <c r="EKT29" s="273"/>
      <c r="EKU29" s="273"/>
      <c r="EKV29" s="273"/>
      <c r="EKW29" s="273"/>
      <c r="EKX29" s="273"/>
      <c r="EKY29" s="273"/>
      <c r="EKZ29" s="273"/>
      <c r="ELA29" s="273"/>
      <c r="ELB29" s="273"/>
      <c r="ELC29" s="273"/>
      <c r="ELD29" s="273"/>
      <c r="ELE29" s="273"/>
      <c r="ELF29" s="273"/>
      <c r="ELG29" s="273"/>
      <c r="ELH29" s="273"/>
      <c r="ELI29" s="273"/>
      <c r="ELJ29" s="273"/>
      <c r="ELK29" s="273"/>
      <c r="ELL29" s="273"/>
      <c r="ELM29" s="273"/>
      <c r="ELN29" s="273"/>
      <c r="ELO29" s="273"/>
      <c r="ELP29" s="273"/>
      <c r="ELQ29" s="273"/>
      <c r="ELR29" s="273"/>
      <c r="ELS29" s="273"/>
      <c r="ELT29" s="273"/>
      <c r="ELU29" s="273"/>
      <c r="ELV29" s="273"/>
      <c r="ELW29" s="273"/>
      <c r="ELX29" s="273"/>
      <c r="ELY29" s="273"/>
      <c r="ELZ29" s="273"/>
      <c r="EMA29" s="273"/>
      <c r="EMB29" s="273"/>
      <c r="EMC29" s="273"/>
      <c r="EMD29" s="273"/>
      <c r="EME29" s="273"/>
      <c r="EMF29" s="273"/>
      <c r="EMG29" s="273"/>
      <c r="EMH29" s="273"/>
      <c r="EMI29" s="273"/>
      <c r="EMJ29" s="273"/>
      <c r="EMK29" s="273"/>
      <c r="EML29" s="273"/>
      <c r="EMM29" s="273"/>
      <c r="EMN29" s="273"/>
      <c r="EMO29" s="273"/>
      <c r="EMP29" s="273"/>
      <c r="EMQ29" s="273"/>
      <c r="EMR29" s="273"/>
      <c r="EMS29" s="273"/>
      <c r="EMT29" s="273"/>
      <c r="EMU29" s="273"/>
      <c r="EMV29" s="273"/>
      <c r="EMW29" s="273"/>
      <c r="EMX29" s="273"/>
      <c r="EMY29" s="273"/>
      <c r="EMZ29" s="273"/>
      <c r="ENA29" s="273"/>
      <c r="ENB29" s="273"/>
      <c r="ENC29" s="273"/>
      <c r="END29" s="273"/>
      <c r="ENE29" s="273"/>
      <c r="ENF29" s="273"/>
      <c r="ENG29" s="273"/>
      <c r="ENH29" s="273"/>
      <c r="ENI29" s="273"/>
      <c r="ENJ29" s="273"/>
      <c r="ENK29" s="273"/>
      <c r="ENL29" s="273"/>
      <c r="ENM29" s="273"/>
      <c r="ENN29" s="273"/>
      <c r="ENO29" s="273"/>
      <c r="ENP29" s="273"/>
      <c r="ENQ29" s="273"/>
      <c r="ENR29" s="273"/>
      <c r="ENS29" s="273"/>
      <c r="ENT29" s="273"/>
      <c r="ENU29" s="273"/>
      <c r="ENV29" s="273"/>
      <c r="ENW29" s="273"/>
      <c r="ENX29" s="273"/>
      <c r="ENY29" s="273"/>
      <c r="ENZ29" s="273"/>
      <c r="EOA29" s="273"/>
      <c r="EOB29" s="273"/>
      <c r="EOC29" s="273"/>
      <c r="EOD29" s="273"/>
      <c r="EOE29" s="273"/>
      <c r="EOF29" s="273"/>
      <c r="EOG29" s="273"/>
      <c r="EOH29" s="273"/>
      <c r="EOI29" s="273"/>
      <c r="EOJ29" s="273"/>
      <c r="EOK29" s="273"/>
      <c r="EOL29" s="273"/>
      <c r="EOM29" s="273"/>
      <c r="EON29" s="273"/>
      <c r="EOO29" s="273"/>
      <c r="EOP29" s="273"/>
      <c r="EOQ29" s="273"/>
      <c r="EOR29" s="273"/>
      <c r="EOS29" s="273"/>
      <c r="EOT29" s="273"/>
      <c r="EOU29" s="273"/>
      <c r="EOV29" s="273"/>
      <c r="EOW29" s="273"/>
      <c r="EOX29" s="273"/>
      <c r="EOY29" s="273"/>
      <c r="EOZ29" s="273"/>
      <c r="EPA29" s="273"/>
      <c r="EPB29" s="273"/>
      <c r="EPC29" s="273"/>
      <c r="EPD29" s="273"/>
      <c r="EPE29" s="273"/>
      <c r="EPF29" s="273"/>
      <c r="EPG29" s="273"/>
      <c r="EPH29" s="273"/>
      <c r="EPI29" s="273"/>
      <c r="EPJ29" s="273"/>
      <c r="EPK29" s="273"/>
      <c r="EPL29" s="273"/>
      <c r="EPM29" s="273"/>
      <c r="EPN29" s="273"/>
      <c r="EPO29" s="273"/>
      <c r="EPP29" s="273"/>
      <c r="EPQ29" s="273"/>
      <c r="EPR29" s="273"/>
      <c r="EPS29" s="273"/>
      <c r="EPT29" s="273"/>
      <c r="EPU29" s="273"/>
      <c r="EPV29" s="273"/>
      <c r="EPW29" s="273"/>
      <c r="EPX29" s="273"/>
      <c r="EPY29" s="273"/>
      <c r="EPZ29" s="273"/>
      <c r="EQA29" s="273"/>
      <c r="EQB29" s="273"/>
      <c r="EQC29" s="273"/>
      <c r="EQD29" s="273"/>
      <c r="EQE29" s="273"/>
      <c r="EQF29" s="273"/>
      <c r="EQG29" s="273"/>
      <c r="EQH29" s="273"/>
      <c r="EQI29" s="273"/>
      <c r="EQJ29" s="273"/>
      <c r="EQK29" s="273"/>
      <c r="EQL29" s="273"/>
      <c r="EQM29" s="273"/>
      <c r="EQN29" s="273"/>
      <c r="EQO29" s="273"/>
      <c r="EQP29" s="273"/>
      <c r="EQQ29" s="273"/>
      <c r="EQR29" s="273"/>
      <c r="EQS29" s="273"/>
      <c r="EQT29" s="273"/>
      <c r="EQU29" s="273"/>
      <c r="EQV29" s="273"/>
      <c r="EQW29" s="273"/>
      <c r="EQX29" s="273"/>
      <c r="EQY29" s="273"/>
      <c r="EQZ29" s="273"/>
      <c r="ERA29" s="273"/>
      <c r="ERB29" s="273"/>
      <c r="ERC29" s="273"/>
      <c r="ERD29" s="273"/>
      <c r="ERE29" s="273"/>
      <c r="ERF29" s="273"/>
      <c r="ERG29" s="273"/>
      <c r="ERH29" s="273"/>
      <c r="ERI29" s="273"/>
      <c r="ERJ29" s="273"/>
      <c r="ERK29" s="273"/>
      <c r="ERL29" s="273"/>
      <c r="ERM29" s="273"/>
      <c r="ERN29" s="273"/>
      <c r="ERO29" s="273"/>
      <c r="ERP29" s="273"/>
      <c r="ERQ29" s="273"/>
      <c r="ERR29" s="273"/>
      <c r="ERS29" s="273"/>
      <c r="ERT29" s="273"/>
      <c r="ERU29" s="273"/>
      <c r="ERV29" s="273"/>
      <c r="ERW29" s="273"/>
      <c r="ERX29" s="273"/>
      <c r="ERY29" s="273"/>
      <c r="ERZ29" s="273"/>
      <c r="ESA29" s="273"/>
      <c r="ESB29" s="273"/>
      <c r="ESC29" s="273"/>
      <c r="ESD29" s="273"/>
      <c r="ESE29" s="273"/>
      <c r="ESF29" s="273"/>
      <c r="ESG29" s="273"/>
      <c r="ESH29" s="273"/>
      <c r="ESI29" s="273"/>
      <c r="ESJ29" s="273"/>
      <c r="ESK29" s="273"/>
      <c r="ESL29" s="273"/>
      <c r="ESM29" s="273"/>
      <c r="ESN29" s="273"/>
      <c r="ESO29" s="273"/>
      <c r="ESP29" s="273"/>
      <c r="ESQ29" s="273"/>
      <c r="ESR29" s="273"/>
      <c r="ESS29" s="273"/>
      <c r="EST29" s="273"/>
      <c r="ESU29" s="273"/>
      <c r="ESV29" s="273"/>
      <c r="ESW29" s="273"/>
      <c r="ESX29" s="273"/>
      <c r="ESY29" s="273"/>
      <c r="ESZ29" s="273"/>
      <c r="ETA29" s="273"/>
      <c r="ETB29" s="273"/>
      <c r="ETC29" s="273"/>
      <c r="ETD29" s="273"/>
      <c r="ETE29" s="273"/>
      <c r="ETF29" s="273"/>
      <c r="ETG29" s="273"/>
      <c r="ETH29" s="273"/>
      <c r="ETI29" s="273"/>
      <c r="ETJ29" s="273"/>
      <c r="ETK29" s="273"/>
      <c r="ETL29" s="273"/>
      <c r="ETM29" s="273"/>
      <c r="ETN29" s="273"/>
      <c r="ETO29" s="273"/>
      <c r="ETP29" s="273"/>
      <c r="ETQ29" s="273"/>
      <c r="ETR29" s="273"/>
      <c r="ETS29" s="273"/>
      <c r="ETT29" s="273"/>
      <c r="ETU29" s="273"/>
      <c r="ETV29" s="273"/>
      <c r="ETW29" s="273"/>
      <c r="ETX29" s="273"/>
      <c r="ETY29" s="273"/>
      <c r="ETZ29" s="273"/>
      <c r="EUA29" s="273"/>
      <c r="EUB29" s="273"/>
      <c r="EUC29" s="273"/>
      <c r="EUD29" s="273"/>
      <c r="EUE29" s="273"/>
      <c r="EUF29" s="273"/>
      <c r="EUG29" s="273"/>
      <c r="EUH29" s="273"/>
      <c r="EUI29" s="273"/>
      <c r="EUJ29" s="273"/>
      <c r="EUK29" s="273"/>
      <c r="EUL29" s="273"/>
      <c r="EUM29" s="273"/>
      <c r="EUN29" s="273"/>
      <c r="EUO29" s="273"/>
      <c r="EUP29" s="273"/>
      <c r="EUQ29" s="273"/>
      <c r="EUR29" s="273"/>
      <c r="EUS29" s="273"/>
      <c r="EUT29" s="273"/>
      <c r="EUU29" s="273"/>
      <c r="EUV29" s="273"/>
      <c r="EUW29" s="273"/>
      <c r="EUX29" s="273"/>
      <c r="EUY29" s="273"/>
      <c r="EUZ29" s="273"/>
      <c r="EVA29" s="273"/>
      <c r="EVB29" s="273"/>
      <c r="EVC29" s="273"/>
      <c r="EVD29" s="273"/>
      <c r="EVE29" s="273"/>
      <c r="EVF29" s="273"/>
      <c r="EVG29" s="273"/>
      <c r="EVH29" s="273"/>
      <c r="EVI29" s="273"/>
      <c r="EVJ29" s="273"/>
      <c r="EVK29" s="273"/>
      <c r="EVL29" s="273"/>
      <c r="EVM29" s="273"/>
      <c r="EVN29" s="273"/>
      <c r="EVO29" s="273"/>
      <c r="EVP29" s="273"/>
      <c r="EVQ29" s="273"/>
      <c r="EVR29" s="273"/>
      <c r="EVS29" s="273"/>
      <c r="EVT29" s="273"/>
      <c r="EVU29" s="273"/>
      <c r="EVV29" s="273"/>
      <c r="EVW29" s="273"/>
      <c r="EVX29" s="273"/>
      <c r="EVY29" s="273"/>
      <c r="EVZ29" s="273"/>
      <c r="EWA29" s="273"/>
      <c r="EWB29" s="273"/>
      <c r="EWC29" s="273"/>
      <c r="EWD29" s="273"/>
      <c r="EWE29" s="273"/>
      <c r="EWF29" s="273"/>
      <c r="EWG29" s="273"/>
      <c r="EWH29" s="273"/>
      <c r="EWI29" s="273"/>
      <c r="EWJ29" s="273"/>
      <c r="EWK29" s="273"/>
      <c r="EWL29" s="273"/>
      <c r="EWM29" s="273"/>
      <c r="EWN29" s="273"/>
      <c r="EWO29" s="273"/>
      <c r="EWP29" s="273"/>
      <c r="EWQ29" s="273"/>
      <c r="EWR29" s="273"/>
      <c r="EWS29" s="273"/>
      <c r="EWT29" s="273"/>
      <c r="EWU29" s="273"/>
      <c r="EWV29" s="273"/>
      <c r="EWW29" s="273"/>
      <c r="EWX29" s="273"/>
      <c r="EWY29" s="273"/>
      <c r="EWZ29" s="273"/>
      <c r="EXA29" s="273"/>
      <c r="EXB29" s="273"/>
      <c r="EXC29" s="273"/>
      <c r="EXD29" s="273"/>
      <c r="EXE29" s="273"/>
      <c r="EXF29" s="273"/>
      <c r="EXG29" s="273"/>
      <c r="EXH29" s="273"/>
      <c r="EXI29" s="273"/>
      <c r="EXJ29" s="273"/>
      <c r="EXK29" s="273"/>
      <c r="EXL29" s="273"/>
      <c r="EXM29" s="273"/>
      <c r="EXN29" s="273"/>
      <c r="EXO29" s="273"/>
      <c r="EXP29" s="273"/>
      <c r="EXQ29" s="273"/>
      <c r="EXR29" s="273"/>
      <c r="EXS29" s="273"/>
      <c r="EXT29" s="273"/>
      <c r="EXU29" s="273"/>
      <c r="EXV29" s="273"/>
      <c r="EXW29" s="273"/>
      <c r="EXX29" s="273"/>
      <c r="EXY29" s="273"/>
      <c r="EXZ29" s="273"/>
      <c r="EYA29" s="273"/>
      <c r="EYB29" s="273"/>
      <c r="EYC29" s="273"/>
      <c r="EYD29" s="273"/>
      <c r="EYE29" s="273"/>
      <c r="EYF29" s="273"/>
      <c r="EYG29" s="273"/>
      <c r="EYH29" s="273"/>
      <c r="EYI29" s="273"/>
      <c r="EYJ29" s="273"/>
      <c r="EYK29" s="273"/>
      <c r="EYL29" s="273"/>
      <c r="EYM29" s="273"/>
      <c r="EYN29" s="273"/>
      <c r="EYO29" s="273"/>
      <c r="EYP29" s="273"/>
      <c r="EYQ29" s="273"/>
      <c r="EYR29" s="273"/>
      <c r="EYS29" s="273"/>
      <c r="EYT29" s="273"/>
      <c r="EYU29" s="273"/>
      <c r="EYV29" s="273"/>
      <c r="EYW29" s="273"/>
      <c r="EYX29" s="273"/>
      <c r="EYY29" s="273"/>
      <c r="EYZ29" s="273"/>
      <c r="EZA29" s="273"/>
      <c r="EZB29" s="273"/>
      <c r="EZC29" s="273"/>
      <c r="EZD29" s="273"/>
      <c r="EZE29" s="273"/>
      <c r="EZF29" s="273"/>
      <c r="EZG29" s="273"/>
      <c r="EZH29" s="273"/>
      <c r="EZI29" s="273"/>
      <c r="EZJ29" s="273"/>
      <c r="EZK29" s="273"/>
      <c r="EZL29" s="273"/>
      <c r="EZM29" s="273"/>
      <c r="EZN29" s="273"/>
      <c r="EZO29" s="273"/>
      <c r="EZP29" s="273"/>
      <c r="EZQ29" s="273"/>
      <c r="EZR29" s="273"/>
      <c r="EZS29" s="273"/>
      <c r="EZT29" s="273"/>
      <c r="EZU29" s="273"/>
      <c r="EZV29" s="273"/>
      <c r="EZW29" s="273"/>
      <c r="EZX29" s="273"/>
      <c r="EZY29" s="273"/>
      <c r="EZZ29" s="273"/>
      <c r="FAA29" s="273"/>
      <c r="FAB29" s="273"/>
      <c r="FAC29" s="273"/>
      <c r="FAD29" s="273"/>
      <c r="FAE29" s="273"/>
      <c r="FAF29" s="273"/>
      <c r="FAG29" s="273"/>
      <c r="FAH29" s="273"/>
      <c r="FAI29" s="273"/>
      <c r="FAJ29" s="273"/>
      <c r="FAK29" s="273"/>
      <c r="FAL29" s="273"/>
      <c r="FAM29" s="273"/>
      <c r="FAN29" s="273"/>
      <c r="FAO29" s="273"/>
      <c r="FAP29" s="273"/>
      <c r="FAQ29" s="273"/>
      <c r="FAR29" s="273"/>
      <c r="FAS29" s="273"/>
      <c r="FAT29" s="273"/>
      <c r="FAU29" s="273"/>
      <c r="FAV29" s="273"/>
      <c r="FAW29" s="273"/>
      <c r="FAX29" s="273"/>
      <c r="FAY29" s="273"/>
      <c r="FAZ29" s="273"/>
      <c r="FBA29" s="273"/>
      <c r="FBB29" s="273"/>
      <c r="FBC29" s="273"/>
      <c r="FBD29" s="273"/>
      <c r="FBE29" s="273"/>
      <c r="FBF29" s="273"/>
      <c r="FBG29" s="273"/>
      <c r="FBH29" s="273"/>
      <c r="FBI29" s="273"/>
      <c r="FBJ29" s="273"/>
      <c r="FBK29" s="273"/>
      <c r="FBL29" s="273"/>
      <c r="FBM29" s="273"/>
      <c r="FBN29" s="273"/>
      <c r="FBO29" s="273"/>
      <c r="FBP29" s="273"/>
      <c r="FBQ29" s="273"/>
      <c r="FBR29" s="273"/>
      <c r="FBS29" s="273"/>
      <c r="FBT29" s="273"/>
      <c r="FBU29" s="273"/>
      <c r="FBV29" s="273"/>
      <c r="FBW29" s="273"/>
      <c r="FBX29" s="273"/>
      <c r="FBY29" s="273"/>
      <c r="FBZ29" s="273"/>
      <c r="FCA29" s="273"/>
      <c r="FCB29" s="273"/>
      <c r="FCC29" s="273"/>
      <c r="FCD29" s="273"/>
      <c r="FCE29" s="273"/>
      <c r="FCF29" s="273"/>
      <c r="FCG29" s="273"/>
      <c r="FCH29" s="273"/>
      <c r="FCI29" s="273"/>
      <c r="FCJ29" s="273"/>
      <c r="FCK29" s="273"/>
      <c r="FCL29" s="273"/>
      <c r="FCM29" s="273"/>
      <c r="FCN29" s="273"/>
      <c r="FCO29" s="273"/>
      <c r="FCP29" s="273"/>
      <c r="FCQ29" s="273"/>
      <c r="FCR29" s="273"/>
      <c r="FCS29" s="273"/>
      <c r="FCT29" s="273"/>
      <c r="FCU29" s="273"/>
      <c r="FCV29" s="273"/>
      <c r="FCW29" s="273"/>
      <c r="FCX29" s="273"/>
      <c r="FCY29" s="273"/>
      <c r="FCZ29" s="273"/>
      <c r="FDA29" s="273"/>
      <c r="FDB29" s="273"/>
      <c r="FDC29" s="273"/>
      <c r="FDD29" s="273"/>
      <c r="FDE29" s="273"/>
      <c r="FDF29" s="273"/>
      <c r="FDG29" s="273"/>
      <c r="FDH29" s="273"/>
      <c r="FDI29" s="273"/>
      <c r="FDJ29" s="273"/>
      <c r="FDK29" s="273"/>
      <c r="FDL29" s="273"/>
      <c r="FDM29" s="273"/>
      <c r="FDN29" s="273"/>
      <c r="FDO29" s="273"/>
      <c r="FDP29" s="273"/>
      <c r="FDQ29" s="273"/>
      <c r="FDR29" s="273"/>
      <c r="FDS29" s="273"/>
      <c r="FDT29" s="273"/>
      <c r="FDU29" s="273"/>
      <c r="FDV29" s="273"/>
      <c r="FDW29" s="273"/>
      <c r="FDX29" s="273"/>
      <c r="FDY29" s="273"/>
      <c r="FDZ29" s="273"/>
      <c r="FEA29" s="273"/>
      <c r="FEB29" s="273"/>
      <c r="FEC29" s="273"/>
      <c r="FED29" s="273"/>
      <c r="FEE29" s="273"/>
      <c r="FEF29" s="273"/>
      <c r="FEG29" s="273"/>
      <c r="FEH29" s="273"/>
      <c r="FEI29" s="273"/>
      <c r="FEJ29" s="273"/>
      <c r="FEK29" s="273"/>
      <c r="FEL29" s="273"/>
      <c r="FEM29" s="273"/>
      <c r="FEN29" s="273"/>
      <c r="FEO29" s="273"/>
      <c r="FEP29" s="273"/>
      <c r="FEQ29" s="273"/>
      <c r="FER29" s="273"/>
      <c r="FES29" s="273"/>
      <c r="FET29" s="273"/>
      <c r="FEU29" s="273"/>
      <c r="FEV29" s="273"/>
      <c r="FEW29" s="273"/>
      <c r="FEX29" s="273"/>
      <c r="FEY29" s="273"/>
      <c r="FEZ29" s="273"/>
      <c r="FFA29" s="273"/>
      <c r="FFB29" s="273"/>
      <c r="FFC29" s="273"/>
      <c r="FFD29" s="273"/>
      <c r="FFE29" s="273"/>
      <c r="FFF29" s="273"/>
      <c r="FFG29" s="273"/>
      <c r="FFH29" s="273"/>
      <c r="FFI29" s="273"/>
      <c r="FFJ29" s="273"/>
      <c r="FFK29" s="273"/>
      <c r="FFL29" s="273"/>
      <c r="FFM29" s="273"/>
      <c r="FFN29" s="273"/>
      <c r="FFO29" s="273"/>
      <c r="FFP29" s="273"/>
      <c r="FFQ29" s="273"/>
      <c r="FFR29" s="273"/>
      <c r="FFS29" s="273"/>
      <c r="FFT29" s="273"/>
      <c r="FFU29" s="273"/>
      <c r="FFV29" s="273"/>
      <c r="FFW29" s="273"/>
      <c r="FFX29" s="273"/>
      <c r="FFY29" s="273"/>
      <c r="FFZ29" s="273"/>
      <c r="FGA29" s="273"/>
      <c r="FGB29" s="273"/>
      <c r="FGC29" s="273"/>
      <c r="FGD29" s="273"/>
      <c r="FGE29" s="273"/>
      <c r="FGF29" s="273"/>
      <c r="FGG29" s="273"/>
      <c r="FGH29" s="273"/>
      <c r="FGI29" s="273"/>
      <c r="FGJ29" s="273"/>
      <c r="FGK29" s="273"/>
      <c r="FGL29" s="273"/>
      <c r="FGM29" s="273"/>
      <c r="FGN29" s="273"/>
      <c r="FGO29" s="273"/>
      <c r="FGP29" s="273"/>
      <c r="FGQ29" s="273"/>
      <c r="FGR29" s="273"/>
      <c r="FGS29" s="273"/>
      <c r="FGT29" s="273"/>
      <c r="FGU29" s="273"/>
      <c r="FGV29" s="273"/>
      <c r="FGW29" s="273"/>
      <c r="FGX29" s="273"/>
      <c r="FGY29" s="273"/>
      <c r="FGZ29" s="273"/>
      <c r="FHA29" s="273"/>
      <c r="FHB29" s="273"/>
      <c r="FHC29" s="273"/>
      <c r="FHD29" s="273"/>
      <c r="FHE29" s="273"/>
      <c r="FHF29" s="273"/>
      <c r="FHG29" s="273"/>
      <c r="FHH29" s="273"/>
      <c r="FHI29" s="273"/>
      <c r="FHJ29" s="273"/>
      <c r="FHK29" s="273"/>
      <c r="FHL29" s="273"/>
      <c r="FHM29" s="273"/>
      <c r="FHN29" s="273"/>
      <c r="FHO29" s="273"/>
      <c r="FHP29" s="273"/>
      <c r="FHQ29" s="273"/>
      <c r="FHR29" s="273"/>
      <c r="FHS29" s="273"/>
      <c r="FHT29" s="273"/>
      <c r="FHU29" s="273"/>
      <c r="FHV29" s="273"/>
      <c r="FHW29" s="273"/>
      <c r="FHX29" s="273"/>
      <c r="FHY29" s="273"/>
      <c r="FHZ29" s="273"/>
      <c r="FIA29" s="273"/>
      <c r="FIB29" s="273"/>
      <c r="FIC29" s="273"/>
      <c r="FID29" s="273"/>
      <c r="FIE29" s="273"/>
      <c r="FIF29" s="273"/>
      <c r="FIG29" s="273"/>
      <c r="FIH29" s="273"/>
      <c r="FII29" s="273"/>
      <c r="FIJ29" s="273"/>
      <c r="FIK29" s="273"/>
      <c r="FIL29" s="273"/>
      <c r="FIM29" s="273"/>
      <c r="FIN29" s="273"/>
      <c r="FIO29" s="273"/>
      <c r="FIP29" s="273"/>
      <c r="FIQ29" s="273"/>
      <c r="FIR29" s="273"/>
      <c r="FIS29" s="273"/>
      <c r="FIT29" s="273"/>
      <c r="FIU29" s="273"/>
      <c r="FIV29" s="273"/>
      <c r="FIW29" s="273"/>
      <c r="FIX29" s="273"/>
      <c r="FIY29" s="273"/>
      <c r="FIZ29" s="273"/>
      <c r="FJA29" s="273"/>
      <c r="FJB29" s="273"/>
      <c r="FJC29" s="273"/>
      <c r="FJD29" s="273"/>
      <c r="FJE29" s="273"/>
      <c r="FJF29" s="273"/>
      <c r="FJG29" s="273"/>
      <c r="FJH29" s="273"/>
      <c r="FJI29" s="273"/>
      <c r="FJJ29" s="273"/>
      <c r="FJK29" s="273"/>
      <c r="FJL29" s="273"/>
      <c r="FJM29" s="273"/>
      <c r="FJN29" s="273"/>
      <c r="FJO29" s="273"/>
      <c r="FJP29" s="273"/>
      <c r="FJQ29" s="273"/>
      <c r="FJR29" s="273"/>
      <c r="FJS29" s="273"/>
      <c r="FJT29" s="273"/>
      <c r="FJU29" s="273"/>
      <c r="FJV29" s="273"/>
      <c r="FJW29" s="273"/>
      <c r="FJX29" s="273"/>
      <c r="FJY29" s="273"/>
      <c r="FJZ29" s="273"/>
      <c r="FKA29" s="273"/>
      <c r="FKB29" s="273"/>
      <c r="FKC29" s="273"/>
      <c r="FKD29" s="273"/>
      <c r="FKE29" s="273"/>
      <c r="FKF29" s="273"/>
      <c r="FKG29" s="273"/>
      <c r="FKH29" s="273"/>
      <c r="FKI29" s="273"/>
      <c r="FKJ29" s="273"/>
      <c r="FKK29" s="273"/>
      <c r="FKL29" s="273"/>
      <c r="FKM29" s="273"/>
      <c r="FKN29" s="273"/>
      <c r="FKO29" s="273"/>
      <c r="FKP29" s="273"/>
      <c r="FKQ29" s="273"/>
      <c r="FKR29" s="273"/>
      <c r="FKS29" s="273"/>
      <c r="FKT29" s="273"/>
      <c r="FKU29" s="273"/>
      <c r="FKV29" s="273"/>
      <c r="FKW29" s="273"/>
      <c r="FKX29" s="273"/>
      <c r="FKY29" s="273"/>
      <c r="FKZ29" s="273"/>
      <c r="FLA29" s="273"/>
      <c r="FLB29" s="273"/>
      <c r="FLC29" s="273"/>
      <c r="FLD29" s="273"/>
      <c r="FLE29" s="273"/>
      <c r="FLF29" s="273"/>
      <c r="FLG29" s="273"/>
      <c r="FLH29" s="273"/>
      <c r="FLI29" s="273"/>
      <c r="FLJ29" s="273"/>
      <c r="FLK29" s="273"/>
      <c r="FLL29" s="273"/>
      <c r="FLM29" s="273"/>
      <c r="FLN29" s="273"/>
      <c r="FLO29" s="273"/>
      <c r="FLP29" s="273"/>
      <c r="FLQ29" s="273"/>
      <c r="FLR29" s="273"/>
      <c r="FLS29" s="273"/>
      <c r="FLT29" s="273"/>
      <c r="FLU29" s="273"/>
      <c r="FLV29" s="273"/>
      <c r="FLW29" s="273"/>
      <c r="FLX29" s="273"/>
      <c r="FLY29" s="273"/>
      <c r="FLZ29" s="273"/>
      <c r="FMA29" s="273"/>
      <c r="FMB29" s="273"/>
      <c r="FMC29" s="273"/>
      <c r="FMD29" s="273"/>
      <c r="FME29" s="273"/>
      <c r="FMF29" s="273"/>
      <c r="FMG29" s="273"/>
      <c r="FMH29" s="273"/>
      <c r="FMI29" s="273"/>
      <c r="FMJ29" s="273"/>
      <c r="FMK29" s="273"/>
      <c r="FML29" s="273"/>
      <c r="FMM29" s="273"/>
      <c r="FMN29" s="273"/>
      <c r="FMO29" s="273"/>
      <c r="FMP29" s="273"/>
      <c r="FMQ29" s="273"/>
      <c r="FMR29" s="273"/>
      <c r="FMS29" s="273"/>
      <c r="FMT29" s="273"/>
      <c r="FMU29" s="273"/>
      <c r="FMV29" s="273"/>
      <c r="FMW29" s="273"/>
      <c r="FMX29" s="273"/>
      <c r="FMY29" s="273"/>
      <c r="FMZ29" s="273"/>
      <c r="FNA29" s="273"/>
      <c r="FNB29" s="273"/>
      <c r="FNC29" s="273"/>
      <c r="FND29" s="273"/>
      <c r="FNE29" s="273"/>
      <c r="FNF29" s="273"/>
      <c r="FNG29" s="273"/>
      <c r="FNH29" s="273"/>
      <c r="FNI29" s="273"/>
      <c r="FNJ29" s="273"/>
      <c r="FNK29" s="273"/>
      <c r="FNL29" s="273"/>
      <c r="FNM29" s="273"/>
      <c r="FNN29" s="273"/>
      <c r="FNO29" s="273"/>
      <c r="FNP29" s="273"/>
      <c r="FNQ29" s="273"/>
      <c r="FNR29" s="273"/>
      <c r="FNS29" s="273"/>
      <c r="FNT29" s="273"/>
      <c r="FNU29" s="273"/>
      <c r="FNV29" s="273"/>
      <c r="FNW29" s="273"/>
      <c r="FNX29" s="273"/>
      <c r="FNY29" s="273"/>
      <c r="FNZ29" s="273"/>
      <c r="FOA29" s="273"/>
      <c r="FOB29" s="273"/>
      <c r="FOC29" s="273"/>
      <c r="FOD29" s="273"/>
      <c r="FOE29" s="273"/>
      <c r="FOF29" s="273"/>
      <c r="FOG29" s="273"/>
      <c r="FOH29" s="273"/>
      <c r="FOI29" s="273"/>
      <c r="FOJ29" s="273"/>
      <c r="FOK29" s="273"/>
      <c r="FOL29" s="273"/>
      <c r="FOM29" s="273"/>
      <c r="FON29" s="273"/>
      <c r="FOO29" s="273"/>
      <c r="FOP29" s="273"/>
      <c r="FOQ29" s="273"/>
      <c r="FOR29" s="273"/>
      <c r="FOS29" s="273"/>
      <c r="FOT29" s="273"/>
      <c r="FOU29" s="273"/>
      <c r="FOV29" s="273"/>
      <c r="FOW29" s="273"/>
      <c r="FOX29" s="273"/>
      <c r="FOY29" s="273"/>
      <c r="FOZ29" s="273"/>
      <c r="FPA29" s="273"/>
      <c r="FPB29" s="273"/>
      <c r="FPC29" s="273"/>
      <c r="FPD29" s="273"/>
      <c r="FPE29" s="273"/>
      <c r="FPF29" s="273"/>
      <c r="FPG29" s="273"/>
      <c r="FPH29" s="273"/>
      <c r="FPI29" s="273"/>
      <c r="FPJ29" s="273"/>
      <c r="FPK29" s="273"/>
      <c r="FPL29" s="273"/>
      <c r="FPM29" s="273"/>
      <c r="FPN29" s="273"/>
      <c r="FPO29" s="273"/>
      <c r="FPP29" s="273"/>
      <c r="FPQ29" s="273"/>
      <c r="FPR29" s="273"/>
      <c r="FPS29" s="273"/>
      <c r="FPT29" s="273"/>
      <c r="FPU29" s="273"/>
      <c r="FPV29" s="273"/>
      <c r="FPW29" s="273"/>
      <c r="FPX29" s="273"/>
      <c r="FPY29" s="273"/>
      <c r="FPZ29" s="273"/>
      <c r="FQA29" s="273"/>
      <c r="FQB29" s="273"/>
      <c r="FQC29" s="273"/>
      <c r="FQD29" s="273"/>
      <c r="FQE29" s="273"/>
      <c r="FQF29" s="273"/>
      <c r="FQG29" s="273"/>
      <c r="FQH29" s="273"/>
      <c r="FQI29" s="273"/>
      <c r="FQJ29" s="273"/>
      <c r="FQK29" s="273"/>
      <c r="FQL29" s="273"/>
      <c r="FQM29" s="273"/>
      <c r="FQN29" s="273"/>
      <c r="FQO29" s="273"/>
      <c r="FQP29" s="273"/>
      <c r="FQQ29" s="273"/>
      <c r="FQR29" s="273"/>
      <c r="FQS29" s="273"/>
      <c r="FQT29" s="273"/>
      <c r="FQU29" s="273"/>
      <c r="FQV29" s="273"/>
      <c r="FQW29" s="273"/>
      <c r="FQX29" s="273"/>
      <c r="FQY29" s="273"/>
      <c r="FQZ29" s="273"/>
      <c r="FRA29" s="273"/>
      <c r="FRB29" s="273"/>
      <c r="FRC29" s="273"/>
      <c r="FRD29" s="273"/>
      <c r="FRE29" s="273"/>
      <c r="FRF29" s="273"/>
      <c r="FRG29" s="273"/>
      <c r="FRH29" s="273"/>
      <c r="FRI29" s="273"/>
      <c r="FRJ29" s="273"/>
      <c r="FRK29" s="273"/>
      <c r="FRL29" s="273"/>
      <c r="FRM29" s="273"/>
      <c r="FRN29" s="273"/>
      <c r="FRO29" s="273"/>
      <c r="FRP29" s="273"/>
      <c r="FRQ29" s="273"/>
      <c r="FRR29" s="273"/>
      <c r="FRS29" s="273"/>
      <c r="FRT29" s="273"/>
      <c r="FRU29" s="273"/>
      <c r="FRV29" s="273"/>
      <c r="FRW29" s="273"/>
      <c r="FRX29" s="273"/>
      <c r="FRY29" s="273"/>
      <c r="FRZ29" s="273"/>
      <c r="FSA29" s="273"/>
      <c r="FSB29" s="273"/>
      <c r="FSC29" s="273"/>
      <c r="FSD29" s="273"/>
      <c r="FSE29" s="273"/>
      <c r="FSF29" s="273"/>
      <c r="FSG29" s="273"/>
      <c r="FSH29" s="273"/>
      <c r="FSI29" s="273"/>
      <c r="FSJ29" s="273"/>
      <c r="FSK29" s="273"/>
      <c r="FSL29" s="273"/>
      <c r="FSM29" s="273"/>
      <c r="FSN29" s="273"/>
      <c r="FSO29" s="273"/>
      <c r="FSP29" s="273"/>
      <c r="FSQ29" s="273"/>
      <c r="FSR29" s="273"/>
      <c r="FSS29" s="273"/>
      <c r="FST29" s="273"/>
      <c r="FSU29" s="273"/>
      <c r="FSV29" s="273"/>
      <c r="FSW29" s="273"/>
      <c r="FSX29" s="273"/>
      <c r="FSY29" s="273"/>
      <c r="FSZ29" s="273"/>
      <c r="FTA29" s="273"/>
      <c r="FTB29" s="273"/>
      <c r="FTC29" s="273"/>
      <c r="FTD29" s="273"/>
      <c r="FTE29" s="273"/>
      <c r="FTF29" s="273"/>
      <c r="FTG29" s="273"/>
      <c r="FTH29" s="273"/>
      <c r="FTI29" s="273"/>
      <c r="FTJ29" s="273"/>
      <c r="FTK29" s="273"/>
      <c r="FTL29" s="273"/>
      <c r="FTM29" s="273"/>
      <c r="FTN29" s="273"/>
      <c r="FTO29" s="273"/>
      <c r="FTP29" s="273"/>
      <c r="FTQ29" s="273"/>
      <c r="FTR29" s="273"/>
      <c r="FTS29" s="273"/>
      <c r="FTT29" s="273"/>
      <c r="FTU29" s="273"/>
      <c r="FTV29" s="273"/>
      <c r="FTW29" s="273"/>
      <c r="FTX29" s="273"/>
      <c r="FTY29" s="273"/>
      <c r="FTZ29" s="273"/>
      <c r="FUA29" s="273"/>
      <c r="FUB29" s="273"/>
      <c r="FUC29" s="273"/>
      <c r="FUD29" s="273"/>
      <c r="FUE29" s="273"/>
      <c r="FUF29" s="273"/>
      <c r="FUG29" s="273"/>
      <c r="FUH29" s="273"/>
      <c r="FUI29" s="273"/>
      <c r="FUJ29" s="273"/>
      <c r="FUK29" s="273"/>
      <c r="FUL29" s="273"/>
      <c r="FUM29" s="273"/>
      <c r="FUN29" s="273"/>
      <c r="FUO29" s="273"/>
      <c r="FUP29" s="273"/>
      <c r="FUQ29" s="273"/>
      <c r="FUR29" s="273"/>
      <c r="FUS29" s="273"/>
      <c r="FUT29" s="273"/>
      <c r="FUU29" s="273"/>
      <c r="FUV29" s="273"/>
      <c r="FUW29" s="273"/>
      <c r="FUX29" s="273"/>
      <c r="FUY29" s="273"/>
      <c r="FUZ29" s="273"/>
      <c r="FVA29" s="273"/>
      <c r="FVB29" s="273"/>
      <c r="FVC29" s="273"/>
      <c r="FVD29" s="273"/>
      <c r="FVE29" s="273"/>
      <c r="FVF29" s="273"/>
      <c r="FVG29" s="273"/>
      <c r="FVH29" s="273"/>
      <c r="FVI29" s="273"/>
      <c r="FVJ29" s="273"/>
      <c r="FVK29" s="273"/>
      <c r="FVL29" s="273"/>
      <c r="FVM29" s="273"/>
      <c r="FVN29" s="273"/>
      <c r="FVO29" s="273"/>
      <c r="FVP29" s="273"/>
      <c r="FVQ29" s="273"/>
      <c r="FVR29" s="273"/>
      <c r="FVS29" s="273"/>
      <c r="FVT29" s="273"/>
      <c r="FVU29" s="273"/>
      <c r="FVV29" s="273"/>
      <c r="FVW29" s="273"/>
      <c r="FVX29" s="273"/>
      <c r="FVY29" s="273"/>
      <c r="FVZ29" s="273"/>
      <c r="FWA29" s="273"/>
      <c r="FWB29" s="273"/>
      <c r="FWC29" s="273"/>
      <c r="FWD29" s="273"/>
      <c r="FWE29" s="273"/>
      <c r="FWF29" s="273"/>
      <c r="FWG29" s="273"/>
      <c r="FWH29" s="273"/>
      <c r="FWI29" s="273"/>
      <c r="FWJ29" s="273"/>
      <c r="FWK29" s="273"/>
      <c r="FWL29" s="273"/>
      <c r="FWM29" s="273"/>
      <c r="FWN29" s="273"/>
      <c r="FWO29" s="273"/>
      <c r="FWP29" s="273"/>
      <c r="FWQ29" s="273"/>
      <c r="FWR29" s="273"/>
      <c r="FWS29" s="273"/>
      <c r="FWT29" s="273"/>
      <c r="FWU29" s="273"/>
      <c r="FWV29" s="273"/>
      <c r="FWW29" s="273"/>
      <c r="FWX29" s="273"/>
      <c r="FWY29" s="273"/>
      <c r="FWZ29" s="273"/>
      <c r="FXA29" s="273"/>
      <c r="FXB29" s="273"/>
      <c r="FXC29" s="273"/>
      <c r="FXD29" s="273"/>
      <c r="FXE29" s="273"/>
      <c r="FXF29" s="273"/>
      <c r="FXG29" s="273"/>
      <c r="FXH29" s="273"/>
      <c r="FXI29" s="273"/>
      <c r="FXJ29" s="273"/>
      <c r="FXK29" s="273"/>
      <c r="FXL29" s="273"/>
      <c r="FXM29" s="273"/>
      <c r="FXN29" s="273"/>
      <c r="FXO29" s="273"/>
      <c r="FXP29" s="273"/>
      <c r="FXQ29" s="273"/>
      <c r="FXR29" s="273"/>
      <c r="FXS29" s="273"/>
      <c r="FXT29" s="273"/>
      <c r="FXU29" s="273"/>
      <c r="FXV29" s="273"/>
      <c r="FXW29" s="273"/>
      <c r="FXX29" s="273"/>
      <c r="FXY29" s="273"/>
      <c r="FXZ29" s="273"/>
      <c r="FYA29" s="273"/>
      <c r="FYB29" s="273"/>
      <c r="FYC29" s="273"/>
      <c r="FYD29" s="273"/>
      <c r="FYE29" s="273"/>
      <c r="FYF29" s="273"/>
      <c r="FYG29" s="273"/>
      <c r="FYH29" s="273"/>
      <c r="FYI29" s="273"/>
      <c r="FYJ29" s="273"/>
      <c r="FYK29" s="273"/>
      <c r="FYL29" s="273"/>
      <c r="FYM29" s="273"/>
      <c r="FYN29" s="273"/>
      <c r="FYO29" s="273"/>
      <c r="FYP29" s="273"/>
      <c r="FYQ29" s="273"/>
      <c r="FYR29" s="273"/>
      <c r="FYS29" s="273"/>
      <c r="FYT29" s="273"/>
      <c r="FYU29" s="273"/>
      <c r="FYV29" s="273"/>
      <c r="FYW29" s="273"/>
      <c r="FYX29" s="273"/>
      <c r="FYY29" s="273"/>
      <c r="FYZ29" s="273"/>
      <c r="FZA29" s="273"/>
      <c r="FZB29" s="273"/>
      <c r="FZC29" s="273"/>
      <c r="FZD29" s="273"/>
      <c r="FZE29" s="273"/>
      <c r="FZF29" s="273"/>
      <c r="FZG29" s="273"/>
      <c r="FZH29" s="273"/>
      <c r="FZI29" s="273"/>
      <c r="FZJ29" s="273"/>
      <c r="FZK29" s="273"/>
      <c r="FZL29" s="273"/>
      <c r="FZM29" s="273"/>
      <c r="FZN29" s="273"/>
      <c r="FZO29" s="273"/>
      <c r="FZP29" s="273"/>
      <c r="FZQ29" s="273"/>
      <c r="FZR29" s="273"/>
      <c r="FZS29" s="273"/>
      <c r="FZT29" s="273"/>
      <c r="FZU29" s="273"/>
      <c r="FZV29" s="273"/>
      <c r="FZW29" s="273"/>
      <c r="FZX29" s="273"/>
      <c r="FZY29" s="273"/>
      <c r="FZZ29" s="273"/>
      <c r="GAA29" s="273"/>
      <c r="GAB29" s="273"/>
      <c r="GAC29" s="273"/>
      <c r="GAD29" s="273"/>
      <c r="GAE29" s="273"/>
      <c r="GAF29" s="273"/>
      <c r="GAG29" s="273"/>
      <c r="GAH29" s="273"/>
      <c r="GAI29" s="273"/>
      <c r="GAJ29" s="273"/>
      <c r="GAK29" s="273"/>
      <c r="GAL29" s="273"/>
      <c r="GAM29" s="273"/>
      <c r="GAN29" s="273"/>
      <c r="GAO29" s="273"/>
      <c r="GAP29" s="273"/>
      <c r="GAQ29" s="273"/>
      <c r="GAR29" s="273"/>
      <c r="GAS29" s="273"/>
      <c r="GAT29" s="273"/>
      <c r="GAU29" s="273"/>
      <c r="GAV29" s="273"/>
      <c r="GAW29" s="273"/>
      <c r="GAX29" s="273"/>
      <c r="GAY29" s="273"/>
      <c r="GAZ29" s="273"/>
      <c r="GBA29" s="273"/>
      <c r="GBB29" s="273"/>
      <c r="GBC29" s="273"/>
      <c r="GBD29" s="273"/>
      <c r="GBE29" s="273"/>
      <c r="GBF29" s="273"/>
      <c r="GBG29" s="273"/>
      <c r="GBH29" s="273"/>
      <c r="GBI29" s="273"/>
      <c r="GBJ29" s="273"/>
      <c r="GBK29" s="273"/>
      <c r="GBL29" s="273"/>
      <c r="GBM29" s="273"/>
      <c r="GBN29" s="273"/>
      <c r="GBO29" s="273"/>
      <c r="GBP29" s="273"/>
      <c r="GBQ29" s="273"/>
      <c r="GBR29" s="273"/>
      <c r="GBS29" s="273"/>
      <c r="GBT29" s="273"/>
      <c r="GBU29" s="273"/>
      <c r="GBV29" s="273"/>
      <c r="GBW29" s="273"/>
      <c r="GBX29" s="273"/>
      <c r="GBY29" s="273"/>
      <c r="GBZ29" s="273"/>
      <c r="GCA29" s="273"/>
      <c r="GCB29" s="273"/>
      <c r="GCC29" s="273"/>
      <c r="GCD29" s="273"/>
      <c r="GCE29" s="273"/>
      <c r="GCF29" s="273"/>
      <c r="GCG29" s="273"/>
      <c r="GCH29" s="273"/>
      <c r="GCI29" s="273"/>
      <c r="GCJ29" s="273"/>
      <c r="GCK29" s="273"/>
      <c r="GCL29" s="273"/>
      <c r="GCM29" s="273"/>
      <c r="GCN29" s="273"/>
      <c r="GCO29" s="273"/>
      <c r="GCP29" s="273"/>
      <c r="GCQ29" s="273"/>
      <c r="GCR29" s="273"/>
      <c r="GCS29" s="273"/>
      <c r="GCT29" s="273"/>
      <c r="GCU29" s="273"/>
      <c r="GCV29" s="273"/>
      <c r="GCW29" s="273"/>
      <c r="GCX29" s="273"/>
      <c r="GCY29" s="273"/>
      <c r="GCZ29" s="273"/>
      <c r="GDA29" s="273"/>
      <c r="GDB29" s="273"/>
      <c r="GDC29" s="273"/>
      <c r="GDD29" s="273"/>
      <c r="GDE29" s="273"/>
      <c r="GDF29" s="273"/>
      <c r="GDG29" s="273"/>
      <c r="GDH29" s="273"/>
      <c r="GDI29" s="273"/>
      <c r="GDJ29" s="273"/>
      <c r="GDK29" s="273"/>
      <c r="GDL29" s="273"/>
      <c r="GDM29" s="273"/>
      <c r="GDN29" s="273"/>
      <c r="GDO29" s="273"/>
      <c r="GDP29" s="273"/>
      <c r="GDQ29" s="273"/>
      <c r="GDR29" s="273"/>
      <c r="GDS29" s="273"/>
      <c r="GDT29" s="273"/>
      <c r="GDU29" s="273"/>
      <c r="GDV29" s="273"/>
      <c r="GDW29" s="273"/>
      <c r="GDX29" s="273"/>
      <c r="GDY29" s="273"/>
      <c r="GDZ29" s="273"/>
      <c r="GEA29" s="273"/>
      <c r="GEB29" s="273"/>
      <c r="GEC29" s="273"/>
      <c r="GED29" s="273"/>
      <c r="GEE29" s="273"/>
      <c r="GEF29" s="273"/>
      <c r="GEG29" s="273"/>
      <c r="GEH29" s="273"/>
      <c r="GEI29" s="273"/>
      <c r="GEJ29" s="273"/>
      <c r="GEK29" s="273"/>
      <c r="GEL29" s="273"/>
      <c r="GEM29" s="273"/>
      <c r="GEN29" s="273"/>
      <c r="GEO29" s="273"/>
      <c r="GEP29" s="273"/>
      <c r="GEQ29" s="273"/>
      <c r="GER29" s="273"/>
      <c r="GES29" s="273"/>
      <c r="GET29" s="273"/>
      <c r="GEU29" s="273"/>
      <c r="GEV29" s="273"/>
      <c r="GEW29" s="273"/>
      <c r="GEX29" s="273"/>
      <c r="GEY29" s="273"/>
      <c r="GEZ29" s="273"/>
      <c r="GFA29" s="273"/>
      <c r="GFB29" s="273"/>
      <c r="GFC29" s="273"/>
      <c r="GFD29" s="273"/>
      <c r="GFE29" s="273"/>
      <c r="GFF29" s="273"/>
      <c r="GFG29" s="273"/>
      <c r="GFH29" s="273"/>
      <c r="GFI29" s="273"/>
      <c r="GFJ29" s="273"/>
      <c r="GFK29" s="273"/>
      <c r="GFL29" s="273"/>
      <c r="GFM29" s="273"/>
      <c r="GFN29" s="273"/>
      <c r="GFO29" s="273"/>
      <c r="GFP29" s="273"/>
      <c r="GFQ29" s="273"/>
      <c r="GFR29" s="273"/>
      <c r="GFS29" s="273"/>
      <c r="GFT29" s="273"/>
      <c r="GFU29" s="273"/>
      <c r="GFV29" s="273"/>
      <c r="GFW29" s="273"/>
      <c r="GFX29" s="273"/>
      <c r="GFY29" s="273"/>
      <c r="GFZ29" s="273"/>
      <c r="GGA29" s="273"/>
      <c r="GGB29" s="273"/>
      <c r="GGC29" s="273"/>
      <c r="GGD29" s="273"/>
      <c r="GGE29" s="273"/>
      <c r="GGF29" s="273"/>
      <c r="GGG29" s="273"/>
      <c r="GGH29" s="273"/>
      <c r="GGI29" s="273"/>
      <c r="GGJ29" s="273"/>
      <c r="GGK29" s="273"/>
      <c r="GGL29" s="273"/>
      <c r="GGM29" s="273"/>
      <c r="GGN29" s="273"/>
      <c r="GGO29" s="273"/>
      <c r="GGP29" s="273"/>
      <c r="GGQ29" s="273"/>
      <c r="GGR29" s="273"/>
      <c r="GGS29" s="273"/>
      <c r="GGT29" s="273"/>
      <c r="GGU29" s="273"/>
      <c r="GGV29" s="273"/>
      <c r="GGW29" s="273"/>
      <c r="GGX29" s="273"/>
      <c r="GGY29" s="273"/>
      <c r="GGZ29" s="273"/>
      <c r="GHA29" s="273"/>
      <c r="GHB29" s="273"/>
      <c r="GHC29" s="273"/>
      <c r="GHD29" s="273"/>
      <c r="GHE29" s="273"/>
      <c r="GHF29" s="273"/>
      <c r="GHG29" s="273"/>
      <c r="GHH29" s="273"/>
      <c r="GHI29" s="273"/>
      <c r="GHJ29" s="273"/>
      <c r="GHK29" s="273"/>
      <c r="GHL29" s="273"/>
      <c r="GHM29" s="273"/>
      <c r="GHN29" s="273"/>
      <c r="GHO29" s="273"/>
      <c r="GHP29" s="273"/>
      <c r="GHQ29" s="273"/>
      <c r="GHR29" s="273"/>
      <c r="GHS29" s="273"/>
      <c r="GHT29" s="273"/>
      <c r="GHU29" s="273"/>
      <c r="GHV29" s="273"/>
      <c r="GHW29" s="273"/>
      <c r="GHX29" s="273"/>
      <c r="GHY29" s="273"/>
      <c r="GHZ29" s="273"/>
      <c r="GIA29" s="273"/>
      <c r="GIB29" s="273"/>
      <c r="GIC29" s="273"/>
      <c r="GID29" s="273"/>
      <c r="GIE29" s="273"/>
      <c r="GIF29" s="273"/>
      <c r="GIG29" s="273"/>
      <c r="GIH29" s="273"/>
      <c r="GII29" s="273"/>
      <c r="GIJ29" s="273"/>
      <c r="GIK29" s="273"/>
      <c r="GIL29" s="273"/>
      <c r="GIM29" s="273"/>
      <c r="GIN29" s="273"/>
      <c r="GIO29" s="273"/>
      <c r="GIP29" s="273"/>
      <c r="GIQ29" s="273"/>
      <c r="GIR29" s="273"/>
      <c r="GIS29" s="273"/>
      <c r="GIT29" s="273"/>
      <c r="GIU29" s="273"/>
      <c r="GIV29" s="273"/>
      <c r="GIW29" s="273"/>
      <c r="GIX29" s="273"/>
      <c r="GIY29" s="273"/>
      <c r="GIZ29" s="273"/>
      <c r="GJA29" s="273"/>
      <c r="GJB29" s="273"/>
      <c r="GJC29" s="273"/>
      <c r="GJD29" s="273"/>
      <c r="GJE29" s="273"/>
      <c r="GJF29" s="273"/>
      <c r="GJG29" s="273"/>
      <c r="GJH29" s="273"/>
      <c r="GJI29" s="273"/>
      <c r="GJJ29" s="273"/>
      <c r="GJK29" s="273"/>
      <c r="GJL29" s="273"/>
      <c r="GJM29" s="273"/>
      <c r="GJN29" s="273"/>
      <c r="GJO29" s="273"/>
      <c r="GJP29" s="273"/>
      <c r="GJQ29" s="273"/>
      <c r="GJR29" s="273"/>
      <c r="GJS29" s="273"/>
      <c r="GJT29" s="273"/>
      <c r="GJU29" s="273"/>
      <c r="GJV29" s="273"/>
      <c r="GJW29" s="273"/>
      <c r="GJX29" s="273"/>
      <c r="GJY29" s="273"/>
      <c r="GJZ29" s="273"/>
      <c r="GKA29" s="273"/>
      <c r="GKB29" s="273"/>
      <c r="GKC29" s="273"/>
      <c r="GKD29" s="273"/>
      <c r="GKE29" s="273"/>
      <c r="GKF29" s="273"/>
      <c r="GKG29" s="273"/>
      <c r="GKH29" s="273"/>
      <c r="GKI29" s="273"/>
      <c r="GKJ29" s="273"/>
      <c r="GKK29" s="273"/>
      <c r="GKL29" s="273"/>
      <c r="GKM29" s="273"/>
      <c r="GKN29" s="273"/>
      <c r="GKO29" s="273"/>
      <c r="GKP29" s="273"/>
      <c r="GKQ29" s="273"/>
      <c r="GKR29" s="273"/>
      <c r="GKS29" s="273"/>
      <c r="GKT29" s="273"/>
      <c r="GKU29" s="273"/>
      <c r="GKV29" s="273"/>
      <c r="GKW29" s="273"/>
      <c r="GKX29" s="273"/>
      <c r="GKY29" s="273"/>
      <c r="GKZ29" s="273"/>
      <c r="GLA29" s="273"/>
      <c r="GLB29" s="273"/>
      <c r="GLC29" s="273"/>
      <c r="GLD29" s="273"/>
      <c r="GLE29" s="273"/>
      <c r="GLF29" s="273"/>
      <c r="GLG29" s="273"/>
      <c r="GLH29" s="273"/>
      <c r="GLI29" s="273"/>
      <c r="GLJ29" s="273"/>
      <c r="GLK29" s="273"/>
      <c r="GLL29" s="273"/>
      <c r="GLM29" s="273"/>
      <c r="GLN29" s="273"/>
      <c r="GLO29" s="273"/>
      <c r="GLP29" s="273"/>
      <c r="GLQ29" s="273"/>
      <c r="GLR29" s="273"/>
      <c r="GLS29" s="273"/>
      <c r="GLT29" s="273"/>
      <c r="GLU29" s="273"/>
      <c r="GLV29" s="273"/>
      <c r="GLW29" s="273"/>
      <c r="GLX29" s="273"/>
      <c r="GLY29" s="273"/>
      <c r="GLZ29" s="273"/>
      <c r="GMA29" s="273"/>
      <c r="GMB29" s="273"/>
      <c r="GMC29" s="273"/>
      <c r="GMD29" s="273"/>
      <c r="GME29" s="273"/>
      <c r="GMF29" s="273"/>
      <c r="GMG29" s="273"/>
      <c r="GMH29" s="273"/>
      <c r="GMI29" s="273"/>
      <c r="GMJ29" s="273"/>
      <c r="GMK29" s="273"/>
      <c r="GML29" s="273"/>
      <c r="GMM29" s="273"/>
      <c r="GMN29" s="273"/>
      <c r="GMO29" s="273"/>
      <c r="GMP29" s="273"/>
      <c r="GMQ29" s="273"/>
      <c r="GMR29" s="273"/>
      <c r="GMS29" s="273"/>
      <c r="GMT29" s="273"/>
      <c r="GMU29" s="273"/>
      <c r="GMV29" s="273"/>
      <c r="GMW29" s="273"/>
      <c r="GMX29" s="273"/>
      <c r="GMY29" s="273"/>
      <c r="GMZ29" s="273"/>
      <c r="GNA29" s="273"/>
      <c r="GNB29" s="273"/>
      <c r="GNC29" s="273"/>
      <c r="GND29" s="273"/>
      <c r="GNE29" s="273"/>
      <c r="GNF29" s="273"/>
      <c r="GNG29" s="273"/>
      <c r="GNH29" s="273"/>
      <c r="GNI29" s="273"/>
      <c r="GNJ29" s="273"/>
      <c r="GNK29" s="273"/>
      <c r="GNL29" s="273"/>
      <c r="GNM29" s="273"/>
      <c r="GNN29" s="273"/>
      <c r="GNO29" s="273"/>
      <c r="GNP29" s="273"/>
      <c r="GNQ29" s="273"/>
      <c r="GNR29" s="273"/>
      <c r="GNS29" s="273"/>
      <c r="GNT29" s="273"/>
      <c r="GNU29" s="273"/>
      <c r="GNV29" s="273"/>
      <c r="GNW29" s="273"/>
      <c r="GNX29" s="273"/>
      <c r="GNY29" s="273"/>
      <c r="GNZ29" s="273"/>
      <c r="GOA29" s="273"/>
      <c r="GOB29" s="273"/>
      <c r="GOC29" s="273"/>
      <c r="GOD29" s="273"/>
      <c r="GOE29" s="273"/>
      <c r="GOF29" s="273"/>
      <c r="GOG29" s="273"/>
      <c r="GOH29" s="273"/>
      <c r="GOI29" s="273"/>
      <c r="GOJ29" s="273"/>
      <c r="GOK29" s="273"/>
      <c r="GOL29" s="273"/>
      <c r="GOM29" s="273"/>
      <c r="GON29" s="273"/>
      <c r="GOO29" s="273"/>
      <c r="GOP29" s="273"/>
      <c r="GOQ29" s="273"/>
      <c r="GOR29" s="273"/>
      <c r="GOS29" s="273"/>
      <c r="GOT29" s="273"/>
      <c r="GOU29" s="273"/>
      <c r="GOV29" s="273"/>
      <c r="GOW29" s="273"/>
      <c r="GOX29" s="273"/>
      <c r="GOY29" s="273"/>
      <c r="GOZ29" s="273"/>
      <c r="GPA29" s="273"/>
      <c r="GPB29" s="273"/>
      <c r="GPC29" s="273"/>
      <c r="GPD29" s="273"/>
      <c r="GPE29" s="273"/>
      <c r="GPF29" s="273"/>
      <c r="GPG29" s="273"/>
      <c r="GPH29" s="273"/>
      <c r="GPI29" s="273"/>
      <c r="GPJ29" s="273"/>
      <c r="GPK29" s="273"/>
      <c r="GPL29" s="273"/>
      <c r="GPM29" s="273"/>
      <c r="GPN29" s="273"/>
      <c r="GPO29" s="273"/>
      <c r="GPP29" s="273"/>
      <c r="GPQ29" s="273"/>
      <c r="GPR29" s="273"/>
      <c r="GPS29" s="273"/>
      <c r="GPT29" s="273"/>
      <c r="GPU29" s="273"/>
      <c r="GPV29" s="273"/>
      <c r="GPW29" s="273"/>
      <c r="GPX29" s="273"/>
      <c r="GPY29" s="273"/>
      <c r="GPZ29" s="273"/>
      <c r="GQA29" s="273"/>
      <c r="GQB29" s="273"/>
      <c r="GQC29" s="273"/>
      <c r="GQD29" s="273"/>
      <c r="GQE29" s="273"/>
      <c r="GQF29" s="273"/>
      <c r="GQG29" s="273"/>
      <c r="GQH29" s="273"/>
      <c r="GQI29" s="273"/>
      <c r="GQJ29" s="273"/>
      <c r="GQK29" s="273"/>
      <c r="GQL29" s="273"/>
      <c r="GQM29" s="273"/>
      <c r="GQN29" s="273"/>
      <c r="GQO29" s="273"/>
      <c r="GQP29" s="273"/>
      <c r="GQQ29" s="273"/>
      <c r="GQR29" s="273"/>
      <c r="GQS29" s="273"/>
      <c r="GQT29" s="273"/>
      <c r="GQU29" s="273"/>
      <c r="GQV29" s="273"/>
      <c r="GQW29" s="273"/>
      <c r="GQX29" s="273"/>
      <c r="GQY29" s="273"/>
      <c r="GQZ29" s="273"/>
      <c r="GRA29" s="273"/>
      <c r="GRB29" s="273"/>
      <c r="GRC29" s="273"/>
      <c r="GRD29" s="273"/>
      <c r="GRE29" s="273"/>
      <c r="GRF29" s="273"/>
      <c r="GRG29" s="273"/>
      <c r="GRH29" s="273"/>
      <c r="GRI29" s="273"/>
      <c r="GRJ29" s="273"/>
      <c r="GRK29" s="273"/>
      <c r="GRL29" s="273"/>
      <c r="GRM29" s="273"/>
      <c r="GRN29" s="273"/>
      <c r="GRO29" s="273"/>
      <c r="GRP29" s="273"/>
      <c r="GRQ29" s="273"/>
      <c r="GRR29" s="273"/>
      <c r="GRS29" s="273"/>
      <c r="GRT29" s="273"/>
      <c r="GRU29" s="273"/>
      <c r="GRV29" s="273"/>
      <c r="GRW29" s="273"/>
      <c r="GRX29" s="273"/>
      <c r="GRY29" s="273"/>
      <c r="GRZ29" s="273"/>
      <c r="GSA29" s="273"/>
      <c r="GSB29" s="273"/>
      <c r="GSC29" s="273"/>
      <c r="GSD29" s="273"/>
      <c r="GSE29" s="273"/>
      <c r="GSF29" s="273"/>
      <c r="GSG29" s="273"/>
      <c r="GSH29" s="273"/>
      <c r="GSI29" s="273"/>
      <c r="GSJ29" s="273"/>
      <c r="GSK29" s="273"/>
      <c r="GSL29" s="273"/>
      <c r="GSM29" s="273"/>
      <c r="GSN29" s="273"/>
      <c r="GSO29" s="273"/>
      <c r="GSP29" s="273"/>
      <c r="GSQ29" s="273"/>
      <c r="GSR29" s="273"/>
      <c r="GSS29" s="273"/>
      <c r="GST29" s="273"/>
      <c r="GSU29" s="273"/>
      <c r="GSV29" s="273"/>
      <c r="GSW29" s="273"/>
      <c r="GSX29" s="273"/>
      <c r="GSY29" s="273"/>
      <c r="GSZ29" s="273"/>
      <c r="GTA29" s="273"/>
      <c r="GTB29" s="273"/>
      <c r="GTC29" s="273"/>
      <c r="GTD29" s="273"/>
      <c r="GTE29" s="273"/>
      <c r="GTF29" s="273"/>
      <c r="GTG29" s="273"/>
      <c r="GTH29" s="273"/>
      <c r="GTI29" s="273"/>
      <c r="GTJ29" s="273"/>
      <c r="GTK29" s="273"/>
      <c r="GTL29" s="273"/>
      <c r="GTM29" s="273"/>
      <c r="GTN29" s="273"/>
      <c r="GTO29" s="273"/>
      <c r="GTP29" s="273"/>
      <c r="GTQ29" s="273"/>
      <c r="GTR29" s="273"/>
      <c r="GTS29" s="273"/>
      <c r="GTT29" s="273"/>
      <c r="GTU29" s="273"/>
      <c r="GTV29" s="273"/>
      <c r="GTW29" s="273"/>
      <c r="GTX29" s="273"/>
      <c r="GTY29" s="273"/>
      <c r="GTZ29" s="273"/>
      <c r="GUA29" s="273"/>
      <c r="GUB29" s="273"/>
      <c r="GUC29" s="273"/>
      <c r="GUD29" s="273"/>
      <c r="GUE29" s="273"/>
      <c r="GUF29" s="273"/>
      <c r="GUG29" s="273"/>
      <c r="GUH29" s="273"/>
      <c r="GUI29" s="273"/>
      <c r="GUJ29" s="273"/>
      <c r="GUK29" s="273"/>
      <c r="GUL29" s="273"/>
      <c r="GUM29" s="273"/>
      <c r="GUN29" s="273"/>
      <c r="GUO29" s="273"/>
      <c r="GUP29" s="273"/>
      <c r="GUQ29" s="273"/>
      <c r="GUR29" s="273"/>
      <c r="GUS29" s="273"/>
      <c r="GUT29" s="273"/>
      <c r="GUU29" s="273"/>
      <c r="GUV29" s="273"/>
      <c r="GUW29" s="273"/>
      <c r="GUX29" s="273"/>
      <c r="GUY29" s="273"/>
      <c r="GUZ29" s="273"/>
      <c r="GVA29" s="273"/>
      <c r="GVB29" s="273"/>
      <c r="GVC29" s="273"/>
      <c r="GVD29" s="273"/>
      <c r="GVE29" s="273"/>
      <c r="GVF29" s="273"/>
      <c r="GVG29" s="273"/>
      <c r="GVH29" s="273"/>
      <c r="GVI29" s="273"/>
      <c r="GVJ29" s="273"/>
      <c r="GVK29" s="273"/>
      <c r="GVL29" s="273"/>
      <c r="GVM29" s="273"/>
      <c r="GVN29" s="273"/>
      <c r="GVO29" s="273"/>
      <c r="GVP29" s="273"/>
      <c r="GVQ29" s="273"/>
      <c r="GVR29" s="273"/>
      <c r="GVS29" s="273"/>
      <c r="GVT29" s="273"/>
      <c r="GVU29" s="273"/>
      <c r="GVV29" s="273"/>
      <c r="GVW29" s="273"/>
      <c r="GVX29" s="273"/>
      <c r="GVY29" s="273"/>
      <c r="GVZ29" s="273"/>
      <c r="GWA29" s="273"/>
      <c r="GWB29" s="273"/>
      <c r="GWC29" s="273"/>
      <c r="GWD29" s="273"/>
      <c r="GWE29" s="273"/>
      <c r="GWF29" s="273"/>
      <c r="GWG29" s="273"/>
      <c r="GWH29" s="273"/>
      <c r="GWI29" s="273"/>
      <c r="GWJ29" s="273"/>
      <c r="GWK29" s="273"/>
      <c r="GWL29" s="273"/>
      <c r="GWM29" s="273"/>
      <c r="GWN29" s="273"/>
      <c r="GWO29" s="273"/>
      <c r="GWP29" s="273"/>
      <c r="GWQ29" s="273"/>
      <c r="GWR29" s="273"/>
      <c r="GWS29" s="273"/>
      <c r="GWT29" s="273"/>
      <c r="GWU29" s="273"/>
      <c r="GWV29" s="273"/>
      <c r="GWW29" s="273"/>
      <c r="GWX29" s="273"/>
      <c r="GWY29" s="273"/>
      <c r="GWZ29" s="273"/>
      <c r="GXA29" s="273"/>
      <c r="GXB29" s="273"/>
      <c r="GXC29" s="273"/>
      <c r="GXD29" s="273"/>
      <c r="GXE29" s="273"/>
      <c r="GXF29" s="273"/>
      <c r="GXG29" s="273"/>
      <c r="GXH29" s="273"/>
      <c r="GXI29" s="273"/>
      <c r="GXJ29" s="273"/>
      <c r="GXK29" s="273"/>
      <c r="GXL29" s="273"/>
      <c r="GXM29" s="273"/>
      <c r="GXN29" s="273"/>
      <c r="GXO29" s="273"/>
      <c r="GXP29" s="273"/>
      <c r="GXQ29" s="273"/>
      <c r="GXR29" s="273"/>
      <c r="GXS29" s="273"/>
      <c r="GXT29" s="273"/>
      <c r="GXU29" s="273"/>
      <c r="GXV29" s="273"/>
      <c r="GXW29" s="273"/>
      <c r="GXX29" s="273"/>
      <c r="GXY29" s="273"/>
      <c r="GXZ29" s="273"/>
      <c r="GYA29" s="273"/>
      <c r="GYB29" s="273"/>
      <c r="GYC29" s="273"/>
      <c r="GYD29" s="273"/>
      <c r="GYE29" s="273"/>
      <c r="GYF29" s="273"/>
      <c r="GYG29" s="273"/>
      <c r="GYH29" s="273"/>
      <c r="GYI29" s="273"/>
      <c r="GYJ29" s="273"/>
      <c r="GYK29" s="273"/>
      <c r="GYL29" s="273"/>
      <c r="GYM29" s="273"/>
      <c r="GYN29" s="273"/>
      <c r="GYO29" s="273"/>
      <c r="GYP29" s="273"/>
      <c r="GYQ29" s="273"/>
      <c r="GYR29" s="273"/>
      <c r="GYS29" s="273"/>
      <c r="GYT29" s="273"/>
      <c r="GYU29" s="273"/>
      <c r="GYV29" s="273"/>
      <c r="GYW29" s="273"/>
      <c r="GYX29" s="273"/>
      <c r="GYY29" s="273"/>
      <c r="GYZ29" s="273"/>
      <c r="GZA29" s="273"/>
      <c r="GZB29" s="273"/>
      <c r="GZC29" s="273"/>
      <c r="GZD29" s="273"/>
      <c r="GZE29" s="273"/>
      <c r="GZF29" s="273"/>
      <c r="GZG29" s="273"/>
      <c r="GZH29" s="273"/>
      <c r="GZI29" s="273"/>
      <c r="GZJ29" s="273"/>
      <c r="GZK29" s="273"/>
      <c r="GZL29" s="273"/>
      <c r="GZM29" s="273"/>
      <c r="GZN29" s="273"/>
      <c r="GZO29" s="273"/>
      <c r="GZP29" s="273"/>
      <c r="GZQ29" s="273"/>
      <c r="GZR29" s="273"/>
      <c r="GZS29" s="273"/>
      <c r="GZT29" s="273"/>
      <c r="GZU29" s="273"/>
      <c r="GZV29" s="273"/>
      <c r="GZW29" s="273"/>
      <c r="GZX29" s="273"/>
      <c r="GZY29" s="273"/>
      <c r="GZZ29" s="273"/>
      <c r="HAA29" s="273"/>
      <c r="HAB29" s="273"/>
      <c r="HAC29" s="273"/>
      <c r="HAD29" s="273"/>
      <c r="HAE29" s="273"/>
      <c r="HAF29" s="273"/>
      <c r="HAG29" s="273"/>
      <c r="HAH29" s="273"/>
      <c r="HAI29" s="273"/>
      <c r="HAJ29" s="273"/>
      <c r="HAK29" s="273"/>
      <c r="HAL29" s="273"/>
      <c r="HAM29" s="273"/>
      <c r="HAN29" s="273"/>
      <c r="HAO29" s="273"/>
      <c r="HAP29" s="273"/>
      <c r="HAQ29" s="273"/>
      <c r="HAR29" s="273"/>
      <c r="HAS29" s="273"/>
      <c r="HAT29" s="273"/>
      <c r="HAU29" s="273"/>
      <c r="HAV29" s="273"/>
      <c r="HAW29" s="273"/>
      <c r="HAX29" s="273"/>
      <c r="HAY29" s="273"/>
      <c r="HAZ29" s="273"/>
      <c r="HBA29" s="273"/>
      <c r="HBB29" s="273"/>
      <c r="HBC29" s="273"/>
      <c r="HBD29" s="273"/>
      <c r="HBE29" s="273"/>
      <c r="HBF29" s="273"/>
      <c r="HBG29" s="273"/>
      <c r="HBH29" s="273"/>
      <c r="HBI29" s="273"/>
      <c r="HBJ29" s="273"/>
      <c r="HBK29" s="273"/>
      <c r="HBL29" s="273"/>
      <c r="HBM29" s="273"/>
      <c r="HBN29" s="273"/>
      <c r="HBO29" s="273"/>
      <c r="HBP29" s="273"/>
      <c r="HBQ29" s="273"/>
      <c r="HBR29" s="273"/>
      <c r="HBS29" s="273"/>
      <c r="HBT29" s="273"/>
      <c r="HBU29" s="273"/>
      <c r="HBV29" s="273"/>
      <c r="HBW29" s="273"/>
      <c r="HBX29" s="273"/>
      <c r="HBY29" s="273"/>
      <c r="HBZ29" s="273"/>
      <c r="HCA29" s="273"/>
      <c r="HCB29" s="273"/>
      <c r="HCC29" s="273"/>
      <c r="HCD29" s="273"/>
      <c r="HCE29" s="273"/>
      <c r="HCF29" s="273"/>
      <c r="HCG29" s="273"/>
      <c r="HCH29" s="273"/>
      <c r="HCI29" s="273"/>
      <c r="HCJ29" s="273"/>
      <c r="HCK29" s="273"/>
      <c r="HCL29" s="273"/>
      <c r="HCM29" s="273"/>
      <c r="HCN29" s="273"/>
      <c r="HCO29" s="273"/>
      <c r="HCP29" s="273"/>
      <c r="HCQ29" s="273"/>
      <c r="HCR29" s="273"/>
      <c r="HCS29" s="273"/>
      <c r="HCT29" s="273"/>
      <c r="HCU29" s="273"/>
      <c r="HCV29" s="273"/>
      <c r="HCW29" s="273"/>
      <c r="HCX29" s="273"/>
      <c r="HCY29" s="273"/>
      <c r="HCZ29" s="273"/>
      <c r="HDA29" s="273"/>
      <c r="HDB29" s="273"/>
      <c r="HDC29" s="273"/>
      <c r="HDD29" s="273"/>
      <c r="HDE29" s="273"/>
      <c r="HDF29" s="273"/>
      <c r="HDG29" s="273"/>
      <c r="HDH29" s="273"/>
      <c r="HDI29" s="273"/>
      <c r="HDJ29" s="273"/>
      <c r="HDK29" s="273"/>
      <c r="HDL29" s="273"/>
      <c r="HDM29" s="273"/>
      <c r="HDN29" s="273"/>
      <c r="HDO29" s="273"/>
      <c r="HDP29" s="273"/>
      <c r="HDQ29" s="273"/>
      <c r="HDR29" s="273"/>
      <c r="HDS29" s="273"/>
      <c r="HDT29" s="273"/>
      <c r="HDU29" s="273"/>
      <c r="HDV29" s="273"/>
      <c r="HDW29" s="273"/>
      <c r="HDX29" s="273"/>
      <c r="HDY29" s="273"/>
      <c r="HDZ29" s="273"/>
      <c r="HEA29" s="273"/>
      <c r="HEB29" s="273"/>
      <c r="HEC29" s="273"/>
      <c r="HED29" s="273"/>
      <c r="HEE29" s="273"/>
      <c r="HEF29" s="273"/>
      <c r="HEG29" s="273"/>
      <c r="HEH29" s="273"/>
      <c r="HEI29" s="273"/>
      <c r="HEJ29" s="273"/>
      <c r="HEK29" s="273"/>
      <c r="HEL29" s="273"/>
      <c r="HEM29" s="273"/>
      <c r="HEN29" s="273"/>
      <c r="HEO29" s="273"/>
      <c r="HEP29" s="273"/>
      <c r="HEQ29" s="273"/>
      <c r="HER29" s="273"/>
      <c r="HES29" s="273"/>
      <c r="HET29" s="273"/>
      <c r="HEU29" s="273"/>
      <c r="HEV29" s="273"/>
      <c r="HEW29" s="273"/>
      <c r="HEX29" s="273"/>
      <c r="HEY29" s="273"/>
      <c r="HEZ29" s="273"/>
      <c r="HFA29" s="273"/>
      <c r="HFB29" s="273"/>
      <c r="HFC29" s="273"/>
      <c r="HFD29" s="273"/>
      <c r="HFE29" s="273"/>
      <c r="HFF29" s="273"/>
      <c r="HFG29" s="273"/>
      <c r="HFH29" s="273"/>
      <c r="HFI29" s="273"/>
      <c r="HFJ29" s="273"/>
      <c r="HFK29" s="273"/>
      <c r="HFL29" s="273"/>
      <c r="HFM29" s="273"/>
      <c r="HFN29" s="273"/>
      <c r="HFO29" s="273"/>
      <c r="HFP29" s="273"/>
      <c r="HFQ29" s="273"/>
      <c r="HFR29" s="273"/>
      <c r="HFS29" s="273"/>
      <c r="HFT29" s="273"/>
      <c r="HFU29" s="273"/>
      <c r="HFV29" s="273"/>
      <c r="HFW29" s="273"/>
      <c r="HFX29" s="273"/>
      <c r="HFY29" s="273"/>
      <c r="HFZ29" s="273"/>
      <c r="HGA29" s="273"/>
      <c r="HGB29" s="273"/>
      <c r="HGC29" s="273"/>
      <c r="HGD29" s="273"/>
      <c r="HGE29" s="273"/>
      <c r="HGF29" s="273"/>
      <c r="HGG29" s="273"/>
      <c r="HGH29" s="273"/>
      <c r="HGI29" s="273"/>
      <c r="HGJ29" s="273"/>
      <c r="HGK29" s="273"/>
      <c r="HGL29" s="273"/>
      <c r="HGM29" s="273"/>
      <c r="HGN29" s="273"/>
      <c r="HGO29" s="273"/>
      <c r="HGP29" s="273"/>
      <c r="HGQ29" s="273"/>
      <c r="HGR29" s="273"/>
      <c r="HGS29" s="273"/>
      <c r="HGT29" s="273"/>
      <c r="HGU29" s="273"/>
      <c r="HGV29" s="273"/>
      <c r="HGW29" s="273"/>
      <c r="HGX29" s="273"/>
      <c r="HGY29" s="273"/>
      <c r="HGZ29" s="273"/>
      <c r="HHA29" s="273"/>
      <c r="HHB29" s="273"/>
      <c r="HHC29" s="273"/>
      <c r="HHD29" s="273"/>
      <c r="HHE29" s="273"/>
      <c r="HHF29" s="273"/>
      <c r="HHG29" s="273"/>
      <c r="HHH29" s="273"/>
      <c r="HHI29" s="273"/>
      <c r="HHJ29" s="273"/>
      <c r="HHK29" s="273"/>
      <c r="HHL29" s="273"/>
      <c r="HHM29" s="273"/>
      <c r="HHN29" s="273"/>
      <c r="HHO29" s="273"/>
      <c r="HHP29" s="273"/>
      <c r="HHQ29" s="273"/>
      <c r="HHR29" s="273"/>
      <c r="HHS29" s="273"/>
      <c r="HHT29" s="273"/>
      <c r="HHU29" s="273"/>
      <c r="HHV29" s="273"/>
      <c r="HHW29" s="273"/>
      <c r="HHX29" s="273"/>
      <c r="HHY29" s="273"/>
      <c r="HHZ29" s="273"/>
      <c r="HIA29" s="273"/>
      <c r="HIB29" s="273"/>
      <c r="HIC29" s="273"/>
      <c r="HID29" s="273"/>
      <c r="HIE29" s="273"/>
      <c r="HIF29" s="273"/>
      <c r="HIG29" s="273"/>
      <c r="HIH29" s="273"/>
      <c r="HII29" s="273"/>
      <c r="HIJ29" s="273"/>
      <c r="HIK29" s="273"/>
      <c r="HIL29" s="273"/>
      <c r="HIM29" s="273"/>
      <c r="HIN29" s="273"/>
      <c r="HIO29" s="273"/>
      <c r="HIP29" s="273"/>
      <c r="HIQ29" s="273"/>
      <c r="HIR29" s="273"/>
      <c r="HIS29" s="273"/>
      <c r="HIT29" s="273"/>
      <c r="HIU29" s="273"/>
      <c r="HIV29" s="273"/>
      <c r="HIW29" s="273"/>
      <c r="HIX29" s="273"/>
      <c r="HIY29" s="273"/>
      <c r="HIZ29" s="273"/>
      <c r="HJA29" s="273"/>
      <c r="HJB29" s="273"/>
      <c r="HJC29" s="273"/>
      <c r="HJD29" s="273"/>
      <c r="HJE29" s="273"/>
      <c r="HJF29" s="273"/>
      <c r="HJG29" s="273"/>
      <c r="HJH29" s="273"/>
      <c r="HJI29" s="273"/>
      <c r="HJJ29" s="273"/>
      <c r="HJK29" s="273"/>
      <c r="HJL29" s="273"/>
      <c r="HJM29" s="273"/>
      <c r="HJN29" s="273"/>
      <c r="HJO29" s="273"/>
      <c r="HJP29" s="273"/>
      <c r="HJQ29" s="273"/>
      <c r="HJR29" s="273"/>
      <c r="HJS29" s="273"/>
      <c r="HJT29" s="273"/>
      <c r="HJU29" s="273"/>
      <c r="HJV29" s="273"/>
      <c r="HJW29" s="273"/>
      <c r="HJX29" s="273"/>
      <c r="HJY29" s="273"/>
      <c r="HJZ29" s="273"/>
      <c r="HKA29" s="273"/>
      <c r="HKB29" s="273"/>
      <c r="HKC29" s="273"/>
      <c r="HKD29" s="273"/>
      <c r="HKE29" s="273"/>
      <c r="HKF29" s="273"/>
      <c r="HKG29" s="273"/>
      <c r="HKH29" s="273"/>
      <c r="HKI29" s="273"/>
      <c r="HKJ29" s="273"/>
      <c r="HKK29" s="273"/>
      <c r="HKL29" s="273"/>
      <c r="HKM29" s="273"/>
      <c r="HKN29" s="273"/>
      <c r="HKO29" s="273"/>
      <c r="HKP29" s="273"/>
      <c r="HKQ29" s="273"/>
      <c r="HKR29" s="273"/>
      <c r="HKS29" s="273"/>
      <c r="HKT29" s="273"/>
      <c r="HKU29" s="273"/>
      <c r="HKV29" s="273"/>
      <c r="HKW29" s="273"/>
      <c r="HKX29" s="273"/>
      <c r="HKY29" s="273"/>
      <c r="HKZ29" s="273"/>
      <c r="HLA29" s="273"/>
      <c r="HLB29" s="273"/>
      <c r="HLC29" s="273"/>
      <c r="HLD29" s="273"/>
      <c r="HLE29" s="273"/>
      <c r="HLF29" s="273"/>
      <c r="HLG29" s="273"/>
      <c r="HLH29" s="273"/>
      <c r="HLI29" s="273"/>
      <c r="HLJ29" s="273"/>
      <c r="HLK29" s="273"/>
      <c r="HLL29" s="273"/>
      <c r="HLM29" s="273"/>
      <c r="HLN29" s="273"/>
      <c r="HLO29" s="273"/>
      <c r="HLP29" s="273"/>
      <c r="HLQ29" s="273"/>
      <c r="HLR29" s="273"/>
      <c r="HLS29" s="273"/>
      <c r="HLT29" s="273"/>
      <c r="HLU29" s="273"/>
      <c r="HLV29" s="273"/>
      <c r="HLW29" s="273"/>
      <c r="HLX29" s="273"/>
      <c r="HLY29" s="273"/>
      <c r="HLZ29" s="273"/>
      <c r="HMA29" s="273"/>
      <c r="HMB29" s="273"/>
      <c r="HMC29" s="273"/>
      <c r="HMD29" s="273"/>
      <c r="HME29" s="273"/>
      <c r="HMF29" s="273"/>
      <c r="HMG29" s="273"/>
      <c r="HMH29" s="273"/>
      <c r="HMI29" s="273"/>
      <c r="HMJ29" s="273"/>
      <c r="HMK29" s="273"/>
      <c r="HML29" s="273"/>
      <c r="HMM29" s="273"/>
      <c r="HMN29" s="273"/>
      <c r="HMO29" s="273"/>
      <c r="HMP29" s="273"/>
      <c r="HMQ29" s="273"/>
      <c r="HMR29" s="273"/>
      <c r="HMS29" s="273"/>
      <c r="HMT29" s="273"/>
      <c r="HMU29" s="273"/>
      <c r="HMV29" s="273"/>
      <c r="HMW29" s="273"/>
      <c r="HMX29" s="273"/>
      <c r="HMY29" s="273"/>
      <c r="HMZ29" s="273"/>
      <c r="HNA29" s="273"/>
      <c r="HNB29" s="273"/>
      <c r="HNC29" s="273"/>
      <c r="HND29" s="273"/>
      <c r="HNE29" s="273"/>
      <c r="HNF29" s="273"/>
      <c r="HNG29" s="273"/>
      <c r="HNH29" s="273"/>
      <c r="HNI29" s="273"/>
      <c r="HNJ29" s="273"/>
      <c r="HNK29" s="273"/>
      <c r="HNL29" s="273"/>
      <c r="HNM29" s="273"/>
      <c r="HNN29" s="273"/>
      <c r="HNO29" s="273"/>
      <c r="HNP29" s="273"/>
      <c r="HNQ29" s="273"/>
      <c r="HNR29" s="273"/>
      <c r="HNS29" s="273"/>
      <c r="HNT29" s="273"/>
      <c r="HNU29" s="273"/>
      <c r="HNV29" s="273"/>
      <c r="HNW29" s="273"/>
      <c r="HNX29" s="273"/>
      <c r="HNY29" s="273"/>
      <c r="HNZ29" s="273"/>
      <c r="HOA29" s="273"/>
      <c r="HOB29" s="273"/>
      <c r="HOC29" s="273"/>
      <c r="HOD29" s="273"/>
      <c r="HOE29" s="273"/>
      <c r="HOF29" s="273"/>
      <c r="HOG29" s="273"/>
      <c r="HOH29" s="273"/>
      <c r="HOI29" s="273"/>
      <c r="HOJ29" s="273"/>
      <c r="HOK29" s="273"/>
      <c r="HOL29" s="273"/>
      <c r="HOM29" s="273"/>
      <c r="HON29" s="273"/>
      <c r="HOO29" s="273"/>
      <c r="HOP29" s="273"/>
      <c r="HOQ29" s="273"/>
      <c r="HOR29" s="273"/>
      <c r="HOS29" s="273"/>
      <c r="HOT29" s="273"/>
      <c r="HOU29" s="273"/>
      <c r="HOV29" s="273"/>
      <c r="HOW29" s="273"/>
      <c r="HOX29" s="273"/>
      <c r="HOY29" s="273"/>
      <c r="HOZ29" s="273"/>
      <c r="HPA29" s="273"/>
      <c r="HPB29" s="273"/>
      <c r="HPC29" s="273"/>
      <c r="HPD29" s="273"/>
      <c r="HPE29" s="273"/>
      <c r="HPF29" s="273"/>
      <c r="HPG29" s="273"/>
      <c r="HPH29" s="273"/>
      <c r="HPI29" s="273"/>
      <c r="HPJ29" s="273"/>
      <c r="HPK29" s="273"/>
      <c r="HPL29" s="273"/>
      <c r="HPM29" s="273"/>
      <c r="HPN29" s="273"/>
      <c r="HPO29" s="273"/>
      <c r="HPP29" s="273"/>
      <c r="HPQ29" s="273"/>
      <c r="HPR29" s="273"/>
      <c r="HPS29" s="273"/>
      <c r="HPT29" s="273"/>
      <c r="HPU29" s="273"/>
      <c r="HPV29" s="273"/>
      <c r="HPW29" s="273"/>
      <c r="HPX29" s="273"/>
      <c r="HPY29" s="273"/>
      <c r="HPZ29" s="273"/>
      <c r="HQA29" s="273"/>
      <c r="HQB29" s="273"/>
      <c r="HQC29" s="273"/>
      <c r="HQD29" s="273"/>
      <c r="HQE29" s="273"/>
      <c r="HQF29" s="273"/>
      <c r="HQG29" s="273"/>
      <c r="HQH29" s="273"/>
      <c r="HQI29" s="273"/>
      <c r="HQJ29" s="273"/>
      <c r="HQK29" s="273"/>
      <c r="HQL29" s="273"/>
      <c r="HQM29" s="273"/>
      <c r="HQN29" s="273"/>
      <c r="HQO29" s="273"/>
      <c r="HQP29" s="273"/>
      <c r="HQQ29" s="273"/>
      <c r="HQR29" s="273"/>
      <c r="HQS29" s="273"/>
      <c r="HQT29" s="273"/>
      <c r="HQU29" s="273"/>
      <c r="HQV29" s="273"/>
      <c r="HQW29" s="273"/>
      <c r="HQX29" s="273"/>
      <c r="HQY29" s="273"/>
      <c r="HQZ29" s="273"/>
      <c r="HRA29" s="273"/>
      <c r="HRB29" s="273"/>
      <c r="HRC29" s="273"/>
      <c r="HRD29" s="273"/>
      <c r="HRE29" s="273"/>
      <c r="HRF29" s="273"/>
      <c r="HRG29" s="273"/>
      <c r="HRH29" s="273"/>
      <c r="HRI29" s="273"/>
      <c r="HRJ29" s="273"/>
      <c r="HRK29" s="273"/>
      <c r="HRL29" s="273"/>
      <c r="HRM29" s="273"/>
      <c r="HRN29" s="273"/>
      <c r="HRO29" s="273"/>
      <c r="HRP29" s="273"/>
      <c r="HRQ29" s="273"/>
      <c r="HRR29" s="273"/>
      <c r="HRS29" s="273"/>
      <c r="HRT29" s="273"/>
      <c r="HRU29" s="273"/>
      <c r="HRV29" s="273"/>
      <c r="HRW29" s="273"/>
      <c r="HRX29" s="273"/>
      <c r="HRY29" s="273"/>
      <c r="HRZ29" s="273"/>
      <c r="HSA29" s="273"/>
      <c r="HSB29" s="273"/>
      <c r="HSC29" s="273"/>
      <c r="HSD29" s="273"/>
      <c r="HSE29" s="273"/>
      <c r="HSF29" s="273"/>
      <c r="HSG29" s="273"/>
      <c r="HSH29" s="273"/>
      <c r="HSI29" s="273"/>
      <c r="HSJ29" s="273"/>
      <c r="HSK29" s="273"/>
      <c r="HSL29" s="273"/>
      <c r="HSM29" s="273"/>
      <c r="HSN29" s="273"/>
      <c r="HSO29" s="273"/>
      <c r="HSP29" s="273"/>
      <c r="HSQ29" s="273"/>
      <c r="HSR29" s="273"/>
      <c r="HSS29" s="273"/>
      <c r="HST29" s="273"/>
      <c r="HSU29" s="273"/>
      <c r="HSV29" s="273"/>
      <c r="HSW29" s="273"/>
      <c r="HSX29" s="273"/>
      <c r="HSY29" s="273"/>
      <c r="HSZ29" s="273"/>
      <c r="HTA29" s="273"/>
      <c r="HTB29" s="273"/>
      <c r="HTC29" s="273"/>
      <c r="HTD29" s="273"/>
      <c r="HTE29" s="273"/>
      <c r="HTF29" s="273"/>
      <c r="HTG29" s="273"/>
      <c r="HTH29" s="273"/>
      <c r="HTI29" s="273"/>
      <c r="HTJ29" s="273"/>
      <c r="HTK29" s="273"/>
      <c r="HTL29" s="273"/>
      <c r="HTM29" s="273"/>
      <c r="HTN29" s="273"/>
      <c r="HTO29" s="273"/>
      <c r="HTP29" s="273"/>
      <c r="HTQ29" s="273"/>
      <c r="HTR29" s="273"/>
      <c r="HTS29" s="273"/>
      <c r="HTT29" s="273"/>
      <c r="HTU29" s="273"/>
      <c r="HTV29" s="273"/>
      <c r="HTW29" s="273"/>
      <c r="HTX29" s="273"/>
      <c r="HTY29" s="273"/>
      <c r="HTZ29" s="273"/>
      <c r="HUA29" s="273"/>
      <c r="HUB29" s="273"/>
      <c r="HUC29" s="273"/>
      <c r="HUD29" s="273"/>
      <c r="HUE29" s="273"/>
      <c r="HUF29" s="273"/>
      <c r="HUG29" s="273"/>
      <c r="HUH29" s="273"/>
      <c r="HUI29" s="273"/>
      <c r="HUJ29" s="273"/>
      <c r="HUK29" s="273"/>
      <c r="HUL29" s="273"/>
      <c r="HUM29" s="273"/>
      <c r="HUN29" s="273"/>
      <c r="HUO29" s="273"/>
      <c r="HUP29" s="273"/>
      <c r="HUQ29" s="273"/>
      <c r="HUR29" s="273"/>
      <c r="HUS29" s="273"/>
      <c r="HUT29" s="273"/>
      <c r="HUU29" s="273"/>
      <c r="HUV29" s="273"/>
      <c r="HUW29" s="273"/>
      <c r="HUX29" s="273"/>
      <c r="HUY29" s="273"/>
      <c r="HUZ29" s="273"/>
      <c r="HVA29" s="273"/>
      <c r="HVB29" s="273"/>
      <c r="HVC29" s="273"/>
      <c r="HVD29" s="273"/>
      <c r="HVE29" s="273"/>
      <c r="HVF29" s="273"/>
      <c r="HVG29" s="273"/>
      <c r="HVH29" s="273"/>
      <c r="HVI29" s="273"/>
      <c r="HVJ29" s="273"/>
      <c r="HVK29" s="273"/>
      <c r="HVL29" s="273"/>
      <c r="HVM29" s="273"/>
      <c r="HVN29" s="273"/>
      <c r="HVO29" s="273"/>
      <c r="HVP29" s="273"/>
      <c r="HVQ29" s="273"/>
      <c r="HVR29" s="273"/>
      <c r="HVS29" s="273"/>
      <c r="HVT29" s="273"/>
      <c r="HVU29" s="273"/>
      <c r="HVV29" s="273"/>
      <c r="HVW29" s="273"/>
      <c r="HVX29" s="273"/>
      <c r="HVY29" s="273"/>
      <c r="HVZ29" s="273"/>
      <c r="HWA29" s="273"/>
      <c r="HWB29" s="273"/>
      <c r="HWC29" s="273"/>
      <c r="HWD29" s="273"/>
      <c r="HWE29" s="273"/>
      <c r="HWF29" s="273"/>
      <c r="HWG29" s="273"/>
      <c r="HWH29" s="273"/>
      <c r="HWI29" s="273"/>
      <c r="HWJ29" s="273"/>
      <c r="HWK29" s="273"/>
      <c r="HWL29" s="273"/>
      <c r="HWM29" s="273"/>
      <c r="HWN29" s="273"/>
      <c r="HWO29" s="273"/>
      <c r="HWP29" s="273"/>
      <c r="HWQ29" s="273"/>
      <c r="HWR29" s="273"/>
      <c r="HWS29" s="273"/>
      <c r="HWT29" s="273"/>
      <c r="HWU29" s="273"/>
      <c r="HWV29" s="273"/>
      <c r="HWW29" s="273"/>
      <c r="HWX29" s="273"/>
      <c r="HWY29" s="273"/>
      <c r="HWZ29" s="273"/>
      <c r="HXA29" s="273"/>
      <c r="HXB29" s="273"/>
      <c r="HXC29" s="273"/>
      <c r="HXD29" s="273"/>
      <c r="HXE29" s="273"/>
      <c r="HXF29" s="273"/>
      <c r="HXG29" s="273"/>
      <c r="HXH29" s="273"/>
      <c r="HXI29" s="273"/>
      <c r="HXJ29" s="273"/>
      <c r="HXK29" s="273"/>
      <c r="HXL29" s="273"/>
      <c r="HXM29" s="273"/>
      <c r="HXN29" s="273"/>
      <c r="HXO29" s="273"/>
      <c r="HXP29" s="273"/>
      <c r="HXQ29" s="273"/>
      <c r="HXR29" s="273"/>
      <c r="HXS29" s="273"/>
      <c r="HXT29" s="273"/>
      <c r="HXU29" s="273"/>
      <c r="HXV29" s="273"/>
      <c r="HXW29" s="273"/>
      <c r="HXX29" s="273"/>
      <c r="HXY29" s="273"/>
      <c r="HXZ29" s="273"/>
      <c r="HYA29" s="273"/>
      <c r="HYB29" s="273"/>
      <c r="HYC29" s="273"/>
      <c r="HYD29" s="273"/>
      <c r="HYE29" s="273"/>
      <c r="HYF29" s="273"/>
      <c r="HYG29" s="273"/>
      <c r="HYH29" s="273"/>
      <c r="HYI29" s="273"/>
      <c r="HYJ29" s="273"/>
      <c r="HYK29" s="273"/>
      <c r="HYL29" s="273"/>
      <c r="HYM29" s="273"/>
      <c r="HYN29" s="273"/>
      <c r="HYO29" s="273"/>
      <c r="HYP29" s="273"/>
      <c r="HYQ29" s="273"/>
      <c r="HYR29" s="273"/>
      <c r="HYS29" s="273"/>
      <c r="HYT29" s="273"/>
      <c r="HYU29" s="273"/>
      <c r="HYV29" s="273"/>
      <c r="HYW29" s="273"/>
      <c r="HYX29" s="273"/>
      <c r="HYY29" s="273"/>
      <c r="HYZ29" s="273"/>
      <c r="HZA29" s="273"/>
      <c r="HZB29" s="273"/>
      <c r="HZC29" s="273"/>
      <c r="HZD29" s="273"/>
      <c r="HZE29" s="273"/>
      <c r="HZF29" s="273"/>
      <c r="HZG29" s="273"/>
      <c r="HZH29" s="273"/>
      <c r="HZI29" s="273"/>
      <c r="HZJ29" s="273"/>
      <c r="HZK29" s="273"/>
      <c r="HZL29" s="273"/>
      <c r="HZM29" s="273"/>
      <c r="HZN29" s="273"/>
      <c r="HZO29" s="273"/>
      <c r="HZP29" s="273"/>
      <c r="HZQ29" s="273"/>
      <c r="HZR29" s="273"/>
      <c r="HZS29" s="273"/>
      <c r="HZT29" s="273"/>
      <c r="HZU29" s="273"/>
      <c r="HZV29" s="273"/>
      <c r="HZW29" s="273"/>
      <c r="HZX29" s="273"/>
      <c r="HZY29" s="273"/>
      <c r="HZZ29" s="273"/>
      <c r="IAA29" s="273"/>
      <c r="IAB29" s="273"/>
      <c r="IAC29" s="273"/>
      <c r="IAD29" s="273"/>
      <c r="IAE29" s="273"/>
      <c r="IAF29" s="273"/>
      <c r="IAG29" s="273"/>
      <c r="IAH29" s="273"/>
      <c r="IAI29" s="273"/>
      <c r="IAJ29" s="273"/>
      <c r="IAK29" s="273"/>
      <c r="IAL29" s="273"/>
      <c r="IAM29" s="273"/>
      <c r="IAN29" s="273"/>
      <c r="IAO29" s="273"/>
      <c r="IAP29" s="273"/>
      <c r="IAQ29" s="273"/>
      <c r="IAR29" s="273"/>
      <c r="IAS29" s="273"/>
      <c r="IAT29" s="273"/>
      <c r="IAU29" s="273"/>
      <c r="IAV29" s="273"/>
      <c r="IAW29" s="273"/>
      <c r="IAX29" s="273"/>
      <c r="IAY29" s="273"/>
      <c r="IAZ29" s="273"/>
      <c r="IBA29" s="273"/>
      <c r="IBB29" s="273"/>
      <c r="IBC29" s="273"/>
      <c r="IBD29" s="273"/>
      <c r="IBE29" s="273"/>
      <c r="IBF29" s="273"/>
      <c r="IBG29" s="273"/>
      <c r="IBH29" s="273"/>
      <c r="IBI29" s="273"/>
      <c r="IBJ29" s="273"/>
      <c r="IBK29" s="273"/>
      <c r="IBL29" s="273"/>
      <c r="IBM29" s="273"/>
      <c r="IBN29" s="273"/>
      <c r="IBO29" s="273"/>
      <c r="IBP29" s="273"/>
      <c r="IBQ29" s="273"/>
      <c r="IBR29" s="273"/>
      <c r="IBS29" s="273"/>
      <c r="IBT29" s="273"/>
      <c r="IBU29" s="273"/>
      <c r="IBV29" s="273"/>
      <c r="IBW29" s="273"/>
      <c r="IBX29" s="273"/>
      <c r="IBY29" s="273"/>
      <c r="IBZ29" s="273"/>
      <c r="ICA29" s="273"/>
      <c r="ICB29" s="273"/>
      <c r="ICC29" s="273"/>
      <c r="ICD29" s="273"/>
      <c r="ICE29" s="273"/>
      <c r="ICF29" s="273"/>
      <c r="ICG29" s="273"/>
      <c r="ICH29" s="273"/>
      <c r="ICI29" s="273"/>
      <c r="ICJ29" s="273"/>
      <c r="ICK29" s="273"/>
      <c r="ICL29" s="273"/>
      <c r="ICM29" s="273"/>
      <c r="ICN29" s="273"/>
      <c r="ICO29" s="273"/>
      <c r="ICP29" s="273"/>
      <c r="ICQ29" s="273"/>
      <c r="ICR29" s="273"/>
      <c r="ICS29" s="273"/>
      <c r="ICT29" s="273"/>
      <c r="ICU29" s="273"/>
      <c r="ICV29" s="273"/>
      <c r="ICW29" s="273"/>
      <c r="ICX29" s="273"/>
      <c r="ICY29" s="273"/>
      <c r="ICZ29" s="273"/>
      <c r="IDA29" s="273"/>
      <c r="IDB29" s="273"/>
      <c r="IDC29" s="273"/>
      <c r="IDD29" s="273"/>
      <c r="IDE29" s="273"/>
      <c r="IDF29" s="273"/>
      <c r="IDG29" s="273"/>
      <c r="IDH29" s="273"/>
      <c r="IDI29" s="273"/>
      <c r="IDJ29" s="273"/>
      <c r="IDK29" s="273"/>
      <c r="IDL29" s="273"/>
      <c r="IDM29" s="273"/>
      <c r="IDN29" s="273"/>
      <c r="IDO29" s="273"/>
      <c r="IDP29" s="273"/>
      <c r="IDQ29" s="273"/>
      <c r="IDR29" s="273"/>
      <c r="IDS29" s="273"/>
      <c r="IDT29" s="273"/>
      <c r="IDU29" s="273"/>
      <c r="IDV29" s="273"/>
      <c r="IDW29" s="273"/>
      <c r="IDX29" s="273"/>
      <c r="IDY29" s="273"/>
      <c r="IDZ29" s="273"/>
      <c r="IEA29" s="273"/>
      <c r="IEB29" s="273"/>
      <c r="IEC29" s="273"/>
      <c r="IED29" s="273"/>
      <c r="IEE29" s="273"/>
      <c r="IEF29" s="273"/>
      <c r="IEG29" s="273"/>
      <c r="IEH29" s="273"/>
      <c r="IEI29" s="273"/>
      <c r="IEJ29" s="273"/>
      <c r="IEK29" s="273"/>
      <c r="IEL29" s="273"/>
      <c r="IEM29" s="273"/>
      <c r="IEN29" s="273"/>
      <c r="IEO29" s="273"/>
      <c r="IEP29" s="273"/>
      <c r="IEQ29" s="273"/>
      <c r="IER29" s="273"/>
      <c r="IES29" s="273"/>
      <c r="IET29" s="273"/>
      <c r="IEU29" s="273"/>
      <c r="IEV29" s="273"/>
      <c r="IEW29" s="273"/>
      <c r="IEX29" s="273"/>
      <c r="IEY29" s="273"/>
      <c r="IEZ29" s="273"/>
      <c r="IFA29" s="273"/>
      <c r="IFB29" s="273"/>
      <c r="IFC29" s="273"/>
      <c r="IFD29" s="273"/>
      <c r="IFE29" s="273"/>
      <c r="IFF29" s="273"/>
      <c r="IFG29" s="273"/>
      <c r="IFH29" s="273"/>
      <c r="IFI29" s="273"/>
      <c r="IFJ29" s="273"/>
      <c r="IFK29" s="273"/>
      <c r="IFL29" s="273"/>
      <c r="IFM29" s="273"/>
      <c r="IFN29" s="273"/>
      <c r="IFO29" s="273"/>
      <c r="IFP29" s="273"/>
      <c r="IFQ29" s="273"/>
      <c r="IFR29" s="273"/>
      <c r="IFS29" s="273"/>
      <c r="IFT29" s="273"/>
      <c r="IFU29" s="273"/>
      <c r="IFV29" s="273"/>
      <c r="IFW29" s="273"/>
      <c r="IFX29" s="273"/>
      <c r="IFY29" s="273"/>
      <c r="IFZ29" s="273"/>
      <c r="IGA29" s="273"/>
      <c r="IGB29" s="273"/>
      <c r="IGC29" s="273"/>
      <c r="IGD29" s="273"/>
      <c r="IGE29" s="273"/>
      <c r="IGF29" s="273"/>
      <c r="IGG29" s="273"/>
      <c r="IGH29" s="273"/>
      <c r="IGI29" s="273"/>
      <c r="IGJ29" s="273"/>
      <c r="IGK29" s="273"/>
      <c r="IGL29" s="273"/>
      <c r="IGM29" s="273"/>
      <c r="IGN29" s="273"/>
      <c r="IGO29" s="273"/>
      <c r="IGP29" s="273"/>
      <c r="IGQ29" s="273"/>
      <c r="IGR29" s="273"/>
      <c r="IGS29" s="273"/>
      <c r="IGT29" s="273"/>
      <c r="IGU29" s="273"/>
      <c r="IGV29" s="273"/>
      <c r="IGW29" s="273"/>
      <c r="IGX29" s="273"/>
      <c r="IGY29" s="273"/>
      <c r="IGZ29" s="273"/>
      <c r="IHA29" s="273"/>
      <c r="IHB29" s="273"/>
      <c r="IHC29" s="273"/>
      <c r="IHD29" s="273"/>
      <c r="IHE29" s="273"/>
      <c r="IHF29" s="273"/>
      <c r="IHG29" s="273"/>
      <c r="IHH29" s="273"/>
      <c r="IHI29" s="273"/>
      <c r="IHJ29" s="273"/>
      <c r="IHK29" s="273"/>
      <c r="IHL29" s="273"/>
      <c r="IHM29" s="273"/>
      <c r="IHN29" s="273"/>
      <c r="IHO29" s="273"/>
      <c r="IHP29" s="273"/>
      <c r="IHQ29" s="273"/>
      <c r="IHR29" s="273"/>
      <c r="IHS29" s="273"/>
      <c r="IHT29" s="273"/>
      <c r="IHU29" s="273"/>
      <c r="IHV29" s="273"/>
      <c r="IHW29" s="273"/>
      <c r="IHX29" s="273"/>
      <c r="IHY29" s="273"/>
      <c r="IHZ29" s="273"/>
      <c r="IIA29" s="273"/>
      <c r="IIB29" s="273"/>
      <c r="IIC29" s="273"/>
      <c r="IID29" s="273"/>
      <c r="IIE29" s="273"/>
      <c r="IIF29" s="273"/>
      <c r="IIG29" s="273"/>
      <c r="IIH29" s="273"/>
      <c r="III29" s="273"/>
      <c r="IIJ29" s="273"/>
      <c r="IIK29" s="273"/>
      <c r="IIL29" s="273"/>
      <c r="IIM29" s="273"/>
      <c r="IIN29" s="273"/>
      <c r="IIO29" s="273"/>
      <c r="IIP29" s="273"/>
      <c r="IIQ29" s="273"/>
      <c r="IIR29" s="273"/>
      <c r="IIS29" s="273"/>
      <c r="IIT29" s="273"/>
      <c r="IIU29" s="273"/>
      <c r="IIV29" s="273"/>
      <c r="IIW29" s="273"/>
      <c r="IIX29" s="273"/>
      <c r="IIY29" s="273"/>
      <c r="IIZ29" s="273"/>
      <c r="IJA29" s="273"/>
      <c r="IJB29" s="273"/>
      <c r="IJC29" s="273"/>
      <c r="IJD29" s="273"/>
      <c r="IJE29" s="273"/>
      <c r="IJF29" s="273"/>
      <c r="IJG29" s="273"/>
      <c r="IJH29" s="273"/>
      <c r="IJI29" s="273"/>
      <c r="IJJ29" s="273"/>
      <c r="IJK29" s="273"/>
      <c r="IJL29" s="273"/>
      <c r="IJM29" s="273"/>
      <c r="IJN29" s="273"/>
      <c r="IJO29" s="273"/>
      <c r="IJP29" s="273"/>
      <c r="IJQ29" s="273"/>
      <c r="IJR29" s="273"/>
      <c r="IJS29" s="273"/>
      <c r="IJT29" s="273"/>
      <c r="IJU29" s="273"/>
      <c r="IJV29" s="273"/>
      <c r="IJW29" s="273"/>
      <c r="IJX29" s="273"/>
      <c r="IJY29" s="273"/>
      <c r="IJZ29" s="273"/>
      <c r="IKA29" s="273"/>
      <c r="IKB29" s="273"/>
      <c r="IKC29" s="273"/>
      <c r="IKD29" s="273"/>
      <c r="IKE29" s="273"/>
      <c r="IKF29" s="273"/>
      <c r="IKG29" s="273"/>
      <c r="IKH29" s="273"/>
      <c r="IKI29" s="273"/>
      <c r="IKJ29" s="273"/>
      <c r="IKK29" s="273"/>
      <c r="IKL29" s="273"/>
      <c r="IKM29" s="273"/>
      <c r="IKN29" s="273"/>
      <c r="IKO29" s="273"/>
      <c r="IKP29" s="273"/>
      <c r="IKQ29" s="273"/>
      <c r="IKR29" s="273"/>
      <c r="IKS29" s="273"/>
      <c r="IKT29" s="273"/>
      <c r="IKU29" s="273"/>
      <c r="IKV29" s="273"/>
      <c r="IKW29" s="273"/>
      <c r="IKX29" s="273"/>
      <c r="IKY29" s="273"/>
      <c r="IKZ29" s="273"/>
      <c r="ILA29" s="273"/>
      <c r="ILB29" s="273"/>
      <c r="ILC29" s="273"/>
      <c r="ILD29" s="273"/>
      <c r="ILE29" s="273"/>
      <c r="ILF29" s="273"/>
      <c r="ILG29" s="273"/>
      <c r="ILH29" s="273"/>
      <c r="ILI29" s="273"/>
      <c r="ILJ29" s="273"/>
      <c r="ILK29" s="273"/>
      <c r="ILL29" s="273"/>
      <c r="ILM29" s="273"/>
      <c r="ILN29" s="273"/>
      <c r="ILO29" s="273"/>
      <c r="ILP29" s="273"/>
      <c r="ILQ29" s="273"/>
      <c r="ILR29" s="273"/>
      <c r="ILS29" s="273"/>
      <c r="ILT29" s="273"/>
      <c r="ILU29" s="273"/>
      <c r="ILV29" s="273"/>
      <c r="ILW29" s="273"/>
      <c r="ILX29" s="273"/>
      <c r="ILY29" s="273"/>
      <c r="ILZ29" s="273"/>
      <c r="IMA29" s="273"/>
      <c r="IMB29" s="273"/>
      <c r="IMC29" s="273"/>
      <c r="IMD29" s="273"/>
      <c r="IME29" s="273"/>
      <c r="IMF29" s="273"/>
      <c r="IMG29" s="273"/>
      <c r="IMH29" s="273"/>
      <c r="IMI29" s="273"/>
      <c r="IMJ29" s="273"/>
      <c r="IMK29" s="273"/>
      <c r="IML29" s="273"/>
      <c r="IMM29" s="273"/>
      <c r="IMN29" s="273"/>
      <c r="IMO29" s="273"/>
      <c r="IMP29" s="273"/>
      <c r="IMQ29" s="273"/>
      <c r="IMR29" s="273"/>
      <c r="IMS29" s="273"/>
      <c r="IMT29" s="273"/>
      <c r="IMU29" s="273"/>
      <c r="IMV29" s="273"/>
      <c r="IMW29" s="273"/>
      <c r="IMX29" s="273"/>
      <c r="IMY29" s="273"/>
      <c r="IMZ29" s="273"/>
      <c r="INA29" s="273"/>
      <c r="INB29" s="273"/>
      <c r="INC29" s="273"/>
      <c r="IND29" s="273"/>
      <c r="INE29" s="273"/>
      <c r="INF29" s="273"/>
      <c r="ING29" s="273"/>
      <c r="INH29" s="273"/>
      <c r="INI29" s="273"/>
      <c r="INJ29" s="273"/>
      <c r="INK29" s="273"/>
      <c r="INL29" s="273"/>
      <c r="INM29" s="273"/>
      <c r="INN29" s="273"/>
      <c r="INO29" s="273"/>
      <c r="INP29" s="273"/>
      <c r="INQ29" s="273"/>
      <c r="INR29" s="273"/>
      <c r="INS29" s="273"/>
      <c r="INT29" s="273"/>
      <c r="INU29" s="273"/>
      <c r="INV29" s="273"/>
      <c r="INW29" s="273"/>
      <c r="INX29" s="273"/>
      <c r="INY29" s="273"/>
      <c r="INZ29" s="273"/>
      <c r="IOA29" s="273"/>
      <c r="IOB29" s="273"/>
      <c r="IOC29" s="273"/>
      <c r="IOD29" s="273"/>
      <c r="IOE29" s="273"/>
      <c r="IOF29" s="273"/>
      <c r="IOG29" s="273"/>
      <c r="IOH29" s="273"/>
      <c r="IOI29" s="273"/>
      <c r="IOJ29" s="273"/>
      <c r="IOK29" s="273"/>
      <c r="IOL29" s="273"/>
      <c r="IOM29" s="273"/>
      <c r="ION29" s="273"/>
      <c r="IOO29" s="273"/>
      <c r="IOP29" s="273"/>
      <c r="IOQ29" s="273"/>
      <c r="IOR29" s="273"/>
      <c r="IOS29" s="273"/>
      <c r="IOT29" s="273"/>
      <c r="IOU29" s="273"/>
      <c r="IOV29" s="273"/>
      <c r="IOW29" s="273"/>
      <c r="IOX29" s="273"/>
      <c r="IOY29" s="273"/>
      <c r="IOZ29" s="273"/>
      <c r="IPA29" s="273"/>
      <c r="IPB29" s="273"/>
      <c r="IPC29" s="273"/>
      <c r="IPD29" s="273"/>
      <c r="IPE29" s="273"/>
      <c r="IPF29" s="273"/>
      <c r="IPG29" s="273"/>
      <c r="IPH29" s="273"/>
      <c r="IPI29" s="273"/>
      <c r="IPJ29" s="273"/>
      <c r="IPK29" s="273"/>
      <c r="IPL29" s="273"/>
      <c r="IPM29" s="273"/>
      <c r="IPN29" s="273"/>
      <c r="IPO29" s="273"/>
      <c r="IPP29" s="273"/>
      <c r="IPQ29" s="273"/>
      <c r="IPR29" s="273"/>
      <c r="IPS29" s="273"/>
      <c r="IPT29" s="273"/>
      <c r="IPU29" s="273"/>
      <c r="IPV29" s="273"/>
      <c r="IPW29" s="273"/>
      <c r="IPX29" s="273"/>
      <c r="IPY29" s="273"/>
      <c r="IPZ29" s="273"/>
      <c r="IQA29" s="273"/>
      <c r="IQB29" s="273"/>
      <c r="IQC29" s="273"/>
      <c r="IQD29" s="273"/>
      <c r="IQE29" s="273"/>
      <c r="IQF29" s="273"/>
      <c r="IQG29" s="273"/>
      <c r="IQH29" s="273"/>
      <c r="IQI29" s="273"/>
      <c r="IQJ29" s="273"/>
      <c r="IQK29" s="273"/>
      <c r="IQL29" s="273"/>
      <c r="IQM29" s="273"/>
      <c r="IQN29" s="273"/>
      <c r="IQO29" s="273"/>
      <c r="IQP29" s="273"/>
      <c r="IQQ29" s="273"/>
      <c r="IQR29" s="273"/>
      <c r="IQS29" s="273"/>
      <c r="IQT29" s="273"/>
      <c r="IQU29" s="273"/>
      <c r="IQV29" s="273"/>
      <c r="IQW29" s="273"/>
      <c r="IQX29" s="273"/>
      <c r="IQY29" s="273"/>
      <c r="IQZ29" s="273"/>
      <c r="IRA29" s="273"/>
      <c r="IRB29" s="273"/>
      <c r="IRC29" s="273"/>
      <c r="IRD29" s="273"/>
      <c r="IRE29" s="273"/>
      <c r="IRF29" s="273"/>
      <c r="IRG29" s="273"/>
      <c r="IRH29" s="273"/>
      <c r="IRI29" s="273"/>
      <c r="IRJ29" s="273"/>
      <c r="IRK29" s="273"/>
      <c r="IRL29" s="273"/>
      <c r="IRM29" s="273"/>
      <c r="IRN29" s="273"/>
      <c r="IRO29" s="273"/>
      <c r="IRP29" s="273"/>
      <c r="IRQ29" s="273"/>
      <c r="IRR29" s="273"/>
      <c r="IRS29" s="273"/>
      <c r="IRT29" s="273"/>
      <c r="IRU29" s="273"/>
      <c r="IRV29" s="273"/>
      <c r="IRW29" s="273"/>
      <c r="IRX29" s="273"/>
      <c r="IRY29" s="273"/>
      <c r="IRZ29" s="273"/>
      <c r="ISA29" s="273"/>
      <c r="ISB29" s="273"/>
      <c r="ISC29" s="273"/>
      <c r="ISD29" s="273"/>
      <c r="ISE29" s="273"/>
      <c r="ISF29" s="273"/>
      <c r="ISG29" s="273"/>
      <c r="ISH29" s="273"/>
      <c r="ISI29" s="273"/>
      <c r="ISJ29" s="273"/>
      <c r="ISK29" s="273"/>
      <c r="ISL29" s="273"/>
      <c r="ISM29" s="273"/>
      <c r="ISN29" s="273"/>
      <c r="ISO29" s="273"/>
      <c r="ISP29" s="273"/>
      <c r="ISQ29" s="273"/>
      <c r="ISR29" s="273"/>
      <c r="ISS29" s="273"/>
      <c r="IST29" s="273"/>
      <c r="ISU29" s="273"/>
      <c r="ISV29" s="273"/>
      <c r="ISW29" s="273"/>
      <c r="ISX29" s="273"/>
      <c r="ISY29" s="273"/>
      <c r="ISZ29" s="273"/>
      <c r="ITA29" s="273"/>
      <c r="ITB29" s="273"/>
      <c r="ITC29" s="273"/>
      <c r="ITD29" s="273"/>
      <c r="ITE29" s="273"/>
      <c r="ITF29" s="273"/>
      <c r="ITG29" s="273"/>
      <c r="ITH29" s="273"/>
      <c r="ITI29" s="273"/>
      <c r="ITJ29" s="273"/>
      <c r="ITK29" s="273"/>
      <c r="ITL29" s="273"/>
      <c r="ITM29" s="273"/>
      <c r="ITN29" s="273"/>
      <c r="ITO29" s="273"/>
      <c r="ITP29" s="273"/>
      <c r="ITQ29" s="273"/>
      <c r="ITR29" s="273"/>
      <c r="ITS29" s="273"/>
      <c r="ITT29" s="273"/>
      <c r="ITU29" s="273"/>
      <c r="ITV29" s="273"/>
      <c r="ITW29" s="273"/>
      <c r="ITX29" s="273"/>
      <c r="ITY29" s="273"/>
      <c r="ITZ29" s="273"/>
      <c r="IUA29" s="273"/>
      <c r="IUB29" s="273"/>
      <c r="IUC29" s="273"/>
      <c r="IUD29" s="273"/>
      <c r="IUE29" s="273"/>
      <c r="IUF29" s="273"/>
      <c r="IUG29" s="273"/>
      <c r="IUH29" s="273"/>
      <c r="IUI29" s="273"/>
      <c r="IUJ29" s="273"/>
      <c r="IUK29" s="273"/>
      <c r="IUL29" s="273"/>
      <c r="IUM29" s="273"/>
      <c r="IUN29" s="273"/>
      <c r="IUO29" s="273"/>
      <c r="IUP29" s="273"/>
      <c r="IUQ29" s="273"/>
      <c r="IUR29" s="273"/>
      <c r="IUS29" s="273"/>
      <c r="IUT29" s="273"/>
      <c r="IUU29" s="273"/>
      <c r="IUV29" s="273"/>
      <c r="IUW29" s="273"/>
      <c r="IUX29" s="273"/>
      <c r="IUY29" s="273"/>
      <c r="IUZ29" s="273"/>
      <c r="IVA29" s="273"/>
      <c r="IVB29" s="273"/>
      <c r="IVC29" s="273"/>
      <c r="IVD29" s="273"/>
      <c r="IVE29" s="273"/>
      <c r="IVF29" s="273"/>
      <c r="IVG29" s="273"/>
      <c r="IVH29" s="273"/>
      <c r="IVI29" s="273"/>
      <c r="IVJ29" s="273"/>
      <c r="IVK29" s="273"/>
      <c r="IVL29" s="273"/>
      <c r="IVM29" s="273"/>
      <c r="IVN29" s="273"/>
      <c r="IVO29" s="273"/>
      <c r="IVP29" s="273"/>
      <c r="IVQ29" s="273"/>
      <c r="IVR29" s="273"/>
      <c r="IVS29" s="273"/>
      <c r="IVT29" s="273"/>
      <c r="IVU29" s="273"/>
      <c r="IVV29" s="273"/>
      <c r="IVW29" s="273"/>
      <c r="IVX29" s="273"/>
      <c r="IVY29" s="273"/>
      <c r="IVZ29" s="273"/>
      <c r="IWA29" s="273"/>
      <c r="IWB29" s="273"/>
      <c r="IWC29" s="273"/>
      <c r="IWD29" s="273"/>
      <c r="IWE29" s="273"/>
      <c r="IWF29" s="273"/>
      <c r="IWG29" s="273"/>
      <c r="IWH29" s="273"/>
      <c r="IWI29" s="273"/>
      <c r="IWJ29" s="273"/>
      <c r="IWK29" s="273"/>
      <c r="IWL29" s="273"/>
      <c r="IWM29" s="273"/>
      <c r="IWN29" s="273"/>
      <c r="IWO29" s="273"/>
      <c r="IWP29" s="273"/>
      <c r="IWQ29" s="273"/>
      <c r="IWR29" s="273"/>
      <c r="IWS29" s="273"/>
      <c r="IWT29" s="273"/>
      <c r="IWU29" s="273"/>
      <c r="IWV29" s="273"/>
      <c r="IWW29" s="273"/>
      <c r="IWX29" s="273"/>
      <c r="IWY29" s="273"/>
      <c r="IWZ29" s="273"/>
      <c r="IXA29" s="273"/>
      <c r="IXB29" s="273"/>
      <c r="IXC29" s="273"/>
      <c r="IXD29" s="273"/>
      <c r="IXE29" s="273"/>
      <c r="IXF29" s="273"/>
      <c r="IXG29" s="273"/>
      <c r="IXH29" s="273"/>
      <c r="IXI29" s="273"/>
      <c r="IXJ29" s="273"/>
      <c r="IXK29" s="273"/>
      <c r="IXL29" s="273"/>
      <c r="IXM29" s="273"/>
      <c r="IXN29" s="273"/>
      <c r="IXO29" s="273"/>
      <c r="IXP29" s="273"/>
      <c r="IXQ29" s="273"/>
      <c r="IXR29" s="273"/>
      <c r="IXS29" s="273"/>
      <c r="IXT29" s="273"/>
      <c r="IXU29" s="273"/>
      <c r="IXV29" s="273"/>
      <c r="IXW29" s="273"/>
      <c r="IXX29" s="273"/>
      <c r="IXY29" s="273"/>
      <c r="IXZ29" s="273"/>
      <c r="IYA29" s="273"/>
      <c r="IYB29" s="273"/>
      <c r="IYC29" s="273"/>
      <c r="IYD29" s="273"/>
      <c r="IYE29" s="273"/>
      <c r="IYF29" s="273"/>
      <c r="IYG29" s="273"/>
      <c r="IYH29" s="273"/>
      <c r="IYI29" s="273"/>
      <c r="IYJ29" s="273"/>
      <c r="IYK29" s="273"/>
      <c r="IYL29" s="273"/>
      <c r="IYM29" s="273"/>
      <c r="IYN29" s="273"/>
      <c r="IYO29" s="273"/>
      <c r="IYP29" s="273"/>
      <c r="IYQ29" s="273"/>
      <c r="IYR29" s="273"/>
      <c r="IYS29" s="273"/>
      <c r="IYT29" s="273"/>
      <c r="IYU29" s="273"/>
      <c r="IYV29" s="273"/>
      <c r="IYW29" s="273"/>
      <c r="IYX29" s="273"/>
      <c r="IYY29" s="273"/>
      <c r="IYZ29" s="273"/>
      <c r="IZA29" s="273"/>
      <c r="IZB29" s="273"/>
      <c r="IZC29" s="273"/>
      <c r="IZD29" s="273"/>
      <c r="IZE29" s="273"/>
      <c r="IZF29" s="273"/>
      <c r="IZG29" s="273"/>
      <c r="IZH29" s="273"/>
      <c r="IZI29" s="273"/>
      <c r="IZJ29" s="273"/>
      <c r="IZK29" s="273"/>
      <c r="IZL29" s="273"/>
      <c r="IZM29" s="273"/>
      <c r="IZN29" s="273"/>
      <c r="IZO29" s="273"/>
      <c r="IZP29" s="273"/>
      <c r="IZQ29" s="273"/>
      <c r="IZR29" s="273"/>
      <c r="IZS29" s="273"/>
      <c r="IZT29" s="273"/>
      <c r="IZU29" s="273"/>
      <c r="IZV29" s="273"/>
      <c r="IZW29" s="273"/>
      <c r="IZX29" s="273"/>
      <c r="IZY29" s="273"/>
      <c r="IZZ29" s="273"/>
      <c r="JAA29" s="273"/>
      <c r="JAB29" s="273"/>
      <c r="JAC29" s="273"/>
      <c r="JAD29" s="273"/>
      <c r="JAE29" s="273"/>
      <c r="JAF29" s="273"/>
      <c r="JAG29" s="273"/>
      <c r="JAH29" s="273"/>
      <c r="JAI29" s="273"/>
      <c r="JAJ29" s="273"/>
      <c r="JAK29" s="273"/>
      <c r="JAL29" s="273"/>
      <c r="JAM29" s="273"/>
      <c r="JAN29" s="273"/>
      <c r="JAO29" s="273"/>
      <c r="JAP29" s="273"/>
      <c r="JAQ29" s="273"/>
      <c r="JAR29" s="273"/>
      <c r="JAS29" s="273"/>
      <c r="JAT29" s="273"/>
      <c r="JAU29" s="273"/>
      <c r="JAV29" s="273"/>
      <c r="JAW29" s="273"/>
      <c r="JAX29" s="273"/>
      <c r="JAY29" s="273"/>
      <c r="JAZ29" s="273"/>
      <c r="JBA29" s="273"/>
      <c r="JBB29" s="273"/>
      <c r="JBC29" s="273"/>
      <c r="JBD29" s="273"/>
      <c r="JBE29" s="273"/>
      <c r="JBF29" s="273"/>
      <c r="JBG29" s="273"/>
      <c r="JBH29" s="273"/>
      <c r="JBI29" s="273"/>
      <c r="JBJ29" s="273"/>
      <c r="JBK29" s="273"/>
      <c r="JBL29" s="273"/>
      <c r="JBM29" s="273"/>
      <c r="JBN29" s="273"/>
      <c r="JBO29" s="273"/>
      <c r="JBP29" s="273"/>
      <c r="JBQ29" s="273"/>
      <c r="JBR29" s="273"/>
      <c r="JBS29" s="273"/>
      <c r="JBT29" s="273"/>
      <c r="JBU29" s="273"/>
      <c r="JBV29" s="273"/>
      <c r="JBW29" s="273"/>
      <c r="JBX29" s="273"/>
      <c r="JBY29" s="273"/>
      <c r="JBZ29" s="273"/>
      <c r="JCA29" s="273"/>
      <c r="JCB29" s="273"/>
      <c r="JCC29" s="273"/>
      <c r="JCD29" s="273"/>
      <c r="JCE29" s="273"/>
      <c r="JCF29" s="273"/>
      <c r="JCG29" s="273"/>
      <c r="JCH29" s="273"/>
      <c r="JCI29" s="273"/>
      <c r="JCJ29" s="273"/>
      <c r="JCK29" s="273"/>
      <c r="JCL29" s="273"/>
      <c r="JCM29" s="273"/>
      <c r="JCN29" s="273"/>
      <c r="JCO29" s="273"/>
      <c r="JCP29" s="273"/>
      <c r="JCQ29" s="273"/>
      <c r="JCR29" s="273"/>
      <c r="JCS29" s="273"/>
      <c r="JCT29" s="273"/>
      <c r="JCU29" s="273"/>
      <c r="JCV29" s="273"/>
      <c r="JCW29" s="273"/>
      <c r="JCX29" s="273"/>
      <c r="JCY29" s="273"/>
      <c r="JCZ29" s="273"/>
      <c r="JDA29" s="273"/>
      <c r="JDB29" s="273"/>
      <c r="JDC29" s="273"/>
      <c r="JDD29" s="273"/>
      <c r="JDE29" s="273"/>
      <c r="JDF29" s="273"/>
      <c r="JDG29" s="273"/>
      <c r="JDH29" s="273"/>
      <c r="JDI29" s="273"/>
      <c r="JDJ29" s="273"/>
      <c r="JDK29" s="273"/>
      <c r="JDL29" s="273"/>
      <c r="JDM29" s="273"/>
      <c r="JDN29" s="273"/>
      <c r="JDO29" s="273"/>
      <c r="JDP29" s="273"/>
      <c r="JDQ29" s="273"/>
      <c r="JDR29" s="273"/>
      <c r="JDS29" s="273"/>
      <c r="JDT29" s="273"/>
      <c r="JDU29" s="273"/>
      <c r="JDV29" s="273"/>
      <c r="JDW29" s="273"/>
      <c r="JDX29" s="273"/>
      <c r="JDY29" s="273"/>
      <c r="JDZ29" s="273"/>
      <c r="JEA29" s="273"/>
      <c r="JEB29" s="273"/>
      <c r="JEC29" s="273"/>
      <c r="JED29" s="273"/>
      <c r="JEE29" s="273"/>
      <c r="JEF29" s="273"/>
      <c r="JEG29" s="273"/>
      <c r="JEH29" s="273"/>
      <c r="JEI29" s="273"/>
      <c r="JEJ29" s="273"/>
      <c r="JEK29" s="273"/>
      <c r="JEL29" s="273"/>
      <c r="JEM29" s="273"/>
      <c r="JEN29" s="273"/>
      <c r="JEO29" s="273"/>
      <c r="JEP29" s="273"/>
      <c r="JEQ29" s="273"/>
      <c r="JER29" s="273"/>
      <c r="JES29" s="273"/>
      <c r="JET29" s="273"/>
      <c r="JEU29" s="273"/>
      <c r="JEV29" s="273"/>
      <c r="JEW29" s="273"/>
      <c r="JEX29" s="273"/>
      <c r="JEY29" s="273"/>
      <c r="JEZ29" s="273"/>
      <c r="JFA29" s="273"/>
      <c r="JFB29" s="273"/>
      <c r="JFC29" s="273"/>
      <c r="JFD29" s="273"/>
      <c r="JFE29" s="273"/>
      <c r="JFF29" s="273"/>
      <c r="JFG29" s="273"/>
      <c r="JFH29" s="273"/>
      <c r="JFI29" s="273"/>
      <c r="JFJ29" s="273"/>
      <c r="JFK29" s="273"/>
      <c r="JFL29" s="273"/>
      <c r="JFM29" s="273"/>
      <c r="JFN29" s="273"/>
      <c r="JFO29" s="273"/>
      <c r="JFP29" s="273"/>
      <c r="JFQ29" s="273"/>
      <c r="JFR29" s="273"/>
      <c r="JFS29" s="273"/>
      <c r="JFT29" s="273"/>
      <c r="JFU29" s="273"/>
      <c r="JFV29" s="273"/>
      <c r="JFW29" s="273"/>
      <c r="JFX29" s="273"/>
      <c r="JFY29" s="273"/>
      <c r="JFZ29" s="273"/>
      <c r="JGA29" s="273"/>
      <c r="JGB29" s="273"/>
      <c r="JGC29" s="273"/>
      <c r="JGD29" s="273"/>
      <c r="JGE29" s="273"/>
      <c r="JGF29" s="273"/>
      <c r="JGG29" s="273"/>
      <c r="JGH29" s="273"/>
      <c r="JGI29" s="273"/>
      <c r="JGJ29" s="273"/>
      <c r="JGK29" s="273"/>
      <c r="JGL29" s="273"/>
      <c r="JGM29" s="273"/>
      <c r="JGN29" s="273"/>
      <c r="JGO29" s="273"/>
      <c r="JGP29" s="273"/>
      <c r="JGQ29" s="273"/>
      <c r="JGR29" s="273"/>
      <c r="JGS29" s="273"/>
      <c r="JGT29" s="273"/>
      <c r="JGU29" s="273"/>
      <c r="JGV29" s="273"/>
      <c r="JGW29" s="273"/>
      <c r="JGX29" s="273"/>
      <c r="JGY29" s="273"/>
      <c r="JGZ29" s="273"/>
      <c r="JHA29" s="273"/>
      <c r="JHB29" s="273"/>
      <c r="JHC29" s="273"/>
      <c r="JHD29" s="273"/>
      <c r="JHE29" s="273"/>
      <c r="JHF29" s="273"/>
      <c r="JHG29" s="273"/>
      <c r="JHH29" s="273"/>
      <c r="JHI29" s="273"/>
      <c r="JHJ29" s="273"/>
      <c r="JHK29" s="273"/>
      <c r="JHL29" s="273"/>
      <c r="JHM29" s="273"/>
      <c r="JHN29" s="273"/>
      <c r="JHO29" s="273"/>
      <c r="JHP29" s="273"/>
      <c r="JHQ29" s="273"/>
      <c r="JHR29" s="273"/>
      <c r="JHS29" s="273"/>
      <c r="JHT29" s="273"/>
      <c r="JHU29" s="273"/>
      <c r="JHV29" s="273"/>
      <c r="JHW29" s="273"/>
      <c r="JHX29" s="273"/>
      <c r="JHY29" s="273"/>
      <c r="JHZ29" s="273"/>
      <c r="JIA29" s="273"/>
      <c r="JIB29" s="273"/>
      <c r="JIC29" s="273"/>
      <c r="JID29" s="273"/>
      <c r="JIE29" s="273"/>
      <c r="JIF29" s="273"/>
      <c r="JIG29" s="273"/>
      <c r="JIH29" s="273"/>
      <c r="JII29" s="273"/>
      <c r="JIJ29" s="273"/>
      <c r="JIK29" s="273"/>
      <c r="JIL29" s="273"/>
      <c r="JIM29" s="273"/>
      <c r="JIN29" s="273"/>
      <c r="JIO29" s="273"/>
      <c r="JIP29" s="273"/>
      <c r="JIQ29" s="273"/>
      <c r="JIR29" s="273"/>
      <c r="JIS29" s="273"/>
      <c r="JIT29" s="273"/>
      <c r="JIU29" s="273"/>
      <c r="JIV29" s="273"/>
      <c r="JIW29" s="273"/>
      <c r="JIX29" s="273"/>
      <c r="JIY29" s="273"/>
      <c r="JIZ29" s="273"/>
      <c r="JJA29" s="273"/>
      <c r="JJB29" s="273"/>
      <c r="JJC29" s="273"/>
      <c r="JJD29" s="273"/>
      <c r="JJE29" s="273"/>
      <c r="JJF29" s="273"/>
      <c r="JJG29" s="273"/>
      <c r="JJH29" s="273"/>
      <c r="JJI29" s="273"/>
      <c r="JJJ29" s="273"/>
      <c r="JJK29" s="273"/>
      <c r="JJL29" s="273"/>
      <c r="JJM29" s="273"/>
      <c r="JJN29" s="273"/>
      <c r="JJO29" s="273"/>
      <c r="JJP29" s="273"/>
      <c r="JJQ29" s="273"/>
      <c r="JJR29" s="273"/>
      <c r="JJS29" s="273"/>
      <c r="JJT29" s="273"/>
      <c r="JJU29" s="273"/>
      <c r="JJV29" s="273"/>
      <c r="JJW29" s="273"/>
      <c r="JJX29" s="273"/>
      <c r="JJY29" s="273"/>
      <c r="JJZ29" s="273"/>
      <c r="JKA29" s="273"/>
      <c r="JKB29" s="273"/>
      <c r="JKC29" s="273"/>
      <c r="JKD29" s="273"/>
      <c r="JKE29" s="273"/>
      <c r="JKF29" s="273"/>
      <c r="JKG29" s="273"/>
      <c r="JKH29" s="273"/>
      <c r="JKI29" s="273"/>
      <c r="JKJ29" s="273"/>
      <c r="JKK29" s="273"/>
      <c r="JKL29" s="273"/>
      <c r="JKM29" s="273"/>
      <c r="JKN29" s="273"/>
      <c r="JKO29" s="273"/>
      <c r="JKP29" s="273"/>
      <c r="JKQ29" s="273"/>
      <c r="JKR29" s="273"/>
      <c r="JKS29" s="273"/>
      <c r="JKT29" s="273"/>
      <c r="JKU29" s="273"/>
      <c r="JKV29" s="273"/>
      <c r="JKW29" s="273"/>
      <c r="JKX29" s="273"/>
      <c r="JKY29" s="273"/>
      <c r="JKZ29" s="273"/>
      <c r="JLA29" s="273"/>
      <c r="JLB29" s="273"/>
      <c r="JLC29" s="273"/>
      <c r="JLD29" s="273"/>
      <c r="JLE29" s="273"/>
      <c r="JLF29" s="273"/>
      <c r="JLG29" s="273"/>
      <c r="JLH29" s="273"/>
      <c r="JLI29" s="273"/>
      <c r="JLJ29" s="273"/>
      <c r="JLK29" s="273"/>
      <c r="JLL29" s="273"/>
      <c r="JLM29" s="273"/>
      <c r="JLN29" s="273"/>
      <c r="JLO29" s="273"/>
      <c r="JLP29" s="273"/>
      <c r="JLQ29" s="273"/>
      <c r="JLR29" s="273"/>
      <c r="JLS29" s="273"/>
      <c r="JLT29" s="273"/>
      <c r="JLU29" s="273"/>
      <c r="JLV29" s="273"/>
      <c r="JLW29" s="273"/>
      <c r="JLX29" s="273"/>
      <c r="JLY29" s="273"/>
      <c r="JLZ29" s="273"/>
      <c r="JMA29" s="273"/>
      <c r="JMB29" s="273"/>
      <c r="JMC29" s="273"/>
      <c r="JMD29" s="273"/>
      <c r="JME29" s="273"/>
      <c r="JMF29" s="273"/>
      <c r="JMG29" s="273"/>
      <c r="JMH29" s="273"/>
      <c r="JMI29" s="273"/>
      <c r="JMJ29" s="273"/>
      <c r="JMK29" s="273"/>
      <c r="JML29" s="273"/>
      <c r="JMM29" s="273"/>
      <c r="JMN29" s="273"/>
      <c r="JMO29" s="273"/>
      <c r="JMP29" s="273"/>
      <c r="JMQ29" s="273"/>
      <c r="JMR29" s="273"/>
      <c r="JMS29" s="273"/>
      <c r="JMT29" s="273"/>
      <c r="JMU29" s="273"/>
      <c r="JMV29" s="273"/>
      <c r="JMW29" s="273"/>
      <c r="JMX29" s="273"/>
      <c r="JMY29" s="273"/>
      <c r="JMZ29" s="273"/>
      <c r="JNA29" s="273"/>
      <c r="JNB29" s="273"/>
      <c r="JNC29" s="273"/>
      <c r="JND29" s="273"/>
      <c r="JNE29" s="273"/>
      <c r="JNF29" s="273"/>
      <c r="JNG29" s="273"/>
      <c r="JNH29" s="273"/>
      <c r="JNI29" s="273"/>
      <c r="JNJ29" s="273"/>
      <c r="JNK29" s="273"/>
      <c r="JNL29" s="273"/>
      <c r="JNM29" s="273"/>
      <c r="JNN29" s="273"/>
      <c r="JNO29" s="273"/>
      <c r="JNP29" s="273"/>
      <c r="JNQ29" s="273"/>
      <c r="JNR29" s="273"/>
      <c r="JNS29" s="273"/>
      <c r="JNT29" s="273"/>
      <c r="JNU29" s="273"/>
      <c r="JNV29" s="273"/>
      <c r="JNW29" s="273"/>
      <c r="JNX29" s="273"/>
      <c r="JNY29" s="273"/>
      <c r="JNZ29" s="273"/>
      <c r="JOA29" s="273"/>
      <c r="JOB29" s="273"/>
      <c r="JOC29" s="273"/>
      <c r="JOD29" s="273"/>
      <c r="JOE29" s="273"/>
      <c r="JOF29" s="273"/>
      <c r="JOG29" s="273"/>
      <c r="JOH29" s="273"/>
      <c r="JOI29" s="273"/>
      <c r="JOJ29" s="273"/>
      <c r="JOK29" s="273"/>
      <c r="JOL29" s="273"/>
      <c r="JOM29" s="273"/>
      <c r="JON29" s="273"/>
      <c r="JOO29" s="273"/>
      <c r="JOP29" s="273"/>
      <c r="JOQ29" s="273"/>
      <c r="JOR29" s="273"/>
      <c r="JOS29" s="273"/>
      <c r="JOT29" s="273"/>
      <c r="JOU29" s="273"/>
      <c r="JOV29" s="273"/>
      <c r="JOW29" s="273"/>
      <c r="JOX29" s="273"/>
      <c r="JOY29" s="273"/>
      <c r="JOZ29" s="273"/>
      <c r="JPA29" s="273"/>
      <c r="JPB29" s="273"/>
      <c r="JPC29" s="273"/>
      <c r="JPD29" s="273"/>
      <c r="JPE29" s="273"/>
      <c r="JPF29" s="273"/>
      <c r="JPG29" s="273"/>
      <c r="JPH29" s="273"/>
      <c r="JPI29" s="273"/>
      <c r="JPJ29" s="273"/>
      <c r="JPK29" s="273"/>
      <c r="JPL29" s="273"/>
      <c r="JPM29" s="273"/>
      <c r="JPN29" s="273"/>
      <c r="JPO29" s="273"/>
      <c r="JPP29" s="273"/>
      <c r="JPQ29" s="273"/>
      <c r="JPR29" s="273"/>
      <c r="JPS29" s="273"/>
      <c r="JPT29" s="273"/>
      <c r="JPU29" s="273"/>
      <c r="JPV29" s="273"/>
      <c r="JPW29" s="273"/>
      <c r="JPX29" s="273"/>
      <c r="JPY29" s="273"/>
      <c r="JPZ29" s="273"/>
      <c r="JQA29" s="273"/>
      <c r="JQB29" s="273"/>
      <c r="JQC29" s="273"/>
      <c r="JQD29" s="273"/>
      <c r="JQE29" s="273"/>
      <c r="JQF29" s="273"/>
      <c r="JQG29" s="273"/>
      <c r="JQH29" s="273"/>
      <c r="JQI29" s="273"/>
      <c r="JQJ29" s="273"/>
      <c r="JQK29" s="273"/>
      <c r="JQL29" s="273"/>
      <c r="JQM29" s="273"/>
      <c r="JQN29" s="273"/>
      <c r="JQO29" s="273"/>
      <c r="JQP29" s="273"/>
      <c r="JQQ29" s="273"/>
      <c r="JQR29" s="273"/>
      <c r="JQS29" s="273"/>
      <c r="JQT29" s="273"/>
      <c r="JQU29" s="273"/>
      <c r="JQV29" s="273"/>
      <c r="JQW29" s="273"/>
      <c r="JQX29" s="273"/>
      <c r="JQY29" s="273"/>
      <c r="JQZ29" s="273"/>
      <c r="JRA29" s="273"/>
      <c r="JRB29" s="273"/>
      <c r="JRC29" s="273"/>
      <c r="JRD29" s="273"/>
      <c r="JRE29" s="273"/>
      <c r="JRF29" s="273"/>
      <c r="JRG29" s="273"/>
      <c r="JRH29" s="273"/>
      <c r="JRI29" s="273"/>
      <c r="JRJ29" s="273"/>
      <c r="JRK29" s="273"/>
      <c r="JRL29" s="273"/>
      <c r="JRM29" s="273"/>
      <c r="JRN29" s="273"/>
      <c r="JRO29" s="273"/>
      <c r="JRP29" s="273"/>
      <c r="JRQ29" s="273"/>
      <c r="JRR29" s="273"/>
      <c r="JRS29" s="273"/>
      <c r="JRT29" s="273"/>
      <c r="JRU29" s="273"/>
      <c r="JRV29" s="273"/>
      <c r="JRW29" s="273"/>
      <c r="JRX29" s="273"/>
      <c r="JRY29" s="273"/>
      <c r="JRZ29" s="273"/>
      <c r="JSA29" s="273"/>
      <c r="JSB29" s="273"/>
      <c r="JSC29" s="273"/>
      <c r="JSD29" s="273"/>
      <c r="JSE29" s="273"/>
      <c r="JSF29" s="273"/>
      <c r="JSG29" s="273"/>
      <c r="JSH29" s="273"/>
      <c r="JSI29" s="273"/>
      <c r="JSJ29" s="273"/>
      <c r="JSK29" s="273"/>
      <c r="JSL29" s="273"/>
      <c r="JSM29" s="273"/>
      <c r="JSN29" s="273"/>
      <c r="JSO29" s="273"/>
      <c r="JSP29" s="273"/>
      <c r="JSQ29" s="273"/>
      <c r="JSR29" s="273"/>
      <c r="JSS29" s="273"/>
      <c r="JST29" s="273"/>
      <c r="JSU29" s="273"/>
      <c r="JSV29" s="273"/>
      <c r="JSW29" s="273"/>
      <c r="JSX29" s="273"/>
      <c r="JSY29" s="273"/>
      <c r="JSZ29" s="273"/>
      <c r="JTA29" s="273"/>
      <c r="JTB29" s="273"/>
      <c r="JTC29" s="273"/>
      <c r="JTD29" s="273"/>
      <c r="JTE29" s="273"/>
      <c r="JTF29" s="273"/>
      <c r="JTG29" s="273"/>
      <c r="JTH29" s="273"/>
      <c r="JTI29" s="273"/>
      <c r="JTJ29" s="273"/>
      <c r="JTK29" s="273"/>
      <c r="JTL29" s="273"/>
      <c r="JTM29" s="273"/>
      <c r="JTN29" s="273"/>
      <c r="JTO29" s="273"/>
      <c r="JTP29" s="273"/>
      <c r="JTQ29" s="273"/>
      <c r="JTR29" s="273"/>
      <c r="JTS29" s="273"/>
      <c r="JTT29" s="273"/>
      <c r="JTU29" s="273"/>
      <c r="JTV29" s="273"/>
      <c r="JTW29" s="273"/>
      <c r="JTX29" s="273"/>
      <c r="JTY29" s="273"/>
      <c r="JTZ29" s="273"/>
      <c r="JUA29" s="273"/>
      <c r="JUB29" s="273"/>
      <c r="JUC29" s="273"/>
      <c r="JUD29" s="273"/>
      <c r="JUE29" s="273"/>
      <c r="JUF29" s="273"/>
      <c r="JUG29" s="273"/>
      <c r="JUH29" s="273"/>
      <c r="JUI29" s="273"/>
      <c r="JUJ29" s="273"/>
      <c r="JUK29" s="273"/>
      <c r="JUL29" s="273"/>
      <c r="JUM29" s="273"/>
      <c r="JUN29" s="273"/>
      <c r="JUO29" s="273"/>
      <c r="JUP29" s="273"/>
      <c r="JUQ29" s="273"/>
      <c r="JUR29" s="273"/>
      <c r="JUS29" s="273"/>
      <c r="JUT29" s="273"/>
      <c r="JUU29" s="273"/>
      <c r="JUV29" s="273"/>
      <c r="JUW29" s="273"/>
      <c r="JUX29" s="273"/>
      <c r="JUY29" s="273"/>
      <c r="JUZ29" s="273"/>
      <c r="JVA29" s="273"/>
      <c r="JVB29" s="273"/>
      <c r="JVC29" s="273"/>
      <c r="JVD29" s="273"/>
      <c r="JVE29" s="273"/>
      <c r="JVF29" s="273"/>
      <c r="JVG29" s="273"/>
      <c r="JVH29" s="273"/>
      <c r="JVI29" s="273"/>
      <c r="JVJ29" s="273"/>
      <c r="JVK29" s="273"/>
      <c r="JVL29" s="273"/>
      <c r="JVM29" s="273"/>
      <c r="JVN29" s="273"/>
      <c r="JVO29" s="273"/>
      <c r="JVP29" s="273"/>
      <c r="JVQ29" s="273"/>
      <c r="JVR29" s="273"/>
      <c r="JVS29" s="273"/>
      <c r="JVT29" s="273"/>
      <c r="JVU29" s="273"/>
      <c r="JVV29" s="273"/>
      <c r="JVW29" s="273"/>
      <c r="JVX29" s="273"/>
      <c r="JVY29" s="273"/>
      <c r="JVZ29" s="273"/>
      <c r="JWA29" s="273"/>
      <c r="JWB29" s="273"/>
      <c r="JWC29" s="273"/>
      <c r="JWD29" s="273"/>
      <c r="JWE29" s="273"/>
      <c r="JWF29" s="273"/>
      <c r="JWG29" s="273"/>
      <c r="JWH29" s="273"/>
      <c r="JWI29" s="273"/>
      <c r="JWJ29" s="273"/>
      <c r="JWK29" s="273"/>
      <c r="JWL29" s="273"/>
      <c r="JWM29" s="273"/>
      <c r="JWN29" s="273"/>
      <c r="JWO29" s="273"/>
      <c r="JWP29" s="273"/>
      <c r="JWQ29" s="273"/>
      <c r="JWR29" s="273"/>
      <c r="JWS29" s="273"/>
      <c r="JWT29" s="273"/>
      <c r="JWU29" s="273"/>
      <c r="JWV29" s="273"/>
      <c r="JWW29" s="273"/>
      <c r="JWX29" s="273"/>
      <c r="JWY29" s="273"/>
      <c r="JWZ29" s="273"/>
      <c r="JXA29" s="273"/>
      <c r="JXB29" s="273"/>
      <c r="JXC29" s="273"/>
      <c r="JXD29" s="273"/>
      <c r="JXE29" s="273"/>
      <c r="JXF29" s="273"/>
      <c r="JXG29" s="273"/>
      <c r="JXH29" s="273"/>
      <c r="JXI29" s="273"/>
      <c r="JXJ29" s="273"/>
      <c r="JXK29" s="273"/>
      <c r="JXL29" s="273"/>
      <c r="JXM29" s="273"/>
      <c r="JXN29" s="273"/>
      <c r="JXO29" s="273"/>
      <c r="JXP29" s="273"/>
      <c r="JXQ29" s="273"/>
      <c r="JXR29" s="273"/>
      <c r="JXS29" s="273"/>
      <c r="JXT29" s="273"/>
      <c r="JXU29" s="273"/>
      <c r="JXV29" s="273"/>
      <c r="JXW29" s="273"/>
      <c r="JXX29" s="273"/>
      <c r="JXY29" s="273"/>
      <c r="JXZ29" s="273"/>
      <c r="JYA29" s="273"/>
      <c r="JYB29" s="273"/>
      <c r="JYC29" s="273"/>
      <c r="JYD29" s="273"/>
      <c r="JYE29" s="273"/>
      <c r="JYF29" s="273"/>
      <c r="JYG29" s="273"/>
      <c r="JYH29" s="273"/>
      <c r="JYI29" s="273"/>
      <c r="JYJ29" s="273"/>
      <c r="JYK29" s="273"/>
      <c r="JYL29" s="273"/>
      <c r="JYM29" s="273"/>
      <c r="JYN29" s="273"/>
      <c r="JYO29" s="273"/>
      <c r="JYP29" s="273"/>
      <c r="JYQ29" s="273"/>
      <c r="JYR29" s="273"/>
      <c r="JYS29" s="273"/>
      <c r="JYT29" s="273"/>
      <c r="JYU29" s="273"/>
      <c r="JYV29" s="273"/>
      <c r="JYW29" s="273"/>
      <c r="JYX29" s="273"/>
      <c r="JYY29" s="273"/>
      <c r="JYZ29" s="273"/>
      <c r="JZA29" s="273"/>
      <c r="JZB29" s="273"/>
      <c r="JZC29" s="273"/>
      <c r="JZD29" s="273"/>
      <c r="JZE29" s="273"/>
      <c r="JZF29" s="273"/>
      <c r="JZG29" s="273"/>
      <c r="JZH29" s="273"/>
      <c r="JZI29" s="273"/>
      <c r="JZJ29" s="273"/>
      <c r="JZK29" s="273"/>
      <c r="JZL29" s="273"/>
      <c r="JZM29" s="273"/>
      <c r="JZN29" s="273"/>
      <c r="JZO29" s="273"/>
      <c r="JZP29" s="273"/>
      <c r="JZQ29" s="273"/>
      <c r="JZR29" s="273"/>
      <c r="JZS29" s="273"/>
      <c r="JZT29" s="273"/>
      <c r="JZU29" s="273"/>
      <c r="JZV29" s="273"/>
      <c r="JZW29" s="273"/>
      <c r="JZX29" s="273"/>
      <c r="JZY29" s="273"/>
      <c r="JZZ29" s="273"/>
      <c r="KAA29" s="273"/>
      <c r="KAB29" s="273"/>
      <c r="KAC29" s="273"/>
      <c r="KAD29" s="273"/>
      <c r="KAE29" s="273"/>
      <c r="KAF29" s="273"/>
      <c r="KAG29" s="273"/>
      <c r="KAH29" s="273"/>
      <c r="KAI29" s="273"/>
      <c r="KAJ29" s="273"/>
      <c r="KAK29" s="273"/>
      <c r="KAL29" s="273"/>
      <c r="KAM29" s="273"/>
      <c r="KAN29" s="273"/>
      <c r="KAO29" s="273"/>
      <c r="KAP29" s="273"/>
      <c r="KAQ29" s="273"/>
      <c r="KAR29" s="273"/>
      <c r="KAS29" s="273"/>
      <c r="KAT29" s="273"/>
      <c r="KAU29" s="273"/>
      <c r="KAV29" s="273"/>
      <c r="KAW29" s="273"/>
      <c r="KAX29" s="273"/>
      <c r="KAY29" s="273"/>
      <c r="KAZ29" s="273"/>
      <c r="KBA29" s="273"/>
      <c r="KBB29" s="273"/>
      <c r="KBC29" s="273"/>
      <c r="KBD29" s="273"/>
      <c r="KBE29" s="273"/>
      <c r="KBF29" s="273"/>
      <c r="KBG29" s="273"/>
      <c r="KBH29" s="273"/>
      <c r="KBI29" s="273"/>
      <c r="KBJ29" s="273"/>
      <c r="KBK29" s="273"/>
      <c r="KBL29" s="273"/>
      <c r="KBM29" s="273"/>
      <c r="KBN29" s="273"/>
      <c r="KBO29" s="273"/>
      <c r="KBP29" s="273"/>
      <c r="KBQ29" s="273"/>
      <c r="KBR29" s="273"/>
      <c r="KBS29" s="273"/>
      <c r="KBT29" s="273"/>
      <c r="KBU29" s="273"/>
      <c r="KBV29" s="273"/>
      <c r="KBW29" s="273"/>
      <c r="KBX29" s="273"/>
      <c r="KBY29" s="273"/>
      <c r="KBZ29" s="273"/>
      <c r="KCA29" s="273"/>
      <c r="KCB29" s="273"/>
      <c r="KCC29" s="273"/>
      <c r="KCD29" s="273"/>
      <c r="KCE29" s="273"/>
      <c r="KCF29" s="273"/>
      <c r="KCG29" s="273"/>
      <c r="KCH29" s="273"/>
      <c r="KCI29" s="273"/>
      <c r="KCJ29" s="273"/>
      <c r="KCK29" s="273"/>
      <c r="KCL29" s="273"/>
      <c r="KCM29" s="273"/>
      <c r="KCN29" s="273"/>
      <c r="KCO29" s="273"/>
      <c r="KCP29" s="273"/>
      <c r="KCQ29" s="273"/>
      <c r="KCR29" s="273"/>
      <c r="KCS29" s="273"/>
      <c r="KCT29" s="273"/>
      <c r="KCU29" s="273"/>
      <c r="KCV29" s="273"/>
      <c r="KCW29" s="273"/>
      <c r="KCX29" s="273"/>
      <c r="KCY29" s="273"/>
      <c r="KCZ29" s="273"/>
      <c r="KDA29" s="273"/>
      <c r="KDB29" s="273"/>
      <c r="KDC29" s="273"/>
      <c r="KDD29" s="273"/>
      <c r="KDE29" s="273"/>
      <c r="KDF29" s="273"/>
      <c r="KDG29" s="273"/>
      <c r="KDH29" s="273"/>
      <c r="KDI29" s="273"/>
      <c r="KDJ29" s="273"/>
      <c r="KDK29" s="273"/>
      <c r="KDL29" s="273"/>
      <c r="KDM29" s="273"/>
      <c r="KDN29" s="273"/>
      <c r="KDO29" s="273"/>
      <c r="KDP29" s="273"/>
      <c r="KDQ29" s="273"/>
      <c r="KDR29" s="273"/>
      <c r="KDS29" s="273"/>
      <c r="KDT29" s="273"/>
      <c r="KDU29" s="273"/>
      <c r="KDV29" s="273"/>
      <c r="KDW29" s="273"/>
      <c r="KDX29" s="273"/>
      <c r="KDY29" s="273"/>
      <c r="KDZ29" s="273"/>
      <c r="KEA29" s="273"/>
      <c r="KEB29" s="273"/>
      <c r="KEC29" s="273"/>
      <c r="KED29" s="273"/>
      <c r="KEE29" s="273"/>
      <c r="KEF29" s="273"/>
      <c r="KEG29" s="273"/>
      <c r="KEH29" s="273"/>
      <c r="KEI29" s="273"/>
      <c r="KEJ29" s="273"/>
      <c r="KEK29" s="273"/>
      <c r="KEL29" s="273"/>
      <c r="KEM29" s="273"/>
      <c r="KEN29" s="273"/>
      <c r="KEO29" s="273"/>
      <c r="KEP29" s="273"/>
      <c r="KEQ29" s="273"/>
      <c r="KER29" s="273"/>
      <c r="KES29" s="273"/>
      <c r="KET29" s="273"/>
      <c r="KEU29" s="273"/>
      <c r="KEV29" s="273"/>
      <c r="KEW29" s="273"/>
      <c r="KEX29" s="273"/>
      <c r="KEY29" s="273"/>
      <c r="KEZ29" s="273"/>
      <c r="KFA29" s="273"/>
      <c r="KFB29" s="273"/>
      <c r="KFC29" s="273"/>
      <c r="KFD29" s="273"/>
      <c r="KFE29" s="273"/>
      <c r="KFF29" s="273"/>
      <c r="KFG29" s="273"/>
      <c r="KFH29" s="273"/>
      <c r="KFI29" s="273"/>
      <c r="KFJ29" s="273"/>
      <c r="KFK29" s="273"/>
      <c r="KFL29" s="273"/>
      <c r="KFM29" s="273"/>
      <c r="KFN29" s="273"/>
      <c r="KFO29" s="273"/>
      <c r="KFP29" s="273"/>
      <c r="KFQ29" s="273"/>
      <c r="KFR29" s="273"/>
      <c r="KFS29" s="273"/>
      <c r="KFT29" s="273"/>
      <c r="KFU29" s="273"/>
      <c r="KFV29" s="273"/>
      <c r="KFW29" s="273"/>
      <c r="KFX29" s="273"/>
      <c r="KFY29" s="273"/>
      <c r="KFZ29" s="273"/>
      <c r="KGA29" s="273"/>
      <c r="KGB29" s="273"/>
      <c r="KGC29" s="273"/>
      <c r="KGD29" s="273"/>
      <c r="KGE29" s="273"/>
      <c r="KGF29" s="273"/>
      <c r="KGG29" s="273"/>
      <c r="KGH29" s="273"/>
      <c r="KGI29" s="273"/>
      <c r="KGJ29" s="273"/>
      <c r="KGK29" s="273"/>
      <c r="KGL29" s="273"/>
      <c r="KGM29" s="273"/>
      <c r="KGN29" s="273"/>
      <c r="KGO29" s="273"/>
      <c r="KGP29" s="273"/>
      <c r="KGQ29" s="273"/>
      <c r="KGR29" s="273"/>
      <c r="KGS29" s="273"/>
      <c r="KGT29" s="273"/>
      <c r="KGU29" s="273"/>
      <c r="KGV29" s="273"/>
      <c r="KGW29" s="273"/>
      <c r="KGX29" s="273"/>
      <c r="KGY29" s="273"/>
      <c r="KGZ29" s="273"/>
      <c r="KHA29" s="273"/>
      <c r="KHB29" s="273"/>
      <c r="KHC29" s="273"/>
      <c r="KHD29" s="273"/>
      <c r="KHE29" s="273"/>
      <c r="KHF29" s="273"/>
      <c r="KHG29" s="273"/>
      <c r="KHH29" s="273"/>
      <c r="KHI29" s="273"/>
      <c r="KHJ29" s="273"/>
      <c r="KHK29" s="273"/>
      <c r="KHL29" s="273"/>
      <c r="KHM29" s="273"/>
      <c r="KHN29" s="273"/>
      <c r="KHO29" s="273"/>
      <c r="KHP29" s="273"/>
      <c r="KHQ29" s="273"/>
      <c r="KHR29" s="273"/>
      <c r="KHS29" s="273"/>
      <c r="KHT29" s="273"/>
      <c r="KHU29" s="273"/>
      <c r="KHV29" s="273"/>
      <c r="KHW29" s="273"/>
      <c r="KHX29" s="273"/>
      <c r="KHY29" s="273"/>
      <c r="KHZ29" s="273"/>
      <c r="KIA29" s="273"/>
      <c r="KIB29" s="273"/>
      <c r="KIC29" s="273"/>
      <c r="KID29" s="273"/>
      <c r="KIE29" s="273"/>
      <c r="KIF29" s="273"/>
      <c r="KIG29" s="273"/>
      <c r="KIH29" s="273"/>
      <c r="KII29" s="273"/>
      <c r="KIJ29" s="273"/>
      <c r="KIK29" s="273"/>
      <c r="KIL29" s="273"/>
      <c r="KIM29" s="273"/>
      <c r="KIN29" s="273"/>
      <c r="KIO29" s="273"/>
      <c r="KIP29" s="273"/>
      <c r="KIQ29" s="273"/>
      <c r="KIR29" s="273"/>
      <c r="KIS29" s="273"/>
      <c r="KIT29" s="273"/>
      <c r="KIU29" s="273"/>
      <c r="KIV29" s="273"/>
      <c r="KIW29" s="273"/>
      <c r="KIX29" s="273"/>
      <c r="KIY29" s="273"/>
      <c r="KIZ29" s="273"/>
      <c r="KJA29" s="273"/>
      <c r="KJB29" s="273"/>
      <c r="KJC29" s="273"/>
      <c r="KJD29" s="273"/>
      <c r="KJE29" s="273"/>
      <c r="KJF29" s="273"/>
      <c r="KJG29" s="273"/>
      <c r="KJH29" s="273"/>
      <c r="KJI29" s="273"/>
      <c r="KJJ29" s="273"/>
      <c r="KJK29" s="273"/>
      <c r="KJL29" s="273"/>
      <c r="KJM29" s="273"/>
      <c r="KJN29" s="273"/>
      <c r="KJO29" s="273"/>
      <c r="KJP29" s="273"/>
      <c r="KJQ29" s="273"/>
      <c r="KJR29" s="273"/>
      <c r="KJS29" s="273"/>
      <c r="KJT29" s="273"/>
      <c r="KJU29" s="273"/>
      <c r="KJV29" s="273"/>
      <c r="KJW29" s="273"/>
      <c r="KJX29" s="273"/>
      <c r="KJY29" s="273"/>
      <c r="KJZ29" s="273"/>
      <c r="KKA29" s="273"/>
      <c r="KKB29" s="273"/>
      <c r="KKC29" s="273"/>
      <c r="KKD29" s="273"/>
      <c r="KKE29" s="273"/>
      <c r="KKF29" s="273"/>
      <c r="KKG29" s="273"/>
      <c r="KKH29" s="273"/>
      <c r="KKI29" s="273"/>
      <c r="KKJ29" s="273"/>
      <c r="KKK29" s="273"/>
      <c r="KKL29" s="273"/>
      <c r="KKM29" s="273"/>
      <c r="KKN29" s="273"/>
      <c r="KKO29" s="273"/>
      <c r="KKP29" s="273"/>
      <c r="KKQ29" s="273"/>
      <c r="KKR29" s="273"/>
      <c r="KKS29" s="273"/>
      <c r="KKT29" s="273"/>
      <c r="KKU29" s="273"/>
      <c r="KKV29" s="273"/>
      <c r="KKW29" s="273"/>
      <c r="KKX29" s="273"/>
      <c r="KKY29" s="273"/>
      <c r="KKZ29" s="273"/>
      <c r="KLA29" s="273"/>
      <c r="KLB29" s="273"/>
      <c r="KLC29" s="273"/>
      <c r="KLD29" s="273"/>
      <c r="KLE29" s="273"/>
      <c r="KLF29" s="273"/>
      <c r="KLG29" s="273"/>
      <c r="KLH29" s="273"/>
      <c r="KLI29" s="273"/>
      <c r="KLJ29" s="273"/>
      <c r="KLK29" s="273"/>
      <c r="KLL29" s="273"/>
      <c r="KLM29" s="273"/>
      <c r="KLN29" s="273"/>
      <c r="KLO29" s="273"/>
      <c r="KLP29" s="273"/>
      <c r="KLQ29" s="273"/>
      <c r="KLR29" s="273"/>
      <c r="KLS29" s="273"/>
      <c r="KLT29" s="273"/>
      <c r="KLU29" s="273"/>
      <c r="KLV29" s="273"/>
      <c r="KLW29" s="273"/>
      <c r="KLX29" s="273"/>
      <c r="KLY29" s="273"/>
      <c r="KLZ29" s="273"/>
      <c r="KMA29" s="273"/>
      <c r="KMB29" s="273"/>
      <c r="KMC29" s="273"/>
      <c r="KMD29" s="273"/>
      <c r="KME29" s="273"/>
      <c r="KMF29" s="273"/>
      <c r="KMG29" s="273"/>
      <c r="KMH29" s="273"/>
      <c r="KMI29" s="273"/>
      <c r="KMJ29" s="273"/>
      <c r="KMK29" s="273"/>
      <c r="KML29" s="273"/>
      <c r="KMM29" s="273"/>
      <c r="KMN29" s="273"/>
      <c r="KMO29" s="273"/>
      <c r="KMP29" s="273"/>
      <c r="KMQ29" s="273"/>
      <c r="KMR29" s="273"/>
      <c r="KMS29" s="273"/>
      <c r="KMT29" s="273"/>
      <c r="KMU29" s="273"/>
      <c r="KMV29" s="273"/>
      <c r="KMW29" s="273"/>
      <c r="KMX29" s="273"/>
      <c r="KMY29" s="273"/>
      <c r="KMZ29" s="273"/>
      <c r="KNA29" s="273"/>
      <c r="KNB29" s="273"/>
      <c r="KNC29" s="273"/>
      <c r="KND29" s="273"/>
      <c r="KNE29" s="273"/>
      <c r="KNF29" s="273"/>
      <c r="KNG29" s="273"/>
      <c r="KNH29" s="273"/>
      <c r="KNI29" s="273"/>
      <c r="KNJ29" s="273"/>
      <c r="KNK29" s="273"/>
      <c r="KNL29" s="273"/>
      <c r="KNM29" s="273"/>
      <c r="KNN29" s="273"/>
      <c r="KNO29" s="273"/>
      <c r="KNP29" s="273"/>
      <c r="KNQ29" s="273"/>
      <c r="KNR29" s="273"/>
      <c r="KNS29" s="273"/>
      <c r="KNT29" s="273"/>
      <c r="KNU29" s="273"/>
      <c r="KNV29" s="273"/>
      <c r="KNW29" s="273"/>
      <c r="KNX29" s="273"/>
      <c r="KNY29" s="273"/>
      <c r="KNZ29" s="273"/>
      <c r="KOA29" s="273"/>
      <c r="KOB29" s="273"/>
      <c r="KOC29" s="273"/>
      <c r="KOD29" s="273"/>
      <c r="KOE29" s="273"/>
      <c r="KOF29" s="273"/>
      <c r="KOG29" s="273"/>
      <c r="KOH29" s="273"/>
      <c r="KOI29" s="273"/>
      <c r="KOJ29" s="273"/>
      <c r="KOK29" s="273"/>
      <c r="KOL29" s="273"/>
      <c r="KOM29" s="273"/>
      <c r="KON29" s="273"/>
      <c r="KOO29" s="273"/>
      <c r="KOP29" s="273"/>
      <c r="KOQ29" s="273"/>
      <c r="KOR29" s="273"/>
      <c r="KOS29" s="273"/>
      <c r="KOT29" s="273"/>
      <c r="KOU29" s="273"/>
      <c r="KOV29" s="273"/>
      <c r="KOW29" s="273"/>
      <c r="KOX29" s="273"/>
      <c r="KOY29" s="273"/>
      <c r="KOZ29" s="273"/>
      <c r="KPA29" s="273"/>
      <c r="KPB29" s="273"/>
      <c r="KPC29" s="273"/>
      <c r="KPD29" s="273"/>
      <c r="KPE29" s="273"/>
      <c r="KPF29" s="273"/>
      <c r="KPG29" s="273"/>
      <c r="KPH29" s="273"/>
      <c r="KPI29" s="273"/>
      <c r="KPJ29" s="273"/>
      <c r="KPK29" s="273"/>
      <c r="KPL29" s="273"/>
      <c r="KPM29" s="273"/>
      <c r="KPN29" s="273"/>
      <c r="KPO29" s="273"/>
      <c r="KPP29" s="273"/>
      <c r="KPQ29" s="273"/>
      <c r="KPR29" s="273"/>
      <c r="KPS29" s="273"/>
      <c r="KPT29" s="273"/>
      <c r="KPU29" s="273"/>
      <c r="KPV29" s="273"/>
      <c r="KPW29" s="273"/>
      <c r="KPX29" s="273"/>
      <c r="KPY29" s="273"/>
      <c r="KPZ29" s="273"/>
      <c r="KQA29" s="273"/>
      <c r="KQB29" s="273"/>
      <c r="KQC29" s="273"/>
      <c r="KQD29" s="273"/>
      <c r="KQE29" s="273"/>
      <c r="KQF29" s="273"/>
      <c r="KQG29" s="273"/>
      <c r="KQH29" s="273"/>
      <c r="KQI29" s="273"/>
      <c r="KQJ29" s="273"/>
      <c r="KQK29" s="273"/>
      <c r="KQL29" s="273"/>
      <c r="KQM29" s="273"/>
      <c r="KQN29" s="273"/>
      <c r="KQO29" s="273"/>
      <c r="KQP29" s="273"/>
      <c r="KQQ29" s="273"/>
      <c r="KQR29" s="273"/>
      <c r="KQS29" s="273"/>
      <c r="KQT29" s="273"/>
      <c r="KQU29" s="273"/>
      <c r="KQV29" s="273"/>
      <c r="KQW29" s="273"/>
      <c r="KQX29" s="273"/>
      <c r="KQY29" s="273"/>
      <c r="KQZ29" s="273"/>
      <c r="KRA29" s="273"/>
      <c r="KRB29" s="273"/>
      <c r="KRC29" s="273"/>
      <c r="KRD29" s="273"/>
      <c r="KRE29" s="273"/>
      <c r="KRF29" s="273"/>
      <c r="KRG29" s="273"/>
      <c r="KRH29" s="273"/>
      <c r="KRI29" s="273"/>
      <c r="KRJ29" s="273"/>
      <c r="KRK29" s="273"/>
      <c r="KRL29" s="273"/>
      <c r="KRM29" s="273"/>
      <c r="KRN29" s="273"/>
      <c r="KRO29" s="273"/>
      <c r="KRP29" s="273"/>
      <c r="KRQ29" s="273"/>
      <c r="KRR29" s="273"/>
      <c r="KRS29" s="273"/>
      <c r="KRT29" s="273"/>
      <c r="KRU29" s="273"/>
      <c r="KRV29" s="273"/>
      <c r="KRW29" s="273"/>
      <c r="KRX29" s="273"/>
      <c r="KRY29" s="273"/>
      <c r="KRZ29" s="273"/>
      <c r="KSA29" s="273"/>
      <c r="KSB29" s="273"/>
      <c r="KSC29" s="273"/>
      <c r="KSD29" s="273"/>
      <c r="KSE29" s="273"/>
      <c r="KSF29" s="273"/>
      <c r="KSG29" s="273"/>
      <c r="KSH29" s="273"/>
      <c r="KSI29" s="273"/>
      <c r="KSJ29" s="273"/>
      <c r="KSK29" s="273"/>
      <c r="KSL29" s="273"/>
      <c r="KSM29" s="273"/>
      <c r="KSN29" s="273"/>
      <c r="KSO29" s="273"/>
      <c r="KSP29" s="273"/>
      <c r="KSQ29" s="273"/>
      <c r="KSR29" s="273"/>
      <c r="KSS29" s="273"/>
      <c r="KST29" s="273"/>
      <c r="KSU29" s="273"/>
      <c r="KSV29" s="273"/>
      <c r="KSW29" s="273"/>
      <c r="KSX29" s="273"/>
      <c r="KSY29" s="273"/>
      <c r="KSZ29" s="273"/>
      <c r="KTA29" s="273"/>
      <c r="KTB29" s="273"/>
      <c r="KTC29" s="273"/>
      <c r="KTD29" s="273"/>
      <c r="KTE29" s="273"/>
      <c r="KTF29" s="273"/>
      <c r="KTG29" s="273"/>
      <c r="KTH29" s="273"/>
      <c r="KTI29" s="273"/>
      <c r="KTJ29" s="273"/>
      <c r="KTK29" s="273"/>
      <c r="KTL29" s="273"/>
      <c r="KTM29" s="273"/>
      <c r="KTN29" s="273"/>
      <c r="KTO29" s="273"/>
      <c r="KTP29" s="273"/>
      <c r="KTQ29" s="273"/>
      <c r="KTR29" s="273"/>
      <c r="KTS29" s="273"/>
      <c r="KTT29" s="273"/>
      <c r="KTU29" s="273"/>
      <c r="KTV29" s="273"/>
      <c r="KTW29" s="273"/>
      <c r="KTX29" s="273"/>
      <c r="KTY29" s="273"/>
      <c r="KTZ29" s="273"/>
      <c r="KUA29" s="273"/>
      <c r="KUB29" s="273"/>
      <c r="KUC29" s="273"/>
      <c r="KUD29" s="273"/>
      <c r="KUE29" s="273"/>
      <c r="KUF29" s="273"/>
      <c r="KUG29" s="273"/>
      <c r="KUH29" s="273"/>
      <c r="KUI29" s="273"/>
      <c r="KUJ29" s="273"/>
      <c r="KUK29" s="273"/>
      <c r="KUL29" s="273"/>
      <c r="KUM29" s="273"/>
      <c r="KUN29" s="273"/>
      <c r="KUO29" s="273"/>
      <c r="KUP29" s="273"/>
      <c r="KUQ29" s="273"/>
      <c r="KUR29" s="273"/>
      <c r="KUS29" s="273"/>
      <c r="KUT29" s="273"/>
      <c r="KUU29" s="273"/>
      <c r="KUV29" s="273"/>
      <c r="KUW29" s="273"/>
      <c r="KUX29" s="273"/>
      <c r="KUY29" s="273"/>
      <c r="KUZ29" s="273"/>
      <c r="KVA29" s="273"/>
      <c r="KVB29" s="273"/>
      <c r="KVC29" s="273"/>
      <c r="KVD29" s="273"/>
      <c r="KVE29" s="273"/>
      <c r="KVF29" s="273"/>
      <c r="KVG29" s="273"/>
      <c r="KVH29" s="273"/>
      <c r="KVI29" s="273"/>
      <c r="KVJ29" s="273"/>
      <c r="KVK29" s="273"/>
      <c r="KVL29" s="273"/>
      <c r="KVM29" s="273"/>
      <c r="KVN29" s="273"/>
      <c r="KVO29" s="273"/>
      <c r="KVP29" s="273"/>
      <c r="KVQ29" s="273"/>
      <c r="KVR29" s="273"/>
      <c r="KVS29" s="273"/>
      <c r="KVT29" s="273"/>
      <c r="KVU29" s="273"/>
      <c r="KVV29" s="273"/>
      <c r="KVW29" s="273"/>
      <c r="KVX29" s="273"/>
      <c r="KVY29" s="273"/>
      <c r="KVZ29" s="273"/>
      <c r="KWA29" s="273"/>
      <c r="KWB29" s="273"/>
      <c r="KWC29" s="273"/>
      <c r="KWD29" s="273"/>
      <c r="KWE29" s="273"/>
      <c r="KWF29" s="273"/>
      <c r="KWG29" s="273"/>
      <c r="KWH29" s="273"/>
      <c r="KWI29" s="273"/>
      <c r="KWJ29" s="273"/>
      <c r="KWK29" s="273"/>
      <c r="KWL29" s="273"/>
      <c r="KWM29" s="273"/>
      <c r="KWN29" s="273"/>
      <c r="KWO29" s="273"/>
      <c r="KWP29" s="273"/>
      <c r="KWQ29" s="273"/>
      <c r="KWR29" s="273"/>
      <c r="KWS29" s="273"/>
      <c r="KWT29" s="273"/>
      <c r="KWU29" s="273"/>
      <c r="KWV29" s="273"/>
      <c r="KWW29" s="273"/>
      <c r="KWX29" s="273"/>
      <c r="KWY29" s="273"/>
      <c r="KWZ29" s="273"/>
      <c r="KXA29" s="273"/>
      <c r="KXB29" s="273"/>
      <c r="KXC29" s="273"/>
      <c r="KXD29" s="273"/>
      <c r="KXE29" s="273"/>
      <c r="KXF29" s="273"/>
      <c r="KXG29" s="273"/>
      <c r="KXH29" s="273"/>
      <c r="KXI29" s="273"/>
      <c r="KXJ29" s="273"/>
      <c r="KXK29" s="273"/>
      <c r="KXL29" s="273"/>
      <c r="KXM29" s="273"/>
      <c r="KXN29" s="273"/>
      <c r="KXO29" s="273"/>
      <c r="KXP29" s="273"/>
      <c r="KXQ29" s="273"/>
      <c r="KXR29" s="273"/>
      <c r="KXS29" s="273"/>
      <c r="KXT29" s="273"/>
      <c r="KXU29" s="273"/>
      <c r="KXV29" s="273"/>
      <c r="KXW29" s="273"/>
      <c r="KXX29" s="273"/>
      <c r="KXY29" s="273"/>
      <c r="KXZ29" s="273"/>
      <c r="KYA29" s="273"/>
      <c r="KYB29" s="273"/>
      <c r="KYC29" s="273"/>
      <c r="KYD29" s="273"/>
      <c r="KYE29" s="273"/>
      <c r="KYF29" s="273"/>
      <c r="KYG29" s="273"/>
      <c r="KYH29" s="273"/>
      <c r="KYI29" s="273"/>
      <c r="KYJ29" s="273"/>
      <c r="KYK29" s="273"/>
      <c r="KYL29" s="273"/>
      <c r="KYM29" s="273"/>
      <c r="KYN29" s="273"/>
      <c r="KYO29" s="273"/>
      <c r="KYP29" s="273"/>
      <c r="KYQ29" s="273"/>
      <c r="KYR29" s="273"/>
      <c r="KYS29" s="273"/>
      <c r="KYT29" s="273"/>
      <c r="KYU29" s="273"/>
      <c r="KYV29" s="273"/>
      <c r="KYW29" s="273"/>
      <c r="KYX29" s="273"/>
      <c r="KYY29" s="273"/>
      <c r="KYZ29" s="273"/>
      <c r="KZA29" s="273"/>
      <c r="KZB29" s="273"/>
      <c r="KZC29" s="273"/>
      <c r="KZD29" s="273"/>
      <c r="KZE29" s="273"/>
      <c r="KZF29" s="273"/>
      <c r="KZG29" s="273"/>
      <c r="KZH29" s="273"/>
      <c r="KZI29" s="273"/>
      <c r="KZJ29" s="273"/>
      <c r="KZK29" s="273"/>
      <c r="KZL29" s="273"/>
      <c r="KZM29" s="273"/>
      <c r="KZN29" s="273"/>
      <c r="KZO29" s="273"/>
      <c r="KZP29" s="273"/>
      <c r="KZQ29" s="273"/>
      <c r="KZR29" s="273"/>
      <c r="KZS29" s="273"/>
      <c r="KZT29" s="273"/>
      <c r="KZU29" s="273"/>
      <c r="KZV29" s="273"/>
      <c r="KZW29" s="273"/>
      <c r="KZX29" s="273"/>
      <c r="KZY29" s="273"/>
      <c r="KZZ29" s="273"/>
      <c r="LAA29" s="273"/>
      <c r="LAB29" s="273"/>
      <c r="LAC29" s="273"/>
      <c r="LAD29" s="273"/>
      <c r="LAE29" s="273"/>
      <c r="LAF29" s="273"/>
      <c r="LAG29" s="273"/>
      <c r="LAH29" s="273"/>
      <c r="LAI29" s="273"/>
      <c r="LAJ29" s="273"/>
      <c r="LAK29" s="273"/>
      <c r="LAL29" s="273"/>
      <c r="LAM29" s="273"/>
      <c r="LAN29" s="273"/>
      <c r="LAO29" s="273"/>
      <c r="LAP29" s="273"/>
      <c r="LAQ29" s="273"/>
      <c r="LAR29" s="273"/>
      <c r="LAS29" s="273"/>
      <c r="LAT29" s="273"/>
      <c r="LAU29" s="273"/>
      <c r="LAV29" s="273"/>
      <c r="LAW29" s="273"/>
      <c r="LAX29" s="273"/>
      <c r="LAY29" s="273"/>
      <c r="LAZ29" s="273"/>
      <c r="LBA29" s="273"/>
      <c r="LBB29" s="273"/>
      <c r="LBC29" s="273"/>
      <c r="LBD29" s="273"/>
      <c r="LBE29" s="273"/>
      <c r="LBF29" s="273"/>
      <c r="LBG29" s="273"/>
      <c r="LBH29" s="273"/>
      <c r="LBI29" s="273"/>
      <c r="LBJ29" s="273"/>
      <c r="LBK29" s="273"/>
      <c r="LBL29" s="273"/>
      <c r="LBM29" s="273"/>
      <c r="LBN29" s="273"/>
      <c r="LBO29" s="273"/>
      <c r="LBP29" s="273"/>
      <c r="LBQ29" s="273"/>
      <c r="LBR29" s="273"/>
      <c r="LBS29" s="273"/>
      <c r="LBT29" s="273"/>
      <c r="LBU29" s="273"/>
      <c r="LBV29" s="273"/>
      <c r="LBW29" s="273"/>
      <c r="LBX29" s="273"/>
      <c r="LBY29" s="273"/>
      <c r="LBZ29" s="273"/>
      <c r="LCA29" s="273"/>
      <c r="LCB29" s="273"/>
      <c r="LCC29" s="273"/>
      <c r="LCD29" s="273"/>
      <c r="LCE29" s="273"/>
      <c r="LCF29" s="273"/>
      <c r="LCG29" s="273"/>
      <c r="LCH29" s="273"/>
      <c r="LCI29" s="273"/>
      <c r="LCJ29" s="273"/>
      <c r="LCK29" s="273"/>
      <c r="LCL29" s="273"/>
      <c r="LCM29" s="273"/>
      <c r="LCN29" s="273"/>
      <c r="LCO29" s="273"/>
      <c r="LCP29" s="273"/>
      <c r="LCQ29" s="273"/>
      <c r="LCR29" s="273"/>
      <c r="LCS29" s="273"/>
      <c r="LCT29" s="273"/>
      <c r="LCU29" s="273"/>
      <c r="LCV29" s="273"/>
      <c r="LCW29" s="273"/>
      <c r="LCX29" s="273"/>
      <c r="LCY29" s="273"/>
      <c r="LCZ29" s="273"/>
      <c r="LDA29" s="273"/>
      <c r="LDB29" s="273"/>
      <c r="LDC29" s="273"/>
      <c r="LDD29" s="273"/>
      <c r="LDE29" s="273"/>
      <c r="LDF29" s="273"/>
      <c r="LDG29" s="273"/>
      <c r="LDH29" s="273"/>
      <c r="LDI29" s="273"/>
      <c r="LDJ29" s="273"/>
      <c r="LDK29" s="273"/>
      <c r="LDL29" s="273"/>
      <c r="LDM29" s="273"/>
      <c r="LDN29" s="273"/>
      <c r="LDO29" s="273"/>
      <c r="LDP29" s="273"/>
      <c r="LDQ29" s="273"/>
      <c r="LDR29" s="273"/>
      <c r="LDS29" s="273"/>
      <c r="LDT29" s="273"/>
      <c r="LDU29" s="273"/>
      <c r="LDV29" s="273"/>
      <c r="LDW29" s="273"/>
      <c r="LDX29" s="273"/>
      <c r="LDY29" s="273"/>
      <c r="LDZ29" s="273"/>
      <c r="LEA29" s="273"/>
      <c r="LEB29" s="273"/>
      <c r="LEC29" s="273"/>
      <c r="LED29" s="273"/>
      <c r="LEE29" s="273"/>
      <c r="LEF29" s="273"/>
      <c r="LEG29" s="273"/>
      <c r="LEH29" s="273"/>
      <c r="LEI29" s="273"/>
      <c r="LEJ29" s="273"/>
      <c r="LEK29" s="273"/>
      <c r="LEL29" s="273"/>
      <c r="LEM29" s="273"/>
      <c r="LEN29" s="273"/>
      <c r="LEO29" s="273"/>
      <c r="LEP29" s="273"/>
      <c r="LEQ29" s="273"/>
      <c r="LER29" s="273"/>
      <c r="LES29" s="273"/>
      <c r="LET29" s="273"/>
      <c r="LEU29" s="273"/>
      <c r="LEV29" s="273"/>
      <c r="LEW29" s="273"/>
      <c r="LEX29" s="273"/>
      <c r="LEY29" s="273"/>
      <c r="LEZ29" s="273"/>
      <c r="LFA29" s="273"/>
      <c r="LFB29" s="273"/>
      <c r="LFC29" s="273"/>
      <c r="LFD29" s="273"/>
      <c r="LFE29" s="273"/>
      <c r="LFF29" s="273"/>
      <c r="LFG29" s="273"/>
      <c r="LFH29" s="273"/>
      <c r="LFI29" s="273"/>
      <c r="LFJ29" s="273"/>
      <c r="LFK29" s="273"/>
      <c r="LFL29" s="273"/>
      <c r="LFM29" s="273"/>
      <c r="LFN29" s="273"/>
      <c r="LFO29" s="273"/>
      <c r="LFP29" s="273"/>
      <c r="LFQ29" s="273"/>
      <c r="LFR29" s="273"/>
      <c r="LFS29" s="273"/>
      <c r="LFT29" s="273"/>
      <c r="LFU29" s="273"/>
      <c r="LFV29" s="273"/>
      <c r="LFW29" s="273"/>
      <c r="LFX29" s="273"/>
      <c r="LFY29" s="273"/>
      <c r="LFZ29" s="273"/>
      <c r="LGA29" s="273"/>
      <c r="LGB29" s="273"/>
      <c r="LGC29" s="273"/>
      <c r="LGD29" s="273"/>
      <c r="LGE29" s="273"/>
      <c r="LGF29" s="273"/>
      <c r="LGG29" s="273"/>
      <c r="LGH29" s="273"/>
      <c r="LGI29" s="273"/>
      <c r="LGJ29" s="273"/>
      <c r="LGK29" s="273"/>
      <c r="LGL29" s="273"/>
      <c r="LGM29" s="273"/>
      <c r="LGN29" s="273"/>
      <c r="LGO29" s="273"/>
      <c r="LGP29" s="273"/>
      <c r="LGQ29" s="273"/>
      <c r="LGR29" s="273"/>
      <c r="LGS29" s="273"/>
      <c r="LGT29" s="273"/>
      <c r="LGU29" s="273"/>
      <c r="LGV29" s="273"/>
      <c r="LGW29" s="273"/>
      <c r="LGX29" s="273"/>
      <c r="LGY29" s="273"/>
      <c r="LGZ29" s="273"/>
      <c r="LHA29" s="273"/>
      <c r="LHB29" s="273"/>
      <c r="LHC29" s="273"/>
      <c r="LHD29" s="273"/>
      <c r="LHE29" s="273"/>
      <c r="LHF29" s="273"/>
      <c r="LHG29" s="273"/>
      <c r="LHH29" s="273"/>
      <c r="LHI29" s="273"/>
      <c r="LHJ29" s="273"/>
      <c r="LHK29" s="273"/>
      <c r="LHL29" s="273"/>
      <c r="LHM29" s="273"/>
      <c r="LHN29" s="273"/>
      <c r="LHO29" s="273"/>
      <c r="LHP29" s="273"/>
      <c r="LHQ29" s="273"/>
      <c r="LHR29" s="273"/>
      <c r="LHS29" s="273"/>
      <c r="LHT29" s="273"/>
      <c r="LHU29" s="273"/>
      <c r="LHV29" s="273"/>
      <c r="LHW29" s="273"/>
      <c r="LHX29" s="273"/>
      <c r="LHY29" s="273"/>
      <c r="LHZ29" s="273"/>
      <c r="LIA29" s="273"/>
      <c r="LIB29" s="273"/>
      <c r="LIC29" s="273"/>
      <c r="LID29" s="273"/>
      <c r="LIE29" s="273"/>
      <c r="LIF29" s="273"/>
      <c r="LIG29" s="273"/>
      <c r="LIH29" s="273"/>
      <c r="LII29" s="273"/>
      <c r="LIJ29" s="273"/>
      <c r="LIK29" s="273"/>
      <c r="LIL29" s="273"/>
      <c r="LIM29" s="273"/>
      <c r="LIN29" s="273"/>
      <c r="LIO29" s="273"/>
      <c r="LIP29" s="273"/>
      <c r="LIQ29" s="273"/>
      <c r="LIR29" s="273"/>
      <c r="LIS29" s="273"/>
      <c r="LIT29" s="273"/>
      <c r="LIU29" s="273"/>
      <c r="LIV29" s="273"/>
      <c r="LIW29" s="273"/>
      <c r="LIX29" s="273"/>
      <c r="LIY29" s="273"/>
      <c r="LIZ29" s="273"/>
      <c r="LJA29" s="273"/>
      <c r="LJB29" s="273"/>
      <c r="LJC29" s="273"/>
      <c r="LJD29" s="273"/>
      <c r="LJE29" s="273"/>
      <c r="LJF29" s="273"/>
      <c r="LJG29" s="273"/>
      <c r="LJH29" s="273"/>
      <c r="LJI29" s="273"/>
      <c r="LJJ29" s="273"/>
      <c r="LJK29" s="273"/>
      <c r="LJL29" s="273"/>
      <c r="LJM29" s="273"/>
      <c r="LJN29" s="273"/>
      <c r="LJO29" s="273"/>
      <c r="LJP29" s="273"/>
      <c r="LJQ29" s="273"/>
      <c r="LJR29" s="273"/>
      <c r="LJS29" s="273"/>
      <c r="LJT29" s="273"/>
      <c r="LJU29" s="273"/>
      <c r="LJV29" s="273"/>
      <c r="LJW29" s="273"/>
      <c r="LJX29" s="273"/>
      <c r="LJY29" s="273"/>
      <c r="LJZ29" s="273"/>
      <c r="LKA29" s="273"/>
      <c r="LKB29" s="273"/>
      <c r="LKC29" s="273"/>
      <c r="LKD29" s="273"/>
      <c r="LKE29" s="273"/>
      <c r="LKF29" s="273"/>
      <c r="LKG29" s="273"/>
      <c r="LKH29" s="273"/>
      <c r="LKI29" s="273"/>
      <c r="LKJ29" s="273"/>
      <c r="LKK29" s="273"/>
      <c r="LKL29" s="273"/>
      <c r="LKM29" s="273"/>
      <c r="LKN29" s="273"/>
      <c r="LKO29" s="273"/>
      <c r="LKP29" s="273"/>
      <c r="LKQ29" s="273"/>
      <c r="LKR29" s="273"/>
      <c r="LKS29" s="273"/>
      <c r="LKT29" s="273"/>
      <c r="LKU29" s="273"/>
      <c r="LKV29" s="273"/>
      <c r="LKW29" s="273"/>
      <c r="LKX29" s="273"/>
      <c r="LKY29" s="273"/>
      <c r="LKZ29" s="273"/>
      <c r="LLA29" s="273"/>
      <c r="LLB29" s="273"/>
      <c r="LLC29" s="273"/>
      <c r="LLD29" s="273"/>
      <c r="LLE29" s="273"/>
      <c r="LLF29" s="273"/>
      <c r="LLG29" s="273"/>
      <c r="LLH29" s="273"/>
      <c r="LLI29" s="273"/>
      <c r="LLJ29" s="273"/>
      <c r="LLK29" s="273"/>
      <c r="LLL29" s="273"/>
      <c r="LLM29" s="273"/>
      <c r="LLN29" s="273"/>
      <c r="LLO29" s="273"/>
      <c r="LLP29" s="273"/>
      <c r="LLQ29" s="273"/>
      <c r="LLR29" s="273"/>
      <c r="LLS29" s="273"/>
      <c r="LLT29" s="273"/>
      <c r="LLU29" s="273"/>
      <c r="LLV29" s="273"/>
      <c r="LLW29" s="273"/>
      <c r="LLX29" s="273"/>
      <c r="LLY29" s="273"/>
      <c r="LLZ29" s="273"/>
      <c r="LMA29" s="273"/>
      <c r="LMB29" s="273"/>
      <c r="LMC29" s="273"/>
      <c r="LMD29" s="273"/>
      <c r="LME29" s="273"/>
      <c r="LMF29" s="273"/>
      <c r="LMG29" s="273"/>
      <c r="LMH29" s="273"/>
      <c r="LMI29" s="273"/>
      <c r="LMJ29" s="273"/>
      <c r="LMK29" s="273"/>
      <c r="LML29" s="273"/>
      <c r="LMM29" s="273"/>
      <c r="LMN29" s="273"/>
      <c r="LMO29" s="273"/>
      <c r="LMP29" s="273"/>
      <c r="LMQ29" s="273"/>
      <c r="LMR29" s="273"/>
      <c r="LMS29" s="273"/>
      <c r="LMT29" s="273"/>
      <c r="LMU29" s="273"/>
      <c r="LMV29" s="273"/>
      <c r="LMW29" s="273"/>
      <c r="LMX29" s="273"/>
      <c r="LMY29" s="273"/>
      <c r="LMZ29" s="273"/>
      <c r="LNA29" s="273"/>
      <c r="LNB29" s="273"/>
      <c r="LNC29" s="273"/>
      <c r="LND29" s="273"/>
      <c r="LNE29" s="273"/>
      <c r="LNF29" s="273"/>
      <c r="LNG29" s="273"/>
      <c r="LNH29" s="273"/>
      <c r="LNI29" s="273"/>
      <c r="LNJ29" s="273"/>
      <c r="LNK29" s="273"/>
      <c r="LNL29" s="273"/>
      <c r="LNM29" s="273"/>
      <c r="LNN29" s="273"/>
      <c r="LNO29" s="273"/>
      <c r="LNP29" s="273"/>
      <c r="LNQ29" s="273"/>
      <c r="LNR29" s="273"/>
      <c r="LNS29" s="273"/>
      <c r="LNT29" s="273"/>
      <c r="LNU29" s="273"/>
      <c r="LNV29" s="273"/>
      <c r="LNW29" s="273"/>
      <c r="LNX29" s="273"/>
      <c r="LNY29" s="273"/>
      <c r="LNZ29" s="273"/>
      <c r="LOA29" s="273"/>
      <c r="LOB29" s="273"/>
      <c r="LOC29" s="273"/>
      <c r="LOD29" s="273"/>
      <c r="LOE29" s="273"/>
      <c r="LOF29" s="273"/>
      <c r="LOG29" s="273"/>
      <c r="LOH29" s="273"/>
      <c r="LOI29" s="273"/>
      <c r="LOJ29" s="273"/>
      <c r="LOK29" s="273"/>
      <c r="LOL29" s="273"/>
      <c r="LOM29" s="273"/>
      <c r="LON29" s="273"/>
      <c r="LOO29" s="273"/>
      <c r="LOP29" s="273"/>
      <c r="LOQ29" s="273"/>
      <c r="LOR29" s="273"/>
      <c r="LOS29" s="273"/>
      <c r="LOT29" s="273"/>
      <c r="LOU29" s="273"/>
      <c r="LOV29" s="273"/>
      <c r="LOW29" s="273"/>
      <c r="LOX29" s="273"/>
      <c r="LOY29" s="273"/>
      <c r="LOZ29" s="273"/>
      <c r="LPA29" s="273"/>
      <c r="LPB29" s="273"/>
      <c r="LPC29" s="273"/>
      <c r="LPD29" s="273"/>
      <c r="LPE29" s="273"/>
      <c r="LPF29" s="273"/>
      <c r="LPG29" s="273"/>
      <c r="LPH29" s="273"/>
      <c r="LPI29" s="273"/>
      <c r="LPJ29" s="273"/>
      <c r="LPK29" s="273"/>
      <c r="LPL29" s="273"/>
      <c r="LPM29" s="273"/>
      <c r="LPN29" s="273"/>
      <c r="LPO29" s="273"/>
      <c r="LPP29" s="273"/>
      <c r="LPQ29" s="273"/>
      <c r="LPR29" s="273"/>
      <c r="LPS29" s="273"/>
      <c r="LPT29" s="273"/>
      <c r="LPU29" s="273"/>
      <c r="LPV29" s="273"/>
      <c r="LPW29" s="273"/>
      <c r="LPX29" s="273"/>
      <c r="LPY29" s="273"/>
      <c r="LPZ29" s="273"/>
      <c r="LQA29" s="273"/>
      <c r="LQB29" s="273"/>
      <c r="LQC29" s="273"/>
      <c r="LQD29" s="273"/>
      <c r="LQE29" s="273"/>
      <c r="LQF29" s="273"/>
      <c r="LQG29" s="273"/>
      <c r="LQH29" s="273"/>
      <c r="LQI29" s="273"/>
      <c r="LQJ29" s="273"/>
      <c r="LQK29" s="273"/>
      <c r="LQL29" s="273"/>
      <c r="LQM29" s="273"/>
      <c r="LQN29" s="273"/>
      <c r="LQO29" s="273"/>
      <c r="LQP29" s="273"/>
      <c r="LQQ29" s="273"/>
      <c r="LQR29" s="273"/>
      <c r="LQS29" s="273"/>
      <c r="LQT29" s="273"/>
      <c r="LQU29" s="273"/>
      <c r="LQV29" s="273"/>
      <c r="LQW29" s="273"/>
      <c r="LQX29" s="273"/>
      <c r="LQY29" s="273"/>
      <c r="LQZ29" s="273"/>
      <c r="LRA29" s="273"/>
      <c r="LRB29" s="273"/>
      <c r="LRC29" s="273"/>
      <c r="LRD29" s="273"/>
      <c r="LRE29" s="273"/>
      <c r="LRF29" s="273"/>
      <c r="LRG29" s="273"/>
      <c r="LRH29" s="273"/>
      <c r="LRI29" s="273"/>
      <c r="LRJ29" s="273"/>
      <c r="LRK29" s="273"/>
      <c r="LRL29" s="273"/>
      <c r="LRM29" s="273"/>
      <c r="LRN29" s="273"/>
      <c r="LRO29" s="273"/>
      <c r="LRP29" s="273"/>
      <c r="LRQ29" s="273"/>
      <c r="LRR29" s="273"/>
      <c r="LRS29" s="273"/>
      <c r="LRT29" s="273"/>
      <c r="LRU29" s="273"/>
      <c r="LRV29" s="273"/>
      <c r="LRW29" s="273"/>
      <c r="LRX29" s="273"/>
      <c r="LRY29" s="273"/>
      <c r="LRZ29" s="273"/>
      <c r="LSA29" s="273"/>
      <c r="LSB29" s="273"/>
      <c r="LSC29" s="273"/>
      <c r="LSD29" s="273"/>
      <c r="LSE29" s="273"/>
      <c r="LSF29" s="273"/>
      <c r="LSG29" s="273"/>
      <c r="LSH29" s="273"/>
      <c r="LSI29" s="273"/>
      <c r="LSJ29" s="273"/>
      <c r="LSK29" s="273"/>
      <c r="LSL29" s="273"/>
      <c r="LSM29" s="273"/>
      <c r="LSN29" s="273"/>
      <c r="LSO29" s="273"/>
      <c r="LSP29" s="273"/>
      <c r="LSQ29" s="273"/>
      <c r="LSR29" s="273"/>
      <c r="LSS29" s="273"/>
      <c r="LST29" s="273"/>
      <c r="LSU29" s="273"/>
      <c r="LSV29" s="273"/>
      <c r="LSW29" s="273"/>
      <c r="LSX29" s="273"/>
      <c r="LSY29" s="273"/>
      <c r="LSZ29" s="273"/>
      <c r="LTA29" s="273"/>
      <c r="LTB29" s="273"/>
      <c r="LTC29" s="273"/>
      <c r="LTD29" s="273"/>
      <c r="LTE29" s="273"/>
      <c r="LTF29" s="273"/>
      <c r="LTG29" s="273"/>
      <c r="LTH29" s="273"/>
      <c r="LTI29" s="273"/>
      <c r="LTJ29" s="273"/>
      <c r="LTK29" s="273"/>
      <c r="LTL29" s="273"/>
      <c r="LTM29" s="273"/>
      <c r="LTN29" s="273"/>
      <c r="LTO29" s="273"/>
      <c r="LTP29" s="273"/>
      <c r="LTQ29" s="273"/>
      <c r="LTR29" s="273"/>
      <c r="LTS29" s="273"/>
      <c r="LTT29" s="273"/>
      <c r="LTU29" s="273"/>
      <c r="LTV29" s="273"/>
      <c r="LTW29" s="273"/>
      <c r="LTX29" s="273"/>
      <c r="LTY29" s="273"/>
      <c r="LTZ29" s="273"/>
      <c r="LUA29" s="273"/>
      <c r="LUB29" s="273"/>
      <c r="LUC29" s="273"/>
      <c r="LUD29" s="273"/>
      <c r="LUE29" s="273"/>
      <c r="LUF29" s="273"/>
      <c r="LUG29" s="273"/>
      <c r="LUH29" s="273"/>
      <c r="LUI29" s="273"/>
      <c r="LUJ29" s="273"/>
      <c r="LUK29" s="273"/>
      <c r="LUL29" s="273"/>
      <c r="LUM29" s="273"/>
      <c r="LUN29" s="273"/>
      <c r="LUO29" s="273"/>
      <c r="LUP29" s="273"/>
      <c r="LUQ29" s="273"/>
      <c r="LUR29" s="273"/>
      <c r="LUS29" s="273"/>
      <c r="LUT29" s="273"/>
      <c r="LUU29" s="273"/>
      <c r="LUV29" s="273"/>
      <c r="LUW29" s="273"/>
      <c r="LUX29" s="273"/>
      <c r="LUY29" s="273"/>
      <c r="LUZ29" s="273"/>
      <c r="LVA29" s="273"/>
      <c r="LVB29" s="273"/>
      <c r="LVC29" s="273"/>
      <c r="LVD29" s="273"/>
      <c r="LVE29" s="273"/>
      <c r="LVF29" s="273"/>
      <c r="LVG29" s="273"/>
      <c r="LVH29" s="273"/>
      <c r="LVI29" s="273"/>
      <c r="LVJ29" s="273"/>
      <c r="LVK29" s="273"/>
      <c r="LVL29" s="273"/>
      <c r="LVM29" s="273"/>
      <c r="LVN29" s="273"/>
      <c r="LVO29" s="273"/>
      <c r="LVP29" s="273"/>
      <c r="LVQ29" s="273"/>
      <c r="LVR29" s="273"/>
      <c r="LVS29" s="273"/>
      <c r="LVT29" s="273"/>
      <c r="LVU29" s="273"/>
      <c r="LVV29" s="273"/>
      <c r="LVW29" s="273"/>
      <c r="LVX29" s="273"/>
      <c r="LVY29" s="273"/>
      <c r="LVZ29" s="273"/>
      <c r="LWA29" s="273"/>
      <c r="LWB29" s="273"/>
      <c r="LWC29" s="273"/>
      <c r="LWD29" s="273"/>
      <c r="LWE29" s="273"/>
      <c r="LWF29" s="273"/>
      <c r="LWG29" s="273"/>
      <c r="LWH29" s="273"/>
      <c r="LWI29" s="273"/>
      <c r="LWJ29" s="273"/>
      <c r="LWK29" s="273"/>
      <c r="LWL29" s="273"/>
      <c r="LWM29" s="273"/>
      <c r="LWN29" s="273"/>
      <c r="LWO29" s="273"/>
      <c r="LWP29" s="273"/>
      <c r="LWQ29" s="273"/>
      <c r="LWR29" s="273"/>
      <c r="LWS29" s="273"/>
      <c r="LWT29" s="273"/>
      <c r="LWU29" s="273"/>
      <c r="LWV29" s="273"/>
      <c r="LWW29" s="273"/>
      <c r="LWX29" s="273"/>
      <c r="LWY29" s="273"/>
      <c r="LWZ29" s="273"/>
      <c r="LXA29" s="273"/>
      <c r="LXB29" s="273"/>
      <c r="LXC29" s="273"/>
      <c r="LXD29" s="273"/>
      <c r="LXE29" s="273"/>
      <c r="LXF29" s="273"/>
      <c r="LXG29" s="273"/>
      <c r="LXH29" s="273"/>
      <c r="LXI29" s="273"/>
      <c r="LXJ29" s="273"/>
      <c r="LXK29" s="273"/>
      <c r="LXL29" s="273"/>
      <c r="LXM29" s="273"/>
      <c r="LXN29" s="273"/>
      <c r="LXO29" s="273"/>
      <c r="LXP29" s="273"/>
      <c r="LXQ29" s="273"/>
      <c r="LXR29" s="273"/>
      <c r="LXS29" s="273"/>
      <c r="LXT29" s="273"/>
      <c r="LXU29" s="273"/>
      <c r="LXV29" s="273"/>
      <c r="LXW29" s="273"/>
      <c r="LXX29" s="273"/>
      <c r="LXY29" s="273"/>
      <c r="LXZ29" s="273"/>
      <c r="LYA29" s="273"/>
      <c r="LYB29" s="273"/>
      <c r="LYC29" s="273"/>
      <c r="LYD29" s="273"/>
      <c r="LYE29" s="273"/>
      <c r="LYF29" s="273"/>
      <c r="LYG29" s="273"/>
      <c r="LYH29" s="273"/>
      <c r="LYI29" s="273"/>
      <c r="LYJ29" s="273"/>
      <c r="LYK29" s="273"/>
      <c r="LYL29" s="273"/>
      <c r="LYM29" s="273"/>
      <c r="LYN29" s="273"/>
      <c r="LYO29" s="273"/>
      <c r="LYP29" s="273"/>
      <c r="LYQ29" s="273"/>
      <c r="LYR29" s="273"/>
      <c r="LYS29" s="273"/>
      <c r="LYT29" s="273"/>
      <c r="LYU29" s="273"/>
      <c r="LYV29" s="273"/>
      <c r="LYW29" s="273"/>
      <c r="LYX29" s="273"/>
      <c r="LYY29" s="273"/>
      <c r="LYZ29" s="273"/>
      <c r="LZA29" s="273"/>
      <c r="LZB29" s="273"/>
      <c r="LZC29" s="273"/>
      <c r="LZD29" s="273"/>
      <c r="LZE29" s="273"/>
      <c r="LZF29" s="273"/>
      <c r="LZG29" s="273"/>
      <c r="LZH29" s="273"/>
      <c r="LZI29" s="273"/>
      <c r="LZJ29" s="273"/>
      <c r="LZK29" s="273"/>
      <c r="LZL29" s="273"/>
      <c r="LZM29" s="273"/>
      <c r="LZN29" s="273"/>
      <c r="LZO29" s="273"/>
      <c r="LZP29" s="273"/>
      <c r="LZQ29" s="273"/>
      <c r="LZR29" s="273"/>
      <c r="LZS29" s="273"/>
      <c r="LZT29" s="273"/>
      <c r="LZU29" s="273"/>
      <c r="LZV29" s="273"/>
      <c r="LZW29" s="273"/>
      <c r="LZX29" s="273"/>
      <c r="LZY29" s="273"/>
      <c r="LZZ29" s="273"/>
      <c r="MAA29" s="273"/>
      <c r="MAB29" s="273"/>
      <c r="MAC29" s="273"/>
      <c r="MAD29" s="273"/>
      <c r="MAE29" s="273"/>
      <c r="MAF29" s="273"/>
      <c r="MAG29" s="273"/>
      <c r="MAH29" s="273"/>
      <c r="MAI29" s="273"/>
      <c r="MAJ29" s="273"/>
      <c r="MAK29" s="273"/>
      <c r="MAL29" s="273"/>
      <c r="MAM29" s="273"/>
      <c r="MAN29" s="273"/>
      <c r="MAO29" s="273"/>
      <c r="MAP29" s="273"/>
      <c r="MAQ29" s="273"/>
      <c r="MAR29" s="273"/>
      <c r="MAS29" s="273"/>
      <c r="MAT29" s="273"/>
      <c r="MAU29" s="273"/>
      <c r="MAV29" s="273"/>
      <c r="MAW29" s="273"/>
      <c r="MAX29" s="273"/>
      <c r="MAY29" s="273"/>
      <c r="MAZ29" s="273"/>
      <c r="MBA29" s="273"/>
      <c r="MBB29" s="273"/>
      <c r="MBC29" s="273"/>
      <c r="MBD29" s="273"/>
      <c r="MBE29" s="273"/>
      <c r="MBF29" s="273"/>
      <c r="MBG29" s="273"/>
      <c r="MBH29" s="273"/>
      <c r="MBI29" s="273"/>
      <c r="MBJ29" s="273"/>
      <c r="MBK29" s="273"/>
      <c r="MBL29" s="273"/>
      <c r="MBM29" s="273"/>
      <c r="MBN29" s="273"/>
      <c r="MBO29" s="273"/>
      <c r="MBP29" s="273"/>
      <c r="MBQ29" s="273"/>
      <c r="MBR29" s="273"/>
      <c r="MBS29" s="273"/>
      <c r="MBT29" s="273"/>
      <c r="MBU29" s="273"/>
      <c r="MBV29" s="273"/>
      <c r="MBW29" s="273"/>
      <c r="MBX29" s="273"/>
      <c r="MBY29" s="273"/>
      <c r="MBZ29" s="273"/>
      <c r="MCA29" s="273"/>
      <c r="MCB29" s="273"/>
      <c r="MCC29" s="273"/>
      <c r="MCD29" s="273"/>
      <c r="MCE29" s="273"/>
      <c r="MCF29" s="273"/>
      <c r="MCG29" s="273"/>
      <c r="MCH29" s="273"/>
      <c r="MCI29" s="273"/>
      <c r="MCJ29" s="273"/>
      <c r="MCK29" s="273"/>
      <c r="MCL29" s="273"/>
      <c r="MCM29" s="273"/>
      <c r="MCN29" s="273"/>
      <c r="MCO29" s="273"/>
      <c r="MCP29" s="273"/>
      <c r="MCQ29" s="273"/>
      <c r="MCR29" s="273"/>
      <c r="MCS29" s="273"/>
      <c r="MCT29" s="273"/>
      <c r="MCU29" s="273"/>
      <c r="MCV29" s="273"/>
      <c r="MCW29" s="273"/>
      <c r="MCX29" s="273"/>
      <c r="MCY29" s="273"/>
      <c r="MCZ29" s="273"/>
      <c r="MDA29" s="273"/>
      <c r="MDB29" s="273"/>
      <c r="MDC29" s="273"/>
      <c r="MDD29" s="273"/>
      <c r="MDE29" s="273"/>
      <c r="MDF29" s="273"/>
      <c r="MDG29" s="273"/>
      <c r="MDH29" s="273"/>
      <c r="MDI29" s="273"/>
      <c r="MDJ29" s="273"/>
      <c r="MDK29" s="273"/>
      <c r="MDL29" s="273"/>
      <c r="MDM29" s="273"/>
      <c r="MDN29" s="273"/>
      <c r="MDO29" s="273"/>
      <c r="MDP29" s="273"/>
      <c r="MDQ29" s="273"/>
      <c r="MDR29" s="273"/>
      <c r="MDS29" s="273"/>
      <c r="MDT29" s="273"/>
      <c r="MDU29" s="273"/>
      <c r="MDV29" s="273"/>
      <c r="MDW29" s="273"/>
      <c r="MDX29" s="273"/>
      <c r="MDY29" s="273"/>
      <c r="MDZ29" s="273"/>
      <c r="MEA29" s="273"/>
      <c r="MEB29" s="273"/>
      <c r="MEC29" s="273"/>
      <c r="MED29" s="273"/>
      <c r="MEE29" s="273"/>
      <c r="MEF29" s="273"/>
      <c r="MEG29" s="273"/>
      <c r="MEH29" s="273"/>
      <c r="MEI29" s="273"/>
      <c r="MEJ29" s="273"/>
      <c r="MEK29" s="273"/>
      <c r="MEL29" s="273"/>
      <c r="MEM29" s="273"/>
      <c r="MEN29" s="273"/>
      <c r="MEO29" s="273"/>
      <c r="MEP29" s="273"/>
      <c r="MEQ29" s="273"/>
      <c r="MER29" s="273"/>
      <c r="MES29" s="273"/>
      <c r="MET29" s="273"/>
      <c r="MEU29" s="273"/>
      <c r="MEV29" s="273"/>
      <c r="MEW29" s="273"/>
      <c r="MEX29" s="273"/>
      <c r="MEY29" s="273"/>
      <c r="MEZ29" s="273"/>
      <c r="MFA29" s="273"/>
      <c r="MFB29" s="273"/>
      <c r="MFC29" s="273"/>
      <c r="MFD29" s="273"/>
      <c r="MFE29" s="273"/>
      <c r="MFF29" s="273"/>
      <c r="MFG29" s="273"/>
      <c r="MFH29" s="273"/>
      <c r="MFI29" s="273"/>
      <c r="MFJ29" s="273"/>
      <c r="MFK29" s="273"/>
      <c r="MFL29" s="273"/>
      <c r="MFM29" s="273"/>
      <c r="MFN29" s="273"/>
      <c r="MFO29" s="273"/>
      <c r="MFP29" s="273"/>
      <c r="MFQ29" s="273"/>
      <c r="MFR29" s="273"/>
      <c r="MFS29" s="273"/>
      <c r="MFT29" s="273"/>
      <c r="MFU29" s="273"/>
      <c r="MFV29" s="273"/>
      <c r="MFW29" s="273"/>
      <c r="MFX29" s="273"/>
      <c r="MFY29" s="273"/>
      <c r="MFZ29" s="273"/>
      <c r="MGA29" s="273"/>
      <c r="MGB29" s="273"/>
      <c r="MGC29" s="273"/>
      <c r="MGD29" s="273"/>
      <c r="MGE29" s="273"/>
      <c r="MGF29" s="273"/>
      <c r="MGG29" s="273"/>
      <c r="MGH29" s="273"/>
      <c r="MGI29" s="273"/>
      <c r="MGJ29" s="273"/>
      <c r="MGK29" s="273"/>
      <c r="MGL29" s="273"/>
      <c r="MGM29" s="273"/>
      <c r="MGN29" s="273"/>
      <c r="MGO29" s="273"/>
      <c r="MGP29" s="273"/>
      <c r="MGQ29" s="273"/>
      <c r="MGR29" s="273"/>
      <c r="MGS29" s="273"/>
      <c r="MGT29" s="273"/>
      <c r="MGU29" s="273"/>
      <c r="MGV29" s="273"/>
      <c r="MGW29" s="273"/>
      <c r="MGX29" s="273"/>
      <c r="MGY29" s="273"/>
      <c r="MGZ29" s="273"/>
      <c r="MHA29" s="273"/>
      <c r="MHB29" s="273"/>
      <c r="MHC29" s="273"/>
      <c r="MHD29" s="273"/>
      <c r="MHE29" s="273"/>
      <c r="MHF29" s="273"/>
      <c r="MHG29" s="273"/>
      <c r="MHH29" s="273"/>
      <c r="MHI29" s="273"/>
      <c r="MHJ29" s="273"/>
      <c r="MHK29" s="273"/>
      <c r="MHL29" s="273"/>
      <c r="MHM29" s="273"/>
      <c r="MHN29" s="273"/>
      <c r="MHO29" s="273"/>
      <c r="MHP29" s="273"/>
      <c r="MHQ29" s="273"/>
      <c r="MHR29" s="273"/>
      <c r="MHS29" s="273"/>
      <c r="MHT29" s="273"/>
      <c r="MHU29" s="273"/>
      <c r="MHV29" s="273"/>
      <c r="MHW29" s="273"/>
      <c r="MHX29" s="273"/>
      <c r="MHY29" s="273"/>
      <c r="MHZ29" s="273"/>
      <c r="MIA29" s="273"/>
      <c r="MIB29" s="273"/>
      <c r="MIC29" s="273"/>
      <c r="MID29" s="273"/>
      <c r="MIE29" s="273"/>
      <c r="MIF29" s="273"/>
      <c r="MIG29" s="273"/>
      <c r="MIH29" s="273"/>
      <c r="MII29" s="273"/>
      <c r="MIJ29" s="273"/>
      <c r="MIK29" s="273"/>
      <c r="MIL29" s="273"/>
      <c r="MIM29" s="273"/>
      <c r="MIN29" s="273"/>
      <c r="MIO29" s="273"/>
      <c r="MIP29" s="273"/>
      <c r="MIQ29" s="273"/>
      <c r="MIR29" s="273"/>
      <c r="MIS29" s="273"/>
      <c r="MIT29" s="273"/>
      <c r="MIU29" s="273"/>
      <c r="MIV29" s="273"/>
      <c r="MIW29" s="273"/>
      <c r="MIX29" s="273"/>
      <c r="MIY29" s="273"/>
      <c r="MIZ29" s="273"/>
      <c r="MJA29" s="273"/>
      <c r="MJB29" s="273"/>
      <c r="MJC29" s="273"/>
      <c r="MJD29" s="273"/>
      <c r="MJE29" s="273"/>
      <c r="MJF29" s="273"/>
      <c r="MJG29" s="273"/>
      <c r="MJH29" s="273"/>
      <c r="MJI29" s="273"/>
      <c r="MJJ29" s="273"/>
      <c r="MJK29" s="273"/>
      <c r="MJL29" s="273"/>
      <c r="MJM29" s="273"/>
      <c r="MJN29" s="273"/>
      <c r="MJO29" s="273"/>
      <c r="MJP29" s="273"/>
      <c r="MJQ29" s="273"/>
      <c r="MJR29" s="273"/>
      <c r="MJS29" s="273"/>
      <c r="MJT29" s="273"/>
      <c r="MJU29" s="273"/>
      <c r="MJV29" s="273"/>
      <c r="MJW29" s="273"/>
      <c r="MJX29" s="273"/>
      <c r="MJY29" s="273"/>
      <c r="MJZ29" s="273"/>
      <c r="MKA29" s="273"/>
      <c r="MKB29" s="273"/>
      <c r="MKC29" s="273"/>
      <c r="MKD29" s="273"/>
      <c r="MKE29" s="273"/>
      <c r="MKF29" s="273"/>
      <c r="MKG29" s="273"/>
      <c r="MKH29" s="273"/>
      <c r="MKI29" s="273"/>
      <c r="MKJ29" s="273"/>
      <c r="MKK29" s="273"/>
      <c r="MKL29" s="273"/>
      <c r="MKM29" s="273"/>
      <c r="MKN29" s="273"/>
      <c r="MKO29" s="273"/>
      <c r="MKP29" s="273"/>
      <c r="MKQ29" s="273"/>
      <c r="MKR29" s="273"/>
      <c r="MKS29" s="273"/>
      <c r="MKT29" s="273"/>
      <c r="MKU29" s="273"/>
      <c r="MKV29" s="273"/>
      <c r="MKW29" s="273"/>
      <c r="MKX29" s="273"/>
      <c r="MKY29" s="273"/>
      <c r="MKZ29" s="273"/>
      <c r="MLA29" s="273"/>
      <c r="MLB29" s="273"/>
      <c r="MLC29" s="273"/>
      <c r="MLD29" s="273"/>
      <c r="MLE29" s="273"/>
      <c r="MLF29" s="273"/>
      <c r="MLG29" s="273"/>
      <c r="MLH29" s="273"/>
      <c r="MLI29" s="273"/>
      <c r="MLJ29" s="273"/>
      <c r="MLK29" s="273"/>
      <c r="MLL29" s="273"/>
      <c r="MLM29" s="273"/>
      <c r="MLN29" s="273"/>
      <c r="MLO29" s="273"/>
      <c r="MLP29" s="273"/>
      <c r="MLQ29" s="273"/>
      <c r="MLR29" s="273"/>
      <c r="MLS29" s="273"/>
      <c r="MLT29" s="273"/>
      <c r="MLU29" s="273"/>
      <c r="MLV29" s="273"/>
      <c r="MLW29" s="273"/>
      <c r="MLX29" s="273"/>
      <c r="MLY29" s="273"/>
      <c r="MLZ29" s="273"/>
      <c r="MMA29" s="273"/>
      <c r="MMB29" s="273"/>
      <c r="MMC29" s="273"/>
      <c r="MMD29" s="273"/>
      <c r="MME29" s="273"/>
      <c r="MMF29" s="273"/>
      <c r="MMG29" s="273"/>
      <c r="MMH29" s="273"/>
      <c r="MMI29" s="273"/>
      <c r="MMJ29" s="273"/>
      <c r="MMK29" s="273"/>
      <c r="MML29" s="273"/>
      <c r="MMM29" s="273"/>
      <c r="MMN29" s="273"/>
      <c r="MMO29" s="273"/>
      <c r="MMP29" s="273"/>
      <c r="MMQ29" s="273"/>
      <c r="MMR29" s="273"/>
      <c r="MMS29" s="273"/>
      <c r="MMT29" s="273"/>
      <c r="MMU29" s="273"/>
      <c r="MMV29" s="273"/>
      <c r="MMW29" s="273"/>
      <c r="MMX29" s="273"/>
      <c r="MMY29" s="273"/>
      <c r="MMZ29" s="273"/>
      <c r="MNA29" s="273"/>
      <c r="MNB29" s="273"/>
      <c r="MNC29" s="273"/>
      <c r="MND29" s="273"/>
      <c r="MNE29" s="273"/>
      <c r="MNF29" s="273"/>
      <c r="MNG29" s="273"/>
      <c r="MNH29" s="273"/>
      <c r="MNI29" s="273"/>
      <c r="MNJ29" s="273"/>
      <c r="MNK29" s="273"/>
      <c r="MNL29" s="273"/>
      <c r="MNM29" s="273"/>
      <c r="MNN29" s="273"/>
      <c r="MNO29" s="273"/>
      <c r="MNP29" s="273"/>
      <c r="MNQ29" s="273"/>
      <c r="MNR29" s="273"/>
      <c r="MNS29" s="273"/>
      <c r="MNT29" s="273"/>
      <c r="MNU29" s="273"/>
      <c r="MNV29" s="273"/>
      <c r="MNW29" s="273"/>
      <c r="MNX29" s="273"/>
      <c r="MNY29" s="273"/>
      <c r="MNZ29" s="273"/>
      <c r="MOA29" s="273"/>
      <c r="MOB29" s="273"/>
      <c r="MOC29" s="273"/>
      <c r="MOD29" s="273"/>
      <c r="MOE29" s="273"/>
      <c r="MOF29" s="273"/>
      <c r="MOG29" s="273"/>
      <c r="MOH29" s="273"/>
      <c r="MOI29" s="273"/>
      <c r="MOJ29" s="273"/>
      <c r="MOK29" s="273"/>
      <c r="MOL29" s="273"/>
      <c r="MOM29" s="273"/>
      <c r="MON29" s="273"/>
      <c r="MOO29" s="273"/>
      <c r="MOP29" s="273"/>
      <c r="MOQ29" s="273"/>
      <c r="MOR29" s="273"/>
      <c r="MOS29" s="273"/>
      <c r="MOT29" s="273"/>
      <c r="MOU29" s="273"/>
      <c r="MOV29" s="273"/>
      <c r="MOW29" s="273"/>
      <c r="MOX29" s="273"/>
      <c r="MOY29" s="273"/>
      <c r="MOZ29" s="273"/>
      <c r="MPA29" s="273"/>
      <c r="MPB29" s="273"/>
      <c r="MPC29" s="273"/>
      <c r="MPD29" s="273"/>
      <c r="MPE29" s="273"/>
      <c r="MPF29" s="273"/>
      <c r="MPG29" s="273"/>
      <c r="MPH29" s="273"/>
      <c r="MPI29" s="273"/>
      <c r="MPJ29" s="273"/>
      <c r="MPK29" s="273"/>
      <c r="MPL29" s="273"/>
      <c r="MPM29" s="273"/>
      <c r="MPN29" s="273"/>
      <c r="MPO29" s="273"/>
      <c r="MPP29" s="273"/>
      <c r="MPQ29" s="273"/>
      <c r="MPR29" s="273"/>
      <c r="MPS29" s="273"/>
      <c r="MPT29" s="273"/>
      <c r="MPU29" s="273"/>
      <c r="MPV29" s="273"/>
      <c r="MPW29" s="273"/>
      <c r="MPX29" s="273"/>
      <c r="MPY29" s="273"/>
      <c r="MPZ29" s="273"/>
      <c r="MQA29" s="273"/>
      <c r="MQB29" s="273"/>
      <c r="MQC29" s="273"/>
      <c r="MQD29" s="273"/>
      <c r="MQE29" s="273"/>
      <c r="MQF29" s="273"/>
      <c r="MQG29" s="273"/>
      <c r="MQH29" s="273"/>
      <c r="MQI29" s="273"/>
      <c r="MQJ29" s="273"/>
      <c r="MQK29" s="273"/>
      <c r="MQL29" s="273"/>
      <c r="MQM29" s="273"/>
      <c r="MQN29" s="273"/>
      <c r="MQO29" s="273"/>
      <c r="MQP29" s="273"/>
      <c r="MQQ29" s="273"/>
      <c r="MQR29" s="273"/>
      <c r="MQS29" s="273"/>
      <c r="MQT29" s="273"/>
      <c r="MQU29" s="273"/>
      <c r="MQV29" s="273"/>
      <c r="MQW29" s="273"/>
      <c r="MQX29" s="273"/>
      <c r="MQY29" s="273"/>
      <c r="MQZ29" s="273"/>
      <c r="MRA29" s="273"/>
      <c r="MRB29" s="273"/>
      <c r="MRC29" s="273"/>
      <c r="MRD29" s="273"/>
      <c r="MRE29" s="273"/>
      <c r="MRF29" s="273"/>
      <c r="MRG29" s="273"/>
      <c r="MRH29" s="273"/>
      <c r="MRI29" s="273"/>
      <c r="MRJ29" s="273"/>
      <c r="MRK29" s="273"/>
      <c r="MRL29" s="273"/>
      <c r="MRM29" s="273"/>
      <c r="MRN29" s="273"/>
      <c r="MRO29" s="273"/>
      <c r="MRP29" s="273"/>
      <c r="MRQ29" s="273"/>
      <c r="MRR29" s="273"/>
      <c r="MRS29" s="273"/>
      <c r="MRT29" s="273"/>
      <c r="MRU29" s="273"/>
      <c r="MRV29" s="273"/>
      <c r="MRW29" s="273"/>
      <c r="MRX29" s="273"/>
      <c r="MRY29" s="273"/>
      <c r="MRZ29" s="273"/>
      <c r="MSA29" s="273"/>
      <c r="MSB29" s="273"/>
      <c r="MSC29" s="273"/>
      <c r="MSD29" s="273"/>
      <c r="MSE29" s="273"/>
      <c r="MSF29" s="273"/>
      <c r="MSG29" s="273"/>
      <c r="MSH29" s="273"/>
      <c r="MSI29" s="273"/>
      <c r="MSJ29" s="273"/>
      <c r="MSK29" s="273"/>
      <c r="MSL29" s="273"/>
      <c r="MSM29" s="273"/>
      <c r="MSN29" s="273"/>
      <c r="MSO29" s="273"/>
      <c r="MSP29" s="273"/>
      <c r="MSQ29" s="273"/>
      <c r="MSR29" s="273"/>
      <c r="MSS29" s="273"/>
      <c r="MST29" s="273"/>
      <c r="MSU29" s="273"/>
      <c r="MSV29" s="273"/>
      <c r="MSW29" s="273"/>
      <c r="MSX29" s="273"/>
      <c r="MSY29" s="273"/>
      <c r="MSZ29" s="273"/>
      <c r="MTA29" s="273"/>
      <c r="MTB29" s="273"/>
      <c r="MTC29" s="273"/>
      <c r="MTD29" s="273"/>
      <c r="MTE29" s="273"/>
      <c r="MTF29" s="273"/>
      <c r="MTG29" s="273"/>
      <c r="MTH29" s="273"/>
      <c r="MTI29" s="273"/>
      <c r="MTJ29" s="273"/>
      <c r="MTK29" s="273"/>
      <c r="MTL29" s="273"/>
      <c r="MTM29" s="273"/>
      <c r="MTN29" s="273"/>
      <c r="MTO29" s="273"/>
      <c r="MTP29" s="273"/>
      <c r="MTQ29" s="273"/>
      <c r="MTR29" s="273"/>
      <c r="MTS29" s="273"/>
      <c r="MTT29" s="273"/>
      <c r="MTU29" s="273"/>
      <c r="MTV29" s="273"/>
      <c r="MTW29" s="273"/>
      <c r="MTX29" s="273"/>
      <c r="MTY29" s="273"/>
      <c r="MTZ29" s="273"/>
      <c r="MUA29" s="273"/>
      <c r="MUB29" s="273"/>
      <c r="MUC29" s="273"/>
      <c r="MUD29" s="273"/>
      <c r="MUE29" s="273"/>
      <c r="MUF29" s="273"/>
      <c r="MUG29" s="273"/>
      <c r="MUH29" s="273"/>
      <c r="MUI29" s="273"/>
      <c r="MUJ29" s="273"/>
      <c r="MUK29" s="273"/>
      <c r="MUL29" s="273"/>
      <c r="MUM29" s="273"/>
      <c r="MUN29" s="273"/>
      <c r="MUO29" s="273"/>
      <c r="MUP29" s="273"/>
      <c r="MUQ29" s="273"/>
      <c r="MUR29" s="273"/>
      <c r="MUS29" s="273"/>
      <c r="MUT29" s="273"/>
      <c r="MUU29" s="273"/>
      <c r="MUV29" s="273"/>
      <c r="MUW29" s="273"/>
      <c r="MUX29" s="273"/>
      <c r="MUY29" s="273"/>
      <c r="MUZ29" s="273"/>
      <c r="MVA29" s="273"/>
      <c r="MVB29" s="273"/>
      <c r="MVC29" s="273"/>
      <c r="MVD29" s="273"/>
      <c r="MVE29" s="273"/>
      <c r="MVF29" s="273"/>
      <c r="MVG29" s="273"/>
      <c r="MVH29" s="273"/>
      <c r="MVI29" s="273"/>
      <c r="MVJ29" s="273"/>
      <c r="MVK29" s="273"/>
      <c r="MVL29" s="273"/>
      <c r="MVM29" s="273"/>
      <c r="MVN29" s="273"/>
      <c r="MVO29" s="273"/>
      <c r="MVP29" s="273"/>
      <c r="MVQ29" s="273"/>
      <c r="MVR29" s="273"/>
      <c r="MVS29" s="273"/>
      <c r="MVT29" s="273"/>
      <c r="MVU29" s="273"/>
      <c r="MVV29" s="273"/>
      <c r="MVW29" s="273"/>
      <c r="MVX29" s="273"/>
      <c r="MVY29" s="273"/>
      <c r="MVZ29" s="273"/>
      <c r="MWA29" s="273"/>
      <c r="MWB29" s="273"/>
      <c r="MWC29" s="273"/>
      <c r="MWD29" s="273"/>
      <c r="MWE29" s="273"/>
      <c r="MWF29" s="273"/>
      <c r="MWG29" s="273"/>
      <c r="MWH29" s="273"/>
      <c r="MWI29" s="273"/>
      <c r="MWJ29" s="273"/>
      <c r="MWK29" s="273"/>
      <c r="MWL29" s="273"/>
      <c r="MWM29" s="273"/>
      <c r="MWN29" s="273"/>
      <c r="MWO29" s="273"/>
      <c r="MWP29" s="273"/>
      <c r="MWQ29" s="273"/>
      <c r="MWR29" s="273"/>
      <c r="MWS29" s="273"/>
      <c r="MWT29" s="273"/>
      <c r="MWU29" s="273"/>
      <c r="MWV29" s="273"/>
      <c r="MWW29" s="273"/>
      <c r="MWX29" s="273"/>
      <c r="MWY29" s="273"/>
      <c r="MWZ29" s="273"/>
      <c r="MXA29" s="273"/>
      <c r="MXB29" s="273"/>
      <c r="MXC29" s="273"/>
      <c r="MXD29" s="273"/>
      <c r="MXE29" s="273"/>
      <c r="MXF29" s="273"/>
      <c r="MXG29" s="273"/>
      <c r="MXH29" s="273"/>
      <c r="MXI29" s="273"/>
      <c r="MXJ29" s="273"/>
      <c r="MXK29" s="273"/>
      <c r="MXL29" s="273"/>
      <c r="MXM29" s="273"/>
      <c r="MXN29" s="273"/>
      <c r="MXO29" s="273"/>
      <c r="MXP29" s="273"/>
      <c r="MXQ29" s="273"/>
      <c r="MXR29" s="273"/>
      <c r="MXS29" s="273"/>
      <c r="MXT29" s="273"/>
      <c r="MXU29" s="273"/>
      <c r="MXV29" s="273"/>
      <c r="MXW29" s="273"/>
      <c r="MXX29" s="273"/>
      <c r="MXY29" s="273"/>
      <c r="MXZ29" s="273"/>
      <c r="MYA29" s="273"/>
      <c r="MYB29" s="273"/>
      <c r="MYC29" s="273"/>
      <c r="MYD29" s="273"/>
      <c r="MYE29" s="273"/>
      <c r="MYF29" s="273"/>
      <c r="MYG29" s="273"/>
      <c r="MYH29" s="273"/>
      <c r="MYI29" s="273"/>
      <c r="MYJ29" s="273"/>
      <c r="MYK29" s="273"/>
      <c r="MYL29" s="273"/>
      <c r="MYM29" s="273"/>
      <c r="MYN29" s="273"/>
      <c r="MYO29" s="273"/>
      <c r="MYP29" s="273"/>
      <c r="MYQ29" s="273"/>
      <c r="MYR29" s="273"/>
      <c r="MYS29" s="273"/>
      <c r="MYT29" s="273"/>
      <c r="MYU29" s="273"/>
      <c r="MYV29" s="273"/>
      <c r="MYW29" s="273"/>
      <c r="MYX29" s="273"/>
      <c r="MYY29" s="273"/>
      <c r="MYZ29" s="273"/>
      <c r="MZA29" s="273"/>
      <c r="MZB29" s="273"/>
      <c r="MZC29" s="273"/>
      <c r="MZD29" s="273"/>
      <c r="MZE29" s="273"/>
      <c r="MZF29" s="273"/>
      <c r="MZG29" s="273"/>
      <c r="MZH29" s="273"/>
      <c r="MZI29" s="273"/>
      <c r="MZJ29" s="273"/>
      <c r="MZK29" s="273"/>
      <c r="MZL29" s="273"/>
      <c r="MZM29" s="273"/>
      <c r="MZN29" s="273"/>
      <c r="MZO29" s="273"/>
      <c r="MZP29" s="273"/>
      <c r="MZQ29" s="273"/>
      <c r="MZR29" s="273"/>
      <c r="MZS29" s="273"/>
      <c r="MZT29" s="273"/>
      <c r="MZU29" s="273"/>
      <c r="MZV29" s="273"/>
      <c r="MZW29" s="273"/>
      <c r="MZX29" s="273"/>
      <c r="MZY29" s="273"/>
      <c r="MZZ29" s="273"/>
      <c r="NAA29" s="273"/>
      <c r="NAB29" s="273"/>
      <c r="NAC29" s="273"/>
      <c r="NAD29" s="273"/>
      <c r="NAE29" s="273"/>
      <c r="NAF29" s="273"/>
      <c r="NAG29" s="273"/>
      <c r="NAH29" s="273"/>
      <c r="NAI29" s="273"/>
      <c r="NAJ29" s="273"/>
      <c r="NAK29" s="273"/>
      <c r="NAL29" s="273"/>
      <c r="NAM29" s="273"/>
      <c r="NAN29" s="273"/>
      <c r="NAO29" s="273"/>
      <c r="NAP29" s="273"/>
      <c r="NAQ29" s="273"/>
      <c r="NAR29" s="273"/>
      <c r="NAS29" s="273"/>
      <c r="NAT29" s="273"/>
      <c r="NAU29" s="273"/>
      <c r="NAV29" s="273"/>
      <c r="NAW29" s="273"/>
      <c r="NAX29" s="273"/>
      <c r="NAY29" s="273"/>
      <c r="NAZ29" s="273"/>
      <c r="NBA29" s="273"/>
      <c r="NBB29" s="273"/>
      <c r="NBC29" s="273"/>
      <c r="NBD29" s="273"/>
      <c r="NBE29" s="273"/>
      <c r="NBF29" s="273"/>
      <c r="NBG29" s="273"/>
      <c r="NBH29" s="273"/>
      <c r="NBI29" s="273"/>
      <c r="NBJ29" s="273"/>
      <c r="NBK29" s="273"/>
      <c r="NBL29" s="273"/>
      <c r="NBM29" s="273"/>
      <c r="NBN29" s="273"/>
      <c r="NBO29" s="273"/>
      <c r="NBP29" s="273"/>
      <c r="NBQ29" s="273"/>
      <c r="NBR29" s="273"/>
      <c r="NBS29" s="273"/>
      <c r="NBT29" s="273"/>
      <c r="NBU29" s="273"/>
      <c r="NBV29" s="273"/>
      <c r="NBW29" s="273"/>
      <c r="NBX29" s="273"/>
      <c r="NBY29" s="273"/>
      <c r="NBZ29" s="273"/>
      <c r="NCA29" s="273"/>
      <c r="NCB29" s="273"/>
      <c r="NCC29" s="273"/>
      <c r="NCD29" s="273"/>
      <c r="NCE29" s="273"/>
      <c r="NCF29" s="273"/>
      <c r="NCG29" s="273"/>
      <c r="NCH29" s="273"/>
      <c r="NCI29" s="273"/>
      <c r="NCJ29" s="273"/>
      <c r="NCK29" s="273"/>
      <c r="NCL29" s="273"/>
      <c r="NCM29" s="273"/>
      <c r="NCN29" s="273"/>
      <c r="NCO29" s="273"/>
      <c r="NCP29" s="273"/>
      <c r="NCQ29" s="273"/>
      <c r="NCR29" s="273"/>
      <c r="NCS29" s="273"/>
      <c r="NCT29" s="273"/>
      <c r="NCU29" s="273"/>
      <c r="NCV29" s="273"/>
      <c r="NCW29" s="273"/>
      <c r="NCX29" s="273"/>
      <c r="NCY29" s="273"/>
      <c r="NCZ29" s="273"/>
      <c r="NDA29" s="273"/>
      <c r="NDB29" s="273"/>
      <c r="NDC29" s="273"/>
      <c r="NDD29" s="273"/>
      <c r="NDE29" s="273"/>
      <c r="NDF29" s="273"/>
      <c r="NDG29" s="273"/>
      <c r="NDH29" s="273"/>
      <c r="NDI29" s="273"/>
      <c r="NDJ29" s="273"/>
      <c r="NDK29" s="273"/>
      <c r="NDL29" s="273"/>
      <c r="NDM29" s="273"/>
      <c r="NDN29" s="273"/>
      <c r="NDO29" s="273"/>
      <c r="NDP29" s="273"/>
      <c r="NDQ29" s="273"/>
      <c r="NDR29" s="273"/>
      <c r="NDS29" s="273"/>
      <c r="NDT29" s="273"/>
      <c r="NDU29" s="273"/>
      <c r="NDV29" s="273"/>
      <c r="NDW29" s="273"/>
      <c r="NDX29" s="273"/>
      <c r="NDY29" s="273"/>
      <c r="NDZ29" s="273"/>
      <c r="NEA29" s="273"/>
      <c r="NEB29" s="273"/>
      <c r="NEC29" s="273"/>
      <c r="NED29" s="273"/>
      <c r="NEE29" s="273"/>
      <c r="NEF29" s="273"/>
      <c r="NEG29" s="273"/>
      <c r="NEH29" s="273"/>
      <c r="NEI29" s="273"/>
      <c r="NEJ29" s="273"/>
      <c r="NEK29" s="273"/>
      <c r="NEL29" s="273"/>
      <c r="NEM29" s="273"/>
      <c r="NEN29" s="273"/>
      <c r="NEO29" s="273"/>
      <c r="NEP29" s="273"/>
      <c r="NEQ29" s="273"/>
      <c r="NER29" s="273"/>
      <c r="NES29" s="273"/>
      <c r="NET29" s="273"/>
      <c r="NEU29" s="273"/>
      <c r="NEV29" s="273"/>
      <c r="NEW29" s="273"/>
      <c r="NEX29" s="273"/>
      <c r="NEY29" s="273"/>
      <c r="NEZ29" s="273"/>
      <c r="NFA29" s="273"/>
      <c r="NFB29" s="273"/>
      <c r="NFC29" s="273"/>
      <c r="NFD29" s="273"/>
      <c r="NFE29" s="273"/>
      <c r="NFF29" s="273"/>
      <c r="NFG29" s="273"/>
      <c r="NFH29" s="273"/>
      <c r="NFI29" s="273"/>
      <c r="NFJ29" s="273"/>
      <c r="NFK29" s="273"/>
      <c r="NFL29" s="273"/>
      <c r="NFM29" s="273"/>
      <c r="NFN29" s="273"/>
      <c r="NFO29" s="273"/>
      <c r="NFP29" s="273"/>
      <c r="NFQ29" s="273"/>
      <c r="NFR29" s="273"/>
      <c r="NFS29" s="273"/>
      <c r="NFT29" s="273"/>
      <c r="NFU29" s="273"/>
      <c r="NFV29" s="273"/>
      <c r="NFW29" s="273"/>
      <c r="NFX29" s="273"/>
      <c r="NFY29" s="273"/>
      <c r="NFZ29" s="273"/>
      <c r="NGA29" s="273"/>
      <c r="NGB29" s="273"/>
      <c r="NGC29" s="273"/>
      <c r="NGD29" s="273"/>
      <c r="NGE29" s="273"/>
      <c r="NGF29" s="273"/>
      <c r="NGG29" s="273"/>
      <c r="NGH29" s="273"/>
      <c r="NGI29" s="273"/>
      <c r="NGJ29" s="273"/>
      <c r="NGK29" s="273"/>
      <c r="NGL29" s="273"/>
      <c r="NGM29" s="273"/>
      <c r="NGN29" s="273"/>
      <c r="NGO29" s="273"/>
      <c r="NGP29" s="273"/>
      <c r="NGQ29" s="273"/>
      <c r="NGR29" s="273"/>
      <c r="NGS29" s="273"/>
      <c r="NGT29" s="273"/>
      <c r="NGU29" s="273"/>
      <c r="NGV29" s="273"/>
      <c r="NGW29" s="273"/>
      <c r="NGX29" s="273"/>
      <c r="NGY29" s="273"/>
      <c r="NGZ29" s="273"/>
      <c r="NHA29" s="273"/>
      <c r="NHB29" s="273"/>
      <c r="NHC29" s="273"/>
      <c r="NHD29" s="273"/>
      <c r="NHE29" s="273"/>
      <c r="NHF29" s="273"/>
      <c r="NHG29" s="273"/>
      <c r="NHH29" s="273"/>
      <c r="NHI29" s="273"/>
      <c r="NHJ29" s="273"/>
      <c r="NHK29" s="273"/>
      <c r="NHL29" s="273"/>
      <c r="NHM29" s="273"/>
      <c r="NHN29" s="273"/>
      <c r="NHO29" s="273"/>
      <c r="NHP29" s="273"/>
      <c r="NHQ29" s="273"/>
      <c r="NHR29" s="273"/>
      <c r="NHS29" s="273"/>
      <c r="NHT29" s="273"/>
      <c r="NHU29" s="273"/>
      <c r="NHV29" s="273"/>
      <c r="NHW29" s="273"/>
      <c r="NHX29" s="273"/>
      <c r="NHY29" s="273"/>
      <c r="NHZ29" s="273"/>
      <c r="NIA29" s="273"/>
      <c r="NIB29" s="273"/>
      <c r="NIC29" s="273"/>
      <c r="NID29" s="273"/>
      <c r="NIE29" s="273"/>
      <c r="NIF29" s="273"/>
      <c r="NIG29" s="273"/>
      <c r="NIH29" s="273"/>
      <c r="NII29" s="273"/>
      <c r="NIJ29" s="273"/>
      <c r="NIK29" s="273"/>
      <c r="NIL29" s="273"/>
      <c r="NIM29" s="273"/>
      <c r="NIN29" s="273"/>
      <c r="NIO29" s="273"/>
      <c r="NIP29" s="273"/>
      <c r="NIQ29" s="273"/>
      <c r="NIR29" s="273"/>
      <c r="NIS29" s="273"/>
      <c r="NIT29" s="273"/>
      <c r="NIU29" s="273"/>
      <c r="NIV29" s="273"/>
      <c r="NIW29" s="273"/>
      <c r="NIX29" s="273"/>
      <c r="NIY29" s="273"/>
      <c r="NIZ29" s="273"/>
      <c r="NJA29" s="273"/>
      <c r="NJB29" s="273"/>
      <c r="NJC29" s="273"/>
      <c r="NJD29" s="273"/>
      <c r="NJE29" s="273"/>
      <c r="NJF29" s="273"/>
      <c r="NJG29" s="273"/>
      <c r="NJH29" s="273"/>
      <c r="NJI29" s="273"/>
      <c r="NJJ29" s="273"/>
      <c r="NJK29" s="273"/>
      <c r="NJL29" s="273"/>
      <c r="NJM29" s="273"/>
      <c r="NJN29" s="273"/>
      <c r="NJO29" s="273"/>
      <c r="NJP29" s="273"/>
      <c r="NJQ29" s="273"/>
      <c r="NJR29" s="273"/>
      <c r="NJS29" s="273"/>
      <c r="NJT29" s="273"/>
      <c r="NJU29" s="273"/>
      <c r="NJV29" s="273"/>
      <c r="NJW29" s="273"/>
      <c r="NJX29" s="273"/>
      <c r="NJY29" s="273"/>
      <c r="NJZ29" s="273"/>
      <c r="NKA29" s="273"/>
      <c r="NKB29" s="273"/>
      <c r="NKC29" s="273"/>
      <c r="NKD29" s="273"/>
      <c r="NKE29" s="273"/>
      <c r="NKF29" s="273"/>
      <c r="NKG29" s="273"/>
      <c r="NKH29" s="273"/>
      <c r="NKI29" s="273"/>
      <c r="NKJ29" s="273"/>
      <c r="NKK29" s="273"/>
      <c r="NKL29" s="273"/>
      <c r="NKM29" s="273"/>
      <c r="NKN29" s="273"/>
      <c r="NKO29" s="273"/>
      <c r="NKP29" s="273"/>
      <c r="NKQ29" s="273"/>
      <c r="NKR29" s="273"/>
      <c r="NKS29" s="273"/>
      <c r="NKT29" s="273"/>
      <c r="NKU29" s="273"/>
      <c r="NKV29" s="273"/>
      <c r="NKW29" s="273"/>
      <c r="NKX29" s="273"/>
      <c r="NKY29" s="273"/>
      <c r="NKZ29" s="273"/>
      <c r="NLA29" s="273"/>
      <c r="NLB29" s="273"/>
      <c r="NLC29" s="273"/>
      <c r="NLD29" s="273"/>
      <c r="NLE29" s="273"/>
      <c r="NLF29" s="273"/>
      <c r="NLG29" s="273"/>
      <c r="NLH29" s="273"/>
      <c r="NLI29" s="273"/>
      <c r="NLJ29" s="273"/>
      <c r="NLK29" s="273"/>
      <c r="NLL29" s="273"/>
      <c r="NLM29" s="273"/>
      <c r="NLN29" s="273"/>
      <c r="NLO29" s="273"/>
      <c r="NLP29" s="273"/>
      <c r="NLQ29" s="273"/>
      <c r="NLR29" s="273"/>
      <c r="NLS29" s="273"/>
      <c r="NLT29" s="273"/>
      <c r="NLU29" s="273"/>
      <c r="NLV29" s="273"/>
      <c r="NLW29" s="273"/>
      <c r="NLX29" s="273"/>
      <c r="NLY29" s="273"/>
      <c r="NLZ29" s="273"/>
      <c r="NMA29" s="273"/>
      <c r="NMB29" s="273"/>
      <c r="NMC29" s="273"/>
      <c r="NMD29" s="273"/>
      <c r="NME29" s="273"/>
      <c r="NMF29" s="273"/>
      <c r="NMG29" s="273"/>
      <c r="NMH29" s="273"/>
      <c r="NMI29" s="273"/>
      <c r="NMJ29" s="273"/>
      <c r="NMK29" s="273"/>
      <c r="NML29" s="273"/>
      <c r="NMM29" s="273"/>
      <c r="NMN29" s="273"/>
      <c r="NMO29" s="273"/>
      <c r="NMP29" s="273"/>
      <c r="NMQ29" s="273"/>
      <c r="NMR29" s="273"/>
      <c r="NMS29" s="273"/>
      <c r="NMT29" s="273"/>
      <c r="NMU29" s="273"/>
      <c r="NMV29" s="273"/>
      <c r="NMW29" s="273"/>
      <c r="NMX29" s="273"/>
      <c r="NMY29" s="273"/>
      <c r="NMZ29" s="273"/>
      <c r="NNA29" s="273"/>
      <c r="NNB29" s="273"/>
      <c r="NNC29" s="273"/>
      <c r="NND29" s="273"/>
      <c r="NNE29" s="273"/>
      <c r="NNF29" s="273"/>
      <c r="NNG29" s="273"/>
      <c r="NNH29" s="273"/>
      <c r="NNI29" s="273"/>
      <c r="NNJ29" s="273"/>
      <c r="NNK29" s="273"/>
      <c r="NNL29" s="273"/>
      <c r="NNM29" s="273"/>
      <c r="NNN29" s="273"/>
      <c r="NNO29" s="273"/>
      <c r="NNP29" s="273"/>
      <c r="NNQ29" s="273"/>
      <c r="NNR29" s="273"/>
      <c r="NNS29" s="273"/>
      <c r="NNT29" s="273"/>
      <c r="NNU29" s="273"/>
      <c r="NNV29" s="273"/>
      <c r="NNW29" s="273"/>
      <c r="NNX29" s="273"/>
      <c r="NNY29" s="273"/>
      <c r="NNZ29" s="273"/>
      <c r="NOA29" s="273"/>
      <c r="NOB29" s="273"/>
      <c r="NOC29" s="273"/>
      <c r="NOD29" s="273"/>
      <c r="NOE29" s="273"/>
      <c r="NOF29" s="273"/>
      <c r="NOG29" s="273"/>
      <c r="NOH29" s="273"/>
      <c r="NOI29" s="273"/>
      <c r="NOJ29" s="273"/>
      <c r="NOK29" s="273"/>
      <c r="NOL29" s="273"/>
      <c r="NOM29" s="273"/>
      <c r="NON29" s="273"/>
      <c r="NOO29" s="273"/>
      <c r="NOP29" s="273"/>
      <c r="NOQ29" s="273"/>
      <c r="NOR29" s="273"/>
      <c r="NOS29" s="273"/>
      <c r="NOT29" s="273"/>
      <c r="NOU29" s="273"/>
      <c r="NOV29" s="273"/>
      <c r="NOW29" s="273"/>
      <c r="NOX29" s="273"/>
      <c r="NOY29" s="273"/>
      <c r="NOZ29" s="273"/>
      <c r="NPA29" s="273"/>
      <c r="NPB29" s="273"/>
      <c r="NPC29" s="273"/>
      <c r="NPD29" s="273"/>
      <c r="NPE29" s="273"/>
      <c r="NPF29" s="273"/>
      <c r="NPG29" s="273"/>
      <c r="NPH29" s="273"/>
      <c r="NPI29" s="273"/>
      <c r="NPJ29" s="273"/>
      <c r="NPK29" s="273"/>
      <c r="NPL29" s="273"/>
      <c r="NPM29" s="273"/>
      <c r="NPN29" s="273"/>
      <c r="NPO29" s="273"/>
      <c r="NPP29" s="273"/>
      <c r="NPQ29" s="273"/>
      <c r="NPR29" s="273"/>
      <c r="NPS29" s="273"/>
      <c r="NPT29" s="273"/>
      <c r="NPU29" s="273"/>
      <c r="NPV29" s="273"/>
      <c r="NPW29" s="273"/>
      <c r="NPX29" s="273"/>
      <c r="NPY29" s="273"/>
      <c r="NPZ29" s="273"/>
      <c r="NQA29" s="273"/>
      <c r="NQB29" s="273"/>
      <c r="NQC29" s="273"/>
      <c r="NQD29" s="273"/>
      <c r="NQE29" s="273"/>
      <c r="NQF29" s="273"/>
      <c r="NQG29" s="273"/>
      <c r="NQH29" s="273"/>
      <c r="NQI29" s="273"/>
      <c r="NQJ29" s="273"/>
      <c r="NQK29" s="273"/>
      <c r="NQL29" s="273"/>
      <c r="NQM29" s="273"/>
      <c r="NQN29" s="273"/>
      <c r="NQO29" s="273"/>
      <c r="NQP29" s="273"/>
      <c r="NQQ29" s="273"/>
      <c r="NQR29" s="273"/>
      <c r="NQS29" s="273"/>
      <c r="NQT29" s="273"/>
      <c r="NQU29" s="273"/>
      <c r="NQV29" s="273"/>
      <c r="NQW29" s="273"/>
      <c r="NQX29" s="273"/>
      <c r="NQY29" s="273"/>
      <c r="NQZ29" s="273"/>
      <c r="NRA29" s="273"/>
      <c r="NRB29" s="273"/>
      <c r="NRC29" s="273"/>
      <c r="NRD29" s="273"/>
      <c r="NRE29" s="273"/>
      <c r="NRF29" s="273"/>
      <c r="NRG29" s="273"/>
      <c r="NRH29" s="273"/>
      <c r="NRI29" s="273"/>
      <c r="NRJ29" s="273"/>
      <c r="NRK29" s="273"/>
      <c r="NRL29" s="273"/>
      <c r="NRM29" s="273"/>
      <c r="NRN29" s="273"/>
      <c r="NRO29" s="273"/>
      <c r="NRP29" s="273"/>
      <c r="NRQ29" s="273"/>
      <c r="NRR29" s="273"/>
      <c r="NRS29" s="273"/>
      <c r="NRT29" s="273"/>
      <c r="NRU29" s="273"/>
      <c r="NRV29" s="273"/>
      <c r="NRW29" s="273"/>
      <c r="NRX29" s="273"/>
      <c r="NRY29" s="273"/>
      <c r="NRZ29" s="273"/>
      <c r="NSA29" s="273"/>
      <c r="NSB29" s="273"/>
      <c r="NSC29" s="273"/>
      <c r="NSD29" s="273"/>
      <c r="NSE29" s="273"/>
      <c r="NSF29" s="273"/>
      <c r="NSG29" s="273"/>
      <c r="NSH29" s="273"/>
      <c r="NSI29" s="273"/>
      <c r="NSJ29" s="273"/>
      <c r="NSK29" s="273"/>
      <c r="NSL29" s="273"/>
      <c r="NSM29" s="273"/>
      <c r="NSN29" s="273"/>
      <c r="NSO29" s="273"/>
      <c r="NSP29" s="273"/>
      <c r="NSQ29" s="273"/>
      <c r="NSR29" s="273"/>
      <c r="NSS29" s="273"/>
      <c r="NST29" s="273"/>
      <c r="NSU29" s="273"/>
      <c r="NSV29" s="273"/>
      <c r="NSW29" s="273"/>
      <c r="NSX29" s="273"/>
      <c r="NSY29" s="273"/>
      <c r="NSZ29" s="273"/>
      <c r="NTA29" s="273"/>
      <c r="NTB29" s="273"/>
      <c r="NTC29" s="273"/>
      <c r="NTD29" s="273"/>
      <c r="NTE29" s="273"/>
      <c r="NTF29" s="273"/>
      <c r="NTG29" s="273"/>
      <c r="NTH29" s="273"/>
      <c r="NTI29" s="273"/>
      <c r="NTJ29" s="273"/>
      <c r="NTK29" s="273"/>
      <c r="NTL29" s="273"/>
      <c r="NTM29" s="273"/>
      <c r="NTN29" s="273"/>
      <c r="NTO29" s="273"/>
      <c r="NTP29" s="273"/>
      <c r="NTQ29" s="273"/>
      <c r="NTR29" s="273"/>
      <c r="NTS29" s="273"/>
      <c r="NTT29" s="273"/>
      <c r="NTU29" s="273"/>
      <c r="NTV29" s="273"/>
      <c r="NTW29" s="273"/>
      <c r="NTX29" s="273"/>
      <c r="NTY29" s="273"/>
      <c r="NTZ29" s="273"/>
      <c r="NUA29" s="273"/>
      <c r="NUB29" s="273"/>
      <c r="NUC29" s="273"/>
      <c r="NUD29" s="273"/>
      <c r="NUE29" s="273"/>
      <c r="NUF29" s="273"/>
      <c r="NUG29" s="273"/>
      <c r="NUH29" s="273"/>
      <c r="NUI29" s="273"/>
      <c r="NUJ29" s="273"/>
      <c r="NUK29" s="273"/>
      <c r="NUL29" s="273"/>
      <c r="NUM29" s="273"/>
      <c r="NUN29" s="273"/>
      <c r="NUO29" s="273"/>
      <c r="NUP29" s="273"/>
      <c r="NUQ29" s="273"/>
      <c r="NUR29" s="273"/>
      <c r="NUS29" s="273"/>
      <c r="NUT29" s="273"/>
      <c r="NUU29" s="273"/>
      <c r="NUV29" s="273"/>
      <c r="NUW29" s="273"/>
      <c r="NUX29" s="273"/>
      <c r="NUY29" s="273"/>
      <c r="NUZ29" s="273"/>
      <c r="NVA29" s="273"/>
      <c r="NVB29" s="273"/>
      <c r="NVC29" s="273"/>
      <c r="NVD29" s="273"/>
      <c r="NVE29" s="273"/>
      <c r="NVF29" s="273"/>
      <c r="NVG29" s="273"/>
      <c r="NVH29" s="273"/>
      <c r="NVI29" s="273"/>
      <c r="NVJ29" s="273"/>
      <c r="NVK29" s="273"/>
      <c r="NVL29" s="273"/>
      <c r="NVM29" s="273"/>
      <c r="NVN29" s="273"/>
      <c r="NVO29" s="273"/>
      <c r="NVP29" s="273"/>
      <c r="NVQ29" s="273"/>
      <c r="NVR29" s="273"/>
      <c r="NVS29" s="273"/>
      <c r="NVT29" s="273"/>
      <c r="NVU29" s="273"/>
      <c r="NVV29" s="273"/>
      <c r="NVW29" s="273"/>
      <c r="NVX29" s="273"/>
      <c r="NVY29" s="273"/>
      <c r="NVZ29" s="273"/>
      <c r="NWA29" s="273"/>
      <c r="NWB29" s="273"/>
      <c r="NWC29" s="273"/>
      <c r="NWD29" s="273"/>
      <c r="NWE29" s="273"/>
      <c r="NWF29" s="273"/>
      <c r="NWG29" s="273"/>
      <c r="NWH29" s="273"/>
      <c r="NWI29" s="273"/>
      <c r="NWJ29" s="273"/>
      <c r="NWK29" s="273"/>
      <c r="NWL29" s="273"/>
      <c r="NWM29" s="273"/>
      <c r="NWN29" s="273"/>
      <c r="NWO29" s="273"/>
      <c r="NWP29" s="273"/>
      <c r="NWQ29" s="273"/>
      <c r="NWR29" s="273"/>
      <c r="NWS29" s="273"/>
      <c r="NWT29" s="273"/>
      <c r="NWU29" s="273"/>
      <c r="NWV29" s="273"/>
      <c r="NWW29" s="273"/>
      <c r="NWX29" s="273"/>
      <c r="NWY29" s="273"/>
      <c r="NWZ29" s="273"/>
      <c r="NXA29" s="273"/>
      <c r="NXB29" s="273"/>
      <c r="NXC29" s="273"/>
      <c r="NXD29" s="273"/>
      <c r="NXE29" s="273"/>
      <c r="NXF29" s="273"/>
      <c r="NXG29" s="273"/>
      <c r="NXH29" s="273"/>
      <c r="NXI29" s="273"/>
      <c r="NXJ29" s="273"/>
      <c r="NXK29" s="273"/>
      <c r="NXL29" s="273"/>
      <c r="NXM29" s="273"/>
      <c r="NXN29" s="273"/>
      <c r="NXO29" s="273"/>
      <c r="NXP29" s="273"/>
      <c r="NXQ29" s="273"/>
      <c r="NXR29" s="273"/>
      <c r="NXS29" s="273"/>
      <c r="NXT29" s="273"/>
      <c r="NXU29" s="273"/>
      <c r="NXV29" s="273"/>
      <c r="NXW29" s="273"/>
      <c r="NXX29" s="273"/>
      <c r="NXY29" s="273"/>
      <c r="NXZ29" s="273"/>
      <c r="NYA29" s="273"/>
      <c r="NYB29" s="273"/>
      <c r="NYC29" s="273"/>
      <c r="NYD29" s="273"/>
      <c r="NYE29" s="273"/>
      <c r="NYF29" s="273"/>
      <c r="NYG29" s="273"/>
      <c r="NYH29" s="273"/>
      <c r="NYI29" s="273"/>
      <c r="NYJ29" s="273"/>
      <c r="NYK29" s="273"/>
      <c r="NYL29" s="273"/>
      <c r="NYM29" s="273"/>
      <c r="NYN29" s="273"/>
      <c r="NYO29" s="273"/>
      <c r="NYP29" s="273"/>
      <c r="NYQ29" s="273"/>
      <c r="NYR29" s="273"/>
      <c r="NYS29" s="273"/>
      <c r="NYT29" s="273"/>
      <c r="NYU29" s="273"/>
      <c r="NYV29" s="273"/>
      <c r="NYW29" s="273"/>
      <c r="NYX29" s="273"/>
      <c r="NYY29" s="273"/>
      <c r="NYZ29" s="273"/>
      <c r="NZA29" s="273"/>
      <c r="NZB29" s="273"/>
      <c r="NZC29" s="273"/>
      <c r="NZD29" s="273"/>
      <c r="NZE29" s="273"/>
      <c r="NZF29" s="273"/>
      <c r="NZG29" s="273"/>
      <c r="NZH29" s="273"/>
      <c r="NZI29" s="273"/>
      <c r="NZJ29" s="273"/>
      <c r="NZK29" s="273"/>
      <c r="NZL29" s="273"/>
      <c r="NZM29" s="273"/>
      <c r="NZN29" s="273"/>
      <c r="NZO29" s="273"/>
      <c r="NZP29" s="273"/>
      <c r="NZQ29" s="273"/>
      <c r="NZR29" s="273"/>
      <c r="NZS29" s="273"/>
      <c r="NZT29" s="273"/>
      <c r="NZU29" s="273"/>
      <c r="NZV29" s="273"/>
      <c r="NZW29" s="273"/>
      <c r="NZX29" s="273"/>
      <c r="NZY29" s="273"/>
      <c r="NZZ29" s="273"/>
      <c r="OAA29" s="273"/>
      <c r="OAB29" s="273"/>
      <c r="OAC29" s="273"/>
      <c r="OAD29" s="273"/>
      <c r="OAE29" s="273"/>
      <c r="OAF29" s="273"/>
      <c r="OAG29" s="273"/>
      <c r="OAH29" s="273"/>
      <c r="OAI29" s="273"/>
      <c r="OAJ29" s="273"/>
      <c r="OAK29" s="273"/>
      <c r="OAL29" s="273"/>
      <c r="OAM29" s="273"/>
      <c r="OAN29" s="273"/>
      <c r="OAO29" s="273"/>
      <c r="OAP29" s="273"/>
      <c r="OAQ29" s="273"/>
      <c r="OAR29" s="273"/>
      <c r="OAS29" s="273"/>
      <c r="OAT29" s="273"/>
      <c r="OAU29" s="273"/>
      <c r="OAV29" s="273"/>
      <c r="OAW29" s="273"/>
      <c r="OAX29" s="273"/>
      <c r="OAY29" s="273"/>
      <c r="OAZ29" s="273"/>
      <c r="OBA29" s="273"/>
      <c r="OBB29" s="273"/>
      <c r="OBC29" s="273"/>
      <c r="OBD29" s="273"/>
      <c r="OBE29" s="273"/>
      <c r="OBF29" s="273"/>
      <c r="OBG29" s="273"/>
      <c r="OBH29" s="273"/>
      <c r="OBI29" s="273"/>
      <c r="OBJ29" s="273"/>
      <c r="OBK29" s="273"/>
      <c r="OBL29" s="273"/>
      <c r="OBM29" s="273"/>
      <c r="OBN29" s="273"/>
      <c r="OBO29" s="273"/>
      <c r="OBP29" s="273"/>
      <c r="OBQ29" s="273"/>
      <c r="OBR29" s="273"/>
      <c r="OBS29" s="273"/>
      <c r="OBT29" s="273"/>
      <c r="OBU29" s="273"/>
      <c r="OBV29" s="273"/>
      <c r="OBW29" s="273"/>
      <c r="OBX29" s="273"/>
      <c r="OBY29" s="273"/>
      <c r="OBZ29" s="273"/>
      <c r="OCA29" s="273"/>
      <c r="OCB29" s="273"/>
      <c r="OCC29" s="273"/>
      <c r="OCD29" s="273"/>
      <c r="OCE29" s="273"/>
      <c r="OCF29" s="273"/>
      <c r="OCG29" s="273"/>
      <c r="OCH29" s="273"/>
      <c r="OCI29" s="273"/>
      <c r="OCJ29" s="273"/>
      <c r="OCK29" s="273"/>
      <c r="OCL29" s="273"/>
      <c r="OCM29" s="273"/>
      <c r="OCN29" s="273"/>
      <c r="OCO29" s="273"/>
      <c r="OCP29" s="273"/>
      <c r="OCQ29" s="273"/>
      <c r="OCR29" s="273"/>
      <c r="OCS29" s="273"/>
      <c r="OCT29" s="273"/>
      <c r="OCU29" s="273"/>
      <c r="OCV29" s="273"/>
      <c r="OCW29" s="273"/>
      <c r="OCX29" s="273"/>
      <c r="OCY29" s="273"/>
      <c r="OCZ29" s="273"/>
      <c r="ODA29" s="273"/>
      <c r="ODB29" s="273"/>
      <c r="ODC29" s="273"/>
      <c r="ODD29" s="273"/>
      <c r="ODE29" s="273"/>
      <c r="ODF29" s="273"/>
      <c r="ODG29" s="273"/>
      <c r="ODH29" s="273"/>
      <c r="ODI29" s="273"/>
      <c r="ODJ29" s="273"/>
      <c r="ODK29" s="273"/>
      <c r="ODL29" s="273"/>
      <c r="ODM29" s="273"/>
      <c r="ODN29" s="273"/>
      <c r="ODO29" s="273"/>
      <c r="ODP29" s="273"/>
      <c r="ODQ29" s="273"/>
      <c r="ODR29" s="273"/>
      <c r="ODS29" s="273"/>
      <c r="ODT29" s="273"/>
      <c r="ODU29" s="273"/>
      <c r="ODV29" s="273"/>
      <c r="ODW29" s="273"/>
      <c r="ODX29" s="273"/>
      <c r="ODY29" s="273"/>
      <c r="ODZ29" s="273"/>
      <c r="OEA29" s="273"/>
      <c r="OEB29" s="273"/>
      <c r="OEC29" s="273"/>
      <c r="OED29" s="273"/>
      <c r="OEE29" s="273"/>
      <c r="OEF29" s="273"/>
      <c r="OEG29" s="273"/>
      <c r="OEH29" s="273"/>
      <c r="OEI29" s="273"/>
      <c r="OEJ29" s="273"/>
      <c r="OEK29" s="273"/>
      <c r="OEL29" s="273"/>
      <c r="OEM29" s="273"/>
      <c r="OEN29" s="273"/>
      <c r="OEO29" s="273"/>
      <c r="OEP29" s="273"/>
      <c r="OEQ29" s="273"/>
      <c r="OER29" s="273"/>
      <c r="OES29" s="273"/>
      <c r="OET29" s="273"/>
      <c r="OEU29" s="273"/>
      <c r="OEV29" s="273"/>
      <c r="OEW29" s="273"/>
      <c r="OEX29" s="273"/>
      <c r="OEY29" s="273"/>
      <c r="OEZ29" s="273"/>
      <c r="OFA29" s="273"/>
      <c r="OFB29" s="273"/>
      <c r="OFC29" s="273"/>
      <c r="OFD29" s="273"/>
      <c r="OFE29" s="273"/>
      <c r="OFF29" s="273"/>
      <c r="OFG29" s="273"/>
      <c r="OFH29" s="273"/>
      <c r="OFI29" s="273"/>
      <c r="OFJ29" s="273"/>
      <c r="OFK29" s="273"/>
      <c r="OFL29" s="273"/>
      <c r="OFM29" s="273"/>
      <c r="OFN29" s="273"/>
      <c r="OFO29" s="273"/>
      <c r="OFP29" s="273"/>
      <c r="OFQ29" s="273"/>
      <c r="OFR29" s="273"/>
      <c r="OFS29" s="273"/>
      <c r="OFT29" s="273"/>
      <c r="OFU29" s="273"/>
      <c r="OFV29" s="273"/>
      <c r="OFW29" s="273"/>
      <c r="OFX29" s="273"/>
      <c r="OFY29" s="273"/>
      <c r="OFZ29" s="273"/>
      <c r="OGA29" s="273"/>
      <c r="OGB29" s="273"/>
      <c r="OGC29" s="273"/>
      <c r="OGD29" s="273"/>
      <c r="OGE29" s="273"/>
      <c r="OGF29" s="273"/>
      <c r="OGG29" s="273"/>
      <c r="OGH29" s="273"/>
      <c r="OGI29" s="273"/>
      <c r="OGJ29" s="273"/>
      <c r="OGK29" s="273"/>
      <c r="OGL29" s="273"/>
      <c r="OGM29" s="273"/>
      <c r="OGN29" s="273"/>
      <c r="OGO29" s="273"/>
      <c r="OGP29" s="273"/>
      <c r="OGQ29" s="273"/>
      <c r="OGR29" s="273"/>
      <c r="OGS29" s="273"/>
      <c r="OGT29" s="273"/>
      <c r="OGU29" s="273"/>
      <c r="OGV29" s="273"/>
      <c r="OGW29" s="273"/>
      <c r="OGX29" s="273"/>
      <c r="OGY29" s="273"/>
      <c r="OGZ29" s="273"/>
      <c r="OHA29" s="273"/>
      <c r="OHB29" s="273"/>
      <c r="OHC29" s="273"/>
      <c r="OHD29" s="273"/>
      <c r="OHE29" s="273"/>
      <c r="OHF29" s="273"/>
      <c r="OHG29" s="273"/>
      <c r="OHH29" s="273"/>
      <c r="OHI29" s="273"/>
      <c r="OHJ29" s="273"/>
      <c r="OHK29" s="273"/>
      <c r="OHL29" s="273"/>
      <c r="OHM29" s="273"/>
      <c r="OHN29" s="273"/>
      <c r="OHO29" s="273"/>
      <c r="OHP29" s="273"/>
      <c r="OHQ29" s="273"/>
      <c r="OHR29" s="273"/>
      <c r="OHS29" s="273"/>
      <c r="OHT29" s="273"/>
      <c r="OHU29" s="273"/>
      <c r="OHV29" s="273"/>
      <c r="OHW29" s="273"/>
      <c r="OHX29" s="273"/>
      <c r="OHY29" s="273"/>
      <c r="OHZ29" s="273"/>
      <c r="OIA29" s="273"/>
      <c r="OIB29" s="273"/>
      <c r="OIC29" s="273"/>
      <c r="OID29" s="273"/>
      <c r="OIE29" s="273"/>
      <c r="OIF29" s="273"/>
      <c r="OIG29" s="273"/>
      <c r="OIH29" s="273"/>
      <c r="OII29" s="273"/>
      <c r="OIJ29" s="273"/>
      <c r="OIK29" s="273"/>
      <c r="OIL29" s="273"/>
      <c r="OIM29" s="273"/>
      <c r="OIN29" s="273"/>
      <c r="OIO29" s="273"/>
      <c r="OIP29" s="273"/>
      <c r="OIQ29" s="273"/>
      <c r="OIR29" s="273"/>
      <c r="OIS29" s="273"/>
      <c r="OIT29" s="273"/>
      <c r="OIU29" s="273"/>
      <c r="OIV29" s="273"/>
      <c r="OIW29" s="273"/>
      <c r="OIX29" s="273"/>
      <c r="OIY29" s="273"/>
      <c r="OIZ29" s="273"/>
      <c r="OJA29" s="273"/>
      <c r="OJB29" s="273"/>
      <c r="OJC29" s="273"/>
      <c r="OJD29" s="273"/>
      <c r="OJE29" s="273"/>
      <c r="OJF29" s="273"/>
      <c r="OJG29" s="273"/>
      <c r="OJH29" s="273"/>
      <c r="OJI29" s="273"/>
      <c r="OJJ29" s="273"/>
      <c r="OJK29" s="273"/>
      <c r="OJL29" s="273"/>
      <c r="OJM29" s="273"/>
      <c r="OJN29" s="273"/>
      <c r="OJO29" s="273"/>
      <c r="OJP29" s="273"/>
      <c r="OJQ29" s="273"/>
      <c r="OJR29" s="273"/>
      <c r="OJS29" s="273"/>
      <c r="OJT29" s="273"/>
      <c r="OJU29" s="273"/>
      <c r="OJV29" s="273"/>
      <c r="OJW29" s="273"/>
      <c r="OJX29" s="273"/>
      <c r="OJY29" s="273"/>
      <c r="OJZ29" s="273"/>
      <c r="OKA29" s="273"/>
      <c r="OKB29" s="273"/>
      <c r="OKC29" s="273"/>
      <c r="OKD29" s="273"/>
      <c r="OKE29" s="273"/>
      <c r="OKF29" s="273"/>
      <c r="OKG29" s="273"/>
      <c r="OKH29" s="273"/>
      <c r="OKI29" s="273"/>
      <c r="OKJ29" s="273"/>
      <c r="OKK29" s="273"/>
      <c r="OKL29" s="273"/>
      <c r="OKM29" s="273"/>
      <c r="OKN29" s="273"/>
      <c r="OKO29" s="273"/>
      <c r="OKP29" s="273"/>
      <c r="OKQ29" s="273"/>
      <c r="OKR29" s="273"/>
      <c r="OKS29" s="273"/>
      <c r="OKT29" s="273"/>
      <c r="OKU29" s="273"/>
      <c r="OKV29" s="273"/>
      <c r="OKW29" s="273"/>
      <c r="OKX29" s="273"/>
      <c r="OKY29" s="273"/>
      <c r="OKZ29" s="273"/>
      <c r="OLA29" s="273"/>
      <c r="OLB29" s="273"/>
      <c r="OLC29" s="273"/>
      <c r="OLD29" s="273"/>
      <c r="OLE29" s="273"/>
      <c r="OLF29" s="273"/>
      <c r="OLG29" s="273"/>
      <c r="OLH29" s="273"/>
      <c r="OLI29" s="273"/>
      <c r="OLJ29" s="273"/>
      <c r="OLK29" s="273"/>
      <c r="OLL29" s="273"/>
      <c r="OLM29" s="273"/>
      <c r="OLN29" s="273"/>
      <c r="OLO29" s="273"/>
      <c r="OLP29" s="273"/>
      <c r="OLQ29" s="273"/>
      <c r="OLR29" s="273"/>
      <c r="OLS29" s="273"/>
      <c r="OLT29" s="273"/>
      <c r="OLU29" s="273"/>
      <c r="OLV29" s="273"/>
      <c r="OLW29" s="273"/>
      <c r="OLX29" s="273"/>
      <c r="OLY29" s="273"/>
      <c r="OLZ29" s="273"/>
      <c r="OMA29" s="273"/>
      <c r="OMB29" s="273"/>
      <c r="OMC29" s="273"/>
      <c r="OMD29" s="273"/>
      <c r="OME29" s="273"/>
      <c r="OMF29" s="273"/>
      <c r="OMG29" s="273"/>
      <c r="OMH29" s="273"/>
      <c r="OMI29" s="273"/>
      <c r="OMJ29" s="273"/>
      <c r="OMK29" s="273"/>
      <c r="OML29" s="273"/>
      <c r="OMM29" s="273"/>
      <c r="OMN29" s="273"/>
      <c r="OMO29" s="273"/>
      <c r="OMP29" s="273"/>
      <c r="OMQ29" s="273"/>
      <c r="OMR29" s="273"/>
      <c r="OMS29" s="273"/>
      <c r="OMT29" s="273"/>
      <c r="OMU29" s="273"/>
      <c r="OMV29" s="273"/>
      <c r="OMW29" s="273"/>
      <c r="OMX29" s="273"/>
      <c r="OMY29" s="273"/>
      <c r="OMZ29" s="273"/>
      <c r="ONA29" s="273"/>
      <c r="ONB29" s="273"/>
      <c r="ONC29" s="273"/>
      <c r="OND29" s="273"/>
      <c r="ONE29" s="273"/>
      <c r="ONF29" s="273"/>
      <c r="ONG29" s="273"/>
      <c r="ONH29" s="273"/>
      <c r="ONI29" s="273"/>
      <c r="ONJ29" s="273"/>
      <c r="ONK29" s="273"/>
      <c r="ONL29" s="273"/>
      <c r="ONM29" s="273"/>
      <c r="ONN29" s="273"/>
      <c r="ONO29" s="273"/>
      <c r="ONP29" s="273"/>
      <c r="ONQ29" s="273"/>
      <c r="ONR29" s="273"/>
      <c r="ONS29" s="273"/>
      <c r="ONT29" s="273"/>
      <c r="ONU29" s="273"/>
      <c r="ONV29" s="273"/>
      <c r="ONW29" s="273"/>
      <c r="ONX29" s="273"/>
      <c r="ONY29" s="273"/>
      <c r="ONZ29" s="273"/>
      <c r="OOA29" s="273"/>
      <c r="OOB29" s="273"/>
      <c r="OOC29" s="273"/>
      <c r="OOD29" s="273"/>
      <c r="OOE29" s="273"/>
      <c r="OOF29" s="273"/>
      <c r="OOG29" s="273"/>
      <c r="OOH29" s="273"/>
      <c r="OOI29" s="273"/>
      <c r="OOJ29" s="273"/>
      <c r="OOK29" s="273"/>
      <c r="OOL29" s="273"/>
      <c r="OOM29" s="273"/>
      <c r="OON29" s="273"/>
      <c r="OOO29" s="273"/>
      <c r="OOP29" s="273"/>
      <c r="OOQ29" s="273"/>
      <c r="OOR29" s="273"/>
      <c r="OOS29" s="273"/>
      <c r="OOT29" s="273"/>
      <c r="OOU29" s="273"/>
      <c r="OOV29" s="273"/>
      <c r="OOW29" s="273"/>
      <c r="OOX29" s="273"/>
      <c r="OOY29" s="273"/>
      <c r="OOZ29" s="273"/>
      <c r="OPA29" s="273"/>
      <c r="OPB29" s="273"/>
      <c r="OPC29" s="273"/>
      <c r="OPD29" s="273"/>
      <c r="OPE29" s="273"/>
      <c r="OPF29" s="273"/>
      <c r="OPG29" s="273"/>
      <c r="OPH29" s="273"/>
      <c r="OPI29" s="273"/>
      <c r="OPJ29" s="273"/>
      <c r="OPK29" s="273"/>
      <c r="OPL29" s="273"/>
      <c r="OPM29" s="273"/>
      <c r="OPN29" s="273"/>
      <c r="OPO29" s="273"/>
      <c r="OPP29" s="273"/>
      <c r="OPQ29" s="273"/>
      <c r="OPR29" s="273"/>
      <c r="OPS29" s="273"/>
      <c r="OPT29" s="273"/>
      <c r="OPU29" s="273"/>
      <c r="OPV29" s="273"/>
      <c r="OPW29" s="273"/>
      <c r="OPX29" s="273"/>
      <c r="OPY29" s="273"/>
      <c r="OPZ29" s="273"/>
      <c r="OQA29" s="273"/>
      <c r="OQB29" s="273"/>
      <c r="OQC29" s="273"/>
      <c r="OQD29" s="273"/>
      <c r="OQE29" s="273"/>
      <c r="OQF29" s="273"/>
      <c r="OQG29" s="273"/>
      <c r="OQH29" s="273"/>
      <c r="OQI29" s="273"/>
      <c r="OQJ29" s="273"/>
      <c r="OQK29" s="273"/>
      <c r="OQL29" s="273"/>
      <c r="OQM29" s="273"/>
      <c r="OQN29" s="273"/>
      <c r="OQO29" s="273"/>
      <c r="OQP29" s="273"/>
      <c r="OQQ29" s="273"/>
      <c r="OQR29" s="273"/>
      <c r="OQS29" s="273"/>
      <c r="OQT29" s="273"/>
      <c r="OQU29" s="273"/>
      <c r="OQV29" s="273"/>
      <c r="OQW29" s="273"/>
      <c r="OQX29" s="273"/>
      <c r="OQY29" s="273"/>
      <c r="OQZ29" s="273"/>
      <c r="ORA29" s="273"/>
      <c r="ORB29" s="273"/>
      <c r="ORC29" s="273"/>
      <c r="ORD29" s="273"/>
      <c r="ORE29" s="273"/>
      <c r="ORF29" s="273"/>
      <c r="ORG29" s="273"/>
      <c r="ORH29" s="273"/>
      <c r="ORI29" s="273"/>
      <c r="ORJ29" s="273"/>
      <c r="ORK29" s="273"/>
      <c r="ORL29" s="273"/>
      <c r="ORM29" s="273"/>
      <c r="ORN29" s="273"/>
      <c r="ORO29" s="273"/>
      <c r="ORP29" s="273"/>
      <c r="ORQ29" s="273"/>
      <c r="ORR29" s="273"/>
      <c r="ORS29" s="273"/>
      <c r="ORT29" s="273"/>
      <c r="ORU29" s="273"/>
      <c r="ORV29" s="273"/>
      <c r="ORW29" s="273"/>
      <c r="ORX29" s="273"/>
      <c r="ORY29" s="273"/>
      <c r="ORZ29" s="273"/>
      <c r="OSA29" s="273"/>
      <c r="OSB29" s="273"/>
      <c r="OSC29" s="273"/>
      <c r="OSD29" s="273"/>
      <c r="OSE29" s="273"/>
      <c r="OSF29" s="273"/>
      <c r="OSG29" s="273"/>
      <c r="OSH29" s="273"/>
      <c r="OSI29" s="273"/>
      <c r="OSJ29" s="273"/>
      <c r="OSK29" s="273"/>
      <c r="OSL29" s="273"/>
      <c r="OSM29" s="273"/>
      <c r="OSN29" s="273"/>
      <c r="OSO29" s="273"/>
      <c r="OSP29" s="273"/>
      <c r="OSQ29" s="273"/>
      <c r="OSR29" s="273"/>
      <c r="OSS29" s="273"/>
      <c r="OST29" s="273"/>
      <c r="OSU29" s="273"/>
      <c r="OSV29" s="273"/>
      <c r="OSW29" s="273"/>
      <c r="OSX29" s="273"/>
      <c r="OSY29" s="273"/>
      <c r="OSZ29" s="273"/>
      <c r="OTA29" s="273"/>
      <c r="OTB29" s="273"/>
      <c r="OTC29" s="273"/>
      <c r="OTD29" s="273"/>
      <c r="OTE29" s="273"/>
      <c r="OTF29" s="273"/>
      <c r="OTG29" s="273"/>
      <c r="OTH29" s="273"/>
      <c r="OTI29" s="273"/>
      <c r="OTJ29" s="273"/>
      <c r="OTK29" s="273"/>
      <c r="OTL29" s="273"/>
      <c r="OTM29" s="273"/>
      <c r="OTN29" s="273"/>
      <c r="OTO29" s="273"/>
      <c r="OTP29" s="273"/>
      <c r="OTQ29" s="273"/>
      <c r="OTR29" s="273"/>
      <c r="OTS29" s="273"/>
      <c r="OTT29" s="273"/>
      <c r="OTU29" s="273"/>
      <c r="OTV29" s="273"/>
      <c r="OTW29" s="273"/>
      <c r="OTX29" s="273"/>
      <c r="OTY29" s="273"/>
      <c r="OTZ29" s="273"/>
      <c r="OUA29" s="273"/>
      <c r="OUB29" s="273"/>
      <c r="OUC29" s="273"/>
      <c r="OUD29" s="273"/>
      <c r="OUE29" s="273"/>
      <c r="OUF29" s="273"/>
      <c r="OUG29" s="273"/>
      <c r="OUH29" s="273"/>
      <c r="OUI29" s="273"/>
      <c r="OUJ29" s="273"/>
      <c r="OUK29" s="273"/>
      <c r="OUL29" s="273"/>
      <c r="OUM29" s="273"/>
      <c r="OUN29" s="273"/>
      <c r="OUO29" s="273"/>
      <c r="OUP29" s="273"/>
      <c r="OUQ29" s="273"/>
      <c r="OUR29" s="273"/>
      <c r="OUS29" s="273"/>
      <c r="OUT29" s="273"/>
      <c r="OUU29" s="273"/>
      <c r="OUV29" s="273"/>
      <c r="OUW29" s="273"/>
      <c r="OUX29" s="273"/>
      <c r="OUY29" s="273"/>
      <c r="OUZ29" s="273"/>
      <c r="OVA29" s="273"/>
      <c r="OVB29" s="273"/>
      <c r="OVC29" s="273"/>
      <c r="OVD29" s="273"/>
      <c r="OVE29" s="273"/>
      <c r="OVF29" s="273"/>
      <c r="OVG29" s="273"/>
      <c r="OVH29" s="273"/>
      <c r="OVI29" s="273"/>
      <c r="OVJ29" s="273"/>
      <c r="OVK29" s="273"/>
      <c r="OVL29" s="273"/>
      <c r="OVM29" s="273"/>
      <c r="OVN29" s="273"/>
      <c r="OVO29" s="273"/>
      <c r="OVP29" s="273"/>
      <c r="OVQ29" s="273"/>
      <c r="OVR29" s="273"/>
      <c r="OVS29" s="273"/>
      <c r="OVT29" s="273"/>
      <c r="OVU29" s="273"/>
      <c r="OVV29" s="273"/>
      <c r="OVW29" s="273"/>
      <c r="OVX29" s="273"/>
      <c r="OVY29" s="273"/>
      <c r="OVZ29" s="273"/>
      <c r="OWA29" s="273"/>
      <c r="OWB29" s="273"/>
      <c r="OWC29" s="273"/>
      <c r="OWD29" s="273"/>
      <c r="OWE29" s="273"/>
      <c r="OWF29" s="273"/>
      <c r="OWG29" s="273"/>
      <c r="OWH29" s="273"/>
      <c r="OWI29" s="273"/>
      <c r="OWJ29" s="273"/>
      <c r="OWK29" s="273"/>
      <c r="OWL29" s="273"/>
      <c r="OWM29" s="273"/>
      <c r="OWN29" s="273"/>
      <c r="OWO29" s="273"/>
      <c r="OWP29" s="273"/>
      <c r="OWQ29" s="273"/>
      <c r="OWR29" s="273"/>
      <c r="OWS29" s="273"/>
      <c r="OWT29" s="273"/>
      <c r="OWU29" s="273"/>
      <c r="OWV29" s="273"/>
      <c r="OWW29" s="273"/>
      <c r="OWX29" s="273"/>
      <c r="OWY29" s="273"/>
      <c r="OWZ29" s="273"/>
      <c r="OXA29" s="273"/>
      <c r="OXB29" s="273"/>
      <c r="OXC29" s="273"/>
      <c r="OXD29" s="273"/>
      <c r="OXE29" s="273"/>
      <c r="OXF29" s="273"/>
      <c r="OXG29" s="273"/>
      <c r="OXH29" s="273"/>
      <c r="OXI29" s="273"/>
      <c r="OXJ29" s="273"/>
      <c r="OXK29" s="273"/>
      <c r="OXL29" s="273"/>
      <c r="OXM29" s="273"/>
      <c r="OXN29" s="273"/>
      <c r="OXO29" s="273"/>
      <c r="OXP29" s="273"/>
      <c r="OXQ29" s="273"/>
      <c r="OXR29" s="273"/>
      <c r="OXS29" s="273"/>
      <c r="OXT29" s="273"/>
      <c r="OXU29" s="273"/>
      <c r="OXV29" s="273"/>
      <c r="OXW29" s="273"/>
      <c r="OXX29" s="273"/>
      <c r="OXY29" s="273"/>
      <c r="OXZ29" s="273"/>
      <c r="OYA29" s="273"/>
      <c r="OYB29" s="273"/>
      <c r="OYC29" s="273"/>
      <c r="OYD29" s="273"/>
      <c r="OYE29" s="273"/>
      <c r="OYF29" s="273"/>
      <c r="OYG29" s="273"/>
      <c r="OYH29" s="273"/>
      <c r="OYI29" s="273"/>
      <c r="OYJ29" s="273"/>
      <c r="OYK29" s="273"/>
      <c r="OYL29" s="273"/>
      <c r="OYM29" s="273"/>
      <c r="OYN29" s="273"/>
      <c r="OYO29" s="273"/>
      <c r="OYP29" s="273"/>
      <c r="OYQ29" s="273"/>
      <c r="OYR29" s="273"/>
      <c r="OYS29" s="273"/>
      <c r="OYT29" s="273"/>
      <c r="OYU29" s="273"/>
      <c r="OYV29" s="273"/>
      <c r="OYW29" s="273"/>
      <c r="OYX29" s="273"/>
      <c r="OYY29" s="273"/>
      <c r="OYZ29" s="273"/>
      <c r="OZA29" s="273"/>
      <c r="OZB29" s="273"/>
      <c r="OZC29" s="273"/>
      <c r="OZD29" s="273"/>
      <c r="OZE29" s="273"/>
      <c r="OZF29" s="273"/>
      <c r="OZG29" s="273"/>
      <c r="OZH29" s="273"/>
      <c r="OZI29" s="273"/>
      <c r="OZJ29" s="273"/>
      <c r="OZK29" s="273"/>
      <c r="OZL29" s="273"/>
      <c r="OZM29" s="273"/>
      <c r="OZN29" s="273"/>
      <c r="OZO29" s="273"/>
      <c r="OZP29" s="273"/>
      <c r="OZQ29" s="273"/>
      <c r="OZR29" s="273"/>
      <c r="OZS29" s="273"/>
      <c r="OZT29" s="273"/>
      <c r="OZU29" s="273"/>
      <c r="OZV29" s="273"/>
      <c r="OZW29" s="273"/>
      <c r="OZX29" s="273"/>
      <c r="OZY29" s="273"/>
      <c r="OZZ29" s="273"/>
      <c r="PAA29" s="273"/>
      <c r="PAB29" s="273"/>
      <c r="PAC29" s="273"/>
      <c r="PAD29" s="273"/>
      <c r="PAE29" s="273"/>
      <c r="PAF29" s="273"/>
      <c r="PAG29" s="273"/>
      <c r="PAH29" s="273"/>
      <c r="PAI29" s="273"/>
      <c r="PAJ29" s="273"/>
      <c r="PAK29" s="273"/>
      <c r="PAL29" s="273"/>
      <c r="PAM29" s="273"/>
      <c r="PAN29" s="273"/>
      <c r="PAO29" s="273"/>
      <c r="PAP29" s="273"/>
      <c r="PAQ29" s="273"/>
      <c r="PAR29" s="273"/>
      <c r="PAS29" s="273"/>
      <c r="PAT29" s="273"/>
      <c r="PAU29" s="273"/>
      <c r="PAV29" s="273"/>
      <c r="PAW29" s="273"/>
      <c r="PAX29" s="273"/>
      <c r="PAY29" s="273"/>
      <c r="PAZ29" s="273"/>
      <c r="PBA29" s="273"/>
      <c r="PBB29" s="273"/>
      <c r="PBC29" s="273"/>
      <c r="PBD29" s="273"/>
      <c r="PBE29" s="273"/>
      <c r="PBF29" s="273"/>
      <c r="PBG29" s="273"/>
      <c r="PBH29" s="273"/>
      <c r="PBI29" s="273"/>
      <c r="PBJ29" s="273"/>
      <c r="PBK29" s="273"/>
      <c r="PBL29" s="273"/>
      <c r="PBM29" s="273"/>
      <c r="PBN29" s="273"/>
      <c r="PBO29" s="273"/>
      <c r="PBP29" s="273"/>
      <c r="PBQ29" s="273"/>
      <c r="PBR29" s="273"/>
      <c r="PBS29" s="273"/>
      <c r="PBT29" s="273"/>
      <c r="PBU29" s="273"/>
      <c r="PBV29" s="273"/>
      <c r="PBW29" s="273"/>
      <c r="PBX29" s="273"/>
      <c r="PBY29" s="273"/>
      <c r="PBZ29" s="273"/>
      <c r="PCA29" s="273"/>
      <c r="PCB29" s="273"/>
      <c r="PCC29" s="273"/>
      <c r="PCD29" s="273"/>
      <c r="PCE29" s="273"/>
      <c r="PCF29" s="273"/>
      <c r="PCG29" s="273"/>
      <c r="PCH29" s="273"/>
      <c r="PCI29" s="273"/>
      <c r="PCJ29" s="273"/>
      <c r="PCK29" s="273"/>
      <c r="PCL29" s="273"/>
      <c r="PCM29" s="273"/>
      <c r="PCN29" s="273"/>
      <c r="PCO29" s="273"/>
      <c r="PCP29" s="273"/>
      <c r="PCQ29" s="273"/>
      <c r="PCR29" s="273"/>
      <c r="PCS29" s="273"/>
      <c r="PCT29" s="273"/>
      <c r="PCU29" s="273"/>
      <c r="PCV29" s="273"/>
      <c r="PCW29" s="273"/>
      <c r="PCX29" s="273"/>
      <c r="PCY29" s="273"/>
      <c r="PCZ29" s="273"/>
      <c r="PDA29" s="273"/>
      <c r="PDB29" s="273"/>
      <c r="PDC29" s="273"/>
      <c r="PDD29" s="273"/>
      <c r="PDE29" s="273"/>
      <c r="PDF29" s="273"/>
      <c r="PDG29" s="273"/>
      <c r="PDH29" s="273"/>
      <c r="PDI29" s="273"/>
      <c r="PDJ29" s="273"/>
      <c r="PDK29" s="273"/>
      <c r="PDL29" s="273"/>
      <c r="PDM29" s="273"/>
      <c r="PDN29" s="273"/>
      <c r="PDO29" s="273"/>
      <c r="PDP29" s="273"/>
      <c r="PDQ29" s="273"/>
      <c r="PDR29" s="273"/>
      <c r="PDS29" s="273"/>
      <c r="PDT29" s="273"/>
      <c r="PDU29" s="273"/>
      <c r="PDV29" s="273"/>
      <c r="PDW29" s="273"/>
      <c r="PDX29" s="273"/>
      <c r="PDY29" s="273"/>
      <c r="PDZ29" s="273"/>
      <c r="PEA29" s="273"/>
      <c r="PEB29" s="273"/>
      <c r="PEC29" s="273"/>
      <c r="PED29" s="273"/>
      <c r="PEE29" s="273"/>
      <c r="PEF29" s="273"/>
      <c r="PEG29" s="273"/>
      <c r="PEH29" s="273"/>
      <c r="PEI29" s="273"/>
      <c r="PEJ29" s="273"/>
      <c r="PEK29" s="273"/>
      <c r="PEL29" s="273"/>
      <c r="PEM29" s="273"/>
      <c r="PEN29" s="273"/>
      <c r="PEO29" s="273"/>
      <c r="PEP29" s="273"/>
      <c r="PEQ29" s="273"/>
      <c r="PER29" s="273"/>
      <c r="PES29" s="273"/>
      <c r="PET29" s="273"/>
      <c r="PEU29" s="273"/>
      <c r="PEV29" s="273"/>
      <c r="PEW29" s="273"/>
      <c r="PEX29" s="273"/>
      <c r="PEY29" s="273"/>
      <c r="PEZ29" s="273"/>
      <c r="PFA29" s="273"/>
      <c r="PFB29" s="273"/>
      <c r="PFC29" s="273"/>
      <c r="PFD29" s="273"/>
      <c r="PFE29" s="273"/>
      <c r="PFF29" s="273"/>
      <c r="PFG29" s="273"/>
      <c r="PFH29" s="273"/>
      <c r="PFI29" s="273"/>
      <c r="PFJ29" s="273"/>
      <c r="PFK29" s="273"/>
      <c r="PFL29" s="273"/>
      <c r="PFM29" s="273"/>
      <c r="PFN29" s="273"/>
      <c r="PFO29" s="273"/>
      <c r="PFP29" s="273"/>
      <c r="PFQ29" s="273"/>
      <c r="PFR29" s="273"/>
      <c r="PFS29" s="273"/>
      <c r="PFT29" s="273"/>
      <c r="PFU29" s="273"/>
      <c r="PFV29" s="273"/>
      <c r="PFW29" s="273"/>
      <c r="PFX29" s="273"/>
      <c r="PFY29" s="273"/>
      <c r="PFZ29" s="273"/>
      <c r="PGA29" s="273"/>
      <c r="PGB29" s="273"/>
      <c r="PGC29" s="273"/>
      <c r="PGD29" s="273"/>
      <c r="PGE29" s="273"/>
      <c r="PGF29" s="273"/>
      <c r="PGG29" s="273"/>
      <c r="PGH29" s="273"/>
      <c r="PGI29" s="273"/>
      <c r="PGJ29" s="273"/>
      <c r="PGK29" s="273"/>
      <c r="PGL29" s="273"/>
      <c r="PGM29" s="273"/>
      <c r="PGN29" s="273"/>
      <c r="PGO29" s="273"/>
      <c r="PGP29" s="273"/>
      <c r="PGQ29" s="273"/>
      <c r="PGR29" s="273"/>
      <c r="PGS29" s="273"/>
      <c r="PGT29" s="273"/>
      <c r="PGU29" s="273"/>
      <c r="PGV29" s="273"/>
      <c r="PGW29" s="273"/>
      <c r="PGX29" s="273"/>
      <c r="PGY29" s="273"/>
      <c r="PGZ29" s="273"/>
      <c r="PHA29" s="273"/>
      <c r="PHB29" s="273"/>
      <c r="PHC29" s="273"/>
      <c r="PHD29" s="273"/>
      <c r="PHE29" s="273"/>
      <c r="PHF29" s="273"/>
      <c r="PHG29" s="273"/>
      <c r="PHH29" s="273"/>
      <c r="PHI29" s="273"/>
      <c r="PHJ29" s="273"/>
      <c r="PHK29" s="273"/>
      <c r="PHL29" s="273"/>
      <c r="PHM29" s="273"/>
      <c r="PHN29" s="273"/>
      <c r="PHO29" s="273"/>
      <c r="PHP29" s="273"/>
      <c r="PHQ29" s="273"/>
      <c r="PHR29" s="273"/>
      <c r="PHS29" s="273"/>
      <c r="PHT29" s="273"/>
      <c r="PHU29" s="273"/>
      <c r="PHV29" s="273"/>
      <c r="PHW29" s="273"/>
      <c r="PHX29" s="273"/>
      <c r="PHY29" s="273"/>
      <c r="PHZ29" s="273"/>
      <c r="PIA29" s="273"/>
      <c r="PIB29" s="273"/>
      <c r="PIC29" s="273"/>
      <c r="PID29" s="273"/>
      <c r="PIE29" s="273"/>
      <c r="PIF29" s="273"/>
      <c r="PIG29" s="273"/>
      <c r="PIH29" s="273"/>
      <c r="PII29" s="273"/>
      <c r="PIJ29" s="273"/>
      <c r="PIK29" s="273"/>
      <c r="PIL29" s="273"/>
      <c r="PIM29" s="273"/>
      <c r="PIN29" s="273"/>
      <c r="PIO29" s="273"/>
      <c r="PIP29" s="273"/>
      <c r="PIQ29" s="273"/>
      <c r="PIR29" s="273"/>
      <c r="PIS29" s="273"/>
      <c r="PIT29" s="273"/>
      <c r="PIU29" s="273"/>
      <c r="PIV29" s="273"/>
      <c r="PIW29" s="273"/>
      <c r="PIX29" s="273"/>
      <c r="PIY29" s="273"/>
      <c r="PIZ29" s="273"/>
      <c r="PJA29" s="273"/>
      <c r="PJB29" s="273"/>
      <c r="PJC29" s="273"/>
      <c r="PJD29" s="273"/>
      <c r="PJE29" s="273"/>
      <c r="PJF29" s="273"/>
      <c r="PJG29" s="273"/>
      <c r="PJH29" s="273"/>
      <c r="PJI29" s="273"/>
      <c r="PJJ29" s="273"/>
      <c r="PJK29" s="273"/>
      <c r="PJL29" s="273"/>
      <c r="PJM29" s="273"/>
      <c r="PJN29" s="273"/>
      <c r="PJO29" s="273"/>
      <c r="PJP29" s="273"/>
      <c r="PJQ29" s="273"/>
      <c r="PJR29" s="273"/>
      <c r="PJS29" s="273"/>
      <c r="PJT29" s="273"/>
      <c r="PJU29" s="273"/>
      <c r="PJV29" s="273"/>
      <c r="PJW29" s="273"/>
      <c r="PJX29" s="273"/>
      <c r="PJY29" s="273"/>
      <c r="PJZ29" s="273"/>
      <c r="PKA29" s="273"/>
      <c r="PKB29" s="273"/>
      <c r="PKC29" s="273"/>
      <c r="PKD29" s="273"/>
      <c r="PKE29" s="273"/>
      <c r="PKF29" s="273"/>
      <c r="PKG29" s="273"/>
      <c r="PKH29" s="273"/>
      <c r="PKI29" s="273"/>
      <c r="PKJ29" s="273"/>
      <c r="PKK29" s="273"/>
      <c r="PKL29" s="273"/>
      <c r="PKM29" s="273"/>
      <c r="PKN29" s="273"/>
      <c r="PKO29" s="273"/>
      <c r="PKP29" s="273"/>
      <c r="PKQ29" s="273"/>
      <c r="PKR29" s="273"/>
      <c r="PKS29" s="273"/>
      <c r="PKT29" s="273"/>
      <c r="PKU29" s="273"/>
      <c r="PKV29" s="273"/>
      <c r="PKW29" s="273"/>
      <c r="PKX29" s="273"/>
      <c r="PKY29" s="273"/>
      <c r="PKZ29" s="273"/>
      <c r="PLA29" s="273"/>
      <c r="PLB29" s="273"/>
      <c r="PLC29" s="273"/>
      <c r="PLD29" s="273"/>
      <c r="PLE29" s="273"/>
      <c r="PLF29" s="273"/>
      <c r="PLG29" s="273"/>
      <c r="PLH29" s="273"/>
      <c r="PLI29" s="273"/>
      <c r="PLJ29" s="273"/>
      <c r="PLK29" s="273"/>
      <c r="PLL29" s="273"/>
      <c r="PLM29" s="273"/>
      <c r="PLN29" s="273"/>
      <c r="PLO29" s="273"/>
      <c r="PLP29" s="273"/>
      <c r="PLQ29" s="273"/>
      <c r="PLR29" s="273"/>
      <c r="PLS29" s="273"/>
      <c r="PLT29" s="273"/>
      <c r="PLU29" s="273"/>
      <c r="PLV29" s="273"/>
      <c r="PLW29" s="273"/>
      <c r="PLX29" s="273"/>
      <c r="PLY29" s="273"/>
      <c r="PLZ29" s="273"/>
      <c r="PMA29" s="273"/>
      <c r="PMB29" s="273"/>
      <c r="PMC29" s="273"/>
      <c r="PMD29" s="273"/>
      <c r="PME29" s="273"/>
      <c r="PMF29" s="273"/>
      <c r="PMG29" s="273"/>
      <c r="PMH29" s="273"/>
      <c r="PMI29" s="273"/>
      <c r="PMJ29" s="273"/>
      <c r="PMK29" s="273"/>
      <c r="PML29" s="273"/>
      <c r="PMM29" s="273"/>
      <c r="PMN29" s="273"/>
      <c r="PMO29" s="273"/>
      <c r="PMP29" s="273"/>
      <c r="PMQ29" s="273"/>
      <c r="PMR29" s="273"/>
      <c r="PMS29" s="273"/>
      <c r="PMT29" s="273"/>
      <c r="PMU29" s="273"/>
      <c r="PMV29" s="273"/>
      <c r="PMW29" s="273"/>
      <c r="PMX29" s="273"/>
      <c r="PMY29" s="273"/>
      <c r="PMZ29" s="273"/>
      <c r="PNA29" s="273"/>
      <c r="PNB29" s="273"/>
      <c r="PNC29" s="273"/>
      <c r="PND29" s="273"/>
      <c r="PNE29" s="273"/>
      <c r="PNF29" s="273"/>
      <c r="PNG29" s="273"/>
      <c r="PNH29" s="273"/>
      <c r="PNI29" s="273"/>
      <c r="PNJ29" s="273"/>
      <c r="PNK29" s="273"/>
      <c r="PNL29" s="273"/>
      <c r="PNM29" s="273"/>
      <c r="PNN29" s="273"/>
      <c r="PNO29" s="273"/>
      <c r="PNP29" s="273"/>
      <c r="PNQ29" s="273"/>
      <c r="PNR29" s="273"/>
      <c r="PNS29" s="273"/>
      <c r="PNT29" s="273"/>
      <c r="PNU29" s="273"/>
      <c r="PNV29" s="273"/>
      <c r="PNW29" s="273"/>
      <c r="PNX29" s="273"/>
      <c r="PNY29" s="273"/>
      <c r="PNZ29" s="273"/>
      <c r="POA29" s="273"/>
      <c r="POB29" s="273"/>
      <c r="POC29" s="273"/>
      <c r="POD29" s="273"/>
      <c r="POE29" s="273"/>
      <c r="POF29" s="273"/>
      <c r="POG29" s="273"/>
      <c r="POH29" s="273"/>
      <c r="POI29" s="273"/>
      <c r="POJ29" s="273"/>
      <c r="POK29" s="273"/>
      <c r="POL29" s="273"/>
      <c r="POM29" s="273"/>
      <c r="PON29" s="273"/>
      <c r="POO29" s="273"/>
      <c r="POP29" s="273"/>
      <c r="POQ29" s="273"/>
      <c r="POR29" s="273"/>
      <c r="POS29" s="273"/>
      <c r="POT29" s="273"/>
      <c r="POU29" s="273"/>
      <c r="POV29" s="273"/>
      <c r="POW29" s="273"/>
      <c r="POX29" s="273"/>
      <c r="POY29" s="273"/>
      <c r="POZ29" s="273"/>
      <c r="PPA29" s="273"/>
      <c r="PPB29" s="273"/>
      <c r="PPC29" s="273"/>
      <c r="PPD29" s="273"/>
      <c r="PPE29" s="273"/>
      <c r="PPF29" s="273"/>
      <c r="PPG29" s="273"/>
      <c r="PPH29" s="273"/>
      <c r="PPI29" s="273"/>
      <c r="PPJ29" s="273"/>
      <c r="PPK29" s="273"/>
      <c r="PPL29" s="273"/>
      <c r="PPM29" s="273"/>
      <c r="PPN29" s="273"/>
      <c r="PPO29" s="273"/>
      <c r="PPP29" s="273"/>
      <c r="PPQ29" s="273"/>
      <c r="PPR29" s="273"/>
      <c r="PPS29" s="273"/>
      <c r="PPT29" s="273"/>
      <c r="PPU29" s="273"/>
      <c r="PPV29" s="273"/>
      <c r="PPW29" s="273"/>
      <c r="PPX29" s="273"/>
      <c r="PPY29" s="273"/>
      <c r="PPZ29" s="273"/>
      <c r="PQA29" s="273"/>
      <c r="PQB29" s="273"/>
      <c r="PQC29" s="273"/>
      <c r="PQD29" s="273"/>
      <c r="PQE29" s="273"/>
      <c r="PQF29" s="273"/>
      <c r="PQG29" s="273"/>
      <c r="PQH29" s="273"/>
      <c r="PQI29" s="273"/>
      <c r="PQJ29" s="273"/>
      <c r="PQK29" s="273"/>
      <c r="PQL29" s="273"/>
      <c r="PQM29" s="273"/>
      <c r="PQN29" s="273"/>
      <c r="PQO29" s="273"/>
      <c r="PQP29" s="273"/>
      <c r="PQQ29" s="273"/>
      <c r="PQR29" s="273"/>
      <c r="PQS29" s="273"/>
      <c r="PQT29" s="273"/>
      <c r="PQU29" s="273"/>
      <c r="PQV29" s="273"/>
      <c r="PQW29" s="273"/>
      <c r="PQX29" s="273"/>
      <c r="PQY29" s="273"/>
      <c r="PQZ29" s="273"/>
      <c r="PRA29" s="273"/>
      <c r="PRB29" s="273"/>
      <c r="PRC29" s="273"/>
      <c r="PRD29" s="273"/>
      <c r="PRE29" s="273"/>
      <c r="PRF29" s="273"/>
      <c r="PRG29" s="273"/>
      <c r="PRH29" s="273"/>
      <c r="PRI29" s="273"/>
      <c r="PRJ29" s="273"/>
      <c r="PRK29" s="273"/>
      <c r="PRL29" s="273"/>
      <c r="PRM29" s="273"/>
      <c r="PRN29" s="273"/>
      <c r="PRO29" s="273"/>
      <c r="PRP29" s="273"/>
      <c r="PRQ29" s="273"/>
      <c r="PRR29" s="273"/>
      <c r="PRS29" s="273"/>
      <c r="PRT29" s="273"/>
      <c r="PRU29" s="273"/>
      <c r="PRV29" s="273"/>
      <c r="PRW29" s="273"/>
      <c r="PRX29" s="273"/>
      <c r="PRY29" s="273"/>
      <c r="PRZ29" s="273"/>
      <c r="PSA29" s="273"/>
      <c r="PSB29" s="273"/>
      <c r="PSC29" s="273"/>
      <c r="PSD29" s="273"/>
      <c r="PSE29" s="273"/>
      <c r="PSF29" s="273"/>
      <c r="PSG29" s="273"/>
      <c r="PSH29" s="273"/>
      <c r="PSI29" s="273"/>
      <c r="PSJ29" s="273"/>
      <c r="PSK29" s="273"/>
      <c r="PSL29" s="273"/>
      <c r="PSM29" s="273"/>
      <c r="PSN29" s="273"/>
      <c r="PSO29" s="273"/>
      <c r="PSP29" s="273"/>
      <c r="PSQ29" s="273"/>
      <c r="PSR29" s="273"/>
      <c r="PSS29" s="273"/>
      <c r="PST29" s="273"/>
      <c r="PSU29" s="273"/>
      <c r="PSV29" s="273"/>
      <c r="PSW29" s="273"/>
      <c r="PSX29" s="273"/>
      <c r="PSY29" s="273"/>
      <c r="PSZ29" s="273"/>
      <c r="PTA29" s="273"/>
      <c r="PTB29" s="273"/>
      <c r="PTC29" s="273"/>
      <c r="PTD29" s="273"/>
      <c r="PTE29" s="273"/>
      <c r="PTF29" s="273"/>
      <c r="PTG29" s="273"/>
      <c r="PTH29" s="273"/>
      <c r="PTI29" s="273"/>
      <c r="PTJ29" s="273"/>
      <c r="PTK29" s="273"/>
      <c r="PTL29" s="273"/>
      <c r="PTM29" s="273"/>
      <c r="PTN29" s="273"/>
      <c r="PTO29" s="273"/>
      <c r="PTP29" s="273"/>
      <c r="PTQ29" s="273"/>
      <c r="PTR29" s="273"/>
      <c r="PTS29" s="273"/>
      <c r="PTT29" s="273"/>
      <c r="PTU29" s="273"/>
      <c r="PTV29" s="273"/>
      <c r="PTW29" s="273"/>
      <c r="PTX29" s="273"/>
      <c r="PTY29" s="273"/>
      <c r="PTZ29" s="273"/>
      <c r="PUA29" s="273"/>
      <c r="PUB29" s="273"/>
      <c r="PUC29" s="273"/>
      <c r="PUD29" s="273"/>
      <c r="PUE29" s="273"/>
      <c r="PUF29" s="273"/>
      <c r="PUG29" s="273"/>
      <c r="PUH29" s="273"/>
      <c r="PUI29" s="273"/>
      <c r="PUJ29" s="273"/>
      <c r="PUK29" s="273"/>
      <c r="PUL29" s="273"/>
      <c r="PUM29" s="273"/>
      <c r="PUN29" s="273"/>
      <c r="PUO29" s="273"/>
      <c r="PUP29" s="273"/>
      <c r="PUQ29" s="273"/>
      <c r="PUR29" s="273"/>
      <c r="PUS29" s="273"/>
      <c r="PUT29" s="273"/>
      <c r="PUU29" s="273"/>
      <c r="PUV29" s="273"/>
      <c r="PUW29" s="273"/>
      <c r="PUX29" s="273"/>
      <c r="PUY29" s="273"/>
      <c r="PUZ29" s="273"/>
      <c r="PVA29" s="273"/>
      <c r="PVB29" s="273"/>
      <c r="PVC29" s="273"/>
      <c r="PVD29" s="273"/>
      <c r="PVE29" s="273"/>
      <c r="PVF29" s="273"/>
      <c r="PVG29" s="273"/>
      <c r="PVH29" s="273"/>
      <c r="PVI29" s="273"/>
      <c r="PVJ29" s="273"/>
      <c r="PVK29" s="273"/>
      <c r="PVL29" s="273"/>
      <c r="PVM29" s="273"/>
      <c r="PVN29" s="273"/>
      <c r="PVO29" s="273"/>
      <c r="PVP29" s="273"/>
      <c r="PVQ29" s="273"/>
      <c r="PVR29" s="273"/>
      <c r="PVS29" s="273"/>
      <c r="PVT29" s="273"/>
      <c r="PVU29" s="273"/>
      <c r="PVV29" s="273"/>
      <c r="PVW29" s="273"/>
      <c r="PVX29" s="273"/>
      <c r="PVY29" s="273"/>
      <c r="PVZ29" s="273"/>
      <c r="PWA29" s="273"/>
      <c r="PWB29" s="273"/>
      <c r="PWC29" s="273"/>
      <c r="PWD29" s="273"/>
      <c r="PWE29" s="273"/>
      <c r="PWF29" s="273"/>
      <c r="PWG29" s="273"/>
      <c r="PWH29" s="273"/>
      <c r="PWI29" s="273"/>
      <c r="PWJ29" s="273"/>
      <c r="PWK29" s="273"/>
      <c r="PWL29" s="273"/>
      <c r="PWM29" s="273"/>
      <c r="PWN29" s="273"/>
      <c r="PWO29" s="273"/>
      <c r="PWP29" s="273"/>
      <c r="PWQ29" s="273"/>
      <c r="PWR29" s="273"/>
      <c r="PWS29" s="273"/>
      <c r="PWT29" s="273"/>
      <c r="PWU29" s="273"/>
      <c r="PWV29" s="273"/>
      <c r="PWW29" s="273"/>
      <c r="PWX29" s="273"/>
      <c r="PWY29" s="273"/>
      <c r="PWZ29" s="273"/>
      <c r="PXA29" s="273"/>
      <c r="PXB29" s="273"/>
      <c r="PXC29" s="273"/>
      <c r="PXD29" s="273"/>
      <c r="PXE29" s="273"/>
      <c r="PXF29" s="273"/>
      <c r="PXG29" s="273"/>
      <c r="PXH29" s="273"/>
      <c r="PXI29" s="273"/>
      <c r="PXJ29" s="273"/>
      <c r="PXK29" s="273"/>
      <c r="PXL29" s="273"/>
      <c r="PXM29" s="273"/>
      <c r="PXN29" s="273"/>
      <c r="PXO29" s="273"/>
      <c r="PXP29" s="273"/>
      <c r="PXQ29" s="273"/>
      <c r="PXR29" s="273"/>
      <c r="PXS29" s="273"/>
      <c r="PXT29" s="273"/>
      <c r="PXU29" s="273"/>
      <c r="PXV29" s="273"/>
      <c r="PXW29" s="273"/>
      <c r="PXX29" s="273"/>
      <c r="PXY29" s="273"/>
      <c r="PXZ29" s="273"/>
      <c r="PYA29" s="273"/>
      <c r="PYB29" s="273"/>
      <c r="PYC29" s="273"/>
      <c r="PYD29" s="273"/>
      <c r="PYE29" s="273"/>
      <c r="PYF29" s="273"/>
      <c r="PYG29" s="273"/>
      <c r="PYH29" s="273"/>
      <c r="PYI29" s="273"/>
      <c r="PYJ29" s="273"/>
      <c r="PYK29" s="273"/>
      <c r="PYL29" s="273"/>
      <c r="PYM29" s="273"/>
      <c r="PYN29" s="273"/>
      <c r="PYO29" s="273"/>
      <c r="PYP29" s="273"/>
      <c r="PYQ29" s="273"/>
      <c r="PYR29" s="273"/>
      <c r="PYS29" s="273"/>
      <c r="PYT29" s="273"/>
      <c r="PYU29" s="273"/>
      <c r="PYV29" s="273"/>
      <c r="PYW29" s="273"/>
      <c r="PYX29" s="273"/>
      <c r="PYY29" s="273"/>
      <c r="PYZ29" s="273"/>
      <c r="PZA29" s="273"/>
      <c r="PZB29" s="273"/>
      <c r="PZC29" s="273"/>
      <c r="PZD29" s="273"/>
      <c r="PZE29" s="273"/>
      <c r="PZF29" s="273"/>
      <c r="PZG29" s="273"/>
      <c r="PZH29" s="273"/>
      <c r="PZI29" s="273"/>
      <c r="PZJ29" s="273"/>
      <c r="PZK29" s="273"/>
      <c r="PZL29" s="273"/>
      <c r="PZM29" s="273"/>
      <c r="PZN29" s="273"/>
      <c r="PZO29" s="273"/>
      <c r="PZP29" s="273"/>
      <c r="PZQ29" s="273"/>
      <c r="PZR29" s="273"/>
      <c r="PZS29" s="273"/>
      <c r="PZT29" s="273"/>
      <c r="PZU29" s="273"/>
      <c r="PZV29" s="273"/>
      <c r="PZW29" s="273"/>
      <c r="PZX29" s="273"/>
      <c r="PZY29" s="273"/>
      <c r="PZZ29" s="273"/>
      <c r="QAA29" s="273"/>
      <c r="QAB29" s="273"/>
      <c r="QAC29" s="273"/>
      <c r="QAD29" s="273"/>
      <c r="QAE29" s="273"/>
      <c r="QAF29" s="273"/>
      <c r="QAG29" s="273"/>
      <c r="QAH29" s="273"/>
      <c r="QAI29" s="273"/>
      <c r="QAJ29" s="273"/>
      <c r="QAK29" s="273"/>
      <c r="QAL29" s="273"/>
      <c r="QAM29" s="273"/>
      <c r="QAN29" s="273"/>
      <c r="QAO29" s="273"/>
      <c r="QAP29" s="273"/>
      <c r="QAQ29" s="273"/>
      <c r="QAR29" s="273"/>
      <c r="QAS29" s="273"/>
      <c r="QAT29" s="273"/>
      <c r="QAU29" s="273"/>
      <c r="QAV29" s="273"/>
      <c r="QAW29" s="273"/>
      <c r="QAX29" s="273"/>
      <c r="QAY29" s="273"/>
      <c r="QAZ29" s="273"/>
      <c r="QBA29" s="273"/>
      <c r="QBB29" s="273"/>
      <c r="QBC29" s="273"/>
      <c r="QBD29" s="273"/>
      <c r="QBE29" s="273"/>
      <c r="QBF29" s="273"/>
      <c r="QBG29" s="273"/>
      <c r="QBH29" s="273"/>
      <c r="QBI29" s="273"/>
      <c r="QBJ29" s="273"/>
      <c r="QBK29" s="273"/>
      <c r="QBL29" s="273"/>
      <c r="QBM29" s="273"/>
      <c r="QBN29" s="273"/>
      <c r="QBO29" s="273"/>
      <c r="QBP29" s="273"/>
      <c r="QBQ29" s="273"/>
      <c r="QBR29" s="273"/>
      <c r="QBS29" s="273"/>
      <c r="QBT29" s="273"/>
      <c r="QBU29" s="273"/>
      <c r="QBV29" s="273"/>
      <c r="QBW29" s="273"/>
      <c r="QBX29" s="273"/>
      <c r="QBY29" s="273"/>
      <c r="QBZ29" s="273"/>
      <c r="QCA29" s="273"/>
      <c r="QCB29" s="273"/>
      <c r="QCC29" s="273"/>
      <c r="QCD29" s="273"/>
      <c r="QCE29" s="273"/>
      <c r="QCF29" s="273"/>
      <c r="QCG29" s="273"/>
      <c r="QCH29" s="273"/>
      <c r="QCI29" s="273"/>
      <c r="QCJ29" s="273"/>
      <c r="QCK29" s="273"/>
      <c r="QCL29" s="273"/>
      <c r="QCM29" s="273"/>
      <c r="QCN29" s="273"/>
      <c r="QCO29" s="273"/>
      <c r="QCP29" s="273"/>
      <c r="QCQ29" s="273"/>
      <c r="QCR29" s="273"/>
      <c r="QCS29" s="273"/>
      <c r="QCT29" s="273"/>
      <c r="QCU29" s="273"/>
      <c r="QCV29" s="273"/>
      <c r="QCW29" s="273"/>
      <c r="QCX29" s="273"/>
      <c r="QCY29" s="273"/>
      <c r="QCZ29" s="273"/>
      <c r="QDA29" s="273"/>
      <c r="QDB29" s="273"/>
      <c r="QDC29" s="273"/>
      <c r="QDD29" s="273"/>
      <c r="QDE29" s="273"/>
      <c r="QDF29" s="273"/>
      <c r="QDG29" s="273"/>
      <c r="QDH29" s="273"/>
      <c r="QDI29" s="273"/>
      <c r="QDJ29" s="273"/>
      <c r="QDK29" s="273"/>
      <c r="QDL29" s="273"/>
      <c r="QDM29" s="273"/>
      <c r="QDN29" s="273"/>
      <c r="QDO29" s="273"/>
      <c r="QDP29" s="273"/>
      <c r="QDQ29" s="273"/>
      <c r="QDR29" s="273"/>
      <c r="QDS29" s="273"/>
      <c r="QDT29" s="273"/>
      <c r="QDU29" s="273"/>
      <c r="QDV29" s="273"/>
      <c r="QDW29" s="273"/>
      <c r="QDX29" s="273"/>
      <c r="QDY29" s="273"/>
      <c r="QDZ29" s="273"/>
      <c r="QEA29" s="273"/>
      <c r="QEB29" s="273"/>
      <c r="QEC29" s="273"/>
      <c r="QED29" s="273"/>
      <c r="QEE29" s="273"/>
      <c r="QEF29" s="273"/>
      <c r="QEG29" s="273"/>
      <c r="QEH29" s="273"/>
      <c r="QEI29" s="273"/>
      <c r="QEJ29" s="273"/>
      <c r="QEK29" s="273"/>
      <c r="QEL29" s="273"/>
      <c r="QEM29" s="273"/>
      <c r="QEN29" s="273"/>
      <c r="QEO29" s="273"/>
      <c r="QEP29" s="273"/>
      <c r="QEQ29" s="273"/>
      <c r="QER29" s="273"/>
      <c r="QES29" s="273"/>
      <c r="QET29" s="273"/>
      <c r="QEU29" s="273"/>
      <c r="QEV29" s="273"/>
      <c r="QEW29" s="273"/>
      <c r="QEX29" s="273"/>
      <c r="QEY29" s="273"/>
      <c r="QEZ29" s="273"/>
      <c r="QFA29" s="273"/>
      <c r="QFB29" s="273"/>
      <c r="QFC29" s="273"/>
      <c r="QFD29" s="273"/>
      <c r="QFE29" s="273"/>
      <c r="QFF29" s="273"/>
      <c r="QFG29" s="273"/>
      <c r="QFH29" s="273"/>
      <c r="QFI29" s="273"/>
      <c r="QFJ29" s="273"/>
      <c r="QFK29" s="273"/>
      <c r="QFL29" s="273"/>
      <c r="QFM29" s="273"/>
      <c r="QFN29" s="273"/>
      <c r="QFO29" s="273"/>
      <c r="QFP29" s="273"/>
      <c r="QFQ29" s="273"/>
      <c r="QFR29" s="273"/>
      <c r="QFS29" s="273"/>
      <c r="QFT29" s="273"/>
      <c r="QFU29" s="273"/>
      <c r="QFV29" s="273"/>
      <c r="QFW29" s="273"/>
      <c r="QFX29" s="273"/>
      <c r="QFY29" s="273"/>
      <c r="QFZ29" s="273"/>
      <c r="QGA29" s="273"/>
      <c r="QGB29" s="273"/>
      <c r="QGC29" s="273"/>
      <c r="QGD29" s="273"/>
      <c r="QGE29" s="273"/>
      <c r="QGF29" s="273"/>
      <c r="QGG29" s="273"/>
      <c r="QGH29" s="273"/>
      <c r="QGI29" s="273"/>
      <c r="QGJ29" s="273"/>
      <c r="QGK29" s="273"/>
      <c r="QGL29" s="273"/>
      <c r="QGM29" s="273"/>
      <c r="QGN29" s="273"/>
      <c r="QGO29" s="273"/>
      <c r="QGP29" s="273"/>
      <c r="QGQ29" s="273"/>
      <c r="QGR29" s="273"/>
      <c r="QGS29" s="273"/>
      <c r="QGT29" s="273"/>
      <c r="QGU29" s="273"/>
      <c r="QGV29" s="273"/>
      <c r="QGW29" s="273"/>
      <c r="QGX29" s="273"/>
      <c r="QGY29" s="273"/>
      <c r="QGZ29" s="273"/>
      <c r="QHA29" s="273"/>
      <c r="QHB29" s="273"/>
      <c r="QHC29" s="273"/>
      <c r="QHD29" s="273"/>
      <c r="QHE29" s="273"/>
      <c r="QHF29" s="273"/>
      <c r="QHG29" s="273"/>
      <c r="QHH29" s="273"/>
      <c r="QHI29" s="273"/>
      <c r="QHJ29" s="273"/>
      <c r="QHK29" s="273"/>
      <c r="QHL29" s="273"/>
      <c r="QHM29" s="273"/>
      <c r="QHN29" s="273"/>
      <c r="QHO29" s="273"/>
      <c r="QHP29" s="273"/>
      <c r="QHQ29" s="273"/>
      <c r="QHR29" s="273"/>
      <c r="QHS29" s="273"/>
      <c r="QHT29" s="273"/>
      <c r="QHU29" s="273"/>
      <c r="QHV29" s="273"/>
      <c r="QHW29" s="273"/>
      <c r="QHX29" s="273"/>
      <c r="QHY29" s="273"/>
      <c r="QHZ29" s="273"/>
      <c r="QIA29" s="273"/>
      <c r="QIB29" s="273"/>
      <c r="QIC29" s="273"/>
      <c r="QID29" s="273"/>
      <c r="QIE29" s="273"/>
      <c r="QIF29" s="273"/>
      <c r="QIG29" s="273"/>
      <c r="QIH29" s="273"/>
      <c r="QII29" s="273"/>
      <c r="QIJ29" s="273"/>
      <c r="QIK29" s="273"/>
      <c r="QIL29" s="273"/>
      <c r="QIM29" s="273"/>
      <c r="QIN29" s="273"/>
      <c r="QIO29" s="273"/>
      <c r="QIP29" s="273"/>
      <c r="QIQ29" s="273"/>
      <c r="QIR29" s="273"/>
      <c r="QIS29" s="273"/>
      <c r="QIT29" s="273"/>
      <c r="QIU29" s="273"/>
      <c r="QIV29" s="273"/>
      <c r="QIW29" s="273"/>
      <c r="QIX29" s="273"/>
      <c r="QIY29" s="273"/>
      <c r="QIZ29" s="273"/>
      <c r="QJA29" s="273"/>
      <c r="QJB29" s="273"/>
      <c r="QJC29" s="273"/>
      <c r="QJD29" s="273"/>
      <c r="QJE29" s="273"/>
      <c r="QJF29" s="273"/>
      <c r="QJG29" s="273"/>
      <c r="QJH29" s="273"/>
      <c r="QJI29" s="273"/>
      <c r="QJJ29" s="273"/>
      <c r="QJK29" s="273"/>
      <c r="QJL29" s="273"/>
      <c r="QJM29" s="273"/>
      <c r="QJN29" s="273"/>
      <c r="QJO29" s="273"/>
      <c r="QJP29" s="273"/>
      <c r="QJQ29" s="273"/>
      <c r="QJR29" s="273"/>
      <c r="QJS29" s="273"/>
      <c r="QJT29" s="273"/>
      <c r="QJU29" s="273"/>
      <c r="QJV29" s="273"/>
      <c r="QJW29" s="273"/>
      <c r="QJX29" s="273"/>
      <c r="QJY29" s="273"/>
      <c r="QJZ29" s="273"/>
      <c r="QKA29" s="273"/>
      <c r="QKB29" s="273"/>
      <c r="QKC29" s="273"/>
      <c r="QKD29" s="273"/>
      <c r="QKE29" s="273"/>
      <c r="QKF29" s="273"/>
      <c r="QKG29" s="273"/>
      <c r="QKH29" s="273"/>
      <c r="QKI29" s="273"/>
      <c r="QKJ29" s="273"/>
      <c r="QKK29" s="273"/>
      <c r="QKL29" s="273"/>
      <c r="QKM29" s="273"/>
      <c r="QKN29" s="273"/>
      <c r="QKO29" s="273"/>
      <c r="QKP29" s="273"/>
      <c r="QKQ29" s="273"/>
      <c r="QKR29" s="273"/>
      <c r="QKS29" s="273"/>
      <c r="QKT29" s="273"/>
      <c r="QKU29" s="273"/>
      <c r="QKV29" s="273"/>
      <c r="QKW29" s="273"/>
      <c r="QKX29" s="273"/>
      <c r="QKY29" s="273"/>
      <c r="QKZ29" s="273"/>
      <c r="QLA29" s="273"/>
      <c r="QLB29" s="273"/>
      <c r="QLC29" s="273"/>
      <c r="QLD29" s="273"/>
      <c r="QLE29" s="273"/>
      <c r="QLF29" s="273"/>
      <c r="QLG29" s="273"/>
      <c r="QLH29" s="273"/>
      <c r="QLI29" s="273"/>
      <c r="QLJ29" s="273"/>
      <c r="QLK29" s="273"/>
      <c r="QLL29" s="273"/>
      <c r="QLM29" s="273"/>
      <c r="QLN29" s="273"/>
      <c r="QLO29" s="273"/>
      <c r="QLP29" s="273"/>
      <c r="QLQ29" s="273"/>
      <c r="QLR29" s="273"/>
      <c r="QLS29" s="273"/>
      <c r="QLT29" s="273"/>
      <c r="QLU29" s="273"/>
      <c r="QLV29" s="273"/>
      <c r="QLW29" s="273"/>
      <c r="QLX29" s="273"/>
      <c r="QLY29" s="273"/>
      <c r="QLZ29" s="273"/>
      <c r="QMA29" s="273"/>
      <c r="QMB29" s="273"/>
      <c r="QMC29" s="273"/>
      <c r="QMD29" s="273"/>
      <c r="QME29" s="273"/>
      <c r="QMF29" s="273"/>
      <c r="QMG29" s="273"/>
      <c r="QMH29" s="273"/>
      <c r="QMI29" s="273"/>
      <c r="QMJ29" s="273"/>
      <c r="QMK29" s="273"/>
      <c r="QML29" s="273"/>
      <c r="QMM29" s="273"/>
      <c r="QMN29" s="273"/>
      <c r="QMO29" s="273"/>
      <c r="QMP29" s="273"/>
      <c r="QMQ29" s="273"/>
      <c r="QMR29" s="273"/>
      <c r="QMS29" s="273"/>
      <c r="QMT29" s="273"/>
      <c r="QMU29" s="273"/>
      <c r="QMV29" s="273"/>
      <c r="QMW29" s="273"/>
      <c r="QMX29" s="273"/>
      <c r="QMY29" s="273"/>
      <c r="QMZ29" s="273"/>
      <c r="QNA29" s="273"/>
      <c r="QNB29" s="273"/>
      <c r="QNC29" s="273"/>
      <c r="QND29" s="273"/>
      <c r="QNE29" s="273"/>
      <c r="QNF29" s="273"/>
      <c r="QNG29" s="273"/>
      <c r="QNH29" s="273"/>
      <c r="QNI29" s="273"/>
      <c r="QNJ29" s="273"/>
      <c r="QNK29" s="273"/>
      <c r="QNL29" s="273"/>
      <c r="QNM29" s="273"/>
      <c r="QNN29" s="273"/>
      <c r="QNO29" s="273"/>
      <c r="QNP29" s="273"/>
      <c r="QNQ29" s="273"/>
      <c r="QNR29" s="273"/>
      <c r="QNS29" s="273"/>
      <c r="QNT29" s="273"/>
      <c r="QNU29" s="273"/>
      <c r="QNV29" s="273"/>
      <c r="QNW29" s="273"/>
      <c r="QNX29" s="273"/>
      <c r="QNY29" s="273"/>
      <c r="QNZ29" s="273"/>
      <c r="QOA29" s="273"/>
      <c r="QOB29" s="273"/>
      <c r="QOC29" s="273"/>
      <c r="QOD29" s="273"/>
      <c r="QOE29" s="273"/>
      <c r="QOF29" s="273"/>
      <c r="QOG29" s="273"/>
      <c r="QOH29" s="273"/>
      <c r="QOI29" s="273"/>
      <c r="QOJ29" s="273"/>
      <c r="QOK29" s="273"/>
      <c r="QOL29" s="273"/>
      <c r="QOM29" s="273"/>
      <c r="QON29" s="273"/>
      <c r="QOO29" s="273"/>
      <c r="QOP29" s="273"/>
      <c r="QOQ29" s="273"/>
      <c r="QOR29" s="273"/>
      <c r="QOS29" s="273"/>
      <c r="QOT29" s="273"/>
      <c r="QOU29" s="273"/>
      <c r="QOV29" s="273"/>
      <c r="QOW29" s="273"/>
      <c r="QOX29" s="273"/>
      <c r="QOY29" s="273"/>
      <c r="QOZ29" s="273"/>
      <c r="QPA29" s="273"/>
      <c r="QPB29" s="273"/>
      <c r="QPC29" s="273"/>
      <c r="QPD29" s="273"/>
      <c r="QPE29" s="273"/>
      <c r="QPF29" s="273"/>
      <c r="QPG29" s="273"/>
      <c r="QPH29" s="273"/>
      <c r="QPI29" s="273"/>
      <c r="QPJ29" s="273"/>
      <c r="QPK29" s="273"/>
      <c r="QPL29" s="273"/>
      <c r="QPM29" s="273"/>
      <c r="QPN29" s="273"/>
      <c r="QPO29" s="273"/>
      <c r="QPP29" s="273"/>
      <c r="QPQ29" s="273"/>
      <c r="QPR29" s="273"/>
      <c r="QPS29" s="273"/>
      <c r="QPT29" s="273"/>
      <c r="QPU29" s="273"/>
      <c r="QPV29" s="273"/>
      <c r="QPW29" s="273"/>
      <c r="QPX29" s="273"/>
      <c r="QPY29" s="273"/>
      <c r="QPZ29" s="273"/>
      <c r="QQA29" s="273"/>
      <c r="QQB29" s="273"/>
      <c r="QQC29" s="273"/>
      <c r="QQD29" s="273"/>
      <c r="QQE29" s="273"/>
      <c r="QQF29" s="273"/>
      <c r="QQG29" s="273"/>
      <c r="QQH29" s="273"/>
      <c r="QQI29" s="273"/>
      <c r="QQJ29" s="273"/>
      <c r="QQK29" s="273"/>
      <c r="QQL29" s="273"/>
      <c r="QQM29" s="273"/>
      <c r="QQN29" s="273"/>
      <c r="QQO29" s="273"/>
      <c r="QQP29" s="273"/>
      <c r="QQQ29" s="273"/>
      <c r="QQR29" s="273"/>
      <c r="QQS29" s="273"/>
      <c r="QQT29" s="273"/>
      <c r="QQU29" s="273"/>
      <c r="QQV29" s="273"/>
      <c r="QQW29" s="273"/>
      <c r="QQX29" s="273"/>
      <c r="QQY29" s="273"/>
      <c r="QQZ29" s="273"/>
      <c r="QRA29" s="273"/>
      <c r="QRB29" s="273"/>
      <c r="QRC29" s="273"/>
      <c r="QRD29" s="273"/>
      <c r="QRE29" s="273"/>
      <c r="QRF29" s="273"/>
      <c r="QRG29" s="273"/>
      <c r="QRH29" s="273"/>
      <c r="QRI29" s="273"/>
      <c r="QRJ29" s="273"/>
      <c r="QRK29" s="273"/>
      <c r="QRL29" s="273"/>
      <c r="QRM29" s="273"/>
      <c r="QRN29" s="273"/>
      <c r="QRO29" s="273"/>
      <c r="QRP29" s="273"/>
      <c r="QRQ29" s="273"/>
      <c r="QRR29" s="273"/>
      <c r="QRS29" s="273"/>
      <c r="QRT29" s="273"/>
      <c r="QRU29" s="273"/>
      <c r="QRV29" s="273"/>
      <c r="QRW29" s="273"/>
      <c r="QRX29" s="273"/>
      <c r="QRY29" s="273"/>
      <c r="QRZ29" s="273"/>
      <c r="QSA29" s="273"/>
      <c r="QSB29" s="273"/>
      <c r="QSC29" s="273"/>
      <c r="QSD29" s="273"/>
      <c r="QSE29" s="273"/>
      <c r="QSF29" s="273"/>
      <c r="QSG29" s="273"/>
      <c r="QSH29" s="273"/>
      <c r="QSI29" s="273"/>
      <c r="QSJ29" s="273"/>
      <c r="QSK29" s="273"/>
      <c r="QSL29" s="273"/>
      <c r="QSM29" s="273"/>
      <c r="QSN29" s="273"/>
      <c r="QSO29" s="273"/>
      <c r="QSP29" s="273"/>
      <c r="QSQ29" s="273"/>
      <c r="QSR29" s="273"/>
      <c r="QSS29" s="273"/>
      <c r="QST29" s="273"/>
      <c r="QSU29" s="273"/>
      <c r="QSV29" s="273"/>
      <c r="QSW29" s="273"/>
      <c r="QSX29" s="273"/>
      <c r="QSY29" s="273"/>
      <c r="QSZ29" s="273"/>
      <c r="QTA29" s="273"/>
      <c r="QTB29" s="273"/>
      <c r="QTC29" s="273"/>
      <c r="QTD29" s="273"/>
      <c r="QTE29" s="273"/>
      <c r="QTF29" s="273"/>
      <c r="QTG29" s="273"/>
      <c r="QTH29" s="273"/>
      <c r="QTI29" s="273"/>
      <c r="QTJ29" s="273"/>
      <c r="QTK29" s="273"/>
      <c r="QTL29" s="273"/>
      <c r="QTM29" s="273"/>
      <c r="QTN29" s="273"/>
      <c r="QTO29" s="273"/>
      <c r="QTP29" s="273"/>
      <c r="QTQ29" s="273"/>
      <c r="QTR29" s="273"/>
      <c r="QTS29" s="273"/>
      <c r="QTT29" s="273"/>
      <c r="QTU29" s="273"/>
      <c r="QTV29" s="273"/>
      <c r="QTW29" s="273"/>
      <c r="QTX29" s="273"/>
      <c r="QTY29" s="273"/>
      <c r="QTZ29" s="273"/>
      <c r="QUA29" s="273"/>
      <c r="QUB29" s="273"/>
      <c r="QUC29" s="273"/>
      <c r="QUD29" s="273"/>
      <c r="QUE29" s="273"/>
      <c r="QUF29" s="273"/>
      <c r="QUG29" s="273"/>
      <c r="QUH29" s="273"/>
      <c r="QUI29" s="273"/>
      <c r="QUJ29" s="273"/>
      <c r="QUK29" s="273"/>
      <c r="QUL29" s="273"/>
      <c r="QUM29" s="273"/>
      <c r="QUN29" s="273"/>
      <c r="QUO29" s="273"/>
      <c r="QUP29" s="273"/>
      <c r="QUQ29" s="273"/>
      <c r="QUR29" s="273"/>
      <c r="QUS29" s="273"/>
      <c r="QUT29" s="273"/>
      <c r="QUU29" s="273"/>
      <c r="QUV29" s="273"/>
      <c r="QUW29" s="273"/>
      <c r="QUX29" s="273"/>
      <c r="QUY29" s="273"/>
      <c r="QUZ29" s="273"/>
      <c r="QVA29" s="273"/>
      <c r="QVB29" s="273"/>
      <c r="QVC29" s="273"/>
      <c r="QVD29" s="273"/>
      <c r="QVE29" s="273"/>
      <c r="QVF29" s="273"/>
      <c r="QVG29" s="273"/>
      <c r="QVH29" s="273"/>
      <c r="QVI29" s="273"/>
      <c r="QVJ29" s="273"/>
      <c r="QVK29" s="273"/>
      <c r="QVL29" s="273"/>
      <c r="QVM29" s="273"/>
      <c r="QVN29" s="273"/>
      <c r="QVO29" s="273"/>
      <c r="QVP29" s="273"/>
      <c r="QVQ29" s="273"/>
      <c r="QVR29" s="273"/>
      <c r="QVS29" s="273"/>
      <c r="QVT29" s="273"/>
      <c r="QVU29" s="273"/>
      <c r="QVV29" s="273"/>
      <c r="QVW29" s="273"/>
      <c r="QVX29" s="273"/>
      <c r="QVY29" s="273"/>
      <c r="QVZ29" s="273"/>
      <c r="QWA29" s="273"/>
      <c r="QWB29" s="273"/>
      <c r="QWC29" s="273"/>
      <c r="QWD29" s="273"/>
      <c r="QWE29" s="273"/>
      <c r="QWF29" s="273"/>
      <c r="QWG29" s="273"/>
      <c r="QWH29" s="273"/>
      <c r="QWI29" s="273"/>
      <c r="QWJ29" s="273"/>
      <c r="QWK29" s="273"/>
      <c r="QWL29" s="273"/>
      <c r="QWM29" s="273"/>
      <c r="QWN29" s="273"/>
      <c r="QWO29" s="273"/>
      <c r="QWP29" s="273"/>
      <c r="QWQ29" s="273"/>
      <c r="QWR29" s="273"/>
      <c r="QWS29" s="273"/>
      <c r="QWT29" s="273"/>
      <c r="QWU29" s="273"/>
      <c r="QWV29" s="273"/>
      <c r="QWW29" s="273"/>
      <c r="QWX29" s="273"/>
      <c r="QWY29" s="273"/>
      <c r="QWZ29" s="273"/>
      <c r="QXA29" s="273"/>
      <c r="QXB29" s="273"/>
      <c r="QXC29" s="273"/>
      <c r="QXD29" s="273"/>
      <c r="QXE29" s="273"/>
      <c r="QXF29" s="273"/>
      <c r="QXG29" s="273"/>
      <c r="QXH29" s="273"/>
      <c r="QXI29" s="273"/>
      <c r="QXJ29" s="273"/>
      <c r="QXK29" s="273"/>
      <c r="QXL29" s="273"/>
      <c r="QXM29" s="273"/>
      <c r="QXN29" s="273"/>
      <c r="QXO29" s="273"/>
      <c r="QXP29" s="273"/>
      <c r="QXQ29" s="273"/>
      <c r="QXR29" s="273"/>
      <c r="QXS29" s="273"/>
      <c r="QXT29" s="273"/>
      <c r="QXU29" s="273"/>
      <c r="QXV29" s="273"/>
      <c r="QXW29" s="273"/>
      <c r="QXX29" s="273"/>
      <c r="QXY29" s="273"/>
      <c r="QXZ29" s="273"/>
      <c r="QYA29" s="273"/>
      <c r="QYB29" s="273"/>
      <c r="QYC29" s="273"/>
      <c r="QYD29" s="273"/>
      <c r="QYE29" s="273"/>
      <c r="QYF29" s="273"/>
      <c r="QYG29" s="273"/>
      <c r="QYH29" s="273"/>
      <c r="QYI29" s="273"/>
      <c r="QYJ29" s="273"/>
      <c r="QYK29" s="273"/>
      <c r="QYL29" s="273"/>
      <c r="QYM29" s="273"/>
      <c r="QYN29" s="273"/>
      <c r="QYO29" s="273"/>
      <c r="QYP29" s="273"/>
      <c r="QYQ29" s="273"/>
      <c r="QYR29" s="273"/>
      <c r="QYS29" s="273"/>
      <c r="QYT29" s="273"/>
      <c r="QYU29" s="273"/>
      <c r="QYV29" s="273"/>
      <c r="QYW29" s="273"/>
      <c r="QYX29" s="273"/>
      <c r="QYY29" s="273"/>
      <c r="QYZ29" s="273"/>
      <c r="QZA29" s="273"/>
      <c r="QZB29" s="273"/>
      <c r="QZC29" s="273"/>
      <c r="QZD29" s="273"/>
      <c r="QZE29" s="273"/>
      <c r="QZF29" s="273"/>
      <c r="QZG29" s="273"/>
      <c r="QZH29" s="273"/>
      <c r="QZI29" s="273"/>
      <c r="QZJ29" s="273"/>
      <c r="QZK29" s="273"/>
      <c r="QZL29" s="273"/>
      <c r="QZM29" s="273"/>
      <c r="QZN29" s="273"/>
      <c r="QZO29" s="273"/>
      <c r="QZP29" s="273"/>
      <c r="QZQ29" s="273"/>
      <c r="QZR29" s="273"/>
      <c r="QZS29" s="273"/>
      <c r="QZT29" s="273"/>
      <c r="QZU29" s="273"/>
      <c r="QZV29" s="273"/>
      <c r="QZW29" s="273"/>
      <c r="QZX29" s="273"/>
      <c r="QZY29" s="273"/>
      <c r="QZZ29" s="273"/>
      <c r="RAA29" s="273"/>
      <c r="RAB29" s="273"/>
      <c r="RAC29" s="273"/>
      <c r="RAD29" s="273"/>
      <c r="RAE29" s="273"/>
      <c r="RAF29" s="273"/>
      <c r="RAG29" s="273"/>
      <c r="RAH29" s="273"/>
      <c r="RAI29" s="273"/>
      <c r="RAJ29" s="273"/>
      <c r="RAK29" s="273"/>
      <c r="RAL29" s="273"/>
      <c r="RAM29" s="273"/>
      <c r="RAN29" s="273"/>
      <c r="RAO29" s="273"/>
      <c r="RAP29" s="273"/>
      <c r="RAQ29" s="273"/>
      <c r="RAR29" s="273"/>
      <c r="RAS29" s="273"/>
      <c r="RAT29" s="273"/>
      <c r="RAU29" s="273"/>
      <c r="RAV29" s="273"/>
      <c r="RAW29" s="273"/>
      <c r="RAX29" s="273"/>
      <c r="RAY29" s="273"/>
      <c r="RAZ29" s="273"/>
      <c r="RBA29" s="273"/>
      <c r="RBB29" s="273"/>
      <c r="RBC29" s="273"/>
      <c r="RBD29" s="273"/>
      <c r="RBE29" s="273"/>
      <c r="RBF29" s="273"/>
      <c r="RBG29" s="273"/>
      <c r="RBH29" s="273"/>
      <c r="RBI29" s="273"/>
      <c r="RBJ29" s="273"/>
      <c r="RBK29" s="273"/>
      <c r="RBL29" s="273"/>
      <c r="RBM29" s="273"/>
      <c r="RBN29" s="273"/>
      <c r="RBO29" s="273"/>
      <c r="RBP29" s="273"/>
      <c r="RBQ29" s="273"/>
      <c r="RBR29" s="273"/>
      <c r="RBS29" s="273"/>
      <c r="RBT29" s="273"/>
      <c r="RBU29" s="273"/>
      <c r="RBV29" s="273"/>
      <c r="RBW29" s="273"/>
      <c r="RBX29" s="273"/>
      <c r="RBY29" s="273"/>
      <c r="RBZ29" s="273"/>
      <c r="RCA29" s="273"/>
      <c r="RCB29" s="273"/>
      <c r="RCC29" s="273"/>
      <c r="RCD29" s="273"/>
      <c r="RCE29" s="273"/>
      <c r="RCF29" s="273"/>
      <c r="RCG29" s="273"/>
      <c r="RCH29" s="273"/>
      <c r="RCI29" s="273"/>
      <c r="RCJ29" s="273"/>
      <c r="RCK29" s="273"/>
      <c r="RCL29" s="273"/>
      <c r="RCM29" s="273"/>
      <c r="RCN29" s="273"/>
      <c r="RCO29" s="273"/>
      <c r="RCP29" s="273"/>
      <c r="RCQ29" s="273"/>
      <c r="RCR29" s="273"/>
      <c r="RCS29" s="273"/>
      <c r="RCT29" s="273"/>
      <c r="RCU29" s="273"/>
      <c r="RCV29" s="273"/>
      <c r="RCW29" s="273"/>
      <c r="RCX29" s="273"/>
      <c r="RCY29" s="273"/>
      <c r="RCZ29" s="273"/>
      <c r="RDA29" s="273"/>
      <c r="RDB29" s="273"/>
      <c r="RDC29" s="273"/>
      <c r="RDD29" s="273"/>
      <c r="RDE29" s="273"/>
      <c r="RDF29" s="273"/>
      <c r="RDG29" s="273"/>
      <c r="RDH29" s="273"/>
      <c r="RDI29" s="273"/>
      <c r="RDJ29" s="273"/>
      <c r="RDK29" s="273"/>
      <c r="RDL29" s="273"/>
      <c r="RDM29" s="273"/>
      <c r="RDN29" s="273"/>
      <c r="RDO29" s="273"/>
      <c r="RDP29" s="273"/>
      <c r="RDQ29" s="273"/>
      <c r="RDR29" s="273"/>
      <c r="RDS29" s="273"/>
      <c r="RDT29" s="273"/>
      <c r="RDU29" s="273"/>
      <c r="RDV29" s="273"/>
      <c r="RDW29" s="273"/>
      <c r="RDX29" s="273"/>
      <c r="RDY29" s="273"/>
      <c r="RDZ29" s="273"/>
      <c r="REA29" s="273"/>
      <c r="REB29" s="273"/>
      <c r="REC29" s="273"/>
      <c r="RED29" s="273"/>
      <c r="REE29" s="273"/>
      <c r="REF29" s="273"/>
      <c r="REG29" s="273"/>
      <c r="REH29" s="273"/>
      <c r="REI29" s="273"/>
      <c r="REJ29" s="273"/>
      <c r="REK29" s="273"/>
      <c r="REL29" s="273"/>
      <c r="REM29" s="273"/>
      <c r="REN29" s="273"/>
      <c r="REO29" s="273"/>
      <c r="REP29" s="273"/>
      <c r="REQ29" s="273"/>
      <c r="RER29" s="273"/>
      <c r="RES29" s="273"/>
      <c r="RET29" s="273"/>
      <c r="REU29" s="273"/>
      <c r="REV29" s="273"/>
      <c r="REW29" s="273"/>
      <c r="REX29" s="273"/>
      <c r="REY29" s="273"/>
      <c r="REZ29" s="273"/>
      <c r="RFA29" s="273"/>
      <c r="RFB29" s="273"/>
      <c r="RFC29" s="273"/>
      <c r="RFD29" s="273"/>
      <c r="RFE29" s="273"/>
      <c r="RFF29" s="273"/>
      <c r="RFG29" s="273"/>
      <c r="RFH29" s="273"/>
      <c r="RFI29" s="273"/>
      <c r="RFJ29" s="273"/>
      <c r="RFK29" s="273"/>
      <c r="RFL29" s="273"/>
      <c r="RFM29" s="273"/>
      <c r="RFN29" s="273"/>
      <c r="RFO29" s="273"/>
      <c r="RFP29" s="273"/>
      <c r="RFQ29" s="273"/>
      <c r="RFR29" s="273"/>
      <c r="RFS29" s="273"/>
      <c r="RFT29" s="273"/>
      <c r="RFU29" s="273"/>
      <c r="RFV29" s="273"/>
      <c r="RFW29" s="273"/>
      <c r="RFX29" s="273"/>
      <c r="RFY29" s="273"/>
      <c r="RFZ29" s="273"/>
      <c r="RGA29" s="273"/>
      <c r="RGB29" s="273"/>
      <c r="RGC29" s="273"/>
      <c r="RGD29" s="273"/>
      <c r="RGE29" s="273"/>
      <c r="RGF29" s="273"/>
      <c r="RGG29" s="273"/>
      <c r="RGH29" s="273"/>
      <c r="RGI29" s="273"/>
      <c r="RGJ29" s="273"/>
      <c r="RGK29" s="273"/>
      <c r="RGL29" s="273"/>
      <c r="RGM29" s="273"/>
      <c r="RGN29" s="273"/>
      <c r="RGO29" s="273"/>
      <c r="RGP29" s="273"/>
      <c r="RGQ29" s="273"/>
      <c r="RGR29" s="273"/>
      <c r="RGS29" s="273"/>
      <c r="RGT29" s="273"/>
      <c r="RGU29" s="273"/>
      <c r="RGV29" s="273"/>
      <c r="RGW29" s="273"/>
      <c r="RGX29" s="273"/>
      <c r="RGY29" s="273"/>
      <c r="RGZ29" s="273"/>
      <c r="RHA29" s="273"/>
      <c r="RHB29" s="273"/>
      <c r="RHC29" s="273"/>
      <c r="RHD29" s="273"/>
      <c r="RHE29" s="273"/>
      <c r="RHF29" s="273"/>
      <c r="RHG29" s="273"/>
      <c r="RHH29" s="273"/>
      <c r="RHI29" s="273"/>
      <c r="RHJ29" s="273"/>
      <c r="RHK29" s="273"/>
      <c r="RHL29" s="273"/>
      <c r="RHM29" s="273"/>
      <c r="RHN29" s="273"/>
      <c r="RHO29" s="273"/>
      <c r="RHP29" s="273"/>
      <c r="RHQ29" s="273"/>
      <c r="RHR29" s="273"/>
      <c r="RHS29" s="273"/>
      <c r="RHT29" s="273"/>
      <c r="RHU29" s="273"/>
      <c r="RHV29" s="273"/>
      <c r="RHW29" s="273"/>
      <c r="RHX29" s="273"/>
      <c r="RHY29" s="273"/>
      <c r="RHZ29" s="273"/>
      <c r="RIA29" s="273"/>
      <c r="RIB29" s="273"/>
      <c r="RIC29" s="273"/>
      <c r="RID29" s="273"/>
      <c r="RIE29" s="273"/>
      <c r="RIF29" s="273"/>
      <c r="RIG29" s="273"/>
      <c r="RIH29" s="273"/>
      <c r="RII29" s="273"/>
      <c r="RIJ29" s="273"/>
      <c r="RIK29" s="273"/>
      <c r="RIL29" s="273"/>
      <c r="RIM29" s="273"/>
      <c r="RIN29" s="273"/>
      <c r="RIO29" s="273"/>
      <c r="RIP29" s="273"/>
      <c r="RIQ29" s="273"/>
      <c r="RIR29" s="273"/>
      <c r="RIS29" s="273"/>
      <c r="RIT29" s="273"/>
      <c r="RIU29" s="273"/>
      <c r="RIV29" s="273"/>
      <c r="RIW29" s="273"/>
      <c r="RIX29" s="273"/>
      <c r="RIY29" s="273"/>
      <c r="RIZ29" s="273"/>
      <c r="RJA29" s="273"/>
      <c r="RJB29" s="273"/>
      <c r="RJC29" s="273"/>
      <c r="RJD29" s="273"/>
      <c r="RJE29" s="273"/>
      <c r="RJF29" s="273"/>
      <c r="RJG29" s="273"/>
      <c r="RJH29" s="273"/>
      <c r="RJI29" s="273"/>
      <c r="RJJ29" s="273"/>
      <c r="RJK29" s="273"/>
      <c r="RJL29" s="273"/>
      <c r="RJM29" s="273"/>
      <c r="RJN29" s="273"/>
      <c r="RJO29" s="273"/>
      <c r="RJP29" s="273"/>
      <c r="RJQ29" s="273"/>
      <c r="RJR29" s="273"/>
      <c r="RJS29" s="273"/>
      <c r="RJT29" s="273"/>
      <c r="RJU29" s="273"/>
      <c r="RJV29" s="273"/>
      <c r="RJW29" s="273"/>
      <c r="RJX29" s="273"/>
      <c r="RJY29" s="273"/>
      <c r="RJZ29" s="273"/>
      <c r="RKA29" s="273"/>
      <c r="RKB29" s="273"/>
      <c r="RKC29" s="273"/>
      <c r="RKD29" s="273"/>
      <c r="RKE29" s="273"/>
      <c r="RKF29" s="273"/>
      <c r="RKG29" s="273"/>
      <c r="RKH29" s="273"/>
      <c r="RKI29" s="273"/>
      <c r="RKJ29" s="273"/>
      <c r="RKK29" s="273"/>
      <c r="RKL29" s="273"/>
      <c r="RKM29" s="273"/>
      <c r="RKN29" s="273"/>
      <c r="RKO29" s="273"/>
      <c r="RKP29" s="273"/>
      <c r="RKQ29" s="273"/>
      <c r="RKR29" s="273"/>
      <c r="RKS29" s="273"/>
      <c r="RKT29" s="273"/>
      <c r="RKU29" s="273"/>
      <c r="RKV29" s="273"/>
      <c r="RKW29" s="273"/>
      <c r="RKX29" s="273"/>
      <c r="RKY29" s="273"/>
      <c r="RKZ29" s="273"/>
      <c r="RLA29" s="273"/>
      <c r="RLB29" s="273"/>
      <c r="RLC29" s="273"/>
      <c r="RLD29" s="273"/>
      <c r="RLE29" s="273"/>
      <c r="RLF29" s="273"/>
      <c r="RLG29" s="273"/>
      <c r="RLH29" s="273"/>
      <c r="RLI29" s="273"/>
      <c r="RLJ29" s="273"/>
      <c r="RLK29" s="273"/>
      <c r="RLL29" s="273"/>
      <c r="RLM29" s="273"/>
      <c r="RLN29" s="273"/>
      <c r="RLO29" s="273"/>
      <c r="RLP29" s="273"/>
      <c r="RLQ29" s="273"/>
      <c r="RLR29" s="273"/>
      <c r="RLS29" s="273"/>
      <c r="RLT29" s="273"/>
      <c r="RLU29" s="273"/>
      <c r="RLV29" s="273"/>
      <c r="RLW29" s="273"/>
      <c r="RLX29" s="273"/>
      <c r="RLY29" s="273"/>
      <c r="RLZ29" s="273"/>
      <c r="RMA29" s="273"/>
      <c r="RMB29" s="273"/>
      <c r="RMC29" s="273"/>
      <c r="RMD29" s="273"/>
      <c r="RME29" s="273"/>
      <c r="RMF29" s="273"/>
      <c r="RMG29" s="273"/>
      <c r="RMH29" s="273"/>
      <c r="RMI29" s="273"/>
      <c r="RMJ29" s="273"/>
      <c r="RMK29" s="273"/>
      <c r="RML29" s="273"/>
      <c r="RMM29" s="273"/>
      <c r="RMN29" s="273"/>
      <c r="RMO29" s="273"/>
      <c r="RMP29" s="273"/>
      <c r="RMQ29" s="273"/>
      <c r="RMR29" s="273"/>
      <c r="RMS29" s="273"/>
      <c r="RMT29" s="273"/>
      <c r="RMU29" s="273"/>
      <c r="RMV29" s="273"/>
      <c r="RMW29" s="273"/>
      <c r="RMX29" s="273"/>
      <c r="RMY29" s="273"/>
      <c r="RMZ29" s="273"/>
      <c r="RNA29" s="273"/>
      <c r="RNB29" s="273"/>
      <c r="RNC29" s="273"/>
      <c r="RND29" s="273"/>
      <c r="RNE29" s="273"/>
      <c r="RNF29" s="273"/>
      <c r="RNG29" s="273"/>
      <c r="RNH29" s="273"/>
      <c r="RNI29" s="273"/>
      <c r="RNJ29" s="273"/>
      <c r="RNK29" s="273"/>
      <c r="RNL29" s="273"/>
      <c r="RNM29" s="273"/>
      <c r="RNN29" s="273"/>
      <c r="RNO29" s="273"/>
      <c r="RNP29" s="273"/>
      <c r="RNQ29" s="273"/>
      <c r="RNR29" s="273"/>
      <c r="RNS29" s="273"/>
      <c r="RNT29" s="273"/>
      <c r="RNU29" s="273"/>
      <c r="RNV29" s="273"/>
      <c r="RNW29" s="273"/>
      <c r="RNX29" s="273"/>
      <c r="RNY29" s="273"/>
      <c r="RNZ29" s="273"/>
      <c r="ROA29" s="273"/>
      <c r="ROB29" s="273"/>
      <c r="ROC29" s="273"/>
      <c r="ROD29" s="273"/>
      <c r="ROE29" s="273"/>
      <c r="ROF29" s="273"/>
      <c r="ROG29" s="273"/>
      <c r="ROH29" s="273"/>
      <c r="ROI29" s="273"/>
      <c r="ROJ29" s="273"/>
      <c r="ROK29" s="273"/>
      <c r="ROL29" s="273"/>
      <c r="ROM29" s="273"/>
      <c r="RON29" s="273"/>
      <c r="ROO29" s="273"/>
      <c r="ROP29" s="273"/>
      <c r="ROQ29" s="273"/>
      <c r="ROR29" s="273"/>
      <c r="ROS29" s="273"/>
      <c r="ROT29" s="273"/>
      <c r="ROU29" s="273"/>
      <c r="ROV29" s="273"/>
      <c r="ROW29" s="273"/>
      <c r="ROX29" s="273"/>
      <c r="ROY29" s="273"/>
      <c r="ROZ29" s="273"/>
      <c r="RPA29" s="273"/>
      <c r="RPB29" s="273"/>
      <c r="RPC29" s="273"/>
      <c r="RPD29" s="273"/>
      <c r="RPE29" s="273"/>
      <c r="RPF29" s="273"/>
      <c r="RPG29" s="273"/>
      <c r="RPH29" s="273"/>
      <c r="RPI29" s="273"/>
      <c r="RPJ29" s="273"/>
      <c r="RPK29" s="273"/>
      <c r="RPL29" s="273"/>
      <c r="RPM29" s="273"/>
      <c r="RPN29" s="273"/>
      <c r="RPO29" s="273"/>
      <c r="RPP29" s="273"/>
      <c r="RPQ29" s="273"/>
      <c r="RPR29" s="273"/>
      <c r="RPS29" s="273"/>
      <c r="RPT29" s="273"/>
      <c r="RPU29" s="273"/>
      <c r="RPV29" s="273"/>
      <c r="RPW29" s="273"/>
      <c r="RPX29" s="273"/>
      <c r="RPY29" s="273"/>
      <c r="RPZ29" s="273"/>
      <c r="RQA29" s="273"/>
      <c r="RQB29" s="273"/>
      <c r="RQC29" s="273"/>
      <c r="RQD29" s="273"/>
      <c r="RQE29" s="273"/>
      <c r="RQF29" s="273"/>
      <c r="RQG29" s="273"/>
      <c r="RQH29" s="273"/>
      <c r="RQI29" s="273"/>
      <c r="RQJ29" s="273"/>
      <c r="RQK29" s="273"/>
      <c r="RQL29" s="273"/>
      <c r="RQM29" s="273"/>
      <c r="RQN29" s="273"/>
      <c r="RQO29" s="273"/>
      <c r="RQP29" s="273"/>
      <c r="RQQ29" s="273"/>
      <c r="RQR29" s="273"/>
      <c r="RQS29" s="273"/>
      <c r="RQT29" s="273"/>
      <c r="RQU29" s="273"/>
      <c r="RQV29" s="273"/>
      <c r="RQW29" s="273"/>
      <c r="RQX29" s="273"/>
      <c r="RQY29" s="273"/>
      <c r="RQZ29" s="273"/>
      <c r="RRA29" s="273"/>
      <c r="RRB29" s="273"/>
      <c r="RRC29" s="273"/>
      <c r="RRD29" s="273"/>
      <c r="RRE29" s="273"/>
      <c r="RRF29" s="273"/>
      <c r="RRG29" s="273"/>
      <c r="RRH29" s="273"/>
      <c r="RRI29" s="273"/>
      <c r="RRJ29" s="273"/>
      <c r="RRK29" s="273"/>
      <c r="RRL29" s="273"/>
      <c r="RRM29" s="273"/>
      <c r="RRN29" s="273"/>
      <c r="RRO29" s="273"/>
      <c r="RRP29" s="273"/>
      <c r="RRQ29" s="273"/>
      <c r="RRR29" s="273"/>
      <c r="RRS29" s="273"/>
      <c r="RRT29" s="273"/>
      <c r="RRU29" s="273"/>
      <c r="RRV29" s="273"/>
      <c r="RRW29" s="273"/>
      <c r="RRX29" s="273"/>
      <c r="RRY29" s="273"/>
      <c r="RRZ29" s="273"/>
      <c r="RSA29" s="273"/>
      <c r="RSB29" s="273"/>
      <c r="RSC29" s="273"/>
      <c r="RSD29" s="273"/>
      <c r="RSE29" s="273"/>
      <c r="RSF29" s="273"/>
      <c r="RSG29" s="273"/>
      <c r="RSH29" s="273"/>
      <c r="RSI29" s="273"/>
      <c r="RSJ29" s="273"/>
      <c r="RSK29" s="273"/>
      <c r="RSL29" s="273"/>
      <c r="RSM29" s="273"/>
      <c r="RSN29" s="273"/>
      <c r="RSO29" s="273"/>
      <c r="RSP29" s="273"/>
      <c r="RSQ29" s="273"/>
      <c r="RSR29" s="273"/>
      <c r="RSS29" s="273"/>
      <c r="RST29" s="273"/>
      <c r="RSU29" s="273"/>
      <c r="RSV29" s="273"/>
      <c r="RSW29" s="273"/>
      <c r="RSX29" s="273"/>
      <c r="RSY29" s="273"/>
      <c r="RSZ29" s="273"/>
      <c r="RTA29" s="273"/>
      <c r="RTB29" s="273"/>
      <c r="RTC29" s="273"/>
      <c r="RTD29" s="273"/>
      <c r="RTE29" s="273"/>
      <c r="RTF29" s="273"/>
      <c r="RTG29" s="273"/>
      <c r="RTH29" s="273"/>
      <c r="RTI29" s="273"/>
      <c r="RTJ29" s="273"/>
      <c r="RTK29" s="273"/>
      <c r="RTL29" s="273"/>
      <c r="RTM29" s="273"/>
      <c r="RTN29" s="273"/>
      <c r="RTO29" s="273"/>
      <c r="RTP29" s="273"/>
      <c r="RTQ29" s="273"/>
      <c r="RTR29" s="273"/>
      <c r="RTS29" s="273"/>
      <c r="RTT29" s="273"/>
      <c r="RTU29" s="273"/>
      <c r="RTV29" s="273"/>
      <c r="RTW29" s="273"/>
      <c r="RTX29" s="273"/>
      <c r="RTY29" s="273"/>
      <c r="RTZ29" s="273"/>
      <c r="RUA29" s="273"/>
      <c r="RUB29" s="273"/>
      <c r="RUC29" s="273"/>
      <c r="RUD29" s="273"/>
      <c r="RUE29" s="273"/>
      <c r="RUF29" s="273"/>
      <c r="RUG29" s="273"/>
      <c r="RUH29" s="273"/>
      <c r="RUI29" s="273"/>
      <c r="RUJ29" s="273"/>
      <c r="RUK29" s="273"/>
      <c r="RUL29" s="273"/>
      <c r="RUM29" s="273"/>
      <c r="RUN29" s="273"/>
      <c r="RUO29" s="273"/>
      <c r="RUP29" s="273"/>
      <c r="RUQ29" s="273"/>
      <c r="RUR29" s="273"/>
      <c r="RUS29" s="273"/>
      <c r="RUT29" s="273"/>
      <c r="RUU29" s="273"/>
      <c r="RUV29" s="273"/>
      <c r="RUW29" s="273"/>
      <c r="RUX29" s="273"/>
      <c r="RUY29" s="273"/>
      <c r="RUZ29" s="273"/>
      <c r="RVA29" s="273"/>
      <c r="RVB29" s="273"/>
      <c r="RVC29" s="273"/>
      <c r="RVD29" s="273"/>
      <c r="RVE29" s="273"/>
      <c r="RVF29" s="273"/>
      <c r="RVG29" s="273"/>
      <c r="RVH29" s="273"/>
      <c r="RVI29" s="273"/>
      <c r="RVJ29" s="273"/>
      <c r="RVK29" s="273"/>
      <c r="RVL29" s="273"/>
      <c r="RVM29" s="273"/>
      <c r="RVN29" s="273"/>
      <c r="RVO29" s="273"/>
      <c r="RVP29" s="273"/>
      <c r="RVQ29" s="273"/>
      <c r="RVR29" s="273"/>
      <c r="RVS29" s="273"/>
      <c r="RVT29" s="273"/>
      <c r="RVU29" s="273"/>
      <c r="RVV29" s="273"/>
      <c r="RVW29" s="273"/>
      <c r="RVX29" s="273"/>
      <c r="RVY29" s="273"/>
      <c r="RVZ29" s="273"/>
      <c r="RWA29" s="273"/>
      <c r="RWB29" s="273"/>
      <c r="RWC29" s="273"/>
      <c r="RWD29" s="273"/>
      <c r="RWE29" s="273"/>
      <c r="RWF29" s="273"/>
      <c r="RWG29" s="273"/>
      <c r="RWH29" s="273"/>
      <c r="RWI29" s="273"/>
      <c r="RWJ29" s="273"/>
      <c r="RWK29" s="273"/>
      <c r="RWL29" s="273"/>
      <c r="RWM29" s="273"/>
      <c r="RWN29" s="273"/>
      <c r="RWO29" s="273"/>
      <c r="RWP29" s="273"/>
      <c r="RWQ29" s="273"/>
      <c r="RWR29" s="273"/>
      <c r="RWS29" s="273"/>
      <c r="RWT29" s="273"/>
      <c r="RWU29" s="273"/>
      <c r="RWV29" s="273"/>
      <c r="RWW29" s="273"/>
      <c r="RWX29" s="273"/>
      <c r="RWY29" s="273"/>
      <c r="RWZ29" s="273"/>
      <c r="RXA29" s="273"/>
      <c r="RXB29" s="273"/>
      <c r="RXC29" s="273"/>
      <c r="RXD29" s="273"/>
      <c r="RXE29" s="273"/>
      <c r="RXF29" s="273"/>
      <c r="RXG29" s="273"/>
      <c r="RXH29" s="273"/>
      <c r="RXI29" s="273"/>
      <c r="RXJ29" s="273"/>
      <c r="RXK29" s="273"/>
      <c r="RXL29" s="273"/>
      <c r="RXM29" s="273"/>
      <c r="RXN29" s="273"/>
      <c r="RXO29" s="273"/>
      <c r="RXP29" s="273"/>
      <c r="RXQ29" s="273"/>
      <c r="RXR29" s="273"/>
      <c r="RXS29" s="273"/>
      <c r="RXT29" s="273"/>
      <c r="RXU29" s="273"/>
      <c r="RXV29" s="273"/>
      <c r="RXW29" s="273"/>
      <c r="RXX29" s="273"/>
      <c r="RXY29" s="273"/>
      <c r="RXZ29" s="273"/>
      <c r="RYA29" s="273"/>
      <c r="RYB29" s="273"/>
      <c r="RYC29" s="273"/>
      <c r="RYD29" s="273"/>
      <c r="RYE29" s="273"/>
      <c r="RYF29" s="273"/>
      <c r="RYG29" s="273"/>
      <c r="RYH29" s="273"/>
      <c r="RYI29" s="273"/>
      <c r="RYJ29" s="273"/>
      <c r="RYK29" s="273"/>
      <c r="RYL29" s="273"/>
      <c r="RYM29" s="273"/>
      <c r="RYN29" s="273"/>
      <c r="RYO29" s="273"/>
      <c r="RYP29" s="273"/>
      <c r="RYQ29" s="273"/>
      <c r="RYR29" s="273"/>
      <c r="RYS29" s="273"/>
      <c r="RYT29" s="273"/>
      <c r="RYU29" s="273"/>
      <c r="RYV29" s="273"/>
      <c r="RYW29" s="273"/>
      <c r="RYX29" s="273"/>
      <c r="RYY29" s="273"/>
      <c r="RYZ29" s="273"/>
      <c r="RZA29" s="273"/>
      <c r="RZB29" s="273"/>
      <c r="RZC29" s="273"/>
      <c r="RZD29" s="273"/>
      <c r="RZE29" s="273"/>
      <c r="RZF29" s="273"/>
      <c r="RZG29" s="273"/>
      <c r="RZH29" s="273"/>
      <c r="RZI29" s="273"/>
      <c r="RZJ29" s="273"/>
      <c r="RZK29" s="273"/>
      <c r="RZL29" s="273"/>
      <c r="RZM29" s="273"/>
      <c r="RZN29" s="273"/>
      <c r="RZO29" s="273"/>
      <c r="RZP29" s="273"/>
      <c r="RZQ29" s="273"/>
      <c r="RZR29" s="273"/>
      <c r="RZS29" s="273"/>
      <c r="RZT29" s="273"/>
      <c r="RZU29" s="273"/>
      <c r="RZV29" s="273"/>
      <c r="RZW29" s="273"/>
      <c r="RZX29" s="273"/>
      <c r="RZY29" s="273"/>
      <c r="RZZ29" s="273"/>
      <c r="SAA29" s="273"/>
      <c r="SAB29" s="273"/>
      <c r="SAC29" s="273"/>
      <c r="SAD29" s="273"/>
      <c r="SAE29" s="273"/>
      <c r="SAF29" s="273"/>
      <c r="SAG29" s="273"/>
      <c r="SAH29" s="273"/>
      <c r="SAI29" s="273"/>
      <c r="SAJ29" s="273"/>
      <c r="SAK29" s="273"/>
      <c r="SAL29" s="273"/>
      <c r="SAM29" s="273"/>
      <c r="SAN29" s="273"/>
      <c r="SAO29" s="273"/>
      <c r="SAP29" s="273"/>
      <c r="SAQ29" s="273"/>
      <c r="SAR29" s="273"/>
      <c r="SAS29" s="273"/>
      <c r="SAT29" s="273"/>
      <c r="SAU29" s="273"/>
      <c r="SAV29" s="273"/>
      <c r="SAW29" s="273"/>
      <c r="SAX29" s="273"/>
      <c r="SAY29" s="273"/>
      <c r="SAZ29" s="273"/>
      <c r="SBA29" s="273"/>
      <c r="SBB29" s="273"/>
      <c r="SBC29" s="273"/>
      <c r="SBD29" s="273"/>
      <c r="SBE29" s="273"/>
      <c r="SBF29" s="273"/>
      <c r="SBG29" s="273"/>
      <c r="SBH29" s="273"/>
      <c r="SBI29" s="273"/>
      <c r="SBJ29" s="273"/>
      <c r="SBK29" s="273"/>
      <c r="SBL29" s="273"/>
      <c r="SBM29" s="273"/>
      <c r="SBN29" s="273"/>
      <c r="SBO29" s="273"/>
      <c r="SBP29" s="273"/>
      <c r="SBQ29" s="273"/>
      <c r="SBR29" s="273"/>
      <c r="SBS29" s="273"/>
      <c r="SBT29" s="273"/>
      <c r="SBU29" s="273"/>
      <c r="SBV29" s="273"/>
      <c r="SBW29" s="273"/>
      <c r="SBX29" s="273"/>
      <c r="SBY29" s="273"/>
      <c r="SBZ29" s="273"/>
      <c r="SCA29" s="273"/>
      <c r="SCB29" s="273"/>
      <c r="SCC29" s="273"/>
      <c r="SCD29" s="273"/>
      <c r="SCE29" s="273"/>
      <c r="SCF29" s="273"/>
      <c r="SCG29" s="273"/>
      <c r="SCH29" s="273"/>
      <c r="SCI29" s="273"/>
      <c r="SCJ29" s="273"/>
      <c r="SCK29" s="273"/>
      <c r="SCL29" s="273"/>
      <c r="SCM29" s="273"/>
      <c r="SCN29" s="273"/>
      <c r="SCO29" s="273"/>
      <c r="SCP29" s="273"/>
      <c r="SCQ29" s="273"/>
      <c r="SCR29" s="273"/>
      <c r="SCS29" s="273"/>
      <c r="SCT29" s="273"/>
      <c r="SCU29" s="273"/>
      <c r="SCV29" s="273"/>
      <c r="SCW29" s="273"/>
      <c r="SCX29" s="273"/>
      <c r="SCY29" s="273"/>
      <c r="SCZ29" s="273"/>
      <c r="SDA29" s="273"/>
      <c r="SDB29" s="273"/>
      <c r="SDC29" s="273"/>
      <c r="SDD29" s="273"/>
      <c r="SDE29" s="273"/>
      <c r="SDF29" s="273"/>
      <c r="SDG29" s="273"/>
      <c r="SDH29" s="273"/>
      <c r="SDI29" s="273"/>
      <c r="SDJ29" s="273"/>
      <c r="SDK29" s="273"/>
      <c r="SDL29" s="273"/>
      <c r="SDM29" s="273"/>
      <c r="SDN29" s="273"/>
      <c r="SDO29" s="273"/>
      <c r="SDP29" s="273"/>
      <c r="SDQ29" s="273"/>
      <c r="SDR29" s="273"/>
      <c r="SDS29" s="273"/>
      <c r="SDT29" s="273"/>
      <c r="SDU29" s="273"/>
      <c r="SDV29" s="273"/>
      <c r="SDW29" s="273"/>
      <c r="SDX29" s="273"/>
      <c r="SDY29" s="273"/>
      <c r="SDZ29" s="273"/>
      <c r="SEA29" s="273"/>
      <c r="SEB29" s="273"/>
      <c r="SEC29" s="273"/>
      <c r="SED29" s="273"/>
      <c r="SEE29" s="273"/>
      <c r="SEF29" s="273"/>
      <c r="SEG29" s="273"/>
      <c r="SEH29" s="273"/>
      <c r="SEI29" s="273"/>
      <c r="SEJ29" s="273"/>
      <c r="SEK29" s="273"/>
      <c r="SEL29" s="273"/>
      <c r="SEM29" s="273"/>
      <c r="SEN29" s="273"/>
      <c r="SEO29" s="273"/>
      <c r="SEP29" s="273"/>
      <c r="SEQ29" s="273"/>
      <c r="SER29" s="273"/>
      <c r="SES29" s="273"/>
      <c r="SET29" s="273"/>
      <c r="SEU29" s="273"/>
      <c r="SEV29" s="273"/>
      <c r="SEW29" s="273"/>
      <c r="SEX29" s="273"/>
      <c r="SEY29" s="273"/>
      <c r="SEZ29" s="273"/>
      <c r="SFA29" s="273"/>
      <c r="SFB29" s="273"/>
      <c r="SFC29" s="273"/>
      <c r="SFD29" s="273"/>
      <c r="SFE29" s="273"/>
      <c r="SFF29" s="273"/>
      <c r="SFG29" s="273"/>
      <c r="SFH29" s="273"/>
      <c r="SFI29" s="273"/>
      <c r="SFJ29" s="273"/>
      <c r="SFK29" s="273"/>
      <c r="SFL29" s="273"/>
      <c r="SFM29" s="273"/>
      <c r="SFN29" s="273"/>
      <c r="SFO29" s="273"/>
      <c r="SFP29" s="273"/>
      <c r="SFQ29" s="273"/>
      <c r="SFR29" s="273"/>
      <c r="SFS29" s="273"/>
      <c r="SFT29" s="273"/>
      <c r="SFU29" s="273"/>
      <c r="SFV29" s="273"/>
      <c r="SFW29" s="273"/>
      <c r="SFX29" s="273"/>
      <c r="SFY29" s="273"/>
      <c r="SFZ29" s="273"/>
      <c r="SGA29" s="273"/>
      <c r="SGB29" s="273"/>
      <c r="SGC29" s="273"/>
      <c r="SGD29" s="273"/>
      <c r="SGE29" s="273"/>
      <c r="SGF29" s="273"/>
      <c r="SGG29" s="273"/>
      <c r="SGH29" s="273"/>
      <c r="SGI29" s="273"/>
      <c r="SGJ29" s="273"/>
      <c r="SGK29" s="273"/>
      <c r="SGL29" s="273"/>
      <c r="SGM29" s="273"/>
      <c r="SGN29" s="273"/>
      <c r="SGO29" s="273"/>
      <c r="SGP29" s="273"/>
      <c r="SGQ29" s="273"/>
      <c r="SGR29" s="273"/>
      <c r="SGS29" s="273"/>
      <c r="SGT29" s="273"/>
      <c r="SGU29" s="273"/>
      <c r="SGV29" s="273"/>
      <c r="SGW29" s="273"/>
      <c r="SGX29" s="273"/>
      <c r="SGY29" s="273"/>
      <c r="SGZ29" s="273"/>
      <c r="SHA29" s="273"/>
      <c r="SHB29" s="273"/>
      <c r="SHC29" s="273"/>
      <c r="SHD29" s="273"/>
      <c r="SHE29" s="273"/>
      <c r="SHF29" s="273"/>
      <c r="SHG29" s="273"/>
      <c r="SHH29" s="273"/>
      <c r="SHI29" s="273"/>
      <c r="SHJ29" s="273"/>
      <c r="SHK29" s="273"/>
      <c r="SHL29" s="273"/>
      <c r="SHM29" s="273"/>
      <c r="SHN29" s="273"/>
      <c r="SHO29" s="273"/>
      <c r="SHP29" s="273"/>
      <c r="SHQ29" s="273"/>
      <c r="SHR29" s="273"/>
      <c r="SHS29" s="273"/>
      <c r="SHT29" s="273"/>
      <c r="SHU29" s="273"/>
      <c r="SHV29" s="273"/>
      <c r="SHW29" s="273"/>
      <c r="SHX29" s="273"/>
      <c r="SHY29" s="273"/>
      <c r="SHZ29" s="273"/>
      <c r="SIA29" s="273"/>
      <c r="SIB29" s="273"/>
      <c r="SIC29" s="273"/>
      <c r="SID29" s="273"/>
      <c r="SIE29" s="273"/>
      <c r="SIF29" s="273"/>
      <c r="SIG29" s="273"/>
      <c r="SIH29" s="273"/>
      <c r="SII29" s="273"/>
      <c r="SIJ29" s="273"/>
      <c r="SIK29" s="273"/>
      <c r="SIL29" s="273"/>
      <c r="SIM29" s="273"/>
      <c r="SIN29" s="273"/>
      <c r="SIO29" s="273"/>
      <c r="SIP29" s="273"/>
      <c r="SIQ29" s="273"/>
      <c r="SIR29" s="273"/>
      <c r="SIS29" s="273"/>
      <c r="SIT29" s="273"/>
      <c r="SIU29" s="273"/>
      <c r="SIV29" s="273"/>
      <c r="SIW29" s="273"/>
      <c r="SIX29" s="273"/>
      <c r="SIY29" s="273"/>
      <c r="SIZ29" s="273"/>
      <c r="SJA29" s="273"/>
      <c r="SJB29" s="273"/>
      <c r="SJC29" s="273"/>
      <c r="SJD29" s="273"/>
      <c r="SJE29" s="273"/>
      <c r="SJF29" s="273"/>
      <c r="SJG29" s="273"/>
      <c r="SJH29" s="273"/>
      <c r="SJI29" s="273"/>
      <c r="SJJ29" s="273"/>
      <c r="SJK29" s="273"/>
      <c r="SJL29" s="273"/>
      <c r="SJM29" s="273"/>
      <c r="SJN29" s="273"/>
      <c r="SJO29" s="273"/>
      <c r="SJP29" s="273"/>
      <c r="SJQ29" s="273"/>
      <c r="SJR29" s="273"/>
      <c r="SJS29" s="273"/>
      <c r="SJT29" s="273"/>
      <c r="SJU29" s="273"/>
      <c r="SJV29" s="273"/>
      <c r="SJW29" s="273"/>
      <c r="SJX29" s="273"/>
      <c r="SJY29" s="273"/>
      <c r="SJZ29" s="273"/>
      <c r="SKA29" s="273"/>
      <c r="SKB29" s="273"/>
      <c r="SKC29" s="273"/>
      <c r="SKD29" s="273"/>
      <c r="SKE29" s="273"/>
      <c r="SKF29" s="273"/>
      <c r="SKG29" s="273"/>
      <c r="SKH29" s="273"/>
      <c r="SKI29" s="273"/>
      <c r="SKJ29" s="273"/>
      <c r="SKK29" s="273"/>
      <c r="SKL29" s="273"/>
      <c r="SKM29" s="273"/>
      <c r="SKN29" s="273"/>
      <c r="SKO29" s="273"/>
      <c r="SKP29" s="273"/>
      <c r="SKQ29" s="273"/>
      <c r="SKR29" s="273"/>
      <c r="SKS29" s="273"/>
      <c r="SKT29" s="273"/>
      <c r="SKU29" s="273"/>
      <c r="SKV29" s="273"/>
      <c r="SKW29" s="273"/>
      <c r="SKX29" s="273"/>
      <c r="SKY29" s="273"/>
      <c r="SKZ29" s="273"/>
      <c r="SLA29" s="273"/>
      <c r="SLB29" s="273"/>
      <c r="SLC29" s="273"/>
      <c r="SLD29" s="273"/>
      <c r="SLE29" s="273"/>
      <c r="SLF29" s="273"/>
      <c r="SLG29" s="273"/>
      <c r="SLH29" s="273"/>
      <c r="SLI29" s="273"/>
      <c r="SLJ29" s="273"/>
      <c r="SLK29" s="273"/>
      <c r="SLL29" s="273"/>
      <c r="SLM29" s="273"/>
      <c r="SLN29" s="273"/>
      <c r="SLO29" s="273"/>
      <c r="SLP29" s="273"/>
      <c r="SLQ29" s="273"/>
      <c r="SLR29" s="273"/>
      <c r="SLS29" s="273"/>
      <c r="SLT29" s="273"/>
      <c r="SLU29" s="273"/>
      <c r="SLV29" s="273"/>
      <c r="SLW29" s="273"/>
      <c r="SLX29" s="273"/>
      <c r="SLY29" s="273"/>
      <c r="SLZ29" s="273"/>
      <c r="SMA29" s="273"/>
      <c r="SMB29" s="273"/>
      <c r="SMC29" s="273"/>
      <c r="SMD29" s="273"/>
      <c r="SME29" s="273"/>
      <c r="SMF29" s="273"/>
      <c r="SMG29" s="273"/>
      <c r="SMH29" s="273"/>
      <c r="SMI29" s="273"/>
      <c r="SMJ29" s="273"/>
      <c r="SMK29" s="273"/>
      <c r="SML29" s="273"/>
      <c r="SMM29" s="273"/>
      <c r="SMN29" s="273"/>
      <c r="SMO29" s="273"/>
      <c r="SMP29" s="273"/>
      <c r="SMQ29" s="273"/>
      <c r="SMR29" s="273"/>
      <c r="SMS29" s="273"/>
      <c r="SMT29" s="273"/>
      <c r="SMU29" s="273"/>
      <c r="SMV29" s="273"/>
      <c r="SMW29" s="273"/>
      <c r="SMX29" s="273"/>
      <c r="SMY29" s="273"/>
      <c r="SMZ29" s="273"/>
      <c r="SNA29" s="273"/>
      <c r="SNB29" s="273"/>
      <c r="SNC29" s="273"/>
      <c r="SND29" s="273"/>
      <c r="SNE29" s="273"/>
      <c r="SNF29" s="273"/>
      <c r="SNG29" s="273"/>
      <c r="SNH29" s="273"/>
      <c r="SNI29" s="273"/>
      <c r="SNJ29" s="273"/>
      <c r="SNK29" s="273"/>
      <c r="SNL29" s="273"/>
      <c r="SNM29" s="273"/>
      <c r="SNN29" s="273"/>
      <c r="SNO29" s="273"/>
      <c r="SNP29" s="273"/>
      <c r="SNQ29" s="273"/>
      <c r="SNR29" s="273"/>
      <c r="SNS29" s="273"/>
      <c r="SNT29" s="273"/>
      <c r="SNU29" s="273"/>
      <c r="SNV29" s="273"/>
      <c r="SNW29" s="273"/>
      <c r="SNX29" s="273"/>
      <c r="SNY29" s="273"/>
      <c r="SNZ29" s="273"/>
      <c r="SOA29" s="273"/>
      <c r="SOB29" s="273"/>
      <c r="SOC29" s="273"/>
      <c r="SOD29" s="273"/>
      <c r="SOE29" s="273"/>
      <c r="SOF29" s="273"/>
      <c r="SOG29" s="273"/>
      <c r="SOH29" s="273"/>
      <c r="SOI29" s="273"/>
      <c r="SOJ29" s="273"/>
      <c r="SOK29" s="273"/>
      <c r="SOL29" s="273"/>
      <c r="SOM29" s="273"/>
      <c r="SON29" s="273"/>
      <c r="SOO29" s="273"/>
      <c r="SOP29" s="273"/>
      <c r="SOQ29" s="273"/>
      <c r="SOR29" s="273"/>
      <c r="SOS29" s="273"/>
      <c r="SOT29" s="273"/>
      <c r="SOU29" s="273"/>
      <c r="SOV29" s="273"/>
      <c r="SOW29" s="273"/>
      <c r="SOX29" s="273"/>
      <c r="SOY29" s="273"/>
      <c r="SOZ29" s="273"/>
      <c r="SPA29" s="273"/>
      <c r="SPB29" s="273"/>
      <c r="SPC29" s="273"/>
      <c r="SPD29" s="273"/>
      <c r="SPE29" s="273"/>
      <c r="SPF29" s="273"/>
      <c r="SPG29" s="273"/>
      <c r="SPH29" s="273"/>
      <c r="SPI29" s="273"/>
      <c r="SPJ29" s="273"/>
      <c r="SPK29" s="273"/>
      <c r="SPL29" s="273"/>
      <c r="SPM29" s="273"/>
      <c r="SPN29" s="273"/>
      <c r="SPO29" s="273"/>
      <c r="SPP29" s="273"/>
      <c r="SPQ29" s="273"/>
      <c r="SPR29" s="273"/>
      <c r="SPS29" s="273"/>
      <c r="SPT29" s="273"/>
      <c r="SPU29" s="273"/>
      <c r="SPV29" s="273"/>
      <c r="SPW29" s="273"/>
      <c r="SPX29" s="273"/>
      <c r="SPY29" s="273"/>
      <c r="SPZ29" s="273"/>
      <c r="SQA29" s="273"/>
      <c r="SQB29" s="273"/>
      <c r="SQC29" s="273"/>
      <c r="SQD29" s="273"/>
      <c r="SQE29" s="273"/>
      <c r="SQF29" s="273"/>
      <c r="SQG29" s="273"/>
      <c r="SQH29" s="273"/>
      <c r="SQI29" s="273"/>
      <c r="SQJ29" s="273"/>
      <c r="SQK29" s="273"/>
      <c r="SQL29" s="273"/>
      <c r="SQM29" s="273"/>
      <c r="SQN29" s="273"/>
      <c r="SQO29" s="273"/>
      <c r="SQP29" s="273"/>
      <c r="SQQ29" s="273"/>
      <c r="SQR29" s="273"/>
      <c r="SQS29" s="273"/>
      <c r="SQT29" s="273"/>
      <c r="SQU29" s="273"/>
      <c r="SQV29" s="273"/>
      <c r="SQW29" s="273"/>
      <c r="SQX29" s="273"/>
      <c r="SQY29" s="273"/>
      <c r="SQZ29" s="273"/>
      <c r="SRA29" s="273"/>
      <c r="SRB29" s="273"/>
      <c r="SRC29" s="273"/>
      <c r="SRD29" s="273"/>
      <c r="SRE29" s="273"/>
      <c r="SRF29" s="273"/>
      <c r="SRG29" s="273"/>
      <c r="SRH29" s="273"/>
      <c r="SRI29" s="273"/>
      <c r="SRJ29" s="273"/>
      <c r="SRK29" s="273"/>
      <c r="SRL29" s="273"/>
      <c r="SRM29" s="273"/>
      <c r="SRN29" s="273"/>
      <c r="SRO29" s="273"/>
      <c r="SRP29" s="273"/>
      <c r="SRQ29" s="273"/>
      <c r="SRR29" s="273"/>
      <c r="SRS29" s="273"/>
      <c r="SRT29" s="273"/>
      <c r="SRU29" s="273"/>
      <c r="SRV29" s="273"/>
      <c r="SRW29" s="273"/>
      <c r="SRX29" s="273"/>
      <c r="SRY29" s="273"/>
      <c r="SRZ29" s="273"/>
      <c r="SSA29" s="273"/>
      <c r="SSB29" s="273"/>
      <c r="SSC29" s="273"/>
      <c r="SSD29" s="273"/>
      <c r="SSE29" s="273"/>
      <c r="SSF29" s="273"/>
      <c r="SSG29" s="273"/>
      <c r="SSH29" s="273"/>
      <c r="SSI29" s="273"/>
      <c r="SSJ29" s="273"/>
      <c r="SSK29" s="273"/>
      <c r="SSL29" s="273"/>
      <c r="SSM29" s="273"/>
      <c r="SSN29" s="273"/>
      <c r="SSO29" s="273"/>
      <c r="SSP29" s="273"/>
      <c r="SSQ29" s="273"/>
      <c r="SSR29" s="273"/>
      <c r="SSS29" s="273"/>
      <c r="SST29" s="273"/>
      <c r="SSU29" s="273"/>
      <c r="SSV29" s="273"/>
      <c r="SSW29" s="273"/>
      <c r="SSX29" s="273"/>
      <c r="SSY29" s="273"/>
      <c r="SSZ29" s="273"/>
      <c r="STA29" s="273"/>
      <c r="STB29" s="273"/>
      <c r="STC29" s="273"/>
      <c r="STD29" s="273"/>
      <c r="STE29" s="273"/>
      <c r="STF29" s="273"/>
      <c r="STG29" s="273"/>
      <c r="STH29" s="273"/>
      <c r="STI29" s="273"/>
      <c r="STJ29" s="273"/>
      <c r="STK29" s="273"/>
      <c r="STL29" s="273"/>
      <c r="STM29" s="273"/>
      <c r="STN29" s="273"/>
      <c r="STO29" s="273"/>
      <c r="STP29" s="273"/>
      <c r="STQ29" s="273"/>
      <c r="STR29" s="273"/>
      <c r="STS29" s="273"/>
      <c r="STT29" s="273"/>
      <c r="STU29" s="273"/>
      <c r="STV29" s="273"/>
      <c r="STW29" s="273"/>
      <c r="STX29" s="273"/>
      <c r="STY29" s="273"/>
      <c r="STZ29" s="273"/>
      <c r="SUA29" s="273"/>
      <c r="SUB29" s="273"/>
      <c r="SUC29" s="273"/>
      <c r="SUD29" s="273"/>
      <c r="SUE29" s="273"/>
      <c r="SUF29" s="273"/>
      <c r="SUG29" s="273"/>
      <c r="SUH29" s="273"/>
      <c r="SUI29" s="273"/>
      <c r="SUJ29" s="273"/>
      <c r="SUK29" s="273"/>
      <c r="SUL29" s="273"/>
      <c r="SUM29" s="273"/>
      <c r="SUN29" s="273"/>
      <c r="SUO29" s="273"/>
      <c r="SUP29" s="273"/>
      <c r="SUQ29" s="273"/>
      <c r="SUR29" s="273"/>
      <c r="SUS29" s="273"/>
      <c r="SUT29" s="273"/>
      <c r="SUU29" s="273"/>
      <c r="SUV29" s="273"/>
      <c r="SUW29" s="273"/>
      <c r="SUX29" s="273"/>
      <c r="SUY29" s="273"/>
      <c r="SUZ29" s="273"/>
      <c r="SVA29" s="273"/>
      <c r="SVB29" s="273"/>
      <c r="SVC29" s="273"/>
      <c r="SVD29" s="273"/>
      <c r="SVE29" s="273"/>
      <c r="SVF29" s="273"/>
      <c r="SVG29" s="273"/>
      <c r="SVH29" s="273"/>
      <c r="SVI29" s="273"/>
      <c r="SVJ29" s="273"/>
      <c r="SVK29" s="273"/>
      <c r="SVL29" s="273"/>
      <c r="SVM29" s="273"/>
      <c r="SVN29" s="273"/>
      <c r="SVO29" s="273"/>
      <c r="SVP29" s="273"/>
      <c r="SVQ29" s="273"/>
      <c r="SVR29" s="273"/>
      <c r="SVS29" s="273"/>
      <c r="SVT29" s="273"/>
      <c r="SVU29" s="273"/>
      <c r="SVV29" s="273"/>
      <c r="SVW29" s="273"/>
      <c r="SVX29" s="273"/>
      <c r="SVY29" s="273"/>
      <c r="SVZ29" s="273"/>
      <c r="SWA29" s="273"/>
      <c r="SWB29" s="273"/>
      <c r="SWC29" s="273"/>
      <c r="SWD29" s="273"/>
      <c r="SWE29" s="273"/>
      <c r="SWF29" s="273"/>
      <c r="SWG29" s="273"/>
      <c r="SWH29" s="273"/>
      <c r="SWI29" s="273"/>
      <c r="SWJ29" s="273"/>
      <c r="SWK29" s="273"/>
      <c r="SWL29" s="273"/>
      <c r="SWM29" s="273"/>
      <c r="SWN29" s="273"/>
      <c r="SWO29" s="273"/>
      <c r="SWP29" s="273"/>
      <c r="SWQ29" s="273"/>
      <c r="SWR29" s="273"/>
      <c r="SWS29" s="273"/>
      <c r="SWT29" s="273"/>
      <c r="SWU29" s="273"/>
      <c r="SWV29" s="273"/>
      <c r="SWW29" s="273"/>
      <c r="SWX29" s="273"/>
      <c r="SWY29" s="273"/>
      <c r="SWZ29" s="273"/>
      <c r="SXA29" s="273"/>
      <c r="SXB29" s="273"/>
      <c r="SXC29" s="273"/>
      <c r="SXD29" s="273"/>
      <c r="SXE29" s="273"/>
      <c r="SXF29" s="273"/>
      <c r="SXG29" s="273"/>
      <c r="SXH29" s="273"/>
      <c r="SXI29" s="273"/>
      <c r="SXJ29" s="273"/>
      <c r="SXK29" s="273"/>
      <c r="SXL29" s="273"/>
      <c r="SXM29" s="273"/>
      <c r="SXN29" s="273"/>
      <c r="SXO29" s="273"/>
      <c r="SXP29" s="273"/>
      <c r="SXQ29" s="273"/>
      <c r="SXR29" s="273"/>
      <c r="SXS29" s="273"/>
      <c r="SXT29" s="273"/>
      <c r="SXU29" s="273"/>
      <c r="SXV29" s="273"/>
      <c r="SXW29" s="273"/>
      <c r="SXX29" s="273"/>
      <c r="SXY29" s="273"/>
      <c r="SXZ29" s="273"/>
      <c r="SYA29" s="273"/>
      <c r="SYB29" s="273"/>
      <c r="SYC29" s="273"/>
      <c r="SYD29" s="273"/>
      <c r="SYE29" s="273"/>
      <c r="SYF29" s="273"/>
      <c r="SYG29" s="273"/>
      <c r="SYH29" s="273"/>
      <c r="SYI29" s="273"/>
      <c r="SYJ29" s="273"/>
      <c r="SYK29" s="273"/>
      <c r="SYL29" s="273"/>
      <c r="SYM29" s="273"/>
      <c r="SYN29" s="273"/>
      <c r="SYO29" s="273"/>
      <c r="SYP29" s="273"/>
      <c r="SYQ29" s="273"/>
      <c r="SYR29" s="273"/>
      <c r="SYS29" s="273"/>
      <c r="SYT29" s="273"/>
      <c r="SYU29" s="273"/>
      <c r="SYV29" s="273"/>
      <c r="SYW29" s="273"/>
      <c r="SYX29" s="273"/>
      <c r="SYY29" s="273"/>
      <c r="SYZ29" s="273"/>
      <c r="SZA29" s="273"/>
      <c r="SZB29" s="273"/>
      <c r="SZC29" s="273"/>
      <c r="SZD29" s="273"/>
      <c r="SZE29" s="273"/>
      <c r="SZF29" s="273"/>
      <c r="SZG29" s="273"/>
      <c r="SZH29" s="273"/>
      <c r="SZI29" s="273"/>
      <c r="SZJ29" s="273"/>
      <c r="SZK29" s="273"/>
      <c r="SZL29" s="273"/>
      <c r="SZM29" s="273"/>
      <c r="SZN29" s="273"/>
      <c r="SZO29" s="273"/>
      <c r="SZP29" s="273"/>
      <c r="SZQ29" s="273"/>
      <c r="SZR29" s="273"/>
      <c r="SZS29" s="273"/>
      <c r="SZT29" s="273"/>
      <c r="SZU29" s="273"/>
      <c r="SZV29" s="273"/>
      <c r="SZW29" s="273"/>
      <c r="SZX29" s="273"/>
      <c r="SZY29" s="273"/>
      <c r="SZZ29" s="273"/>
      <c r="TAA29" s="273"/>
      <c r="TAB29" s="273"/>
      <c r="TAC29" s="273"/>
      <c r="TAD29" s="273"/>
      <c r="TAE29" s="273"/>
      <c r="TAF29" s="273"/>
      <c r="TAG29" s="273"/>
      <c r="TAH29" s="273"/>
      <c r="TAI29" s="273"/>
      <c r="TAJ29" s="273"/>
      <c r="TAK29" s="273"/>
      <c r="TAL29" s="273"/>
      <c r="TAM29" s="273"/>
      <c r="TAN29" s="273"/>
      <c r="TAO29" s="273"/>
      <c r="TAP29" s="273"/>
      <c r="TAQ29" s="273"/>
      <c r="TAR29" s="273"/>
      <c r="TAS29" s="273"/>
      <c r="TAT29" s="273"/>
      <c r="TAU29" s="273"/>
      <c r="TAV29" s="273"/>
      <c r="TAW29" s="273"/>
      <c r="TAX29" s="273"/>
      <c r="TAY29" s="273"/>
      <c r="TAZ29" s="273"/>
      <c r="TBA29" s="273"/>
      <c r="TBB29" s="273"/>
      <c r="TBC29" s="273"/>
      <c r="TBD29" s="273"/>
      <c r="TBE29" s="273"/>
      <c r="TBF29" s="273"/>
      <c r="TBG29" s="273"/>
      <c r="TBH29" s="273"/>
      <c r="TBI29" s="273"/>
      <c r="TBJ29" s="273"/>
      <c r="TBK29" s="273"/>
      <c r="TBL29" s="273"/>
      <c r="TBM29" s="273"/>
      <c r="TBN29" s="273"/>
      <c r="TBO29" s="273"/>
      <c r="TBP29" s="273"/>
      <c r="TBQ29" s="273"/>
      <c r="TBR29" s="273"/>
      <c r="TBS29" s="273"/>
      <c r="TBT29" s="273"/>
      <c r="TBU29" s="273"/>
      <c r="TBV29" s="273"/>
      <c r="TBW29" s="273"/>
      <c r="TBX29" s="273"/>
      <c r="TBY29" s="273"/>
      <c r="TBZ29" s="273"/>
      <c r="TCA29" s="273"/>
      <c r="TCB29" s="273"/>
      <c r="TCC29" s="273"/>
      <c r="TCD29" s="273"/>
      <c r="TCE29" s="273"/>
      <c r="TCF29" s="273"/>
      <c r="TCG29" s="273"/>
      <c r="TCH29" s="273"/>
      <c r="TCI29" s="273"/>
      <c r="TCJ29" s="273"/>
      <c r="TCK29" s="273"/>
      <c r="TCL29" s="273"/>
      <c r="TCM29" s="273"/>
      <c r="TCN29" s="273"/>
      <c r="TCO29" s="273"/>
      <c r="TCP29" s="273"/>
      <c r="TCQ29" s="273"/>
      <c r="TCR29" s="273"/>
      <c r="TCS29" s="273"/>
      <c r="TCT29" s="273"/>
      <c r="TCU29" s="273"/>
      <c r="TCV29" s="273"/>
      <c r="TCW29" s="273"/>
      <c r="TCX29" s="273"/>
      <c r="TCY29" s="273"/>
      <c r="TCZ29" s="273"/>
      <c r="TDA29" s="273"/>
      <c r="TDB29" s="273"/>
      <c r="TDC29" s="273"/>
      <c r="TDD29" s="273"/>
      <c r="TDE29" s="273"/>
      <c r="TDF29" s="273"/>
      <c r="TDG29" s="273"/>
      <c r="TDH29" s="273"/>
      <c r="TDI29" s="273"/>
      <c r="TDJ29" s="273"/>
      <c r="TDK29" s="273"/>
      <c r="TDL29" s="273"/>
      <c r="TDM29" s="273"/>
      <c r="TDN29" s="273"/>
      <c r="TDO29" s="273"/>
      <c r="TDP29" s="273"/>
      <c r="TDQ29" s="273"/>
      <c r="TDR29" s="273"/>
      <c r="TDS29" s="273"/>
      <c r="TDT29" s="273"/>
      <c r="TDU29" s="273"/>
      <c r="TDV29" s="273"/>
      <c r="TDW29" s="273"/>
      <c r="TDX29" s="273"/>
      <c r="TDY29" s="273"/>
      <c r="TDZ29" s="273"/>
      <c r="TEA29" s="273"/>
      <c r="TEB29" s="273"/>
      <c r="TEC29" s="273"/>
      <c r="TED29" s="273"/>
      <c r="TEE29" s="273"/>
      <c r="TEF29" s="273"/>
      <c r="TEG29" s="273"/>
      <c r="TEH29" s="273"/>
      <c r="TEI29" s="273"/>
      <c r="TEJ29" s="273"/>
      <c r="TEK29" s="273"/>
      <c r="TEL29" s="273"/>
      <c r="TEM29" s="273"/>
      <c r="TEN29" s="273"/>
      <c r="TEO29" s="273"/>
      <c r="TEP29" s="273"/>
      <c r="TEQ29" s="273"/>
      <c r="TER29" s="273"/>
      <c r="TES29" s="273"/>
      <c r="TET29" s="273"/>
      <c r="TEU29" s="273"/>
      <c r="TEV29" s="273"/>
      <c r="TEW29" s="273"/>
      <c r="TEX29" s="273"/>
      <c r="TEY29" s="273"/>
      <c r="TEZ29" s="273"/>
      <c r="TFA29" s="273"/>
      <c r="TFB29" s="273"/>
      <c r="TFC29" s="273"/>
      <c r="TFD29" s="273"/>
      <c r="TFE29" s="273"/>
      <c r="TFF29" s="273"/>
      <c r="TFG29" s="273"/>
      <c r="TFH29" s="273"/>
      <c r="TFI29" s="273"/>
      <c r="TFJ29" s="273"/>
      <c r="TFK29" s="273"/>
      <c r="TFL29" s="273"/>
      <c r="TFM29" s="273"/>
      <c r="TFN29" s="273"/>
      <c r="TFO29" s="273"/>
      <c r="TFP29" s="273"/>
      <c r="TFQ29" s="273"/>
      <c r="TFR29" s="273"/>
      <c r="TFS29" s="273"/>
      <c r="TFT29" s="273"/>
      <c r="TFU29" s="273"/>
      <c r="TFV29" s="273"/>
      <c r="TFW29" s="273"/>
      <c r="TFX29" s="273"/>
      <c r="TFY29" s="273"/>
      <c r="TFZ29" s="273"/>
      <c r="TGA29" s="273"/>
      <c r="TGB29" s="273"/>
      <c r="TGC29" s="273"/>
      <c r="TGD29" s="273"/>
      <c r="TGE29" s="273"/>
      <c r="TGF29" s="273"/>
      <c r="TGG29" s="273"/>
      <c r="TGH29" s="273"/>
      <c r="TGI29" s="273"/>
      <c r="TGJ29" s="273"/>
      <c r="TGK29" s="273"/>
      <c r="TGL29" s="273"/>
      <c r="TGM29" s="273"/>
      <c r="TGN29" s="273"/>
      <c r="TGO29" s="273"/>
      <c r="TGP29" s="273"/>
      <c r="TGQ29" s="273"/>
      <c r="TGR29" s="273"/>
      <c r="TGS29" s="273"/>
      <c r="TGT29" s="273"/>
      <c r="TGU29" s="273"/>
      <c r="TGV29" s="273"/>
      <c r="TGW29" s="273"/>
      <c r="TGX29" s="273"/>
      <c r="TGY29" s="273"/>
      <c r="TGZ29" s="273"/>
      <c r="THA29" s="273"/>
      <c r="THB29" s="273"/>
      <c r="THC29" s="273"/>
      <c r="THD29" s="273"/>
      <c r="THE29" s="273"/>
      <c r="THF29" s="273"/>
      <c r="THG29" s="273"/>
      <c r="THH29" s="273"/>
      <c r="THI29" s="273"/>
      <c r="THJ29" s="273"/>
      <c r="THK29" s="273"/>
      <c r="THL29" s="273"/>
      <c r="THM29" s="273"/>
      <c r="THN29" s="273"/>
      <c r="THO29" s="273"/>
      <c r="THP29" s="273"/>
      <c r="THQ29" s="273"/>
      <c r="THR29" s="273"/>
      <c r="THS29" s="273"/>
      <c r="THT29" s="273"/>
      <c r="THU29" s="273"/>
      <c r="THV29" s="273"/>
      <c r="THW29" s="273"/>
      <c r="THX29" s="273"/>
      <c r="THY29" s="273"/>
      <c r="THZ29" s="273"/>
      <c r="TIA29" s="273"/>
      <c r="TIB29" s="273"/>
      <c r="TIC29" s="273"/>
      <c r="TID29" s="273"/>
      <c r="TIE29" s="273"/>
      <c r="TIF29" s="273"/>
      <c r="TIG29" s="273"/>
      <c r="TIH29" s="273"/>
      <c r="TII29" s="273"/>
      <c r="TIJ29" s="273"/>
      <c r="TIK29" s="273"/>
      <c r="TIL29" s="273"/>
      <c r="TIM29" s="273"/>
      <c r="TIN29" s="273"/>
      <c r="TIO29" s="273"/>
      <c r="TIP29" s="273"/>
      <c r="TIQ29" s="273"/>
      <c r="TIR29" s="273"/>
      <c r="TIS29" s="273"/>
      <c r="TIT29" s="273"/>
      <c r="TIU29" s="273"/>
      <c r="TIV29" s="273"/>
      <c r="TIW29" s="273"/>
      <c r="TIX29" s="273"/>
      <c r="TIY29" s="273"/>
      <c r="TIZ29" s="273"/>
      <c r="TJA29" s="273"/>
      <c r="TJB29" s="273"/>
      <c r="TJC29" s="273"/>
      <c r="TJD29" s="273"/>
      <c r="TJE29" s="273"/>
      <c r="TJF29" s="273"/>
      <c r="TJG29" s="273"/>
      <c r="TJH29" s="273"/>
      <c r="TJI29" s="273"/>
      <c r="TJJ29" s="273"/>
      <c r="TJK29" s="273"/>
      <c r="TJL29" s="273"/>
      <c r="TJM29" s="273"/>
      <c r="TJN29" s="273"/>
      <c r="TJO29" s="273"/>
      <c r="TJP29" s="273"/>
      <c r="TJQ29" s="273"/>
      <c r="TJR29" s="273"/>
      <c r="TJS29" s="273"/>
      <c r="TJT29" s="273"/>
      <c r="TJU29" s="273"/>
      <c r="TJV29" s="273"/>
      <c r="TJW29" s="273"/>
      <c r="TJX29" s="273"/>
      <c r="TJY29" s="273"/>
      <c r="TJZ29" s="273"/>
      <c r="TKA29" s="273"/>
      <c r="TKB29" s="273"/>
      <c r="TKC29" s="273"/>
      <c r="TKD29" s="273"/>
      <c r="TKE29" s="273"/>
      <c r="TKF29" s="273"/>
      <c r="TKG29" s="273"/>
      <c r="TKH29" s="273"/>
      <c r="TKI29" s="273"/>
      <c r="TKJ29" s="273"/>
      <c r="TKK29" s="273"/>
      <c r="TKL29" s="273"/>
      <c r="TKM29" s="273"/>
      <c r="TKN29" s="273"/>
      <c r="TKO29" s="273"/>
      <c r="TKP29" s="273"/>
      <c r="TKQ29" s="273"/>
      <c r="TKR29" s="273"/>
      <c r="TKS29" s="273"/>
      <c r="TKT29" s="273"/>
      <c r="TKU29" s="273"/>
      <c r="TKV29" s="273"/>
      <c r="TKW29" s="273"/>
      <c r="TKX29" s="273"/>
      <c r="TKY29" s="273"/>
      <c r="TKZ29" s="273"/>
      <c r="TLA29" s="273"/>
      <c r="TLB29" s="273"/>
      <c r="TLC29" s="273"/>
      <c r="TLD29" s="273"/>
      <c r="TLE29" s="273"/>
      <c r="TLF29" s="273"/>
      <c r="TLG29" s="273"/>
      <c r="TLH29" s="273"/>
      <c r="TLI29" s="273"/>
      <c r="TLJ29" s="273"/>
      <c r="TLK29" s="273"/>
      <c r="TLL29" s="273"/>
      <c r="TLM29" s="273"/>
      <c r="TLN29" s="273"/>
      <c r="TLO29" s="273"/>
      <c r="TLP29" s="273"/>
      <c r="TLQ29" s="273"/>
      <c r="TLR29" s="273"/>
      <c r="TLS29" s="273"/>
      <c r="TLT29" s="273"/>
      <c r="TLU29" s="273"/>
      <c r="TLV29" s="273"/>
      <c r="TLW29" s="273"/>
      <c r="TLX29" s="273"/>
      <c r="TLY29" s="273"/>
      <c r="TLZ29" s="273"/>
      <c r="TMA29" s="273"/>
      <c r="TMB29" s="273"/>
      <c r="TMC29" s="273"/>
      <c r="TMD29" s="273"/>
      <c r="TME29" s="273"/>
      <c r="TMF29" s="273"/>
      <c r="TMG29" s="273"/>
      <c r="TMH29" s="273"/>
      <c r="TMI29" s="273"/>
      <c r="TMJ29" s="273"/>
      <c r="TMK29" s="273"/>
      <c r="TML29" s="273"/>
      <c r="TMM29" s="273"/>
      <c r="TMN29" s="273"/>
      <c r="TMO29" s="273"/>
      <c r="TMP29" s="273"/>
      <c r="TMQ29" s="273"/>
      <c r="TMR29" s="273"/>
      <c r="TMS29" s="273"/>
      <c r="TMT29" s="273"/>
      <c r="TMU29" s="273"/>
      <c r="TMV29" s="273"/>
      <c r="TMW29" s="273"/>
      <c r="TMX29" s="273"/>
      <c r="TMY29" s="273"/>
      <c r="TMZ29" s="273"/>
      <c r="TNA29" s="273"/>
      <c r="TNB29" s="273"/>
      <c r="TNC29" s="273"/>
      <c r="TND29" s="273"/>
      <c r="TNE29" s="273"/>
      <c r="TNF29" s="273"/>
      <c r="TNG29" s="273"/>
      <c r="TNH29" s="273"/>
      <c r="TNI29" s="273"/>
      <c r="TNJ29" s="273"/>
      <c r="TNK29" s="273"/>
      <c r="TNL29" s="273"/>
      <c r="TNM29" s="273"/>
      <c r="TNN29" s="273"/>
      <c r="TNO29" s="273"/>
      <c r="TNP29" s="273"/>
      <c r="TNQ29" s="273"/>
      <c r="TNR29" s="273"/>
      <c r="TNS29" s="273"/>
      <c r="TNT29" s="273"/>
      <c r="TNU29" s="273"/>
      <c r="TNV29" s="273"/>
      <c r="TNW29" s="273"/>
      <c r="TNX29" s="273"/>
      <c r="TNY29" s="273"/>
      <c r="TNZ29" s="273"/>
      <c r="TOA29" s="273"/>
      <c r="TOB29" s="273"/>
      <c r="TOC29" s="273"/>
      <c r="TOD29" s="273"/>
      <c r="TOE29" s="273"/>
      <c r="TOF29" s="273"/>
      <c r="TOG29" s="273"/>
      <c r="TOH29" s="273"/>
      <c r="TOI29" s="273"/>
      <c r="TOJ29" s="273"/>
      <c r="TOK29" s="273"/>
      <c r="TOL29" s="273"/>
      <c r="TOM29" s="273"/>
      <c r="TON29" s="273"/>
      <c r="TOO29" s="273"/>
      <c r="TOP29" s="273"/>
      <c r="TOQ29" s="273"/>
      <c r="TOR29" s="273"/>
      <c r="TOS29" s="273"/>
      <c r="TOT29" s="273"/>
      <c r="TOU29" s="273"/>
      <c r="TOV29" s="273"/>
      <c r="TOW29" s="273"/>
      <c r="TOX29" s="273"/>
      <c r="TOY29" s="273"/>
      <c r="TOZ29" s="273"/>
      <c r="TPA29" s="273"/>
      <c r="TPB29" s="273"/>
      <c r="TPC29" s="273"/>
      <c r="TPD29" s="273"/>
      <c r="TPE29" s="273"/>
      <c r="TPF29" s="273"/>
      <c r="TPG29" s="273"/>
      <c r="TPH29" s="273"/>
      <c r="TPI29" s="273"/>
      <c r="TPJ29" s="273"/>
      <c r="TPK29" s="273"/>
      <c r="TPL29" s="273"/>
      <c r="TPM29" s="273"/>
      <c r="TPN29" s="273"/>
      <c r="TPO29" s="273"/>
      <c r="TPP29" s="273"/>
      <c r="TPQ29" s="273"/>
      <c r="TPR29" s="273"/>
      <c r="TPS29" s="273"/>
      <c r="TPT29" s="273"/>
      <c r="TPU29" s="273"/>
      <c r="TPV29" s="273"/>
      <c r="TPW29" s="273"/>
      <c r="TPX29" s="273"/>
      <c r="TPY29" s="273"/>
      <c r="TPZ29" s="273"/>
      <c r="TQA29" s="273"/>
      <c r="TQB29" s="273"/>
      <c r="TQC29" s="273"/>
      <c r="TQD29" s="273"/>
      <c r="TQE29" s="273"/>
      <c r="TQF29" s="273"/>
      <c r="TQG29" s="273"/>
      <c r="TQH29" s="273"/>
      <c r="TQI29" s="273"/>
      <c r="TQJ29" s="273"/>
      <c r="TQK29" s="273"/>
      <c r="TQL29" s="273"/>
      <c r="TQM29" s="273"/>
      <c r="TQN29" s="273"/>
      <c r="TQO29" s="273"/>
      <c r="TQP29" s="273"/>
      <c r="TQQ29" s="273"/>
      <c r="TQR29" s="273"/>
      <c r="TQS29" s="273"/>
      <c r="TQT29" s="273"/>
      <c r="TQU29" s="273"/>
      <c r="TQV29" s="273"/>
      <c r="TQW29" s="273"/>
      <c r="TQX29" s="273"/>
      <c r="TQY29" s="273"/>
      <c r="TQZ29" s="273"/>
      <c r="TRA29" s="273"/>
      <c r="TRB29" s="273"/>
      <c r="TRC29" s="273"/>
      <c r="TRD29" s="273"/>
      <c r="TRE29" s="273"/>
      <c r="TRF29" s="273"/>
      <c r="TRG29" s="273"/>
      <c r="TRH29" s="273"/>
      <c r="TRI29" s="273"/>
      <c r="TRJ29" s="273"/>
      <c r="TRK29" s="273"/>
      <c r="TRL29" s="273"/>
      <c r="TRM29" s="273"/>
      <c r="TRN29" s="273"/>
      <c r="TRO29" s="273"/>
      <c r="TRP29" s="273"/>
      <c r="TRQ29" s="273"/>
      <c r="TRR29" s="273"/>
      <c r="TRS29" s="273"/>
      <c r="TRT29" s="273"/>
      <c r="TRU29" s="273"/>
      <c r="TRV29" s="273"/>
      <c r="TRW29" s="273"/>
      <c r="TRX29" s="273"/>
      <c r="TRY29" s="273"/>
      <c r="TRZ29" s="273"/>
      <c r="TSA29" s="273"/>
      <c r="TSB29" s="273"/>
      <c r="TSC29" s="273"/>
      <c r="TSD29" s="273"/>
      <c r="TSE29" s="273"/>
      <c r="TSF29" s="273"/>
      <c r="TSG29" s="273"/>
      <c r="TSH29" s="273"/>
      <c r="TSI29" s="273"/>
      <c r="TSJ29" s="273"/>
      <c r="TSK29" s="273"/>
      <c r="TSL29" s="273"/>
      <c r="TSM29" s="273"/>
      <c r="TSN29" s="273"/>
      <c r="TSO29" s="273"/>
      <c r="TSP29" s="273"/>
      <c r="TSQ29" s="273"/>
      <c r="TSR29" s="273"/>
      <c r="TSS29" s="273"/>
      <c r="TST29" s="273"/>
      <c r="TSU29" s="273"/>
      <c r="TSV29" s="273"/>
      <c r="TSW29" s="273"/>
      <c r="TSX29" s="273"/>
      <c r="TSY29" s="273"/>
      <c r="TSZ29" s="273"/>
      <c r="TTA29" s="273"/>
      <c r="TTB29" s="273"/>
      <c r="TTC29" s="273"/>
      <c r="TTD29" s="273"/>
      <c r="TTE29" s="273"/>
      <c r="TTF29" s="273"/>
      <c r="TTG29" s="273"/>
      <c r="TTH29" s="273"/>
      <c r="TTI29" s="273"/>
      <c r="TTJ29" s="273"/>
      <c r="TTK29" s="273"/>
      <c r="TTL29" s="273"/>
      <c r="TTM29" s="273"/>
      <c r="TTN29" s="273"/>
      <c r="TTO29" s="273"/>
      <c r="TTP29" s="273"/>
      <c r="TTQ29" s="273"/>
      <c r="TTR29" s="273"/>
      <c r="TTS29" s="273"/>
      <c r="TTT29" s="273"/>
      <c r="TTU29" s="273"/>
      <c r="TTV29" s="273"/>
      <c r="TTW29" s="273"/>
      <c r="TTX29" s="273"/>
      <c r="TTY29" s="273"/>
      <c r="TTZ29" s="273"/>
      <c r="TUA29" s="273"/>
      <c r="TUB29" s="273"/>
      <c r="TUC29" s="273"/>
      <c r="TUD29" s="273"/>
      <c r="TUE29" s="273"/>
      <c r="TUF29" s="273"/>
      <c r="TUG29" s="273"/>
      <c r="TUH29" s="273"/>
      <c r="TUI29" s="273"/>
      <c r="TUJ29" s="273"/>
      <c r="TUK29" s="273"/>
      <c r="TUL29" s="273"/>
      <c r="TUM29" s="273"/>
      <c r="TUN29" s="273"/>
      <c r="TUO29" s="273"/>
      <c r="TUP29" s="273"/>
      <c r="TUQ29" s="273"/>
      <c r="TUR29" s="273"/>
      <c r="TUS29" s="273"/>
      <c r="TUT29" s="273"/>
      <c r="TUU29" s="273"/>
      <c r="TUV29" s="273"/>
      <c r="TUW29" s="273"/>
      <c r="TUX29" s="273"/>
      <c r="TUY29" s="273"/>
      <c r="TUZ29" s="273"/>
      <c r="TVA29" s="273"/>
      <c r="TVB29" s="273"/>
      <c r="TVC29" s="273"/>
      <c r="TVD29" s="273"/>
      <c r="TVE29" s="273"/>
      <c r="TVF29" s="273"/>
      <c r="TVG29" s="273"/>
      <c r="TVH29" s="273"/>
      <c r="TVI29" s="273"/>
      <c r="TVJ29" s="273"/>
      <c r="TVK29" s="273"/>
      <c r="TVL29" s="273"/>
      <c r="TVM29" s="273"/>
      <c r="TVN29" s="273"/>
      <c r="TVO29" s="273"/>
      <c r="TVP29" s="273"/>
      <c r="TVQ29" s="273"/>
      <c r="TVR29" s="273"/>
      <c r="TVS29" s="273"/>
      <c r="TVT29" s="273"/>
      <c r="TVU29" s="273"/>
      <c r="TVV29" s="273"/>
      <c r="TVW29" s="273"/>
      <c r="TVX29" s="273"/>
      <c r="TVY29" s="273"/>
      <c r="TVZ29" s="273"/>
      <c r="TWA29" s="273"/>
      <c r="TWB29" s="273"/>
      <c r="TWC29" s="273"/>
      <c r="TWD29" s="273"/>
      <c r="TWE29" s="273"/>
      <c r="TWF29" s="273"/>
      <c r="TWG29" s="273"/>
      <c r="TWH29" s="273"/>
      <c r="TWI29" s="273"/>
      <c r="TWJ29" s="273"/>
      <c r="TWK29" s="273"/>
      <c r="TWL29" s="273"/>
      <c r="TWM29" s="273"/>
      <c r="TWN29" s="273"/>
      <c r="TWO29" s="273"/>
      <c r="TWP29" s="273"/>
      <c r="TWQ29" s="273"/>
      <c r="TWR29" s="273"/>
      <c r="TWS29" s="273"/>
      <c r="TWT29" s="273"/>
      <c r="TWU29" s="273"/>
      <c r="TWV29" s="273"/>
      <c r="TWW29" s="273"/>
      <c r="TWX29" s="273"/>
      <c r="TWY29" s="273"/>
      <c r="TWZ29" s="273"/>
      <c r="TXA29" s="273"/>
      <c r="TXB29" s="273"/>
      <c r="TXC29" s="273"/>
      <c r="TXD29" s="273"/>
      <c r="TXE29" s="273"/>
      <c r="TXF29" s="273"/>
      <c r="TXG29" s="273"/>
      <c r="TXH29" s="273"/>
      <c r="TXI29" s="273"/>
      <c r="TXJ29" s="273"/>
      <c r="TXK29" s="273"/>
      <c r="TXL29" s="273"/>
      <c r="TXM29" s="273"/>
      <c r="TXN29" s="273"/>
      <c r="TXO29" s="273"/>
      <c r="TXP29" s="273"/>
      <c r="TXQ29" s="273"/>
      <c r="TXR29" s="273"/>
      <c r="TXS29" s="273"/>
      <c r="TXT29" s="273"/>
      <c r="TXU29" s="273"/>
      <c r="TXV29" s="273"/>
      <c r="TXW29" s="273"/>
      <c r="TXX29" s="273"/>
      <c r="TXY29" s="273"/>
      <c r="TXZ29" s="273"/>
      <c r="TYA29" s="273"/>
      <c r="TYB29" s="273"/>
      <c r="TYC29" s="273"/>
      <c r="TYD29" s="273"/>
      <c r="TYE29" s="273"/>
      <c r="TYF29" s="273"/>
      <c r="TYG29" s="273"/>
      <c r="TYH29" s="273"/>
      <c r="TYI29" s="273"/>
      <c r="TYJ29" s="273"/>
      <c r="TYK29" s="273"/>
      <c r="TYL29" s="273"/>
      <c r="TYM29" s="273"/>
      <c r="TYN29" s="273"/>
      <c r="TYO29" s="273"/>
      <c r="TYP29" s="273"/>
      <c r="TYQ29" s="273"/>
      <c r="TYR29" s="273"/>
      <c r="TYS29" s="273"/>
      <c r="TYT29" s="273"/>
      <c r="TYU29" s="273"/>
      <c r="TYV29" s="273"/>
      <c r="TYW29" s="273"/>
      <c r="TYX29" s="273"/>
      <c r="TYY29" s="273"/>
      <c r="TYZ29" s="273"/>
      <c r="TZA29" s="273"/>
      <c r="TZB29" s="273"/>
      <c r="TZC29" s="273"/>
      <c r="TZD29" s="273"/>
      <c r="TZE29" s="273"/>
      <c r="TZF29" s="273"/>
      <c r="TZG29" s="273"/>
      <c r="TZH29" s="273"/>
      <c r="TZI29" s="273"/>
      <c r="TZJ29" s="273"/>
      <c r="TZK29" s="273"/>
      <c r="TZL29" s="273"/>
      <c r="TZM29" s="273"/>
      <c r="TZN29" s="273"/>
      <c r="TZO29" s="273"/>
      <c r="TZP29" s="273"/>
      <c r="TZQ29" s="273"/>
      <c r="TZR29" s="273"/>
      <c r="TZS29" s="273"/>
      <c r="TZT29" s="273"/>
      <c r="TZU29" s="273"/>
      <c r="TZV29" s="273"/>
      <c r="TZW29" s="273"/>
      <c r="TZX29" s="273"/>
      <c r="TZY29" s="273"/>
      <c r="TZZ29" s="273"/>
      <c r="UAA29" s="273"/>
      <c r="UAB29" s="273"/>
      <c r="UAC29" s="273"/>
      <c r="UAD29" s="273"/>
      <c r="UAE29" s="273"/>
      <c r="UAF29" s="273"/>
      <c r="UAG29" s="273"/>
      <c r="UAH29" s="273"/>
      <c r="UAI29" s="273"/>
      <c r="UAJ29" s="273"/>
      <c r="UAK29" s="273"/>
      <c r="UAL29" s="273"/>
      <c r="UAM29" s="273"/>
      <c r="UAN29" s="273"/>
      <c r="UAO29" s="273"/>
      <c r="UAP29" s="273"/>
      <c r="UAQ29" s="273"/>
      <c r="UAR29" s="273"/>
      <c r="UAS29" s="273"/>
      <c r="UAT29" s="273"/>
      <c r="UAU29" s="273"/>
      <c r="UAV29" s="273"/>
      <c r="UAW29" s="273"/>
      <c r="UAX29" s="273"/>
      <c r="UAY29" s="273"/>
      <c r="UAZ29" s="273"/>
      <c r="UBA29" s="273"/>
      <c r="UBB29" s="273"/>
      <c r="UBC29" s="273"/>
      <c r="UBD29" s="273"/>
      <c r="UBE29" s="273"/>
      <c r="UBF29" s="273"/>
      <c r="UBG29" s="273"/>
      <c r="UBH29" s="273"/>
      <c r="UBI29" s="273"/>
      <c r="UBJ29" s="273"/>
      <c r="UBK29" s="273"/>
      <c r="UBL29" s="273"/>
      <c r="UBM29" s="273"/>
      <c r="UBN29" s="273"/>
      <c r="UBO29" s="273"/>
      <c r="UBP29" s="273"/>
      <c r="UBQ29" s="273"/>
      <c r="UBR29" s="273"/>
      <c r="UBS29" s="273"/>
      <c r="UBT29" s="273"/>
      <c r="UBU29" s="273"/>
      <c r="UBV29" s="273"/>
      <c r="UBW29" s="273"/>
      <c r="UBX29" s="273"/>
      <c r="UBY29" s="273"/>
      <c r="UBZ29" s="273"/>
      <c r="UCA29" s="273"/>
      <c r="UCB29" s="273"/>
      <c r="UCC29" s="273"/>
      <c r="UCD29" s="273"/>
      <c r="UCE29" s="273"/>
      <c r="UCF29" s="273"/>
      <c r="UCG29" s="273"/>
      <c r="UCH29" s="273"/>
      <c r="UCI29" s="273"/>
      <c r="UCJ29" s="273"/>
      <c r="UCK29" s="273"/>
      <c r="UCL29" s="273"/>
      <c r="UCM29" s="273"/>
      <c r="UCN29" s="273"/>
      <c r="UCO29" s="273"/>
      <c r="UCP29" s="273"/>
      <c r="UCQ29" s="273"/>
      <c r="UCR29" s="273"/>
      <c r="UCS29" s="273"/>
      <c r="UCT29" s="273"/>
      <c r="UCU29" s="273"/>
      <c r="UCV29" s="273"/>
      <c r="UCW29" s="273"/>
      <c r="UCX29" s="273"/>
      <c r="UCY29" s="273"/>
      <c r="UCZ29" s="273"/>
      <c r="UDA29" s="273"/>
      <c r="UDB29" s="273"/>
      <c r="UDC29" s="273"/>
      <c r="UDD29" s="273"/>
      <c r="UDE29" s="273"/>
      <c r="UDF29" s="273"/>
      <c r="UDG29" s="273"/>
      <c r="UDH29" s="273"/>
      <c r="UDI29" s="273"/>
      <c r="UDJ29" s="273"/>
      <c r="UDK29" s="273"/>
      <c r="UDL29" s="273"/>
      <c r="UDM29" s="273"/>
      <c r="UDN29" s="273"/>
      <c r="UDO29" s="273"/>
      <c r="UDP29" s="273"/>
      <c r="UDQ29" s="273"/>
      <c r="UDR29" s="273"/>
      <c r="UDS29" s="273"/>
      <c r="UDT29" s="273"/>
      <c r="UDU29" s="273"/>
      <c r="UDV29" s="273"/>
      <c r="UDW29" s="273"/>
      <c r="UDX29" s="273"/>
      <c r="UDY29" s="273"/>
      <c r="UDZ29" s="273"/>
      <c r="UEA29" s="273"/>
      <c r="UEB29" s="273"/>
      <c r="UEC29" s="273"/>
      <c r="UED29" s="273"/>
      <c r="UEE29" s="273"/>
      <c r="UEF29" s="273"/>
      <c r="UEG29" s="273"/>
      <c r="UEH29" s="273"/>
      <c r="UEI29" s="273"/>
      <c r="UEJ29" s="273"/>
      <c r="UEK29" s="273"/>
      <c r="UEL29" s="273"/>
      <c r="UEM29" s="273"/>
      <c r="UEN29" s="273"/>
      <c r="UEO29" s="273"/>
      <c r="UEP29" s="273"/>
      <c r="UEQ29" s="273"/>
      <c r="UER29" s="273"/>
      <c r="UES29" s="273"/>
      <c r="UET29" s="273"/>
      <c r="UEU29" s="273"/>
      <c r="UEV29" s="273"/>
      <c r="UEW29" s="273"/>
      <c r="UEX29" s="273"/>
      <c r="UEY29" s="273"/>
      <c r="UEZ29" s="273"/>
      <c r="UFA29" s="273"/>
      <c r="UFB29" s="273"/>
      <c r="UFC29" s="273"/>
      <c r="UFD29" s="273"/>
      <c r="UFE29" s="273"/>
      <c r="UFF29" s="273"/>
      <c r="UFG29" s="273"/>
      <c r="UFH29" s="273"/>
      <c r="UFI29" s="273"/>
      <c r="UFJ29" s="273"/>
      <c r="UFK29" s="273"/>
      <c r="UFL29" s="273"/>
      <c r="UFM29" s="273"/>
      <c r="UFN29" s="273"/>
      <c r="UFO29" s="273"/>
      <c r="UFP29" s="273"/>
      <c r="UFQ29" s="273"/>
      <c r="UFR29" s="273"/>
      <c r="UFS29" s="273"/>
      <c r="UFT29" s="273"/>
      <c r="UFU29" s="273"/>
      <c r="UFV29" s="273"/>
      <c r="UFW29" s="273"/>
      <c r="UFX29" s="273"/>
      <c r="UFY29" s="273"/>
      <c r="UFZ29" s="273"/>
      <c r="UGA29" s="273"/>
      <c r="UGB29" s="273"/>
      <c r="UGC29" s="273"/>
      <c r="UGD29" s="273"/>
      <c r="UGE29" s="273"/>
      <c r="UGF29" s="273"/>
      <c r="UGG29" s="273"/>
      <c r="UGH29" s="273"/>
      <c r="UGI29" s="273"/>
      <c r="UGJ29" s="273"/>
      <c r="UGK29" s="273"/>
      <c r="UGL29" s="273"/>
      <c r="UGM29" s="273"/>
      <c r="UGN29" s="273"/>
      <c r="UGO29" s="273"/>
      <c r="UGP29" s="273"/>
      <c r="UGQ29" s="273"/>
      <c r="UGR29" s="273"/>
      <c r="UGS29" s="273"/>
      <c r="UGT29" s="273"/>
      <c r="UGU29" s="273"/>
      <c r="UGV29" s="273"/>
      <c r="UGW29" s="273"/>
      <c r="UGX29" s="273"/>
      <c r="UGY29" s="273"/>
      <c r="UGZ29" s="273"/>
      <c r="UHA29" s="273"/>
      <c r="UHB29" s="273"/>
      <c r="UHC29" s="273"/>
      <c r="UHD29" s="273"/>
      <c r="UHE29" s="273"/>
      <c r="UHF29" s="273"/>
      <c r="UHG29" s="273"/>
      <c r="UHH29" s="273"/>
      <c r="UHI29" s="273"/>
      <c r="UHJ29" s="273"/>
      <c r="UHK29" s="273"/>
      <c r="UHL29" s="273"/>
      <c r="UHM29" s="273"/>
      <c r="UHN29" s="273"/>
      <c r="UHO29" s="273"/>
      <c r="UHP29" s="273"/>
      <c r="UHQ29" s="273"/>
      <c r="UHR29" s="273"/>
      <c r="UHS29" s="273"/>
      <c r="UHT29" s="273"/>
      <c r="UHU29" s="273"/>
      <c r="UHV29" s="273"/>
      <c r="UHW29" s="273"/>
      <c r="UHX29" s="273"/>
      <c r="UHY29" s="273"/>
      <c r="UHZ29" s="273"/>
      <c r="UIA29" s="273"/>
      <c r="UIB29" s="273"/>
      <c r="UIC29" s="273"/>
      <c r="UID29" s="273"/>
      <c r="UIE29" s="273"/>
      <c r="UIF29" s="273"/>
      <c r="UIG29" s="273"/>
      <c r="UIH29" s="273"/>
      <c r="UII29" s="273"/>
      <c r="UIJ29" s="273"/>
      <c r="UIK29" s="273"/>
      <c r="UIL29" s="273"/>
      <c r="UIM29" s="273"/>
      <c r="UIN29" s="273"/>
      <c r="UIO29" s="273"/>
      <c r="UIP29" s="273"/>
      <c r="UIQ29" s="273"/>
      <c r="UIR29" s="273"/>
      <c r="UIS29" s="273"/>
      <c r="UIT29" s="273"/>
      <c r="UIU29" s="273"/>
      <c r="UIV29" s="273"/>
      <c r="UIW29" s="273"/>
      <c r="UIX29" s="273"/>
      <c r="UIY29" s="273"/>
      <c r="UIZ29" s="273"/>
      <c r="UJA29" s="273"/>
      <c r="UJB29" s="273"/>
      <c r="UJC29" s="273"/>
      <c r="UJD29" s="273"/>
      <c r="UJE29" s="273"/>
      <c r="UJF29" s="273"/>
      <c r="UJG29" s="273"/>
      <c r="UJH29" s="273"/>
      <c r="UJI29" s="273"/>
      <c r="UJJ29" s="273"/>
      <c r="UJK29" s="273"/>
      <c r="UJL29" s="273"/>
      <c r="UJM29" s="273"/>
      <c r="UJN29" s="273"/>
      <c r="UJO29" s="273"/>
      <c r="UJP29" s="273"/>
      <c r="UJQ29" s="273"/>
      <c r="UJR29" s="273"/>
      <c r="UJS29" s="273"/>
      <c r="UJT29" s="273"/>
      <c r="UJU29" s="273"/>
      <c r="UJV29" s="273"/>
      <c r="UJW29" s="273"/>
      <c r="UJX29" s="273"/>
      <c r="UJY29" s="273"/>
      <c r="UJZ29" s="273"/>
      <c r="UKA29" s="273"/>
      <c r="UKB29" s="273"/>
      <c r="UKC29" s="273"/>
      <c r="UKD29" s="273"/>
      <c r="UKE29" s="273"/>
      <c r="UKF29" s="273"/>
      <c r="UKG29" s="273"/>
      <c r="UKH29" s="273"/>
      <c r="UKI29" s="273"/>
      <c r="UKJ29" s="273"/>
      <c r="UKK29" s="273"/>
      <c r="UKL29" s="273"/>
      <c r="UKM29" s="273"/>
      <c r="UKN29" s="273"/>
      <c r="UKO29" s="273"/>
      <c r="UKP29" s="273"/>
      <c r="UKQ29" s="273"/>
      <c r="UKR29" s="273"/>
      <c r="UKS29" s="273"/>
      <c r="UKT29" s="273"/>
      <c r="UKU29" s="273"/>
      <c r="UKV29" s="273"/>
      <c r="UKW29" s="273"/>
      <c r="UKX29" s="273"/>
      <c r="UKY29" s="273"/>
      <c r="UKZ29" s="273"/>
      <c r="ULA29" s="273"/>
      <c r="ULB29" s="273"/>
      <c r="ULC29" s="273"/>
      <c r="ULD29" s="273"/>
      <c r="ULE29" s="273"/>
      <c r="ULF29" s="273"/>
      <c r="ULG29" s="273"/>
      <c r="ULH29" s="273"/>
      <c r="ULI29" s="273"/>
      <c r="ULJ29" s="273"/>
      <c r="ULK29" s="273"/>
      <c r="ULL29" s="273"/>
      <c r="ULM29" s="273"/>
      <c r="ULN29" s="273"/>
      <c r="ULO29" s="273"/>
      <c r="ULP29" s="273"/>
      <c r="ULQ29" s="273"/>
      <c r="ULR29" s="273"/>
      <c r="ULS29" s="273"/>
      <c r="ULT29" s="273"/>
      <c r="ULU29" s="273"/>
      <c r="ULV29" s="273"/>
      <c r="ULW29" s="273"/>
      <c r="ULX29" s="273"/>
      <c r="ULY29" s="273"/>
      <c r="ULZ29" s="273"/>
      <c r="UMA29" s="273"/>
      <c r="UMB29" s="273"/>
      <c r="UMC29" s="273"/>
      <c r="UMD29" s="273"/>
      <c r="UME29" s="273"/>
      <c r="UMF29" s="273"/>
      <c r="UMG29" s="273"/>
      <c r="UMH29" s="273"/>
      <c r="UMI29" s="273"/>
      <c r="UMJ29" s="273"/>
      <c r="UMK29" s="273"/>
      <c r="UML29" s="273"/>
      <c r="UMM29" s="273"/>
      <c r="UMN29" s="273"/>
      <c r="UMO29" s="273"/>
      <c r="UMP29" s="273"/>
      <c r="UMQ29" s="273"/>
      <c r="UMR29" s="273"/>
      <c r="UMS29" s="273"/>
      <c r="UMT29" s="273"/>
      <c r="UMU29" s="273"/>
      <c r="UMV29" s="273"/>
      <c r="UMW29" s="273"/>
      <c r="UMX29" s="273"/>
      <c r="UMY29" s="273"/>
      <c r="UMZ29" s="273"/>
      <c r="UNA29" s="273"/>
      <c r="UNB29" s="273"/>
      <c r="UNC29" s="273"/>
      <c r="UND29" s="273"/>
      <c r="UNE29" s="273"/>
      <c r="UNF29" s="273"/>
      <c r="UNG29" s="273"/>
      <c r="UNH29" s="273"/>
      <c r="UNI29" s="273"/>
      <c r="UNJ29" s="273"/>
      <c r="UNK29" s="273"/>
      <c r="UNL29" s="273"/>
      <c r="UNM29" s="273"/>
      <c r="UNN29" s="273"/>
      <c r="UNO29" s="273"/>
      <c r="UNP29" s="273"/>
      <c r="UNQ29" s="273"/>
      <c r="UNR29" s="273"/>
      <c r="UNS29" s="273"/>
      <c r="UNT29" s="273"/>
      <c r="UNU29" s="273"/>
      <c r="UNV29" s="273"/>
      <c r="UNW29" s="273"/>
      <c r="UNX29" s="273"/>
      <c r="UNY29" s="273"/>
      <c r="UNZ29" s="273"/>
      <c r="UOA29" s="273"/>
      <c r="UOB29" s="273"/>
      <c r="UOC29" s="273"/>
      <c r="UOD29" s="273"/>
      <c r="UOE29" s="273"/>
      <c r="UOF29" s="273"/>
      <c r="UOG29" s="273"/>
      <c r="UOH29" s="273"/>
      <c r="UOI29" s="273"/>
      <c r="UOJ29" s="273"/>
      <c r="UOK29" s="273"/>
      <c r="UOL29" s="273"/>
      <c r="UOM29" s="273"/>
      <c r="UON29" s="273"/>
      <c r="UOO29" s="273"/>
      <c r="UOP29" s="273"/>
      <c r="UOQ29" s="273"/>
      <c r="UOR29" s="273"/>
      <c r="UOS29" s="273"/>
      <c r="UOT29" s="273"/>
      <c r="UOU29" s="273"/>
      <c r="UOV29" s="273"/>
      <c r="UOW29" s="273"/>
      <c r="UOX29" s="273"/>
      <c r="UOY29" s="273"/>
      <c r="UOZ29" s="273"/>
      <c r="UPA29" s="273"/>
      <c r="UPB29" s="273"/>
      <c r="UPC29" s="273"/>
      <c r="UPD29" s="273"/>
      <c r="UPE29" s="273"/>
      <c r="UPF29" s="273"/>
      <c r="UPG29" s="273"/>
      <c r="UPH29" s="273"/>
      <c r="UPI29" s="273"/>
      <c r="UPJ29" s="273"/>
      <c r="UPK29" s="273"/>
      <c r="UPL29" s="273"/>
      <c r="UPM29" s="273"/>
      <c r="UPN29" s="273"/>
      <c r="UPO29" s="273"/>
      <c r="UPP29" s="273"/>
      <c r="UPQ29" s="273"/>
      <c r="UPR29" s="273"/>
      <c r="UPS29" s="273"/>
      <c r="UPT29" s="273"/>
      <c r="UPU29" s="273"/>
      <c r="UPV29" s="273"/>
      <c r="UPW29" s="273"/>
      <c r="UPX29" s="273"/>
      <c r="UPY29" s="273"/>
      <c r="UPZ29" s="273"/>
      <c r="UQA29" s="273"/>
      <c r="UQB29" s="273"/>
      <c r="UQC29" s="273"/>
      <c r="UQD29" s="273"/>
      <c r="UQE29" s="273"/>
      <c r="UQF29" s="273"/>
      <c r="UQG29" s="273"/>
      <c r="UQH29" s="273"/>
      <c r="UQI29" s="273"/>
      <c r="UQJ29" s="273"/>
      <c r="UQK29" s="273"/>
      <c r="UQL29" s="273"/>
      <c r="UQM29" s="273"/>
      <c r="UQN29" s="273"/>
      <c r="UQO29" s="273"/>
      <c r="UQP29" s="273"/>
      <c r="UQQ29" s="273"/>
      <c r="UQR29" s="273"/>
      <c r="UQS29" s="273"/>
      <c r="UQT29" s="273"/>
      <c r="UQU29" s="273"/>
      <c r="UQV29" s="273"/>
      <c r="UQW29" s="273"/>
      <c r="UQX29" s="273"/>
      <c r="UQY29" s="273"/>
      <c r="UQZ29" s="273"/>
      <c r="URA29" s="273"/>
      <c r="URB29" s="273"/>
      <c r="URC29" s="273"/>
      <c r="URD29" s="273"/>
      <c r="URE29" s="273"/>
      <c r="URF29" s="273"/>
      <c r="URG29" s="273"/>
      <c r="URH29" s="273"/>
      <c r="URI29" s="273"/>
      <c r="URJ29" s="273"/>
      <c r="URK29" s="273"/>
      <c r="URL29" s="273"/>
      <c r="URM29" s="273"/>
      <c r="URN29" s="273"/>
      <c r="URO29" s="273"/>
      <c r="URP29" s="273"/>
      <c r="URQ29" s="273"/>
      <c r="URR29" s="273"/>
      <c r="URS29" s="273"/>
      <c r="URT29" s="273"/>
      <c r="URU29" s="273"/>
      <c r="URV29" s="273"/>
      <c r="URW29" s="273"/>
      <c r="URX29" s="273"/>
      <c r="URY29" s="273"/>
      <c r="URZ29" s="273"/>
      <c r="USA29" s="273"/>
      <c r="USB29" s="273"/>
      <c r="USC29" s="273"/>
      <c r="USD29" s="273"/>
      <c r="USE29" s="273"/>
      <c r="USF29" s="273"/>
      <c r="USG29" s="273"/>
      <c r="USH29" s="273"/>
      <c r="USI29" s="273"/>
      <c r="USJ29" s="273"/>
      <c r="USK29" s="273"/>
      <c r="USL29" s="273"/>
      <c r="USM29" s="273"/>
      <c r="USN29" s="273"/>
      <c r="USO29" s="273"/>
      <c r="USP29" s="273"/>
      <c r="USQ29" s="273"/>
      <c r="USR29" s="273"/>
      <c r="USS29" s="273"/>
      <c r="UST29" s="273"/>
      <c r="USU29" s="273"/>
      <c r="USV29" s="273"/>
      <c r="USW29" s="273"/>
      <c r="USX29" s="273"/>
      <c r="USY29" s="273"/>
      <c r="USZ29" s="273"/>
      <c r="UTA29" s="273"/>
      <c r="UTB29" s="273"/>
      <c r="UTC29" s="273"/>
      <c r="UTD29" s="273"/>
      <c r="UTE29" s="273"/>
      <c r="UTF29" s="273"/>
      <c r="UTG29" s="273"/>
      <c r="UTH29" s="273"/>
      <c r="UTI29" s="273"/>
      <c r="UTJ29" s="273"/>
      <c r="UTK29" s="273"/>
      <c r="UTL29" s="273"/>
      <c r="UTM29" s="273"/>
      <c r="UTN29" s="273"/>
      <c r="UTO29" s="273"/>
      <c r="UTP29" s="273"/>
      <c r="UTQ29" s="273"/>
      <c r="UTR29" s="273"/>
      <c r="UTS29" s="273"/>
      <c r="UTT29" s="273"/>
      <c r="UTU29" s="273"/>
      <c r="UTV29" s="273"/>
      <c r="UTW29" s="273"/>
      <c r="UTX29" s="273"/>
      <c r="UTY29" s="273"/>
      <c r="UTZ29" s="273"/>
      <c r="UUA29" s="273"/>
      <c r="UUB29" s="273"/>
      <c r="UUC29" s="273"/>
      <c r="UUD29" s="273"/>
      <c r="UUE29" s="273"/>
      <c r="UUF29" s="273"/>
      <c r="UUG29" s="273"/>
      <c r="UUH29" s="273"/>
      <c r="UUI29" s="273"/>
      <c r="UUJ29" s="273"/>
      <c r="UUK29" s="273"/>
      <c r="UUL29" s="273"/>
      <c r="UUM29" s="273"/>
      <c r="UUN29" s="273"/>
      <c r="UUO29" s="273"/>
      <c r="UUP29" s="273"/>
      <c r="UUQ29" s="273"/>
      <c r="UUR29" s="273"/>
      <c r="UUS29" s="273"/>
      <c r="UUT29" s="273"/>
      <c r="UUU29" s="273"/>
      <c r="UUV29" s="273"/>
      <c r="UUW29" s="273"/>
      <c r="UUX29" s="273"/>
      <c r="UUY29" s="273"/>
      <c r="UUZ29" s="273"/>
      <c r="UVA29" s="273"/>
      <c r="UVB29" s="273"/>
      <c r="UVC29" s="273"/>
      <c r="UVD29" s="273"/>
      <c r="UVE29" s="273"/>
      <c r="UVF29" s="273"/>
      <c r="UVG29" s="273"/>
      <c r="UVH29" s="273"/>
      <c r="UVI29" s="273"/>
      <c r="UVJ29" s="273"/>
      <c r="UVK29" s="273"/>
      <c r="UVL29" s="273"/>
      <c r="UVM29" s="273"/>
      <c r="UVN29" s="273"/>
      <c r="UVO29" s="273"/>
      <c r="UVP29" s="273"/>
      <c r="UVQ29" s="273"/>
      <c r="UVR29" s="273"/>
      <c r="UVS29" s="273"/>
      <c r="UVT29" s="273"/>
      <c r="UVU29" s="273"/>
      <c r="UVV29" s="273"/>
      <c r="UVW29" s="273"/>
      <c r="UVX29" s="273"/>
      <c r="UVY29" s="273"/>
      <c r="UVZ29" s="273"/>
      <c r="UWA29" s="273"/>
      <c r="UWB29" s="273"/>
      <c r="UWC29" s="273"/>
      <c r="UWD29" s="273"/>
      <c r="UWE29" s="273"/>
      <c r="UWF29" s="273"/>
      <c r="UWG29" s="273"/>
      <c r="UWH29" s="273"/>
      <c r="UWI29" s="273"/>
      <c r="UWJ29" s="273"/>
      <c r="UWK29" s="273"/>
      <c r="UWL29" s="273"/>
      <c r="UWM29" s="273"/>
      <c r="UWN29" s="273"/>
      <c r="UWO29" s="273"/>
      <c r="UWP29" s="273"/>
      <c r="UWQ29" s="273"/>
      <c r="UWR29" s="273"/>
      <c r="UWS29" s="273"/>
      <c r="UWT29" s="273"/>
      <c r="UWU29" s="273"/>
      <c r="UWV29" s="273"/>
      <c r="UWW29" s="273"/>
      <c r="UWX29" s="273"/>
      <c r="UWY29" s="273"/>
      <c r="UWZ29" s="273"/>
      <c r="UXA29" s="273"/>
      <c r="UXB29" s="273"/>
      <c r="UXC29" s="273"/>
      <c r="UXD29" s="273"/>
      <c r="UXE29" s="273"/>
      <c r="UXF29" s="273"/>
      <c r="UXG29" s="273"/>
      <c r="UXH29" s="273"/>
      <c r="UXI29" s="273"/>
      <c r="UXJ29" s="273"/>
      <c r="UXK29" s="273"/>
      <c r="UXL29" s="273"/>
      <c r="UXM29" s="273"/>
      <c r="UXN29" s="273"/>
      <c r="UXO29" s="273"/>
      <c r="UXP29" s="273"/>
      <c r="UXQ29" s="273"/>
      <c r="UXR29" s="273"/>
      <c r="UXS29" s="273"/>
      <c r="UXT29" s="273"/>
      <c r="UXU29" s="273"/>
      <c r="UXV29" s="273"/>
      <c r="UXW29" s="273"/>
      <c r="UXX29" s="273"/>
      <c r="UXY29" s="273"/>
      <c r="UXZ29" s="273"/>
      <c r="UYA29" s="273"/>
      <c r="UYB29" s="273"/>
      <c r="UYC29" s="273"/>
      <c r="UYD29" s="273"/>
      <c r="UYE29" s="273"/>
      <c r="UYF29" s="273"/>
      <c r="UYG29" s="273"/>
      <c r="UYH29" s="273"/>
      <c r="UYI29" s="273"/>
      <c r="UYJ29" s="273"/>
      <c r="UYK29" s="273"/>
      <c r="UYL29" s="273"/>
      <c r="UYM29" s="273"/>
      <c r="UYN29" s="273"/>
      <c r="UYO29" s="273"/>
      <c r="UYP29" s="273"/>
      <c r="UYQ29" s="273"/>
      <c r="UYR29" s="273"/>
      <c r="UYS29" s="273"/>
      <c r="UYT29" s="273"/>
      <c r="UYU29" s="273"/>
      <c r="UYV29" s="273"/>
      <c r="UYW29" s="273"/>
      <c r="UYX29" s="273"/>
      <c r="UYY29" s="273"/>
      <c r="UYZ29" s="273"/>
      <c r="UZA29" s="273"/>
      <c r="UZB29" s="273"/>
      <c r="UZC29" s="273"/>
      <c r="UZD29" s="273"/>
      <c r="UZE29" s="273"/>
      <c r="UZF29" s="273"/>
      <c r="UZG29" s="273"/>
      <c r="UZH29" s="273"/>
      <c r="UZI29" s="273"/>
      <c r="UZJ29" s="273"/>
      <c r="UZK29" s="273"/>
      <c r="UZL29" s="273"/>
      <c r="UZM29" s="273"/>
      <c r="UZN29" s="273"/>
      <c r="UZO29" s="273"/>
      <c r="UZP29" s="273"/>
      <c r="UZQ29" s="273"/>
      <c r="UZR29" s="273"/>
      <c r="UZS29" s="273"/>
      <c r="UZT29" s="273"/>
      <c r="UZU29" s="273"/>
      <c r="UZV29" s="273"/>
      <c r="UZW29" s="273"/>
      <c r="UZX29" s="273"/>
      <c r="UZY29" s="273"/>
      <c r="UZZ29" s="273"/>
      <c r="VAA29" s="273"/>
      <c r="VAB29" s="273"/>
      <c r="VAC29" s="273"/>
      <c r="VAD29" s="273"/>
      <c r="VAE29" s="273"/>
      <c r="VAF29" s="273"/>
      <c r="VAG29" s="273"/>
      <c r="VAH29" s="273"/>
      <c r="VAI29" s="273"/>
      <c r="VAJ29" s="273"/>
      <c r="VAK29" s="273"/>
      <c r="VAL29" s="273"/>
      <c r="VAM29" s="273"/>
      <c r="VAN29" s="273"/>
      <c r="VAO29" s="273"/>
      <c r="VAP29" s="273"/>
      <c r="VAQ29" s="273"/>
      <c r="VAR29" s="273"/>
      <c r="VAS29" s="273"/>
      <c r="VAT29" s="273"/>
      <c r="VAU29" s="273"/>
      <c r="VAV29" s="273"/>
      <c r="VAW29" s="273"/>
      <c r="VAX29" s="273"/>
      <c r="VAY29" s="273"/>
      <c r="VAZ29" s="273"/>
      <c r="VBA29" s="273"/>
      <c r="VBB29" s="273"/>
      <c r="VBC29" s="273"/>
      <c r="VBD29" s="273"/>
      <c r="VBE29" s="273"/>
      <c r="VBF29" s="273"/>
      <c r="VBG29" s="273"/>
      <c r="VBH29" s="273"/>
      <c r="VBI29" s="273"/>
      <c r="VBJ29" s="273"/>
      <c r="VBK29" s="273"/>
      <c r="VBL29" s="273"/>
      <c r="VBM29" s="273"/>
      <c r="VBN29" s="273"/>
      <c r="VBO29" s="273"/>
      <c r="VBP29" s="273"/>
      <c r="VBQ29" s="273"/>
      <c r="VBR29" s="273"/>
      <c r="VBS29" s="273"/>
      <c r="VBT29" s="273"/>
      <c r="VBU29" s="273"/>
      <c r="VBV29" s="273"/>
      <c r="VBW29" s="273"/>
      <c r="VBX29" s="273"/>
      <c r="VBY29" s="273"/>
      <c r="VBZ29" s="273"/>
      <c r="VCA29" s="273"/>
      <c r="VCB29" s="273"/>
      <c r="VCC29" s="273"/>
      <c r="VCD29" s="273"/>
      <c r="VCE29" s="273"/>
      <c r="VCF29" s="273"/>
      <c r="VCG29" s="273"/>
      <c r="VCH29" s="273"/>
      <c r="VCI29" s="273"/>
      <c r="VCJ29" s="273"/>
      <c r="VCK29" s="273"/>
      <c r="VCL29" s="273"/>
      <c r="VCM29" s="273"/>
      <c r="VCN29" s="273"/>
      <c r="VCO29" s="273"/>
      <c r="VCP29" s="273"/>
      <c r="VCQ29" s="273"/>
      <c r="VCR29" s="273"/>
      <c r="VCS29" s="273"/>
      <c r="VCT29" s="273"/>
      <c r="VCU29" s="273"/>
      <c r="VCV29" s="273"/>
      <c r="VCW29" s="273"/>
      <c r="VCX29" s="273"/>
      <c r="VCY29" s="273"/>
      <c r="VCZ29" s="273"/>
      <c r="VDA29" s="273"/>
      <c r="VDB29" s="273"/>
      <c r="VDC29" s="273"/>
      <c r="VDD29" s="273"/>
      <c r="VDE29" s="273"/>
      <c r="VDF29" s="273"/>
      <c r="VDG29" s="273"/>
      <c r="VDH29" s="273"/>
      <c r="VDI29" s="273"/>
      <c r="VDJ29" s="273"/>
      <c r="VDK29" s="273"/>
      <c r="VDL29" s="273"/>
      <c r="VDM29" s="273"/>
      <c r="VDN29" s="273"/>
      <c r="VDO29" s="273"/>
      <c r="VDP29" s="273"/>
      <c r="VDQ29" s="273"/>
      <c r="VDR29" s="273"/>
      <c r="VDS29" s="273"/>
      <c r="VDT29" s="273"/>
      <c r="VDU29" s="273"/>
      <c r="VDV29" s="273"/>
      <c r="VDW29" s="273"/>
      <c r="VDX29" s="273"/>
      <c r="VDY29" s="273"/>
      <c r="VDZ29" s="273"/>
      <c r="VEA29" s="273"/>
      <c r="VEB29" s="273"/>
      <c r="VEC29" s="273"/>
      <c r="VED29" s="273"/>
      <c r="VEE29" s="273"/>
      <c r="VEF29" s="273"/>
      <c r="VEG29" s="273"/>
      <c r="VEH29" s="273"/>
      <c r="VEI29" s="273"/>
      <c r="VEJ29" s="273"/>
      <c r="VEK29" s="273"/>
      <c r="VEL29" s="273"/>
      <c r="VEM29" s="273"/>
      <c r="VEN29" s="273"/>
      <c r="VEO29" s="273"/>
      <c r="VEP29" s="273"/>
      <c r="VEQ29" s="273"/>
      <c r="VER29" s="273"/>
      <c r="VES29" s="273"/>
      <c r="VET29" s="273"/>
      <c r="VEU29" s="273"/>
      <c r="VEV29" s="273"/>
      <c r="VEW29" s="273"/>
      <c r="VEX29" s="273"/>
      <c r="VEY29" s="273"/>
      <c r="VEZ29" s="273"/>
      <c r="VFA29" s="273"/>
      <c r="VFB29" s="273"/>
      <c r="VFC29" s="273"/>
      <c r="VFD29" s="273"/>
      <c r="VFE29" s="273"/>
      <c r="VFF29" s="273"/>
      <c r="VFG29" s="273"/>
      <c r="VFH29" s="273"/>
      <c r="VFI29" s="273"/>
      <c r="VFJ29" s="273"/>
      <c r="VFK29" s="273"/>
      <c r="VFL29" s="273"/>
      <c r="VFM29" s="273"/>
      <c r="VFN29" s="273"/>
      <c r="VFO29" s="273"/>
      <c r="VFP29" s="273"/>
      <c r="VFQ29" s="273"/>
      <c r="VFR29" s="273"/>
      <c r="VFS29" s="273"/>
      <c r="VFT29" s="273"/>
      <c r="VFU29" s="273"/>
      <c r="VFV29" s="273"/>
      <c r="VFW29" s="273"/>
      <c r="VFX29" s="273"/>
      <c r="VFY29" s="273"/>
      <c r="VFZ29" s="273"/>
      <c r="VGA29" s="273"/>
      <c r="VGB29" s="273"/>
      <c r="VGC29" s="273"/>
      <c r="VGD29" s="273"/>
      <c r="VGE29" s="273"/>
      <c r="VGF29" s="273"/>
      <c r="VGG29" s="273"/>
      <c r="VGH29" s="273"/>
      <c r="VGI29" s="273"/>
      <c r="VGJ29" s="273"/>
      <c r="VGK29" s="273"/>
      <c r="VGL29" s="273"/>
      <c r="VGM29" s="273"/>
      <c r="VGN29" s="273"/>
      <c r="VGO29" s="273"/>
      <c r="VGP29" s="273"/>
      <c r="VGQ29" s="273"/>
      <c r="VGR29" s="273"/>
      <c r="VGS29" s="273"/>
      <c r="VGT29" s="273"/>
      <c r="VGU29" s="273"/>
      <c r="VGV29" s="273"/>
      <c r="VGW29" s="273"/>
      <c r="VGX29" s="273"/>
      <c r="VGY29" s="273"/>
      <c r="VGZ29" s="273"/>
      <c r="VHA29" s="273"/>
      <c r="VHB29" s="273"/>
      <c r="VHC29" s="273"/>
      <c r="VHD29" s="273"/>
      <c r="VHE29" s="273"/>
      <c r="VHF29" s="273"/>
      <c r="VHG29" s="273"/>
      <c r="VHH29" s="273"/>
      <c r="VHI29" s="273"/>
      <c r="VHJ29" s="273"/>
      <c r="VHK29" s="273"/>
      <c r="VHL29" s="273"/>
      <c r="VHM29" s="273"/>
      <c r="VHN29" s="273"/>
      <c r="VHO29" s="273"/>
      <c r="VHP29" s="273"/>
      <c r="VHQ29" s="273"/>
      <c r="VHR29" s="273"/>
      <c r="VHS29" s="273"/>
      <c r="VHT29" s="273"/>
      <c r="VHU29" s="273"/>
      <c r="VHV29" s="273"/>
      <c r="VHW29" s="273"/>
      <c r="VHX29" s="273"/>
      <c r="VHY29" s="273"/>
      <c r="VHZ29" s="273"/>
      <c r="VIA29" s="273"/>
      <c r="VIB29" s="273"/>
      <c r="VIC29" s="273"/>
      <c r="VID29" s="273"/>
      <c r="VIE29" s="273"/>
      <c r="VIF29" s="273"/>
      <c r="VIG29" s="273"/>
      <c r="VIH29" s="273"/>
      <c r="VII29" s="273"/>
      <c r="VIJ29" s="273"/>
      <c r="VIK29" s="273"/>
      <c r="VIL29" s="273"/>
      <c r="VIM29" s="273"/>
      <c r="VIN29" s="273"/>
      <c r="VIO29" s="273"/>
      <c r="VIP29" s="273"/>
      <c r="VIQ29" s="273"/>
      <c r="VIR29" s="273"/>
      <c r="VIS29" s="273"/>
      <c r="VIT29" s="273"/>
      <c r="VIU29" s="273"/>
      <c r="VIV29" s="273"/>
      <c r="VIW29" s="273"/>
      <c r="VIX29" s="273"/>
      <c r="VIY29" s="273"/>
      <c r="VIZ29" s="273"/>
      <c r="VJA29" s="273"/>
      <c r="VJB29" s="273"/>
      <c r="VJC29" s="273"/>
      <c r="VJD29" s="273"/>
      <c r="VJE29" s="273"/>
      <c r="VJF29" s="273"/>
      <c r="VJG29" s="273"/>
      <c r="VJH29" s="273"/>
      <c r="VJI29" s="273"/>
      <c r="VJJ29" s="273"/>
      <c r="VJK29" s="273"/>
      <c r="VJL29" s="273"/>
      <c r="VJM29" s="273"/>
      <c r="VJN29" s="273"/>
      <c r="VJO29" s="273"/>
      <c r="VJP29" s="273"/>
      <c r="VJQ29" s="273"/>
      <c r="VJR29" s="273"/>
      <c r="VJS29" s="273"/>
      <c r="VJT29" s="273"/>
      <c r="VJU29" s="273"/>
      <c r="VJV29" s="273"/>
      <c r="VJW29" s="273"/>
      <c r="VJX29" s="273"/>
      <c r="VJY29" s="273"/>
      <c r="VJZ29" s="273"/>
      <c r="VKA29" s="273"/>
      <c r="VKB29" s="273"/>
      <c r="VKC29" s="273"/>
      <c r="VKD29" s="273"/>
      <c r="VKE29" s="273"/>
      <c r="VKF29" s="273"/>
      <c r="VKG29" s="273"/>
      <c r="VKH29" s="273"/>
      <c r="VKI29" s="273"/>
      <c r="VKJ29" s="273"/>
      <c r="VKK29" s="273"/>
      <c r="VKL29" s="273"/>
      <c r="VKM29" s="273"/>
      <c r="VKN29" s="273"/>
      <c r="VKO29" s="273"/>
      <c r="VKP29" s="273"/>
      <c r="VKQ29" s="273"/>
      <c r="VKR29" s="273"/>
      <c r="VKS29" s="273"/>
      <c r="VKT29" s="273"/>
      <c r="VKU29" s="273"/>
      <c r="VKV29" s="273"/>
      <c r="VKW29" s="273"/>
      <c r="VKX29" s="273"/>
      <c r="VKY29" s="273"/>
      <c r="VKZ29" s="273"/>
      <c r="VLA29" s="273"/>
      <c r="VLB29" s="273"/>
      <c r="VLC29" s="273"/>
      <c r="VLD29" s="273"/>
      <c r="VLE29" s="273"/>
      <c r="VLF29" s="273"/>
      <c r="VLG29" s="273"/>
      <c r="VLH29" s="273"/>
      <c r="VLI29" s="273"/>
      <c r="VLJ29" s="273"/>
      <c r="VLK29" s="273"/>
      <c r="VLL29" s="273"/>
      <c r="VLM29" s="273"/>
      <c r="VLN29" s="273"/>
      <c r="VLO29" s="273"/>
      <c r="VLP29" s="273"/>
      <c r="VLQ29" s="273"/>
      <c r="VLR29" s="273"/>
      <c r="VLS29" s="273"/>
      <c r="VLT29" s="273"/>
      <c r="VLU29" s="273"/>
      <c r="VLV29" s="273"/>
      <c r="VLW29" s="273"/>
      <c r="VLX29" s="273"/>
      <c r="VLY29" s="273"/>
      <c r="VLZ29" s="273"/>
      <c r="VMA29" s="273"/>
      <c r="VMB29" s="273"/>
      <c r="VMC29" s="273"/>
      <c r="VMD29" s="273"/>
      <c r="VME29" s="273"/>
      <c r="VMF29" s="273"/>
      <c r="VMG29" s="273"/>
      <c r="VMH29" s="273"/>
      <c r="VMI29" s="273"/>
      <c r="VMJ29" s="273"/>
      <c r="VMK29" s="273"/>
      <c r="VML29" s="273"/>
      <c r="VMM29" s="273"/>
      <c r="VMN29" s="273"/>
      <c r="VMO29" s="273"/>
      <c r="VMP29" s="273"/>
      <c r="VMQ29" s="273"/>
      <c r="VMR29" s="273"/>
      <c r="VMS29" s="273"/>
      <c r="VMT29" s="273"/>
      <c r="VMU29" s="273"/>
      <c r="VMV29" s="273"/>
      <c r="VMW29" s="273"/>
      <c r="VMX29" s="273"/>
      <c r="VMY29" s="273"/>
      <c r="VMZ29" s="273"/>
      <c r="VNA29" s="273"/>
      <c r="VNB29" s="273"/>
      <c r="VNC29" s="273"/>
      <c r="VND29" s="273"/>
      <c r="VNE29" s="273"/>
      <c r="VNF29" s="273"/>
      <c r="VNG29" s="273"/>
      <c r="VNH29" s="273"/>
      <c r="VNI29" s="273"/>
      <c r="VNJ29" s="273"/>
      <c r="VNK29" s="273"/>
      <c r="VNL29" s="273"/>
      <c r="VNM29" s="273"/>
      <c r="VNN29" s="273"/>
      <c r="VNO29" s="273"/>
      <c r="VNP29" s="273"/>
      <c r="VNQ29" s="273"/>
      <c r="VNR29" s="273"/>
      <c r="VNS29" s="273"/>
      <c r="VNT29" s="273"/>
      <c r="VNU29" s="273"/>
      <c r="VNV29" s="273"/>
      <c r="VNW29" s="273"/>
      <c r="VNX29" s="273"/>
      <c r="VNY29" s="273"/>
      <c r="VNZ29" s="273"/>
      <c r="VOA29" s="273"/>
      <c r="VOB29" s="273"/>
      <c r="VOC29" s="273"/>
      <c r="VOD29" s="273"/>
      <c r="VOE29" s="273"/>
      <c r="VOF29" s="273"/>
      <c r="VOG29" s="273"/>
      <c r="VOH29" s="273"/>
      <c r="VOI29" s="273"/>
      <c r="VOJ29" s="273"/>
      <c r="VOK29" s="273"/>
      <c r="VOL29" s="273"/>
      <c r="VOM29" s="273"/>
      <c r="VON29" s="273"/>
      <c r="VOO29" s="273"/>
      <c r="VOP29" s="273"/>
      <c r="VOQ29" s="273"/>
      <c r="VOR29" s="273"/>
      <c r="VOS29" s="273"/>
      <c r="VOT29" s="273"/>
      <c r="VOU29" s="273"/>
      <c r="VOV29" s="273"/>
      <c r="VOW29" s="273"/>
      <c r="VOX29" s="273"/>
      <c r="VOY29" s="273"/>
      <c r="VOZ29" s="273"/>
      <c r="VPA29" s="273"/>
      <c r="VPB29" s="273"/>
      <c r="VPC29" s="273"/>
      <c r="VPD29" s="273"/>
      <c r="VPE29" s="273"/>
      <c r="VPF29" s="273"/>
      <c r="VPG29" s="273"/>
      <c r="VPH29" s="273"/>
      <c r="VPI29" s="273"/>
      <c r="VPJ29" s="273"/>
      <c r="VPK29" s="273"/>
      <c r="VPL29" s="273"/>
      <c r="VPM29" s="273"/>
      <c r="VPN29" s="273"/>
      <c r="VPO29" s="273"/>
      <c r="VPP29" s="273"/>
      <c r="VPQ29" s="273"/>
      <c r="VPR29" s="273"/>
      <c r="VPS29" s="273"/>
      <c r="VPT29" s="273"/>
      <c r="VPU29" s="273"/>
      <c r="VPV29" s="273"/>
      <c r="VPW29" s="273"/>
      <c r="VPX29" s="273"/>
      <c r="VPY29" s="273"/>
      <c r="VPZ29" s="273"/>
      <c r="VQA29" s="273"/>
      <c r="VQB29" s="273"/>
      <c r="VQC29" s="273"/>
      <c r="VQD29" s="273"/>
      <c r="VQE29" s="273"/>
      <c r="VQF29" s="273"/>
      <c r="VQG29" s="273"/>
      <c r="VQH29" s="273"/>
      <c r="VQI29" s="273"/>
      <c r="VQJ29" s="273"/>
      <c r="VQK29" s="273"/>
      <c r="VQL29" s="273"/>
      <c r="VQM29" s="273"/>
      <c r="VQN29" s="273"/>
      <c r="VQO29" s="273"/>
      <c r="VQP29" s="273"/>
      <c r="VQQ29" s="273"/>
      <c r="VQR29" s="273"/>
      <c r="VQS29" s="273"/>
      <c r="VQT29" s="273"/>
      <c r="VQU29" s="273"/>
      <c r="VQV29" s="273"/>
      <c r="VQW29" s="273"/>
      <c r="VQX29" s="273"/>
      <c r="VQY29" s="273"/>
      <c r="VQZ29" s="273"/>
      <c r="VRA29" s="273"/>
      <c r="VRB29" s="273"/>
      <c r="VRC29" s="273"/>
      <c r="VRD29" s="273"/>
      <c r="VRE29" s="273"/>
      <c r="VRF29" s="273"/>
      <c r="VRG29" s="273"/>
      <c r="VRH29" s="273"/>
      <c r="VRI29" s="273"/>
      <c r="VRJ29" s="273"/>
      <c r="VRK29" s="273"/>
      <c r="VRL29" s="273"/>
      <c r="VRM29" s="273"/>
      <c r="VRN29" s="273"/>
      <c r="VRO29" s="273"/>
      <c r="VRP29" s="273"/>
      <c r="VRQ29" s="273"/>
      <c r="VRR29" s="273"/>
      <c r="VRS29" s="273"/>
      <c r="VRT29" s="273"/>
      <c r="VRU29" s="273"/>
      <c r="VRV29" s="273"/>
      <c r="VRW29" s="273"/>
      <c r="VRX29" s="273"/>
      <c r="VRY29" s="273"/>
      <c r="VRZ29" s="273"/>
      <c r="VSA29" s="273"/>
      <c r="VSB29" s="273"/>
      <c r="VSC29" s="273"/>
      <c r="VSD29" s="273"/>
      <c r="VSE29" s="273"/>
      <c r="VSF29" s="273"/>
      <c r="VSG29" s="273"/>
      <c r="VSH29" s="273"/>
      <c r="VSI29" s="273"/>
      <c r="VSJ29" s="273"/>
      <c r="VSK29" s="273"/>
      <c r="VSL29" s="273"/>
      <c r="VSM29" s="273"/>
      <c r="VSN29" s="273"/>
      <c r="VSO29" s="273"/>
      <c r="VSP29" s="273"/>
      <c r="VSQ29" s="273"/>
      <c r="VSR29" s="273"/>
      <c r="VSS29" s="273"/>
      <c r="VST29" s="273"/>
      <c r="VSU29" s="273"/>
      <c r="VSV29" s="273"/>
      <c r="VSW29" s="273"/>
      <c r="VSX29" s="273"/>
      <c r="VSY29" s="273"/>
      <c r="VSZ29" s="273"/>
      <c r="VTA29" s="273"/>
      <c r="VTB29" s="273"/>
      <c r="VTC29" s="273"/>
      <c r="VTD29" s="273"/>
      <c r="VTE29" s="273"/>
      <c r="VTF29" s="273"/>
      <c r="VTG29" s="273"/>
      <c r="VTH29" s="273"/>
      <c r="VTI29" s="273"/>
      <c r="VTJ29" s="273"/>
      <c r="VTK29" s="273"/>
      <c r="VTL29" s="273"/>
      <c r="VTM29" s="273"/>
      <c r="VTN29" s="273"/>
      <c r="VTO29" s="273"/>
      <c r="VTP29" s="273"/>
      <c r="VTQ29" s="273"/>
      <c r="VTR29" s="273"/>
      <c r="VTS29" s="273"/>
      <c r="VTT29" s="273"/>
      <c r="VTU29" s="273"/>
      <c r="VTV29" s="273"/>
      <c r="VTW29" s="273"/>
      <c r="VTX29" s="273"/>
      <c r="VTY29" s="273"/>
      <c r="VTZ29" s="273"/>
      <c r="VUA29" s="273"/>
      <c r="VUB29" s="273"/>
      <c r="VUC29" s="273"/>
      <c r="VUD29" s="273"/>
      <c r="VUE29" s="273"/>
      <c r="VUF29" s="273"/>
      <c r="VUG29" s="273"/>
      <c r="VUH29" s="273"/>
      <c r="VUI29" s="273"/>
      <c r="VUJ29" s="273"/>
      <c r="VUK29" s="273"/>
      <c r="VUL29" s="273"/>
      <c r="VUM29" s="273"/>
      <c r="VUN29" s="273"/>
      <c r="VUO29" s="273"/>
      <c r="VUP29" s="273"/>
      <c r="VUQ29" s="273"/>
      <c r="VUR29" s="273"/>
      <c r="VUS29" s="273"/>
      <c r="VUT29" s="273"/>
      <c r="VUU29" s="273"/>
      <c r="VUV29" s="273"/>
      <c r="VUW29" s="273"/>
      <c r="VUX29" s="273"/>
      <c r="VUY29" s="273"/>
      <c r="VUZ29" s="273"/>
      <c r="VVA29" s="273"/>
      <c r="VVB29" s="273"/>
      <c r="VVC29" s="273"/>
      <c r="VVD29" s="273"/>
      <c r="VVE29" s="273"/>
      <c r="VVF29" s="273"/>
      <c r="VVG29" s="273"/>
      <c r="VVH29" s="273"/>
      <c r="VVI29" s="273"/>
      <c r="VVJ29" s="273"/>
      <c r="VVK29" s="273"/>
      <c r="VVL29" s="273"/>
      <c r="VVM29" s="273"/>
      <c r="VVN29" s="273"/>
      <c r="VVO29" s="273"/>
      <c r="VVP29" s="273"/>
      <c r="VVQ29" s="273"/>
      <c r="VVR29" s="273"/>
      <c r="VVS29" s="273"/>
      <c r="VVT29" s="273"/>
      <c r="VVU29" s="273"/>
      <c r="VVV29" s="273"/>
      <c r="VVW29" s="273"/>
      <c r="VVX29" s="273"/>
      <c r="VVY29" s="273"/>
      <c r="VVZ29" s="273"/>
      <c r="VWA29" s="273"/>
      <c r="VWB29" s="273"/>
      <c r="VWC29" s="273"/>
      <c r="VWD29" s="273"/>
      <c r="VWE29" s="273"/>
      <c r="VWF29" s="273"/>
      <c r="VWG29" s="273"/>
      <c r="VWH29" s="273"/>
      <c r="VWI29" s="273"/>
      <c r="VWJ29" s="273"/>
      <c r="VWK29" s="273"/>
      <c r="VWL29" s="273"/>
      <c r="VWM29" s="273"/>
      <c r="VWN29" s="273"/>
      <c r="VWO29" s="273"/>
      <c r="VWP29" s="273"/>
      <c r="VWQ29" s="273"/>
      <c r="VWR29" s="273"/>
      <c r="VWS29" s="273"/>
      <c r="VWT29" s="273"/>
      <c r="VWU29" s="273"/>
      <c r="VWV29" s="273"/>
      <c r="VWW29" s="273"/>
      <c r="VWX29" s="273"/>
      <c r="VWY29" s="273"/>
      <c r="VWZ29" s="273"/>
      <c r="VXA29" s="273"/>
      <c r="VXB29" s="273"/>
      <c r="VXC29" s="273"/>
      <c r="VXD29" s="273"/>
      <c r="VXE29" s="273"/>
      <c r="VXF29" s="273"/>
      <c r="VXG29" s="273"/>
      <c r="VXH29" s="273"/>
      <c r="VXI29" s="273"/>
      <c r="VXJ29" s="273"/>
      <c r="VXK29" s="273"/>
      <c r="VXL29" s="273"/>
      <c r="VXM29" s="273"/>
      <c r="VXN29" s="273"/>
      <c r="VXO29" s="273"/>
      <c r="VXP29" s="273"/>
      <c r="VXQ29" s="273"/>
      <c r="VXR29" s="273"/>
      <c r="VXS29" s="273"/>
      <c r="VXT29" s="273"/>
      <c r="VXU29" s="273"/>
      <c r="VXV29" s="273"/>
      <c r="VXW29" s="273"/>
      <c r="VXX29" s="273"/>
      <c r="VXY29" s="273"/>
      <c r="VXZ29" s="273"/>
      <c r="VYA29" s="273"/>
      <c r="VYB29" s="273"/>
      <c r="VYC29" s="273"/>
      <c r="VYD29" s="273"/>
      <c r="VYE29" s="273"/>
      <c r="VYF29" s="273"/>
      <c r="VYG29" s="273"/>
      <c r="VYH29" s="273"/>
      <c r="VYI29" s="273"/>
      <c r="VYJ29" s="273"/>
      <c r="VYK29" s="273"/>
      <c r="VYL29" s="273"/>
      <c r="VYM29" s="273"/>
      <c r="VYN29" s="273"/>
      <c r="VYO29" s="273"/>
      <c r="VYP29" s="273"/>
      <c r="VYQ29" s="273"/>
      <c r="VYR29" s="273"/>
      <c r="VYS29" s="273"/>
      <c r="VYT29" s="273"/>
      <c r="VYU29" s="273"/>
      <c r="VYV29" s="273"/>
      <c r="VYW29" s="273"/>
      <c r="VYX29" s="273"/>
      <c r="VYY29" s="273"/>
      <c r="VYZ29" s="273"/>
      <c r="VZA29" s="273"/>
      <c r="VZB29" s="273"/>
      <c r="VZC29" s="273"/>
      <c r="VZD29" s="273"/>
      <c r="VZE29" s="273"/>
      <c r="VZF29" s="273"/>
      <c r="VZG29" s="273"/>
      <c r="VZH29" s="273"/>
      <c r="VZI29" s="273"/>
      <c r="VZJ29" s="273"/>
      <c r="VZK29" s="273"/>
      <c r="VZL29" s="273"/>
      <c r="VZM29" s="273"/>
      <c r="VZN29" s="273"/>
      <c r="VZO29" s="273"/>
      <c r="VZP29" s="273"/>
      <c r="VZQ29" s="273"/>
      <c r="VZR29" s="273"/>
      <c r="VZS29" s="273"/>
      <c r="VZT29" s="273"/>
      <c r="VZU29" s="273"/>
      <c r="VZV29" s="273"/>
      <c r="VZW29" s="273"/>
      <c r="VZX29" s="273"/>
      <c r="VZY29" s="273"/>
      <c r="VZZ29" s="273"/>
      <c r="WAA29" s="273"/>
      <c r="WAB29" s="273"/>
      <c r="WAC29" s="273"/>
      <c r="WAD29" s="273"/>
      <c r="WAE29" s="273"/>
      <c r="WAF29" s="273"/>
      <c r="WAG29" s="273"/>
      <c r="WAH29" s="273"/>
      <c r="WAI29" s="273"/>
      <c r="WAJ29" s="273"/>
      <c r="WAK29" s="273"/>
      <c r="WAL29" s="273"/>
      <c r="WAM29" s="273"/>
      <c r="WAN29" s="273"/>
      <c r="WAO29" s="273"/>
      <c r="WAP29" s="273"/>
      <c r="WAQ29" s="273"/>
      <c r="WAR29" s="273"/>
      <c r="WAS29" s="273"/>
      <c r="WAT29" s="273"/>
      <c r="WAU29" s="273"/>
      <c r="WAV29" s="273"/>
      <c r="WAW29" s="273"/>
      <c r="WAX29" s="273"/>
      <c r="WAY29" s="273"/>
      <c r="WAZ29" s="273"/>
      <c r="WBA29" s="273"/>
      <c r="WBB29" s="273"/>
      <c r="WBC29" s="273"/>
      <c r="WBD29" s="273"/>
      <c r="WBE29" s="273"/>
      <c r="WBF29" s="273"/>
      <c r="WBG29" s="273"/>
      <c r="WBH29" s="273"/>
      <c r="WBI29" s="273"/>
      <c r="WBJ29" s="273"/>
      <c r="WBK29" s="273"/>
      <c r="WBL29" s="273"/>
      <c r="WBM29" s="273"/>
      <c r="WBN29" s="273"/>
      <c r="WBO29" s="273"/>
      <c r="WBP29" s="273"/>
      <c r="WBQ29" s="273"/>
      <c r="WBR29" s="273"/>
      <c r="WBS29" s="273"/>
      <c r="WBT29" s="273"/>
      <c r="WBU29" s="273"/>
      <c r="WBV29" s="273"/>
      <c r="WBW29" s="273"/>
      <c r="WBX29" s="273"/>
      <c r="WBY29" s="273"/>
      <c r="WBZ29" s="273"/>
      <c r="WCA29" s="273"/>
      <c r="WCB29" s="273"/>
      <c r="WCC29" s="273"/>
      <c r="WCD29" s="273"/>
      <c r="WCE29" s="273"/>
      <c r="WCF29" s="273"/>
      <c r="WCG29" s="273"/>
      <c r="WCH29" s="273"/>
      <c r="WCI29" s="273"/>
      <c r="WCJ29" s="273"/>
      <c r="WCK29" s="273"/>
      <c r="WCL29" s="273"/>
      <c r="WCM29" s="273"/>
      <c r="WCN29" s="273"/>
      <c r="WCO29" s="273"/>
      <c r="WCP29" s="273"/>
      <c r="WCQ29" s="273"/>
      <c r="WCR29" s="273"/>
      <c r="WCS29" s="273"/>
      <c r="WCT29" s="273"/>
      <c r="WCU29" s="273"/>
      <c r="WCV29" s="273"/>
      <c r="WCW29" s="273"/>
      <c r="WCX29" s="273"/>
      <c r="WCY29" s="273"/>
      <c r="WCZ29" s="273"/>
      <c r="WDA29" s="273"/>
      <c r="WDB29" s="273"/>
      <c r="WDC29" s="273"/>
      <c r="WDD29" s="273"/>
      <c r="WDE29" s="273"/>
      <c r="WDF29" s="273"/>
      <c r="WDG29" s="273"/>
      <c r="WDH29" s="273"/>
      <c r="WDI29" s="273"/>
      <c r="WDJ29" s="273"/>
      <c r="WDK29" s="273"/>
      <c r="WDL29" s="273"/>
      <c r="WDM29" s="273"/>
      <c r="WDN29" s="273"/>
      <c r="WDO29" s="273"/>
      <c r="WDP29" s="273"/>
      <c r="WDQ29" s="273"/>
      <c r="WDR29" s="273"/>
      <c r="WDS29" s="273"/>
      <c r="WDT29" s="273"/>
      <c r="WDU29" s="273"/>
      <c r="WDV29" s="273"/>
      <c r="WDW29" s="273"/>
      <c r="WDX29" s="273"/>
      <c r="WDY29" s="273"/>
      <c r="WDZ29" s="273"/>
      <c r="WEA29" s="273"/>
      <c r="WEB29" s="273"/>
      <c r="WEC29" s="273"/>
      <c r="WED29" s="273"/>
      <c r="WEE29" s="273"/>
      <c r="WEF29" s="273"/>
      <c r="WEG29" s="273"/>
      <c r="WEH29" s="273"/>
      <c r="WEI29" s="273"/>
      <c r="WEJ29" s="273"/>
      <c r="WEK29" s="273"/>
      <c r="WEL29" s="273"/>
      <c r="WEM29" s="273"/>
      <c r="WEN29" s="273"/>
      <c r="WEO29" s="273"/>
      <c r="WEP29" s="273"/>
      <c r="WEQ29" s="273"/>
      <c r="WER29" s="273"/>
      <c r="WES29" s="273"/>
      <c r="WET29" s="273"/>
      <c r="WEU29" s="273"/>
      <c r="WEV29" s="273"/>
      <c r="WEW29" s="273"/>
      <c r="WEX29" s="273"/>
      <c r="WEY29" s="273"/>
      <c r="WEZ29" s="273"/>
      <c r="WFA29" s="273"/>
      <c r="WFB29" s="273"/>
      <c r="WFC29" s="273"/>
      <c r="WFD29" s="273"/>
      <c r="WFE29" s="273"/>
      <c r="WFF29" s="273"/>
      <c r="WFG29" s="273"/>
      <c r="WFH29" s="273"/>
      <c r="WFI29" s="273"/>
      <c r="WFJ29" s="273"/>
      <c r="WFK29" s="273"/>
      <c r="WFL29" s="273"/>
      <c r="WFM29" s="273"/>
      <c r="WFN29" s="273"/>
      <c r="WFO29" s="273"/>
      <c r="WFP29" s="273"/>
      <c r="WFQ29" s="273"/>
      <c r="WFR29" s="273"/>
      <c r="WFS29" s="273"/>
      <c r="WFT29" s="273"/>
      <c r="WFU29" s="273"/>
      <c r="WFV29" s="273"/>
      <c r="WFW29" s="273"/>
      <c r="WFX29" s="273"/>
      <c r="WFY29" s="273"/>
      <c r="WFZ29" s="273"/>
      <c r="WGA29" s="273"/>
      <c r="WGB29" s="273"/>
      <c r="WGC29" s="273"/>
      <c r="WGD29" s="273"/>
      <c r="WGE29" s="273"/>
      <c r="WGF29" s="273"/>
      <c r="WGG29" s="273"/>
      <c r="WGH29" s="273"/>
      <c r="WGI29" s="273"/>
      <c r="WGJ29" s="273"/>
      <c r="WGK29" s="273"/>
      <c r="WGL29" s="273"/>
      <c r="WGM29" s="273"/>
      <c r="WGN29" s="273"/>
      <c r="WGO29" s="273"/>
      <c r="WGP29" s="273"/>
      <c r="WGQ29" s="273"/>
      <c r="WGR29" s="273"/>
      <c r="WGS29" s="273"/>
      <c r="WGT29" s="273"/>
      <c r="WGU29" s="273"/>
      <c r="WGV29" s="273"/>
      <c r="WGW29" s="273"/>
      <c r="WGX29" s="273"/>
      <c r="WGY29" s="273"/>
      <c r="WGZ29" s="273"/>
      <c r="WHA29" s="273"/>
      <c r="WHB29" s="273"/>
      <c r="WHC29" s="273"/>
      <c r="WHD29" s="273"/>
      <c r="WHE29" s="273"/>
      <c r="WHF29" s="273"/>
      <c r="WHG29" s="273"/>
      <c r="WHH29" s="273"/>
      <c r="WHI29" s="273"/>
      <c r="WHJ29" s="273"/>
      <c r="WHK29" s="273"/>
      <c r="WHL29" s="273"/>
      <c r="WHM29" s="273"/>
      <c r="WHN29" s="273"/>
      <c r="WHO29" s="273"/>
      <c r="WHP29" s="273"/>
      <c r="WHQ29" s="273"/>
      <c r="WHR29" s="273"/>
      <c r="WHS29" s="273"/>
      <c r="WHT29" s="273"/>
      <c r="WHU29" s="273"/>
      <c r="WHV29" s="273"/>
      <c r="WHW29" s="273"/>
      <c r="WHX29" s="273"/>
      <c r="WHY29" s="273"/>
      <c r="WHZ29" s="273"/>
      <c r="WIA29" s="273"/>
      <c r="WIB29" s="273"/>
      <c r="WIC29" s="273"/>
      <c r="WID29" s="273"/>
      <c r="WIE29" s="273"/>
      <c r="WIF29" s="273"/>
      <c r="WIG29" s="273"/>
      <c r="WIH29" s="273"/>
      <c r="WII29" s="273"/>
      <c r="WIJ29" s="273"/>
      <c r="WIK29" s="273"/>
      <c r="WIL29" s="273"/>
      <c r="WIM29" s="273"/>
      <c r="WIN29" s="273"/>
      <c r="WIO29" s="273"/>
      <c r="WIP29" s="273"/>
      <c r="WIQ29" s="273"/>
      <c r="WIR29" s="273"/>
      <c r="WIS29" s="273"/>
      <c r="WIT29" s="273"/>
      <c r="WIU29" s="273"/>
      <c r="WIV29" s="273"/>
      <c r="WIW29" s="273"/>
      <c r="WIX29" s="273"/>
      <c r="WIY29" s="273"/>
      <c r="WIZ29" s="273"/>
      <c r="WJA29" s="273"/>
      <c r="WJB29" s="273"/>
      <c r="WJC29" s="273"/>
      <c r="WJD29" s="273"/>
      <c r="WJE29" s="273"/>
      <c r="WJF29" s="273"/>
      <c r="WJG29" s="273"/>
      <c r="WJH29" s="273"/>
      <c r="WJI29" s="273"/>
      <c r="WJJ29" s="273"/>
      <c r="WJK29" s="273"/>
      <c r="WJL29" s="273"/>
      <c r="WJM29" s="273"/>
      <c r="WJN29" s="273"/>
      <c r="WJO29" s="273"/>
      <c r="WJP29" s="273"/>
      <c r="WJQ29" s="273"/>
      <c r="WJR29" s="273"/>
      <c r="WJS29" s="273"/>
      <c r="WJT29" s="273"/>
      <c r="WJU29" s="273"/>
      <c r="WJV29" s="273"/>
      <c r="WJW29" s="273"/>
      <c r="WJX29" s="273"/>
      <c r="WJY29" s="273"/>
      <c r="WJZ29" s="273"/>
      <c r="WKA29" s="273"/>
      <c r="WKB29" s="273"/>
      <c r="WKC29" s="273"/>
      <c r="WKD29" s="273"/>
      <c r="WKE29" s="273"/>
      <c r="WKF29" s="273"/>
      <c r="WKG29" s="273"/>
      <c r="WKH29" s="273"/>
      <c r="WKI29" s="273"/>
      <c r="WKJ29" s="273"/>
      <c r="WKK29" s="273"/>
      <c r="WKL29" s="273"/>
      <c r="WKM29" s="273"/>
      <c r="WKN29" s="273"/>
      <c r="WKO29" s="273"/>
      <c r="WKP29" s="273"/>
      <c r="WKQ29" s="273"/>
      <c r="WKR29" s="273"/>
      <c r="WKS29" s="273"/>
      <c r="WKT29" s="273"/>
      <c r="WKU29" s="273"/>
      <c r="WKV29" s="273"/>
      <c r="WKW29" s="273"/>
      <c r="WKX29" s="273"/>
      <c r="WKY29" s="273"/>
      <c r="WKZ29" s="273"/>
      <c r="WLA29" s="273"/>
      <c r="WLB29" s="273"/>
      <c r="WLC29" s="273"/>
      <c r="WLD29" s="273"/>
      <c r="WLE29" s="273"/>
      <c r="WLF29" s="273"/>
      <c r="WLG29" s="273"/>
      <c r="WLH29" s="273"/>
      <c r="WLI29" s="273"/>
      <c r="WLJ29" s="273"/>
      <c r="WLK29" s="273"/>
      <c r="WLL29" s="273"/>
      <c r="WLM29" s="273"/>
      <c r="WLN29" s="273"/>
      <c r="WLO29" s="273"/>
      <c r="WLP29" s="273"/>
      <c r="WLQ29" s="273"/>
      <c r="WLR29" s="273"/>
      <c r="WLS29" s="273"/>
      <c r="WLT29" s="273"/>
      <c r="WLU29" s="273"/>
      <c r="WLV29" s="273"/>
      <c r="WLW29" s="273"/>
      <c r="WLX29" s="273"/>
      <c r="WLY29" s="273"/>
      <c r="WLZ29" s="273"/>
      <c r="WMA29" s="273"/>
      <c r="WMB29" s="273"/>
      <c r="WMC29" s="273"/>
      <c r="WMD29" s="273"/>
      <c r="WME29" s="273"/>
      <c r="WMF29" s="273"/>
      <c r="WMG29" s="273"/>
      <c r="WMH29" s="273"/>
      <c r="WMI29" s="273"/>
      <c r="WMJ29" s="273"/>
      <c r="WMK29" s="273"/>
      <c r="WML29" s="273"/>
      <c r="WMM29" s="273"/>
      <c r="WMN29" s="273"/>
      <c r="WMO29" s="273"/>
      <c r="WMP29" s="273"/>
      <c r="WMQ29" s="273"/>
      <c r="WMR29" s="273"/>
      <c r="WMS29" s="273"/>
      <c r="WMT29" s="273"/>
      <c r="WMU29" s="273"/>
      <c r="WMV29" s="273"/>
      <c r="WMW29" s="273"/>
      <c r="WMX29" s="273"/>
      <c r="WMY29" s="273"/>
      <c r="WMZ29" s="273"/>
      <c r="WNA29" s="273"/>
      <c r="WNB29" s="273"/>
      <c r="WNC29" s="273"/>
      <c r="WND29" s="273"/>
      <c r="WNE29" s="273"/>
      <c r="WNF29" s="273"/>
      <c r="WNG29" s="273"/>
      <c r="WNH29" s="273"/>
      <c r="WNI29" s="273"/>
      <c r="WNJ29" s="273"/>
      <c r="WNK29" s="273"/>
      <c r="WNL29" s="273"/>
      <c r="WNM29" s="273"/>
      <c r="WNN29" s="273"/>
      <c r="WNO29" s="273"/>
      <c r="WNP29" s="273"/>
      <c r="WNQ29" s="273"/>
      <c r="WNR29" s="273"/>
      <c r="WNS29" s="273"/>
      <c r="WNT29" s="273"/>
      <c r="WNU29" s="273"/>
      <c r="WNV29" s="273"/>
      <c r="WNW29" s="273"/>
      <c r="WNX29" s="273"/>
      <c r="WNY29" s="273"/>
      <c r="WNZ29" s="273"/>
      <c r="WOA29" s="273"/>
      <c r="WOB29" s="273"/>
      <c r="WOC29" s="273"/>
      <c r="WOD29" s="273"/>
      <c r="WOE29" s="273"/>
      <c r="WOF29" s="273"/>
      <c r="WOG29" s="273"/>
      <c r="WOH29" s="273"/>
      <c r="WOI29" s="273"/>
      <c r="WOJ29" s="273"/>
      <c r="WOK29" s="273"/>
      <c r="WOL29" s="273"/>
      <c r="WOM29" s="273"/>
      <c r="WON29" s="273"/>
      <c r="WOO29" s="273"/>
      <c r="WOP29" s="273"/>
      <c r="WOQ29" s="273"/>
      <c r="WOR29" s="273"/>
      <c r="WOS29" s="273"/>
      <c r="WOT29" s="273"/>
      <c r="WOU29" s="273"/>
      <c r="WOV29" s="273"/>
      <c r="WOW29" s="273"/>
      <c r="WOX29" s="273"/>
      <c r="WOY29" s="273"/>
      <c r="WOZ29" s="273"/>
      <c r="WPA29" s="273"/>
      <c r="WPB29" s="273"/>
      <c r="WPC29" s="273"/>
      <c r="WPD29" s="273"/>
      <c r="WPE29" s="273"/>
      <c r="WPF29" s="273"/>
      <c r="WPG29" s="273"/>
      <c r="WPH29" s="273"/>
      <c r="WPI29" s="273"/>
      <c r="WPJ29" s="273"/>
      <c r="WPK29" s="273"/>
      <c r="WPL29" s="273"/>
      <c r="WPM29" s="273"/>
      <c r="WPN29" s="273"/>
      <c r="WPO29" s="273"/>
      <c r="WPP29" s="273"/>
      <c r="WPQ29" s="273"/>
      <c r="WPR29" s="273"/>
      <c r="WPS29" s="273"/>
      <c r="WPT29" s="273"/>
      <c r="WPU29" s="273"/>
      <c r="WPV29" s="273"/>
      <c r="WPW29" s="273"/>
      <c r="WPX29" s="273"/>
      <c r="WPY29" s="273"/>
      <c r="WPZ29" s="273"/>
      <c r="WQA29" s="273"/>
      <c r="WQB29" s="273"/>
      <c r="WQC29" s="273"/>
      <c r="WQD29" s="273"/>
      <c r="WQE29" s="273"/>
      <c r="WQF29" s="273"/>
      <c r="WQG29" s="273"/>
      <c r="WQH29" s="273"/>
      <c r="WQI29" s="273"/>
      <c r="WQJ29" s="273"/>
      <c r="WQK29" s="273"/>
      <c r="WQL29" s="273"/>
      <c r="WQM29" s="273"/>
      <c r="WQN29" s="273"/>
      <c r="WQO29" s="273"/>
      <c r="WQP29" s="273"/>
      <c r="WQQ29" s="273"/>
      <c r="WQR29" s="273"/>
      <c r="WQS29" s="273"/>
      <c r="WQT29" s="273"/>
      <c r="WQU29" s="273"/>
      <c r="WQV29" s="273"/>
      <c r="WQW29" s="273"/>
      <c r="WQX29" s="273"/>
      <c r="WQY29" s="273"/>
      <c r="WQZ29" s="273"/>
      <c r="WRA29" s="273"/>
      <c r="WRB29" s="273"/>
      <c r="WRC29" s="273"/>
      <c r="WRD29" s="273"/>
      <c r="WRE29" s="273"/>
      <c r="WRF29" s="273"/>
      <c r="WRG29" s="273"/>
      <c r="WRH29" s="273"/>
      <c r="WRI29" s="273"/>
      <c r="WRJ29" s="273"/>
      <c r="WRK29" s="273"/>
      <c r="WRL29" s="273"/>
      <c r="WRM29" s="273"/>
      <c r="WRN29" s="273"/>
      <c r="WRO29" s="273"/>
      <c r="WRP29" s="273"/>
      <c r="WRQ29" s="273"/>
      <c r="WRR29" s="273"/>
      <c r="WRS29" s="273"/>
      <c r="WRT29" s="273"/>
      <c r="WRU29" s="273"/>
      <c r="WRV29" s="273"/>
      <c r="WRW29" s="273"/>
      <c r="WRX29" s="273"/>
      <c r="WRY29" s="273"/>
      <c r="WRZ29" s="273"/>
      <c r="WSA29" s="273"/>
      <c r="WSB29" s="273"/>
      <c r="WSC29" s="273"/>
      <c r="WSD29" s="273"/>
      <c r="WSE29" s="273"/>
      <c r="WSF29" s="273"/>
      <c r="WSG29" s="273"/>
      <c r="WSH29" s="273"/>
      <c r="WSI29" s="273"/>
      <c r="WSJ29" s="273"/>
      <c r="WSK29" s="273"/>
      <c r="WSL29" s="273"/>
      <c r="WSM29" s="273"/>
      <c r="WSN29" s="273"/>
      <c r="WSO29" s="273"/>
      <c r="WSP29" s="273"/>
      <c r="WSQ29" s="273"/>
      <c r="WSR29" s="273"/>
      <c r="WSS29" s="273"/>
      <c r="WST29" s="273"/>
      <c r="WSU29" s="273"/>
      <c r="WSV29" s="273"/>
      <c r="WSW29" s="273"/>
      <c r="WSX29" s="273"/>
      <c r="WSY29" s="273"/>
      <c r="WSZ29" s="273"/>
      <c r="WTA29" s="273"/>
      <c r="WTB29" s="273"/>
      <c r="WTC29" s="273"/>
      <c r="WTD29" s="273"/>
      <c r="WTE29" s="273"/>
      <c r="WTF29" s="273"/>
      <c r="WTG29" s="273"/>
      <c r="WTH29" s="273"/>
      <c r="WTI29" s="273"/>
      <c r="WTJ29" s="273"/>
      <c r="WTK29" s="273"/>
      <c r="WTL29" s="273"/>
      <c r="WTM29" s="273"/>
      <c r="WTN29" s="273"/>
      <c r="WTO29" s="273"/>
      <c r="WTP29" s="273"/>
      <c r="WTQ29" s="273"/>
      <c r="WTR29" s="273"/>
      <c r="WTS29" s="273"/>
      <c r="WTT29" s="273"/>
      <c r="WTU29" s="273"/>
      <c r="WTV29" s="273"/>
      <c r="WTW29" s="273"/>
      <c r="WTX29" s="273"/>
      <c r="WTY29" s="273"/>
      <c r="WTZ29" s="273"/>
      <c r="WUA29" s="273"/>
      <c r="WUB29" s="273"/>
      <c r="WUC29" s="273"/>
      <c r="WUD29" s="273"/>
      <c r="WUE29" s="273"/>
      <c r="WUF29" s="273"/>
      <c r="WUG29" s="273"/>
      <c r="WUH29" s="273"/>
      <c r="WUI29" s="273"/>
      <c r="WUJ29" s="273"/>
      <c r="WUK29" s="273"/>
      <c r="WUL29" s="273"/>
      <c r="WUM29" s="273"/>
      <c r="WUN29" s="273"/>
      <c r="WUO29" s="273"/>
      <c r="WUP29" s="273"/>
      <c r="WUQ29" s="273"/>
      <c r="WUR29" s="273"/>
      <c r="WUS29" s="273"/>
      <c r="WUT29" s="273"/>
      <c r="WUU29" s="273"/>
      <c r="WUV29" s="273"/>
      <c r="WUW29" s="273"/>
      <c r="WUX29" s="273"/>
      <c r="WUY29" s="273"/>
      <c r="WUZ29" s="273"/>
      <c r="WVA29" s="273"/>
      <c r="WVB29" s="273"/>
      <c r="WVC29" s="273"/>
      <c r="WVD29" s="273"/>
      <c r="WVE29" s="273"/>
      <c r="WVF29" s="273"/>
      <c r="WVG29" s="273"/>
      <c r="WVH29" s="273"/>
      <c r="WVI29" s="273"/>
      <c r="WVJ29" s="273"/>
      <c r="WVK29" s="273"/>
      <c r="WVL29" s="273"/>
      <c r="WVM29" s="273"/>
      <c r="WVN29" s="273"/>
      <c r="WVO29" s="273"/>
      <c r="WVP29" s="273"/>
      <c r="WVQ29" s="273"/>
      <c r="WVR29" s="273"/>
      <c r="WVS29" s="273"/>
      <c r="WVT29" s="273"/>
      <c r="WVU29" s="273"/>
      <c r="WVV29" s="273"/>
      <c r="WVW29" s="273"/>
      <c r="WVX29" s="273"/>
      <c r="WVY29" s="273"/>
      <c r="WVZ29" s="273"/>
      <c r="WWA29" s="273"/>
      <c r="WWB29" s="273"/>
      <c r="WWC29" s="273"/>
      <c r="WWD29" s="273"/>
      <c r="WWE29" s="273"/>
      <c r="WWF29" s="273"/>
      <c r="WWG29" s="273"/>
      <c r="WWH29" s="273"/>
      <c r="WWI29" s="273"/>
      <c r="WWJ29" s="273"/>
      <c r="WWK29" s="273"/>
      <c r="WWL29" s="273"/>
      <c r="WWM29" s="273"/>
      <c r="WWN29" s="273"/>
      <c r="WWO29" s="273"/>
      <c r="WWP29" s="273"/>
      <c r="WWQ29" s="273"/>
      <c r="WWR29" s="273"/>
      <c r="WWS29" s="273"/>
      <c r="WWT29" s="273"/>
      <c r="WWU29" s="273"/>
      <c r="WWV29" s="273"/>
      <c r="WWW29" s="273"/>
      <c r="WWX29" s="273"/>
      <c r="WWY29" s="273"/>
      <c r="WWZ29" s="273"/>
      <c r="WXA29" s="273"/>
      <c r="WXB29" s="273"/>
      <c r="WXC29" s="273"/>
      <c r="WXD29" s="273"/>
      <c r="WXE29" s="273"/>
      <c r="WXF29" s="273"/>
      <c r="WXG29" s="273"/>
      <c r="WXH29" s="273"/>
      <c r="WXI29" s="273"/>
      <c r="WXJ29" s="273"/>
      <c r="WXK29" s="273"/>
      <c r="WXL29" s="273"/>
      <c r="WXM29" s="273"/>
      <c r="WXN29" s="273"/>
      <c r="WXO29" s="273"/>
      <c r="WXP29" s="273"/>
      <c r="WXQ29" s="273"/>
      <c r="WXR29" s="273"/>
      <c r="WXS29" s="273"/>
      <c r="WXT29" s="273"/>
      <c r="WXU29" s="273"/>
      <c r="WXV29" s="273"/>
      <c r="WXW29" s="273"/>
      <c r="WXX29" s="273"/>
      <c r="WXY29" s="273"/>
      <c r="WXZ29" s="273"/>
      <c r="WYA29" s="273"/>
      <c r="WYB29" s="273"/>
      <c r="WYC29" s="273"/>
      <c r="WYD29" s="273"/>
      <c r="WYE29" s="273"/>
      <c r="WYF29" s="273"/>
      <c r="WYG29" s="273"/>
      <c r="WYH29" s="273"/>
      <c r="WYI29" s="273"/>
      <c r="WYJ29" s="273"/>
      <c r="WYK29" s="273"/>
      <c r="WYL29" s="273"/>
      <c r="WYM29" s="273"/>
      <c r="WYN29" s="273"/>
      <c r="WYO29" s="273"/>
      <c r="WYP29" s="273"/>
      <c r="WYQ29" s="273"/>
      <c r="WYR29" s="273"/>
      <c r="WYS29" s="273"/>
      <c r="WYT29" s="273"/>
      <c r="WYU29" s="273"/>
      <c r="WYV29" s="273"/>
      <c r="WYW29" s="273"/>
      <c r="WYX29" s="273"/>
      <c r="WYY29" s="273"/>
      <c r="WYZ29" s="273"/>
      <c r="WZA29" s="273"/>
      <c r="WZB29" s="273"/>
      <c r="WZC29" s="273"/>
      <c r="WZD29" s="273"/>
      <c r="WZE29" s="273"/>
      <c r="WZF29" s="273"/>
      <c r="WZG29" s="273"/>
      <c r="WZH29" s="273"/>
      <c r="WZI29" s="273"/>
      <c r="WZJ29" s="273"/>
      <c r="WZK29" s="273"/>
      <c r="WZL29" s="273"/>
      <c r="WZM29" s="273"/>
      <c r="WZN29" s="273"/>
      <c r="WZO29" s="273"/>
      <c r="WZP29" s="273"/>
      <c r="WZQ29" s="273"/>
      <c r="WZR29" s="273"/>
      <c r="WZS29" s="273"/>
      <c r="WZT29" s="273"/>
      <c r="WZU29" s="273"/>
      <c r="WZV29" s="273"/>
      <c r="WZW29" s="273"/>
      <c r="WZX29" s="273"/>
      <c r="WZY29" s="273"/>
      <c r="WZZ29" s="273"/>
      <c r="XAA29" s="273"/>
      <c r="XAB29" s="273"/>
      <c r="XAC29" s="273"/>
      <c r="XAD29" s="273"/>
      <c r="XAE29" s="273"/>
      <c r="XAF29" s="273"/>
      <c r="XAG29" s="273"/>
      <c r="XAH29" s="273"/>
      <c r="XAI29" s="273"/>
      <c r="XAJ29" s="273"/>
      <c r="XAK29" s="273"/>
      <c r="XAL29" s="273"/>
      <c r="XAM29" s="273"/>
      <c r="XAN29" s="273"/>
      <c r="XAO29" s="273"/>
      <c r="XAP29" s="273"/>
      <c r="XAQ29" s="273"/>
      <c r="XAR29" s="273"/>
      <c r="XAS29" s="273"/>
      <c r="XAT29" s="273"/>
      <c r="XAU29" s="273"/>
      <c r="XAV29" s="273"/>
      <c r="XAW29" s="273"/>
      <c r="XAX29" s="273"/>
      <c r="XAY29" s="273"/>
      <c r="XAZ29" s="273"/>
      <c r="XBA29" s="273"/>
      <c r="XBB29" s="273"/>
      <c r="XBC29" s="273"/>
      <c r="XBD29" s="273"/>
      <c r="XBE29" s="273"/>
      <c r="XBF29" s="273"/>
      <c r="XBG29" s="273"/>
      <c r="XBH29" s="273"/>
      <c r="XBI29" s="273"/>
      <c r="XBJ29" s="273"/>
      <c r="XBK29" s="273"/>
      <c r="XBL29" s="273"/>
      <c r="XBM29" s="273"/>
      <c r="XBN29" s="273"/>
      <c r="XBO29" s="273"/>
      <c r="XBP29" s="273"/>
      <c r="XBQ29" s="273"/>
      <c r="XBR29" s="273"/>
      <c r="XBS29" s="273"/>
      <c r="XBT29" s="273"/>
      <c r="XBU29" s="273"/>
      <c r="XBV29" s="273"/>
      <c r="XBW29" s="273"/>
      <c r="XBX29" s="273"/>
      <c r="XBY29" s="273"/>
      <c r="XBZ29" s="273"/>
      <c r="XCA29" s="273"/>
      <c r="XCB29" s="273"/>
      <c r="XCC29" s="273"/>
      <c r="XCD29" s="273"/>
      <c r="XCE29" s="273"/>
      <c r="XCF29" s="273"/>
      <c r="XCG29" s="273"/>
      <c r="XCH29" s="273"/>
      <c r="XCI29" s="273"/>
      <c r="XCJ29" s="273"/>
      <c r="XCK29" s="273"/>
      <c r="XCL29" s="273"/>
      <c r="XCM29" s="273"/>
      <c r="XCN29" s="273"/>
      <c r="XCO29" s="273"/>
      <c r="XCP29" s="273"/>
      <c r="XCQ29" s="273"/>
      <c r="XCR29" s="273"/>
      <c r="XCS29" s="273"/>
      <c r="XCT29" s="273"/>
      <c r="XCU29" s="273"/>
      <c r="XCV29" s="273"/>
      <c r="XCW29" s="273"/>
      <c r="XCX29" s="273"/>
      <c r="XCY29" s="273"/>
      <c r="XCZ29" s="273"/>
      <c r="XDA29" s="273"/>
      <c r="XDB29" s="273"/>
      <c r="XDC29" s="273"/>
      <c r="XDD29" s="273"/>
      <c r="XDE29" s="273"/>
      <c r="XDF29" s="273"/>
      <c r="XDG29" s="273"/>
      <c r="XDH29" s="273"/>
      <c r="XDI29" s="273"/>
      <c r="XDJ29" s="273"/>
      <c r="XDK29" s="273"/>
      <c r="XDL29" s="273"/>
      <c r="XDM29" s="273"/>
      <c r="XDN29" s="273"/>
      <c r="XDO29" s="273"/>
      <c r="XDP29" s="273"/>
      <c r="XDQ29" s="273"/>
      <c r="XDR29" s="273"/>
      <c r="XDS29" s="273"/>
      <c r="XDT29" s="273"/>
      <c r="XDU29" s="273"/>
      <c r="XDV29" s="273"/>
      <c r="XDW29" s="273"/>
      <c r="XDX29" s="273"/>
      <c r="XDY29" s="273"/>
      <c r="XDZ29" s="273"/>
      <c r="XEA29" s="273"/>
      <c r="XEB29" s="273"/>
      <c r="XEC29" s="273"/>
      <c r="XED29" s="273"/>
      <c r="XEE29" s="273"/>
      <c r="XEF29" s="273"/>
      <c r="XEG29" s="273"/>
      <c r="XEH29" s="273"/>
      <c r="XEI29" s="273"/>
      <c r="XEJ29" s="273"/>
      <c r="XEK29" s="273"/>
      <c r="XEL29" s="273"/>
      <c r="XEM29" s="273"/>
      <c r="XEN29" s="273"/>
      <c r="XEO29" s="273"/>
      <c r="XEP29" s="273"/>
      <c r="XEQ29" s="273"/>
      <c r="XER29" s="273"/>
      <c r="XES29" s="273"/>
      <c r="XET29" s="273"/>
      <c r="XEU29" s="273"/>
      <c r="XEV29" s="273"/>
      <c r="XEW29" s="273"/>
      <c r="XEX29" s="273"/>
      <c r="XEY29" s="273"/>
      <c r="XEZ29" s="273"/>
      <c r="XFA29" s="273"/>
      <c r="XFB29" s="273"/>
      <c r="XFC29" s="273"/>
      <c r="XFD29" s="273"/>
    </row>
    <row r="30" spans="1:16384" s="172" customFormat="1" ht="12.75" x14ac:dyDescent="0.2">
      <c r="A30" s="55"/>
      <c r="B30" s="11"/>
      <c r="C30" s="11" t="s">
        <v>192</v>
      </c>
      <c r="D30" s="11"/>
      <c r="E30" s="161" t="s">
        <v>223</v>
      </c>
      <c r="F30" s="11">
        <v>0</v>
      </c>
      <c r="G30" s="11" t="s">
        <v>191</v>
      </c>
      <c r="H30" s="11" t="s">
        <v>191</v>
      </c>
      <c r="I30" s="11" t="s">
        <v>191</v>
      </c>
      <c r="J30" s="4"/>
      <c r="K30" s="11" t="s">
        <v>191</v>
      </c>
      <c r="L30" s="11" t="s">
        <v>191</v>
      </c>
      <c r="M30" s="11" t="s">
        <v>191</v>
      </c>
      <c r="N30" s="4"/>
      <c r="O30" s="11">
        <f t="shared" ref="O30:O37" si="3">F30</f>
        <v>0</v>
      </c>
      <c r="P30" s="178"/>
      <c r="Q30" s="178"/>
      <c r="R30" s="138"/>
      <c r="S30" s="75"/>
      <c r="T30" s="75"/>
      <c r="U30" s="75"/>
      <c r="V30" s="75"/>
    </row>
    <row r="31" spans="1:16384" s="172" customFormat="1" ht="12.75" x14ac:dyDescent="0.2">
      <c r="A31" s="55"/>
      <c r="B31" s="11"/>
      <c r="C31" s="11" t="s">
        <v>192</v>
      </c>
      <c r="D31" s="11"/>
      <c r="E31" s="161" t="s">
        <v>225</v>
      </c>
      <c r="F31" s="11">
        <v>1</v>
      </c>
      <c r="G31" s="11" t="s">
        <v>191</v>
      </c>
      <c r="H31" s="11" t="s">
        <v>191</v>
      </c>
      <c r="I31" s="11" t="s">
        <v>191</v>
      </c>
      <c r="J31" s="4"/>
      <c r="K31" s="11" t="s">
        <v>191</v>
      </c>
      <c r="L31" s="11" t="s">
        <v>191</v>
      </c>
      <c r="M31" s="11" t="s">
        <v>191</v>
      </c>
      <c r="N31" s="4"/>
      <c r="O31" s="11">
        <f t="shared" si="3"/>
        <v>1</v>
      </c>
      <c r="P31" s="178"/>
      <c r="Q31" s="178"/>
      <c r="R31" s="138"/>
      <c r="S31" s="75"/>
      <c r="T31" s="75"/>
      <c r="U31" s="75"/>
      <c r="V31" s="75"/>
    </row>
    <row r="32" spans="1:16384" s="172" customFormat="1" ht="12.75" x14ac:dyDescent="0.2">
      <c r="A32" s="55"/>
      <c r="B32" s="11"/>
      <c r="C32" s="11" t="s">
        <v>192</v>
      </c>
      <c r="D32" s="11"/>
      <c r="E32" s="161" t="s">
        <v>230</v>
      </c>
      <c r="F32" s="11">
        <v>9</v>
      </c>
      <c r="G32" s="11" t="s">
        <v>191</v>
      </c>
      <c r="H32" s="11" t="s">
        <v>191</v>
      </c>
      <c r="I32" s="11" t="s">
        <v>191</v>
      </c>
      <c r="J32" s="4"/>
      <c r="K32" s="11" t="s">
        <v>191</v>
      </c>
      <c r="L32" s="11" t="s">
        <v>191</v>
      </c>
      <c r="M32" s="11" t="s">
        <v>191</v>
      </c>
      <c r="N32" s="4"/>
      <c r="O32" s="11">
        <f t="shared" si="3"/>
        <v>9</v>
      </c>
      <c r="P32" s="178"/>
      <c r="Q32" s="178"/>
      <c r="R32" s="138"/>
      <c r="S32" s="75"/>
      <c r="T32" s="75"/>
      <c r="U32" s="75"/>
      <c r="V32" s="75"/>
    </row>
    <row r="33" spans="1:16384" s="172" customFormat="1" ht="12.75" x14ac:dyDescent="0.2">
      <c r="A33" s="55"/>
      <c r="B33" s="11"/>
      <c r="C33" s="11" t="s">
        <v>192</v>
      </c>
      <c r="D33" s="11"/>
      <c r="E33" s="161" t="s">
        <v>231</v>
      </c>
      <c r="F33" s="11">
        <v>13</v>
      </c>
      <c r="G33" s="11" t="s">
        <v>191</v>
      </c>
      <c r="H33" s="11" t="s">
        <v>191</v>
      </c>
      <c r="I33" s="11" t="s">
        <v>191</v>
      </c>
      <c r="J33" s="4"/>
      <c r="K33" s="11" t="s">
        <v>191</v>
      </c>
      <c r="L33" s="11" t="s">
        <v>191</v>
      </c>
      <c r="M33" s="11" t="s">
        <v>191</v>
      </c>
      <c r="N33" s="4"/>
      <c r="O33" s="11">
        <f t="shared" ref="O33:O34" si="4">F33</f>
        <v>13</v>
      </c>
      <c r="P33" s="178"/>
      <c r="Q33" s="178"/>
      <c r="R33" s="138"/>
      <c r="S33" s="75"/>
      <c r="T33" s="75"/>
      <c r="U33" s="75"/>
      <c r="V33" s="75"/>
    </row>
    <row r="34" spans="1:16384" s="172" customFormat="1" ht="12.75" x14ac:dyDescent="0.2">
      <c r="A34" s="55"/>
      <c r="B34" s="11"/>
      <c r="C34" s="11" t="s">
        <v>192</v>
      </c>
      <c r="D34" s="11"/>
      <c r="E34" s="161" t="s">
        <v>232</v>
      </c>
      <c r="F34" s="11">
        <v>1</v>
      </c>
      <c r="G34" s="11" t="s">
        <v>191</v>
      </c>
      <c r="H34" s="11" t="s">
        <v>191</v>
      </c>
      <c r="I34" s="11" t="s">
        <v>191</v>
      </c>
      <c r="J34" s="4"/>
      <c r="K34" s="11" t="s">
        <v>191</v>
      </c>
      <c r="L34" s="11" t="s">
        <v>191</v>
      </c>
      <c r="M34" s="11" t="s">
        <v>191</v>
      </c>
      <c r="N34" s="4"/>
      <c r="O34" s="11">
        <f t="shared" si="4"/>
        <v>1</v>
      </c>
      <c r="P34" s="178"/>
      <c r="Q34" s="178"/>
      <c r="R34" s="138"/>
      <c r="S34" s="75"/>
      <c r="T34" s="75"/>
      <c r="U34" s="75"/>
      <c r="V34" s="75"/>
    </row>
    <row r="35" spans="1:16384" s="172" customFormat="1" ht="12.75" x14ac:dyDescent="0.2">
      <c r="A35" s="55"/>
      <c r="B35" s="11"/>
      <c r="C35" s="11" t="s">
        <v>192</v>
      </c>
      <c r="D35" s="11"/>
      <c r="E35" s="161" t="s">
        <v>234</v>
      </c>
      <c r="F35" s="11">
        <v>19</v>
      </c>
      <c r="G35" s="11" t="s">
        <v>191</v>
      </c>
      <c r="H35" s="11" t="s">
        <v>191</v>
      </c>
      <c r="I35" s="11" t="s">
        <v>191</v>
      </c>
      <c r="J35" s="4"/>
      <c r="K35" s="11" t="s">
        <v>191</v>
      </c>
      <c r="L35" s="11" t="s">
        <v>191</v>
      </c>
      <c r="M35" s="11" t="s">
        <v>191</v>
      </c>
      <c r="N35" s="4"/>
      <c r="O35" s="11">
        <f t="shared" si="3"/>
        <v>19</v>
      </c>
      <c r="P35" s="178"/>
      <c r="Q35" s="178"/>
      <c r="R35" s="138"/>
      <c r="S35" s="75"/>
      <c r="T35" s="75"/>
      <c r="U35" s="75"/>
      <c r="V35" s="75"/>
    </row>
    <row r="36" spans="1:16384" s="172" customFormat="1" ht="12.75" x14ac:dyDescent="0.2">
      <c r="A36" s="55"/>
      <c r="B36" s="11"/>
      <c r="C36" s="11" t="s">
        <v>192</v>
      </c>
      <c r="D36" s="11"/>
      <c r="E36" s="161" t="s">
        <v>235</v>
      </c>
      <c r="F36" s="11">
        <v>1142</v>
      </c>
      <c r="G36" s="11" t="s">
        <v>191</v>
      </c>
      <c r="H36" s="11" t="s">
        <v>191</v>
      </c>
      <c r="I36" s="11" t="s">
        <v>191</v>
      </c>
      <c r="J36" s="4"/>
      <c r="K36" s="11" t="s">
        <v>191</v>
      </c>
      <c r="L36" s="11" t="s">
        <v>191</v>
      </c>
      <c r="M36" s="11" t="s">
        <v>191</v>
      </c>
      <c r="N36" s="4"/>
      <c r="O36" s="11">
        <f t="shared" si="3"/>
        <v>1142</v>
      </c>
      <c r="P36" s="178"/>
      <c r="Q36" s="178"/>
      <c r="R36" s="138"/>
      <c r="S36" s="75"/>
      <c r="T36" s="75"/>
      <c r="U36" s="75"/>
      <c r="V36" s="75"/>
    </row>
    <row r="37" spans="1:16384" s="172" customFormat="1" ht="12.75" x14ac:dyDescent="0.2">
      <c r="A37" s="55"/>
      <c r="B37" s="11"/>
      <c r="C37" s="11" t="s">
        <v>192</v>
      </c>
      <c r="D37" s="11"/>
      <c r="E37" s="161">
        <v>7208</v>
      </c>
      <c r="F37" s="11">
        <v>5</v>
      </c>
      <c r="G37" s="11" t="s">
        <v>191</v>
      </c>
      <c r="H37" s="11" t="s">
        <v>191</v>
      </c>
      <c r="I37" s="11" t="s">
        <v>191</v>
      </c>
      <c r="J37" s="4"/>
      <c r="K37" s="11" t="s">
        <v>191</v>
      </c>
      <c r="L37" s="11" t="s">
        <v>191</v>
      </c>
      <c r="M37" s="11" t="s">
        <v>191</v>
      </c>
      <c r="N37" s="4"/>
      <c r="O37" s="11">
        <f t="shared" si="3"/>
        <v>5</v>
      </c>
      <c r="P37" s="178"/>
      <c r="Q37" s="178"/>
      <c r="R37" s="138"/>
      <c r="S37" s="75"/>
      <c r="T37" s="75"/>
      <c r="U37" s="75"/>
      <c r="V37" s="75"/>
    </row>
    <row r="38" spans="1:16384" customFormat="1" ht="15.75" thickBot="1" x14ac:dyDescent="0.3">
      <c r="A38" s="55"/>
      <c r="B38" s="92"/>
      <c r="C38" s="92"/>
      <c r="D38" s="92"/>
      <c r="E38" s="92"/>
      <c r="F38" s="92"/>
      <c r="G38" s="92"/>
      <c r="H38" s="92"/>
      <c r="I38" s="92"/>
      <c r="J38" s="4"/>
      <c r="K38" s="92"/>
      <c r="L38" s="92"/>
      <c r="M38" s="92"/>
      <c r="N38" s="4"/>
      <c r="O38" s="92"/>
      <c r="P38" s="184"/>
      <c r="Q38" s="184"/>
      <c r="R38" s="185"/>
      <c r="S38" s="274"/>
      <c r="T38" s="274"/>
      <c r="U38" s="274"/>
      <c r="V38" s="274"/>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c r="GS38" s="273"/>
      <c r="GT38" s="273"/>
      <c r="GU38" s="273"/>
      <c r="GV38" s="273"/>
      <c r="GW38" s="273"/>
      <c r="GX38" s="273"/>
      <c r="GY38" s="273"/>
      <c r="GZ38" s="273"/>
      <c r="HA38" s="273"/>
      <c r="HB38" s="273"/>
      <c r="HC38" s="273"/>
      <c r="HD38" s="273"/>
      <c r="HE38" s="273"/>
      <c r="HF38" s="273"/>
      <c r="HG38" s="273"/>
      <c r="HH38" s="273"/>
      <c r="HI38" s="273"/>
      <c r="HJ38" s="273"/>
      <c r="HK38" s="273"/>
      <c r="HL38" s="273"/>
      <c r="HM38" s="273"/>
      <c r="HN38" s="273"/>
      <c r="HO38" s="273"/>
      <c r="HP38" s="273"/>
      <c r="HQ38" s="273"/>
      <c r="HR38" s="273"/>
      <c r="HS38" s="273"/>
      <c r="HT38" s="273"/>
      <c r="HU38" s="273"/>
      <c r="HV38" s="273"/>
      <c r="HW38" s="273"/>
      <c r="HX38" s="273"/>
      <c r="HY38" s="273"/>
      <c r="HZ38" s="273"/>
      <c r="IA38" s="273"/>
      <c r="IB38" s="273"/>
      <c r="IC38" s="273"/>
      <c r="ID38" s="273"/>
      <c r="IE38" s="273"/>
      <c r="IF38" s="273"/>
      <c r="IG38" s="273"/>
      <c r="IH38" s="273"/>
      <c r="II38" s="273"/>
      <c r="IJ38" s="273"/>
      <c r="IK38" s="273"/>
      <c r="IL38" s="273"/>
      <c r="IM38" s="273"/>
      <c r="IN38" s="273"/>
      <c r="IO38" s="273"/>
      <c r="IP38" s="273"/>
      <c r="IQ38" s="273"/>
      <c r="IR38" s="273"/>
      <c r="IS38" s="273"/>
      <c r="IT38" s="273"/>
      <c r="IU38" s="273"/>
      <c r="IV38" s="273"/>
      <c r="IW38" s="273"/>
      <c r="IX38" s="273"/>
      <c r="IY38" s="273"/>
      <c r="IZ38" s="273"/>
      <c r="JA38" s="273"/>
      <c r="JB38" s="273"/>
      <c r="JC38" s="273"/>
      <c r="JD38" s="273"/>
      <c r="JE38" s="273"/>
      <c r="JF38" s="273"/>
      <c r="JG38" s="273"/>
      <c r="JH38" s="273"/>
      <c r="JI38" s="273"/>
      <c r="JJ38" s="273"/>
      <c r="JK38" s="273"/>
      <c r="JL38" s="273"/>
      <c r="JM38" s="273"/>
      <c r="JN38" s="273"/>
      <c r="JO38" s="273"/>
      <c r="JP38" s="273"/>
      <c r="JQ38" s="273"/>
      <c r="JR38" s="273"/>
      <c r="JS38" s="273"/>
      <c r="JT38" s="273"/>
      <c r="JU38" s="273"/>
      <c r="JV38" s="273"/>
      <c r="JW38" s="273"/>
      <c r="JX38" s="273"/>
      <c r="JY38" s="273"/>
      <c r="JZ38" s="273"/>
      <c r="KA38" s="273"/>
      <c r="KB38" s="273"/>
      <c r="KC38" s="273"/>
      <c r="KD38" s="273"/>
      <c r="KE38" s="273"/>
      <c r="KF38" s="273"/>
      <c r="KG38" s="273"/>
      <c r="KH38" s="273"/>
      <c r="KI38" s="273"/>
      <c r="KJ38" s="273"/>
      <c r="KK38" s="273"/>
      <c r="KL38" s="273"/>
      <c r="KM38" s="273"/>
      <c r="KN38" s="273"/>
      <c r="KO38" s="273"/>
      <c r="KP38" s="273"/>
      <c r="KQ38" s="273"/>
      <c r="KR38" s="273"/>
      <c r="KS38" s="273"/>
      <c r="KT38" s="273"/>
      <c r="KU38" s="273"/>
      <c r="KV38" s="273"/>
      <c r="KW38" s="273"/>
      <c r="KX38" s="273"/>
      <c r="KY38" s="273"/>
      <c r="KZ38" s="273"/>
      <c r="LA38" s="273"/>
      <c r="LB38" s="273"/>
      <c r="LC38" s="273"/>
      <c r="LD38" s="273"/>
      <c r="LE38" s="273"/>
      <c r="LF38" s="273"/>
      <c r="LG38" s="273"/>
      <c r="LH38" s="273"/>
      <c r="LI38" s="273"/>
      <c r="LJ38" s="273"/>
      <c r="LK38" s="273"/>
      <c r="LL38" s="273"/>
      <c r="LM38" s="273"/>
      <c r="LN38" s="273"/>
      <c r="LO38" s="273"/>
      <c r="LP38" s="273"/>
      <c r="LQ38" s="273"/>
      <c r="LR38" s="273"/>
      <c r="LS38" s="273"/>
      <c r="LT38" s="273"/>
      <c r="LU38" s="273"/>
      <c r="LV38" s="273"/>
      <c r="LW38" s="273"/>
      <c r="LX38" s="273"/>
      <c r="LY38" s="273"/>
      <c r="LZ38" s="273"/>
      <c r="MA38" s="273"/>
      <c r="MB38" s="273"/>
      <c r="MC38" s="273"/>
      <c r="MD38" s="273"/>
      <c r="ME38" s="273"/>
      <c r="MF38" s="273"/>
      <c r="MG38" s="273"/>
      <c r="MH38" s="273"/>
      <c r="MI38" s="273"/>
      <c r="MJ38" s="273"/>
      <c r="MK38" s="273"/>
      <c r="ML38" s="273"/>
      <c r="MM38" s="273"/>
      <c r="MN38" s="273"/>
      <c r="MO38" s="273"/>
      <c r="MP38" s="273"/>
      <c r="MQ38" s="273"/>
      <c r="MR38" s="273"/>
      <c r="MS38" s="273"/>
      <c r="MT38" s="273"/>
      <c r="MU38" s="273"/>
      <c r="MV38" s="273"/>
      <c r="MW38" s="273"/>
      <c r="MX38" s="273"/>
      <c r="MY38" s="273"/>
      <c r="MZ38" s="273"/>
      <c r="NA38" s="273"/>
      <c r="NB38" s="273"/>
      <c r="NC38" s="273"/>
      <c r="ND38" s="273"/>
      <c r="NE38" s="273"/>
      <c r="NF38" s="273"/>
      <c r="NG38" s="273"/>
      <c r="NH38" s="273"/>
      <c r="NI38" s="273"/>
      <c r="NJ38" s="273"/>
      <c r="NK38" s="273"/>
      <c r="NL38" s="273"/>
      <c r="NM38" s="273"/>
      <c r="NN38" s="273"/>
      <c r="NO38" s="273"/>
      <c r="NP38" s="273"/>
      <c r="NQ38" s="273"/>
      <c r="NR38" s="273"/>
      <c r="NS38" s="273"/>
      <c r="NT38" s="273"/>
      <c r="NU38" s="273"/>
      <c r="NV38" s="273"/>
      <c r="NW38" s="273"/>
      <c r="NX38" s="273"/>
      <c r="NY38" s="273"/>
      <c r="NZ38" s="273"/>
      <c r="OA38" s="273"/>
      <c r="OB38" s="273"/>
      <c r="OC38" s="273"/>
      <c r="OD38" s="273"/>
      <c r="OE38" s="273"/>
      <c r="OF38" s="273"/>
      <c r="OG38" s="273"/>
      <c r="OH38" s="273"/>
      <c r="OI38" s="273"/>
      <c r="OJ38" s="273"/>
      <c r="OK38" s="273"/>
      <c r="OL38" s="273"/>
      <c r="OM38" s="273"/>
      <c r="ON38" s="273"/>
      <c r="OO38" s="273"/>
      <c r="OP38" s="273"/>
      <c r="OQ38" s="273"/>
      <c r="OR38" s="273"/>
      <c r="OS38" s="273"/>
      <c r="OT38" s="273"/>
      <c r="OU38" s="273"/>
      <c r="OV38" s="273"/>
      <c r="OW38" s="273"/>
      <c r="OX38" s="273"/>
      <c r="OY38" s="273"/>
      <c r="OZ38" s="273"/>
      <c r="PA38" s="273"/>
      <c r="PB38" s="273"/>
      <c r="PC38" s="273"/>
      <c r="PD38" s="273"/>
      <c r="PE38" s="273"/>
      <c r="PF38" s="273"/>
      <c r="PG38" s="273"/>
      <c r="PH38" s="273"/>
      <c r="PI38" s="273"/>
      <c r="PJ38" s="273"/>
      <c r="PK38" s="273"/>
      <c r="PL38" s="273"/>
      <c r="PM38" s="273"/>
      <c r="PN38" s="273"/>
      <c r="PO38" s="273"/>
      <c r="PP38" s="273"/>
      <c r="PQ38" s="273"/>
      <c r="PR38" s="273"/>
      <c r="PS38" s="273"/>
      <c r="PT38" s="273"/>
      <c r="PU38" s="273"/>
      <c r="PV38" s="273"/>
      <c r="PW38" s="273"/>
      <c r="PX38" s="273"/>
      <c r="PY38" s="273"/>
      <c r="PZ38" s="273"/>
      <c r="QA38" s="273"/>
      <c r="QB38" s="273"/>
      <c r="QC38" s="273"/>
      <c r="QD38" s="273"/>
      <c r="QE38" s="273"/>
      <c r="QF38" s="273"/>
      <c r="QG38" s="273"/>
      <c r="QH38" s="273"/>
      <c r="QI38" s="273"/>
      <c r="QJ38" s="273"/>
      <c r="QK38" s="273"/>
      <c r="QL38" s="273"/>
      <c r="QM38" s="273"/>
      <c r="QN38" s="273"/>
      <c r="QO38" s="273"/>
      <c r="QP38" s="273"/>
      <c r="QQ38" s="273"/>
      <c r="QR38" s="273"/>
      <c r="QS38" s="273"/>
      <c r="QT38" s="273"/>
      <c r="QU38" s="273"/>
      <c r="QV38" s="273"/>
      <c r="QW38" s="273"/>
      <c r="QX38" s="273"/>
      <c r="QY38" s="273"/>
      <c r="QZ38" s="273"/>
      <c r="RA38" s="273"/>
      <c r="RB38" s="273"/>
      <c r="RC38" s="273"/>
      <c r="RD38" s="273"/>
      <c r="RE38" s="273"/>
      <c r="RF38" s="273"/>
      <c r="RG38" s="273"/>
      <c r="RH38" s="273"/>
      <c r="RI38" s="273"/>
      <c r="RJ38" s="273"/>
      <c r="RK38" s="273"/>
      <c r="RL38" s="273"/>
      <c r="RM38" s="273"/>
      <c r="RN38" s="273"/>
      <c r="RO38" s="273"/>
      <c r="RP38" s="273"/>
      <c r="RQ38" s="273"/>
      <c r="RR38" s="273"/>
      <c r="RS38" s="273"/>
      <c r="RT38" s="273"/>
      <c r="RU38" s="273"/>
      <c r="RV38" s="273"/>
      <c r="RW38" s="273"/>
      <c r="RX38" s="273"/>
      <c r="RY38" s="273"/>
      <c r="RZ38" s="273"/>
      <c r="SA38" s="273"/>
      <c r="SB38" s="273"/>
      <c r="SC38" s="273"/>
      <c r="SD38" s="273"/>
      <c r="SE38" s="273"/>
      <c r="SF38" s="273"/>
      <c r="SG38" s="273"/>
      <c r="SH38" s="273"/>
      <c r="SI38" s="273"/>
      <c r="SJ38" s="273"/>
      <c r="SK38" s="273"/>
      <c r="SL38" s="273"/>
      <c r="SM38" s="273"/>
      <c r="SN38" s="273"/>
      <c r="SO38" s="273"/>
      <c r="SP38" s="273"/>
      <c r="SQ38" s="273"/>
      <c r="SR38" s="273"/>
      <c r="SS38" s="273"/>
      <c r="ST38" s="273"/>
      <c r="SU38" s="273"/>
      <c r="SV38" s="273"/>
      <c r="SW38" s="273"/>
      <c r="SX38" s="273"/>
      <c r="SY38" s="273"/>
      <c r="SZ38" s="273"/>
      <c r="TA38" s="273"/>
      <c r="TB38" s="273"/>
      <c r="TC38" s="273"/>
      <c r="TD38" s="273"/>
      <c r="TE38" s="273"/>
      <c r="TF38" s="273"/>
      <c r="TG38" s="273"/>
      <c r="TH38" s="273"/>
      <c r="TI38" s="273"/>
      <c r="TJ38" s="273"/>
      <c r="TK38" s="273"/>
      <c r="TL38" s="273"/>
      <c r="TM38" s="273"/>
      <c r="TN38" s="273"/>
      <c r="TO38" s="273"/>
      <c r="TP38" s="273"/>
      <c r="TQ38" s="273"/>
      <c r="TR38" s="273"/>
      <c r="TS38" s="273"/>
      <c r="TT38" s="273"/>
      <c r="TU38" s="273"/>
      <c r="TV38" s="273"/>
      <c r="TW38" s="273"/>
      <c r="TX38" s="273"/>
      <c r="TY38" s="273"/>
      <c r="TZ38" s="273"/>
      <c r="UA38" s="273"/>
      <c r="UB38" s="273"/>
      <c r="UC38" s="273"/>
      <c r="UD38" s="273"/>
      <c r="UE38" s="273"/>
      <c r="UF38" s="273"/>
      <c r="UG38" s="273"/>
      <c r="UH38" s="273"/>
      <c r="UI38" s="273"/>
      <c r="UJ38" s="273"/>
      <c r="UK38" s="273"/>
      <c r="UL38" s="273"/>
      <c r="UM38" s="273"/>
      <c r="UN38" s="273"/>
      <c r="UO38" s="273"/>
      <c r="UP38" s="273"/>
      <c r="UQ38" s="273"/>
      <c r="UR38" s="273"/>
      <c r="US38" s="273"/>
      <c r="UT38" s="273"/>
      <c r="UU38" s="273"/>
      <c r="UV38" s="273"/>
      <c r="UW38" s="273"/>
      <c r="UX38" s="273"/>
      <c r="UY38" s="273"/>
      <c r="UZ38" s="273"/>
      <c r="VA38" s="273"/>
      <c r="VB38" s="273"/>
      <c r="VC38" s="273"/>
      <c r="VD38" s="273"/>
      <c r="VE38" s="273"/>
      <c r="VF38" s="273"/>
      <c r="VG38" s="273"/>
      <c r="VH38" s="273"/>
      <c r="VI38" s="273"/>
      <c r="VJ38" s="273"/>
      <c r="VK38" s="273"/>
      <c r="VL38" s="273"/>
      <c r="VM38" s="273"/>
      <c r="VN38" s="273"/>
      <c r="VO38" s="273"/>
      <c r="VP38" s="273"/>
      <c r="VQ38" s="273"/>
      <c r="VR38" s="273"/>
      <c r="VS38" s="273"/>
      <c r="VT38" s="273"/>
      <c r="VU38" s="273"/>
      <c r="VV38" s="273"/>
      <c r="VW38" s="273"/>
      <c r="VX38" s="273"/>
      <c r="VY38" s="273"/>
      <c r="VZ38" s="273"/>
      <c r="WA38" s="273"/>
      <c r="WB38" s="273"/>
      <c r="WC38" s="273"/>
      <c r="WD38" s="273"/>
      <c r="WE38" s="273"/>
      <c r="WF38" s="273"/>
      <c r="WG38" s="273"/>
      <c r="WH38" s="273"/>
      <c r="WI38" s="273"/>
      <c r="WJ38" s="273"/>
      <c r="WK38" s="273"/>
      <c r="WL38" s="273"/>
      <c r="WM38" s="273"/>
      <c r="WN38" s="273"/>
      <c r="WO38" s="273"/>
      <c r="WP38" s="273"/>
      <c r="WQ38" s="273"/>
      <c r="WR38" s="273"/>
      <c r="WS38" s="273"/>
      <c r="WT38" s="273"/>
      <c r="WU38" s="273"/>
      <c r="WV38" s="273"/>
      <c r="WW38" s="273"/>
      <c r="WX38" s="273"/>
      <c r="WY38" s="273"/>
      <c r="WZ38" s="273"/>
      <c r="XA38" s="273"/>
      <c r="XB38" s="273"/>
      <c r="XC38" s="273"/>
      <c r="XD38" s="273"/>
      <c r="XE38" s="273"/>
      <c r="XF38" s="273"/>
      <c r="XG38" s="273"/>
      <c r="XH38" s="273"/>
      <c r="XI38" s="273"/>
      <c r="XJ38" s="273"/>
      <c r="XK38" s="273"/>
      <c r="XL38" s="273"/>
      <c r="XM38" s="273"/>
      <c r="XN38" s="273"/>
      <c r="XO38" s="273"/>
      <c r="XP38" s="273"/>
      <c r="XQ38" s="273"/>
      <c r="XR38" s="273"/>
      <c r="XS38" s="273"/>
      <c r="XT38" s="273"/>
      <c r="XU38" s="273"/>
      <c r="XV38" s="273"/>
      <c r="XW38" s="273"/>
      <c r="XX38" s="273"/>
      <c r="XY38" s="273"/>
      <c r="XZ38" s="273"/>
      <c r="YA38" s="273"/>
      <c r="YB38" s="273"/>
      <c r="YC38" s="273"/>
      <c r="YD38" s="273"/>
      <c r="YE38" s="273"/>
      <c r="YF38" s="273"/>
      <c r="YG38" s="273"/>
      <c r="YH38" s="273"/>
      <c r="YI38" s="273"/>
      <c r="YJ38" s="273"/>
      <c r="YK38" s="273"/>
      <c r="YL38" s="273"/>
      <c r="YM38" s="273"/>
      <c r="YN38" s="273"/>
      <c r="YO38" s="273"/>
      <c r="YP38" s="273"/>
      <c r="YQ38" s="273"/>
      <c r="YR38" s="273"/>
      <c r="YS38" s="273"/>
      <c r="YT38" s="273"/>
      <c r="YU38" s="273"/>
      <c r="YV38" s="273"/>
      <c r="YW38" s="273"/>
      <c r="YX38" s="273"/>
      <c r="YY38" s="273"/>
      <c r="YZ38" s="273"/>
      <c r="ZA38" s="273"/>
      <c r="ZB38" s="273"/>
      <c r="ZC38" s="273"/>
      <c r="ZD38" s="273"/>
      <c r="ZE38" s="273"/>
      <c r="ZF38" s="273"/>
      <c r="ZG38" s="273"/>
      <c r="ZH38" s="273"/>
      <c r="ZI38" s="273"/>
      <c r="ZJ38" s="273"/>
      <c r="ZK38" s="273"/>
      <c r="ZL38" s="273"/>
      <c r="ZM38" s="273"/>
      <c r="ZN38" s="273"/>
      <c r="ZO38" s="273"/>
      <c r="ZP38" s="273"/>
      <c r="ZQ38" s="273"/>
      <c r="ZR38" s="273"/>
      <c r="ZS38" s="273"/>
      <c r="ZT38" s="273"/>
      <c r="ZU38" s="273"/>
      <c r="ZV38" s="273"/>
      <c r="ZW38" s="273"/>
      <c r="ZX38" s="273"/>
      <c r="ZY38" s="273"/>
      <c r="ZZ38" s="273"/>
      <c r="AAA38" s="273"/>
      <c r="AAB38" s="273"/>
      <c r="AAC38" s="273"/>
      <c r="AAD38" s="273"/>
      <c r="AAE38" s="273"/>
      <c r="AAF38" s="273"/>
      <c r="AAG38" s="273"/>
      <c r="AAH38" s="273"/>
      <c r="AAI38" s="273"/>
      <c r="AAJ38" s="273"/>
      <c r="AAK38" s="273"/>
      <c r="AAL38" s="273"/>
      <c r="AAM38" s="273"/>
      <c r="AAN38" s="273"/>
      <c r="AAO38" s="273"/>
      <c r="AAP38" s="273"/>
      <c r="AAQ38" s="273"/>
      <c r="AAR38" s="273"/>
      <c r="AAS38" s="273"/>
      <c r="AAT38" s="273"/>
      <c r="AAU38" s="273"/>
      <c r="AAV38" s="273"/>
      <c r="AAW38" s="273"/>
      <c r="AAX38" s="273"/>
      <c r="AAY38" s="273"/>
      <c r="AAZ38" s="273"/>
      <c r="ABA38" s="273"/>
      <c r="ABB38" s="273"/>
      <c r="ABC38" s="273"/>
      <c r="ABD38" s="273"/>
      <c r="ABE38" s="273"/>
      <c r="ABF38" s="273"/>
      <c r="ABG38" s="273"/>
      <c r="ABH38" s="273"/>
      <c r="ABI38" s="273"/>
      <c r="ABJ38" s="273"/>
      <c r="ABK38" s="273"/>
      <c r="ABL38" s="273"/>
      <c r="ABM38" s="273"/>
      <c r="ABN38" s="273"/>
      <c r="ABO38" s="273"/>
      <c r="ABP38" s="273"/>
      <c r="ABQ38" s="273"/>
      <c r="ABR38" s="273"/>
      <c r="ABS38" s="273"/>
      <c r="ABT38" s="273"/>
      <c r="ABU38" s="273"/>
      <c r="ABV38" s="273"/>
      <c r="ABW38" s="273"/>
      <c r="ABX38" s="273"/>
      <c r="ABY38" s="273"/>
      <c r="ABZ38" s="273"/>
      <c r="ACA38" s="273"/>
      <c r="ACB38" s="273"/>
      <c r="ACC38" s="273"/>
      <c r="ACD38" s="273"/>
      <c r="ACE38" s="273"/>
      <c r="ACF38" s="273"/>
      <c r="ACG38" s="273"/>
      <c r="ACH38" s="273"/>
      <c r="ACI38" s="273"/>
      <c r="ACJ38" s="273"/>
      <c r="ACK38" s="273"/>
      <c r="ACL38" s="273"/>
      <c r="ACM38" s="273"/>
      <c r="ACN38" s="273"/>
      <c r="ACO38" s="273"/>
      <c r="ACP38" s="273"/>
      <c r="ACQ38" s="273"/>
      <c r="ACR38" s="273"/>
      <c r="ACS38" s="273"/>
      <c r="ACT38" s="273"/>
      <c r="ACU38" s="273"/>
      <c r="ACV38" s="273"/>
      <c r="ACW38" s="273"/>
      <c r="ACX38" s="273"/>
      <c r="ACY38" s="273"/>
      <c r="ACZ38" s="273"/>
      <c r="ADA38" s="273"/>
      <c r="ADB38" s="273"/>
      <c r="ADC38" s="273"/>
      <c r="ADD38" s="273"/>
      <c r="ADE38" s="273"/>
      <c r="ADF38" s="273"/>
      <c r="ADG38" s="273"/>
      <c r="ADH38" s="273"/>
      <c r="ADI38" s="273"/>
      <c r="ADJ38" s="273"/>
      <c r="ADK38" s="273"/>
      <c r="ADL38" s="273"/>
      <c r="ADM38" s="273"/>
      <c r="ADN38" s="273"/>
      <c r="ADO38" s="273"/>
      <c r="ADP38" s="273"/>
      <c r="ADQ38" s="273"/>
      <c r="ADR38" s="273"/>
      <c r="ADS38" s="273"/>
      <c r="ADT38" s="273"/>
      <c r="ADU38" s="273"/>
      <c r="ADV38" s="273"/>
      <c r="ADW38" s="273"/>
      <c r="ADX38" s="273"/>
      <c r="ADY38" s="273"/>
      <c r="ADZ38" s="273"/>
      <c r="AEA38" s="273"/>
      <c r="AEB38" s="273"/>
      <c r="AEC38" s="273"/>
      <c r="AED38" s="273"/>
      <c r="AEE38" s="273"/>
      <c r="AEF38" s="273"/>
      <c r="AEG38" s="273"/>
      <c r="AEH38" s="273"/>
      <c r="AEI38" s="273"/>
      <c r="AEJ38" s="273"/>
      <c r="AEK38" s="273"/>
      <c r="AEL38" s="273"/>
      <c r="AEM38" s="273"/>
      <c r="AEN38" s="273"/>
      <c r="AEO38" s="273"/>
      <c r="AEP38" s="273"/>
      <c r="AEQ38" s="273"/>
      <c r="AER38" s="273"/>
      <c r="AES38" s="273"/>
      <c r="AET38" s="273"/>
      <c r="AEU38" s="273"/>
      <c r="AEV38" s="273"/>
      <c r="AEW38" s="273"/>
      <c r="AEX38" s="273"/>
      <c r="AEY38" s="273"/>
      <c r="AEZ38" s="273"/>
      <c r="AFA38" s="273"/>
      <c r="AFB38" s="273"/>
      <c r="AFC38" s="273"/>
      <c r="AFD38" s="273"/>
      <c r="AFE38" s="273"/>
      <c r="AFF38" s="273"/>
      <c r="AFG38" s="273"/>
      <c r="AFH38" s="273"/>
      <c r="AFI38" s="273"/>
      <c r="AFJ38" s="273"/>
      <c r="AFK38" s="273"/>
      <c r="AFL38" s="273"/>
      <c r="AFM38" s="273"/>
      <c r="AFN38" s="273"/>
      <c r="AFO38" s="273"/>
      <c r="AFP38" s="273"/>
      <c r="AFQ38" s="273"/>
      <c r="AFR38" s="273"/>
      <c r="AFS38" s="273"/>
      <c r="AFT38" s="273"/>
      <c r="AFU38" s="273"/>
      <c r="AFV38" s="273"/>
      <c r="AFW38" s="273"/>
      <c r="AFX38" s="273"/>
      <c r="AFY38" s="273"/>
      <c r="AFZ38" s="273"/>
      <c r="AGA38" s="273"/>
      <c r="AGB38" s="273"/>
      <c r="AGC38" s="273"/>
      <c r="AGD38" s="273"/>
      <c r="AGE38" s="273"/>
      <c r="AGF38" s="273"/>
      <c r="AGG38" s="273"/>
      <c r="AGH38" s="273"/>
      <c r="AGI38" s="273"/>
      <c r="AGJ38" s="273"/>
      <c r="AGK38" s="273"/>
      <c r="AGL38" s="273"/>
      <c r="AGM38" s="273"/>
      <c r="AGN38" s="273"/>
      <c r="AGO38" s="273"/>
      <c r="AGP38" s="273"/>
      <c r="AGQ38" s="273"/>
      <c r="AGR38" s="273"/>
      <c r="AGS38" s="273"/>
      <c r="AGT38" s="273"/>
      <c r="AGU38" s="273"/>
      <c r="AGV38" s="273"/>
      <c r="AGW38" s="273"/>
      <c r="AGX38" s="273"/>
      <c r="AGY38" s="273"/>
      <c r="AGZ38" s="273"/>
      <c r="AHA38" s="273"/>
      <c r="AHB38" s="273"/>
      <c r="AHC38" s="273"/>
      <c r="AHD38" s="273"/>
      <c r="AHE38" s="273"/>
      <c r="AHF38" s="273"/>
      <c r="AHG38" s="273"/>
      <c r="AHH38" s="273"/>
      <c r="AHI38" s="273"/>
      <c r="AHJ38" s="273"/>
      <c r="AHK38" s="273"/>
      <c r="AHL38" s="273"/>
      <c r="AHM38" s="273"/>
      <c r="AHN38" s="273"/>
      <c r="AHO38" s="273"/>
      <c r="AHP38" s="273"/>
      <c r="AHQ38" s="273"/>
      <c r="AHR38" s="273"/>
      <c r="AHS38" s="273"/>
      <c r="AHT38" s="273"/>
      <c r="AHU38" s="273"/>
      <c r="AHV38" s="273"/>
      <c r="AHW38" s="273"/>
      <c r="AHX38" s="273"/>
      <c r="AHY38" s="273"/>
      <c r="AHZ38" s="273"/>
      <c r="AIA38" s="273"/>
      <c r="AIB38" s="273"/>
      <c r="AIC38" s="273"/>
      <c r="AID38" s="273"/>
      <c r="AIE38" s="273"/>
      <c r="AIF38" s="273"/>
      <c r="AIG38" s="273"/>
      <c r="AIH38" s="273"/>
      <c r="AII38" s="273"/>
      <c r="AIJ38" s="273"/>
      <c r="AIK38" s="273"/>
      <c r="AIL38" s="273"/>
      <c r="AIM38" s="273"/>
      <c r="AIN38" s="273"/>
      <c r="AIO38" s="273"/>
      <c r="AIP38" s="273"/>
      <c r="AIQ38" s="273"/>
      <c r="AIR38" s="273"/>
      <c r="AIS38" s="273"/>
      <c r="AIT38" s="273"/>
      <c r="AIU38" s="273"/>
      <c r="AIV38" s="273"/>
      <c r="AIW38" s="273"/>
      <c r="AIX38" s="273"/>
      <c r="AIY38" s="273"/>
      <c r="AIZ38" s="273"/>
      <c r="AJA38" s="273"/>
      <c r="AJB38" s="273"/>
      <c r="AJC38" s="273"/>
      <c r="AJD38" s="273"/>
      <c r="AJE38" s="273"/>
      <c r="AJF38" s="273"/>
      <c r="AJG38" s="273"/>
      <c r="AJH38" s="273"/>
      <c r="AJI38" s="273"/>
      <c r="AJJ38" s="273"/>
      <c r="AJK38" s="273"/>
      <c r="AJL38" s="273"/>
      <c r="AJM38" s="273"/>
      <c r="AJN38" s="273"/>
      <c r="AJO38" s="273"/>
      <c r="AJP38" s="273"/>
      <c r="AJQ38" s="273"/>
      <c r="AJR38" s="273"/>
      <c r="AJS38" s="273"/>
      <c r="AJT38" s="273"/>
      <c r="AJU38" s="273"/>
      <c r="AJV38" s="273"/>
      <c r="AJW38" s="273"/>
      <c r="AJX38" s="273"/>
      <c r="AJY38" s="273"/>
      <c r="AJZ38" s="273"/>
      <c r="AKA38" s="273"/>
      <c r="AKB38" s="273"/>
      <c r="AKC38" s="273"/>
      <c r="AKD38" s="273"/>
      <c r="AKE38" s="273"/>
      <c r="AKF38" s="273"/>
      <c r="AKG38" s="273"/>
      <c r="AKH38" s="273"/>
      <c r="AKI38" s="273"/>
      <c r="AKJ38" s="273"/>
      <c r="AKK38" s="273"/>
      <c r="AKL38" s="273"/>
      <c r="AKM38" s="273"/>
      <c r="AKN38" s="273"/>
      <c r="AKO38" s="273"/>
      <c r="AKP38" s="273"/>
      <c r="AKQ38" s="273"/>
      <c r="AKR38" s="273"/>
      <c r="AKS38" s="273"/>
      <c r="AKT38" s="273"/>
      <c r="AKU38" s="273"/>
      <c r="AKV38" s="273"/>
      <c r="AKW38" s="273"/>
      <c r="AKX38" s="273"/>
      <c r="AKY38" s="273"/>
      <c r="AKZ38" s="273"/>
      <c r="ALA38" s="273"/>
      <c r="ALB38" s="273"/>
      <c r="ALC38" s="273"/>
      <c r="ALD38" s="273"/>
      <c r="ALE38" s="273"/>
      <c r="ALF38" s="273"/>
      <c r="ALG38" s="273"/>
      <c r="ALH38" s="273"/>
      <c r="ALI38" s="273"/>
      <c r="ALJ38" s="273"/>
      <c r="ALK38" s="273"/>
      <c r="ALL38" s="273"/>
      <c r="ALM38" s="273"/>
      <c r="ALN38" s="273"/>
      <c r="ALO38" s="273"/>
      <c r="ALP38" s="273"/>
      <c r="ALQ38" s="273"/>
      <c r="ALR38" s="273"/>
      <c r="ALS38" s="273"/>
      <c r="ALT38" s="273"/>
      <c r="ALU38" s="273"/>
      <c r="ALV38" s="273"/>
      <c r="ALW38" s="273"/>
      <c r="ALX38" s="273"/>
      <c r="ALY38" s="273"/>
      <c r="ALZ38" s="273"/>
      <c r="AMA38" s="273"/>
      <c r="AMB38" s="273"/>
      <c r="AMC38" s="273"/>
      <c r="AMD38" s="273"/>
      <c r="AME38" s="273"/>
      <c r="AMF38" s="273"/>
      <c r="AMG38" s="273"/>
      <c r="AMH38" s="273"/>
      <c r="AMI38" s="273"/>
      <c r="AMJ38" s="273"/>
      <c r="AMK38" s="273"/>
      <c r="AML38" s="273"/>
      <c r="AMM38" s="273"/>
      <c r="AMN38" s="273"/>
      <c r="AMO38" s="273"/>
      <c r="AMP38" s="273"/>
      <c r="AMQ38" s="273"/>
      <c r="AMR38" s="273"/>
      <c r="AMS38" s="273"/>
      <c r="AMT38" s="273"/>
      <c r="AMU38" s="273"/>
      <c r="AMV38" s="273"/>
      <c r="AMW38" s="273"/>
      <c r="AMX38" s="273"/>
      <c r="AMY38" s="273"/>
      <c r="AMZ38" s="273"/>
      <c r="ANA38" s="273"/>
      <c r="ANB38" s="273"/>
      <c r="ANC38" s="273"/>
      <c r="AND38" s="273"/>
      <c r="ANE38" s="273"/>
      <c r="ANF38" s="273"/>
      <c r="ANG38" s="273"/>
      <c r="ANH38" s="273"/>
      <c r="ANI38" s="273"/>
      <c r="ANJ38" s="273"/>
      <c r="ANK38" s="273"/>
      <c r="ANL38" s="273"/>
      <c r="ANM38" s="273"/>
      <c r="ANN38" s="273"/>
      <c r="ANO38" s="273"/>
      <c r="ANP38" s="273"/>
      <c r="ANQ38" s="273"/>
      <c r="ANR38" s="273"/>
      <c r="ANS38" s="273"/>
      <c r="ANT38" s="273"/>
      <c r="ANU38" s="273"/>
      <c r="ANV38" s="273"/>
      <c r="ANW38" s="273"/>
      <c r="ANX38" s="273"/>
      <c r="ANY38" s="273"/>
      <c r="ANZ38" s="273"/>
      <c r="AOA38" s="273"/>
      <c r="AOB38" s="273"/>
      <c r="AOC38" s="273"/>
      <c r="AOD38" s="273"/>
      <c r="AOE38" s="273"/>
      <c r="AOF38" s="273"/>
      <c r="AOG38" s="273"/>
      <c r="AOH38" s="273"/>
      <c r="AOI38" s="273"/>
      <c r="AOJ38" s="273"/>
      <c r="AOK38" s="273"/>
      <c r="AOL38" s="273"/>
      <c r="AOM38" s="273"/>
      <c r="AON38" s="273"/>
      <c r="AOO38" s="273"/>
      <c r="AOP38" s="273"/>
      <c r="AOQ38" s="273"/>
      <c r="AOR38" s="273"/>
      <c r="AOS38" s="273"/>
      <c r="AOT38" s="273"/>
      <c r="AOU38" s="273"/>
      <c r="AOV38" s="273"/>
      <c r="AOW38" s="273"/>
      <c r="AOX38" s="273"/>
      <c r="AOY38" s="273"/>
      <c r="AOZ38" s="273"/>
      <c r="APA38" s="273"/>
      <c r="APB38" s="273"/>
      <c r="APC38" s="273"/>
      <c r="APD38" s="273"/>
      <c r="APE38" s="273"/>
      <c r="APF38" s="273"/>
      <c r="APG38" s="273"/>
      <c r="APH38" s="273"/>
      <c r="API38" s="273"/>
      <c r="APJ38" s="273"/>
      <c r="APK38" s="273"/>
      <c r="APL38" s="273"/>
      <c r="APM38" s="273"/>
      <c r="APN38" s="273"/>
      <c r="APO38" s="273"/>
      <c r="APP38" s="273"/>
      <c r="APQ38" s="273"/>
      <c r="APR38" s="273"/>
      <c r="APS38" s="273"/>
      <c r="APT38" s="273"/>
      <c r="APU38" s="273"/>
      <c r="APV38" s="273"/>
      <c r="APW38" s="273"/>
      <c r="APX38" s="273"/>
      <c r="APY38" s="273"/>
      <c r="APZ38" s="273"/>
      <c r="AQA38" s="273"/>
      <c r="AQB38" s="273"/>
      <c r="AQC38" s="273"/>
      <c r="AQD38" s="273"/>
      <c r="AQE38" s="273"/>
      <c r="AQF38" s="273"/>
      <c r="AQG38" s="273"/>
      <c r="AQH38" s="273"/>
      <c r="AQI38" s="273"/>
      <c r="AQJ38" s="273"/>
      <c r="AQK38" s="273"/>
      <c r="AQL38" s="273"/>
      <c r="AQM38" s="273"/>
      <c r="AQN38" s="273"/>
      <c r="AQO38" s="273"/>
      <c r="AQP38" s="273"/>
      <c r="AQQ38" s="273"/>
      <c r="AQR38" s="273"/>
      <c r="AQS38" s="273"/>
      <c r="AQT38" s="273"/>
      <c r="AQU38" s="273"/>
      <c r="AQV38" s="273"/>
      <c r="AQW38" s="273"/>
      <c r="AQX38" s="273"/>
      <c r="AQY38" s="273"/>
      <c r="AQZ38" s="273"/>
      <c r="ARA38" s="273"/>
      <c r="ARB38" s="273"/>
      <c r="ARC38" s="273"/>
      <c r="ARD38" s="273"/>
      <c r="ARE38" s="273"/>
      <c r="ARF38" s="273"/>
      <c r="ARG38" s="273"/>
      <c r="ARH38" s="273"/>
      <c r="ARI38" s="273"/>
      <c r="ARJ38" s="273"/>
      <c r="ARK38" s="273"/>
      <c r="ARL38" s="273"/>
      <c r="ARM38" s="273"/>
      <c r="ARN38" s="273"/>
      <c r="ARO38" s="273"/>
      <c r="ARP38" s="273"/>
      <c r="ARQ38" s="273"/>
      <c r="ARR38" s="273"/>
      <c r="ARS38" s="273"/>
      <c r="ART38" s="273"/>
      <c r="ARU38" s="273"/>
      <c r="ARV38" s="273"/>
      <c r="ARW38" s="273"/>
      <c r="ARX38" s="273"/>
      <c r="ARY38" s="273"/>
      <c r="ARZ38" s="273"/>
      <c r="ASA38" s="273"/>
      <c r="ASB38" s="273"/>
      <c r="ASC38" s="273"/>
      <c r="ASD38" s="273"/>
      <c r="ASE38" s="273"/>
      <c r="ASF38" s="273"/>
      <c r="ASG38" s="273"/>
      <c r="ASH38" s="273"/>
      <c r="ASI38" s="273"/>
      <c r="ASJ38" s="273"/>
      <c r="ASK38" s="273"/>
      <c r="ASL38" s="273"/>
      <c r="ASM38" s="273"/>
      <c r="ASN38" s="273"/>
      <c r="ASO38" s="273"/>
      <c r="ASP38" s="273"/>
      <c r="ASQ38" s="273"/>
      <c r="ASR38" s="273"/>
      <c r="ASS38" s="273"/>
      <c r="AST38" s="273"/>
      <c r="ASU38" s="273"/>
      <c r="ASV38" s="273"/>
      <c r="ASW38" s="273"/>
      <c r="ASX38" s="273"/>
      <c r="ASY38" s="273"/>
      <c r="ASZ38" s="273"/>
      <c r="ATA38" s="273"/>
      <c r="ATB38" s="273"/>
      <c r="ATC38" s="273"/>
      <c r="ATD38" s="273"/>
      <c r="ATE38" s="273"/>
      <c r="ATF38" s="273"/>
      <c r="ATG38" s="273"/>
      <c r="ATH38" s="273"/>
      <c r="ATI38" s="273"/>
      <c r="ATJ38" s="273"/>
      <c r="ATK38" s="273"/>
      <c r="ATL38" s="273"/>
      <c r="ATM38" s="273"/>
      <c r="ATN38" s="273"/>
      <c r="ATO38" s="273"/>
      <c r="ATP38" s="273"/>
      <c r="ATQ38" s="273"/>
      <c r="ATR38" s="273"/>
      <c r="ATS38" s="273"/>
      <c r="ATT38" s="273"/>
      <c r="ATU38" s="273"/>
      <c r="ATV38" s="273"/>
      <c r="ATW38" s="273"/>
      <c r="ATX38" s="273"/>
      <c r="ATY38" s="273"/>
      <c r="ATZ38" s="273"/>
      <c r="AUA38" s="273"/>
      <c r="AUB38" s="273"/>
      <c r="AUC38" s="273"/>
      <c r="AUD38" s="273"/>
      <c r="AUE38" s="273"/>
      <c r="AUF38" s="273"/>
      <c r="AUG38" s="273"/>
      <c r="AUH38" s="273"/>
      <c r="AUI38" s="273"/>
      <c r="AUJ38" s="273"/>
      <c r="AUK38" s="273"/>
      <c r="AUL38" s="273"/>
      <c r="AUM38" s="273"/>
      <c r="AUN38" s="273"/>
      <c r="AUO38" s="273"/>
      <c r="AUP38" s="273"/>
      <c r="AUQ38" s="273"/>
      <c r="AUR38" s="273"/>
      <c r="AUS38" s="273"/>
      <c r="AUT38" s="273"/>
      <c r="AUU38" s="273"/>
      <c r="AUV38" s="273"/>
      <c r="AUW38" s="273"/>
      <c r="AUX38" s="273"/>
      <c r="AUY38" s="273"/>
      <c r="AUZ38" s="273"/>
      <c r="AVA38" s="273"/>
      <c r="AVB38" s="273"/>
      <c r="AVC38" s="273"/>
      <c r="AVD38" s="273"/>
      <c r="AVE38" s="273"/>
      <c r="AVF38" s="273"/>
      <c r="AVG38" s="273"/>
      <c r="AVH38" s="273"/>
      <c r="AVI38" s="273"/>
      <c r="AVJ38" s="273"/>
      <c r="AVK38" s="273"/>
      <c r="AVL38" s="273"/>
      <c r="AVM38" s="273"/>
      <c r="AVN38" s="273"/>
      <c r="AVO38" s="273"/>
      <c r="AVP38" s="273"/>
      <c r="AVQ38" s="273"/>
      <c r="AVR38" s="273"/>
      <c r="AVS38" s="273"/>
      <c r="AVT38" s="273"/>
      <c r="AVU38" s="273"/>
      <c r="AVV38" s="273"/>
      <c r="AVW38" s="273"/>
      <c r="AVX38" s="273"/>
      <c r="AVY38" s="273"/>
      <c r="AVZ38" s="273"/>
      <c r="AWA38" s="273"/>
      <c r="AWB38" s="273"/>
      <c r="AWC38" s="273"/>
      <c r="AWD38" s="273"/>
      <c r="AWE38" s="273"/>
      <c r="AWF38" s="273"/>
      <c r="AWG38" s="273"/>
      <c r="AWH38" s="273"/>
      <c r="AWI38" s="273"/>
      <c r="AWJ38" s="273"/>
      <c r="AWK38" s="273"/>
      <c r="AWL38" s="273"/>
      <c r="AWM38" s="273"/>
      <c r="AWN38" s="273"/>
      <c r="AWO38" s="273"/>
      <c r="AWP38" s="273"/>
      <c r="AWQ38" s="273"/>
      <c r="AWR38" s="273"/>
      <c r="AWS38" s="273"/>
      <c r="AWT38" s="273"/>
      <c r="AWU38" s="273"/>
      <c r="AWV38" s="273"/>
      <c r="AWW38" s="273"/>
      <c r="AWX38" s="273"/>
      <c r="AWY38" s="273"/>
      <c r="AWZ38" s="273"/>
      <c r="AXA38" s="273"/>
      <c r="AXB38" s="273"/>
      <c r="AXC38" s="273"/>
      <c r="AXD38" s="273"/>
      <c r="AXE38" s="273"/>
      <c r="AXF38" s="273"/>
      <c r="AXG38" s="273"/>
      <c r="AXH38" s="273"/>
      <c r="AXI38" s="273"/>
      <c r="AXJ38" s="273"/>
      <c r="AXK38" s="273"/>
      <c r="AXL38" s="273"/>
      <c r="AXM38" s="273"/>
      <c r="AXN38" s="273"/>
      <c r="AXO38" s="273"/>
      <c r="AXP38" s="273"/>
      <c r="AXQ38" s="273"/>
      <c r="AXR38" s="273"/>
      <c r="AXS38" s="273"/>
      <c r="AXT38" s="273"/>
      <c r="AXU38" s="273"/>
      <c r="AXV38" s="273"/>
      <c r="AXW38" s="273"/>
      <c r="AXX38" s="273"/>
      <c r="AXY38" s="273"/>
      <c r="AXZ38" s="273"/>
      <c r="AYA38" s="273"/>
      <c r="AYB38" s="273"/>
      <c r="AYC38" s="273"/>
      <c r="AYD38" s="273"/>
      <c r="AYE38" s="273"/>
      <c r="AYF38" s="273"/>
      <c r="AYG38" s="273"/>
      <c r="AYH38" s="273"/>
      <c r="AYI38" s="273"/>
      <c r="AYJ38" s="273"/>
      <c r="AYK38" s="273"/>
      <c r="AYL38" s="273"/>
      <c r="AYM38" s="273"/>
      <c r="AYN38" s="273"/>
      <c r="AYO38" s="273"/>
      <c r="AYP38" s="273"/>
      <c r="AYQ38" s="273"/>
      <c r="AYR38" s="273"/>
      <c r="AYS38" s="273"/>
      <c r="AYT38" s="273"/>
      <c r="AYU38" s="273"/>
      <c r="AYV38" s="273"/>
      <c r="AYW38" s="273"/>
      <c r="AYX38" s="273"/>
      <c r="AYY38" s="273"/>
      <c r="AYZ38" s="273"/>
      <c r="AZA38" s="273"/>
      <c r="AZB38" s="273"/>
      <c r="AZC38" s="273"/>
      <c r="AZD38" s="273"/>
      <c r="AZE38" s="273"/>
      <c r="AZF38" s="273"/>
      <c r="AZG38" s="273"/>
      <c r="AZH38" s="273"/>
      <c r="AZI38" s="273"/>
      <c r="AZJ38" s="273"/>
      <c r="AZK38" s="273"/>
      <c r="AZL38" s="273"/>
      <c r="AZM38" s="273"/>
      <c r="AZN38" s="273"/>
      <c r="AZO38" s="273"/>
      <c r="AZP38" s="273"/>
      <c r="AZQ38" s="273"/>
      <c r="AZR38" s="273"/>
      <c r="AZS38" s="273"/>
      <c r="AZT38" s="273"/>
      <c r="AZU38" s="273"/>
      <c r="AZV38" s="273"/>
      <c r="AZW38" s="273"/>
      <c r="AZX38" s="273"/>
      <c r="AZY38" s="273"/>
      <c r="AZZ38" s="273"/>
      <c r="BAA38" s="273"/>
      <c r="BAB38" s="273"/>
      <c r="BAC38" s="273"/>
      <c r="BAD38" s="273"/>
      <c r="BAE38" s="273"/>
      <c r="BAF38" s="273"/>
      <c r="BAG38" s="273"/>
      <c r="BAH38" s="273"/>
      <c r="BAI38" s="273"/>
      <c r="BAJ38" s="273"/>
      <c r="BAK38" s="273"/>
      <c r="BAL38" s="273"/>
      <c r="BAM38" s="273"/>
      <c r="BAN38" s="273"/>
      <c r="BAO38" s="273"/>
      <c r="BAP38" s="273"/>
      <c r="BAQ38" s="273"/>
      <c r="BAR38" s="273"/>
      <c r="BAS38" s="273"/>
      <c r="BAT38" s="273"/>
      <c r="BAU38" s="273"/>
      <c r="BAV38" s="273"/>
      <c r="BAW38" s="273"/>
      <c r="BAX38" s="273"/>
      <c r="BAY38" s="273"/>
      <c r="BAZ38" s="273"/>
      <c r="BBA38" s="273"/>
      <c r="BBB38" s="273"/>
      <c r="BBC38" s="273"/>
      <c r="BBD38" s="273"/>
      <c r="BBE38" s="273"/>
      <c r="BBF38" s="273"/>
      <c r="BBG38" s="273"/>
      <c r="BBH38" s="273"/>
      <c r="BBI38" s="273"/>
      <c r="BBJ38" s="273"/>
      <c r="BBK38" s="273"/>
      <c r="BBL38" s="273"/>
      <c r="BBM38" s="273"/>
      <c r="BBN38" s="273"/>
      <c r="BBO38" s="273"/>
      <c r="BBP38" s="273"/>
      <c r="BBQ38" s="273"/>
      <c r="BBR38" s="273"/>
      <c r="BBS38" s="273"/>
      <c r="BBT38" s="273"/>
      <c r="BBU38" s="273"/>
      <c r="BBV38" s="273"/>
      <c r="BBW38" s="273"/>
      <c r="BBX38" s="273"/>
      <c r="BBY38" s="273"/>
      <c r="BBZ38" s="273"/>
      <c r="BCA38" s="273"/>
      <c r="BCB38" s="273"/>
      <c r="BCC38" s="273"/>
      <c r="BCD38" s="273"/>
      <c r="BCE38" s="273"/>
      <c r="BCF38" s="273"/>
      <c r="BCG38" s="273"/>
      <c r="BCH38" s="273"/>
      <c r="BCI38" s="273"/>
      <c r="BCJ38" s="273"/>
      <c r="BCK38" s="273"/>
      <c r="BCL38" s="273"/>
      <c r="BCM38" s="273"/>
      <c r="BCN38" s="273"/>
      <c r="BCO38" s="273"/>
      <c r="BCP38" s="273"/>
      <c r="BCQ38" s="273"/>
      <c r="BCR38" s="273"/>
      <c r="BCS38" s="273"/>
      <c r="BCT38" s="273"/>
      <c r="BCU38" s="273"/>
      <c r="BCV38" s="273"/>
      <c r="BCW38" s="273"/>
      <c r="BCX38" s="273"/>
      <c r="BCY38" s="273"/>
      <c r="BCZ38" s="273"/>
      <c r="BDA38" s="273"/>
      <c r="BDB38" s="273"/>
      <c r="BDC38" s="273"/>
      <c r="BDD38" s="273"/>
      <c r="BDE38" s="273"/>
      <c r="BDF38" s="273"/>
      <c r="BDG38" s="273"/>
      <c r="BDH38" s="273"/>
      <c r="BDI38" s="273"/>
      <c r="BDJ38" s="273"/>
      <c r="BDK38" s="273"/>
      <c r="BDL38" s="273"/>
      <c r="BDM38" s="273"/>
      <c r="BDN38" s="273"/>
      <c r="BDO38" s="273"/>
      <c r="BDP38" s="273"/>
      <c r="BDQ38" s="273"/>
      <c r="BDR38" s="273"/>
      <c r="BDS38" s="273"/>
      <c r="BDT38" s="273"/>
      <c r="BDU38" s="273"/>
      <c r="BDV38" s="273"/>
      <c r="BDW38" s="273"/>
      <c r="BDX38" s="273"/>
      <c r="BDY38" s="273"/>
      <c r="BDZ38" s="273"/>
      <c r="BEA38" s="273"/>
      <c r="BEB38" s="273"/>
      <c r="BEC38" s="273"/>
      <c r="BED38" s="273"/>
      <c r="BEE38" s="273"/>
      <c r="BEF38" s="273"/>
      <c r="BEG38" s="273"/>
      <c r="BEH38" s="273"/>
      <c r="BEI38" s="273"/>
      <c r="BEJ38" s="273"/>
      <c r="BEK38" s="273"/>
      <c r="BEL38" s="273"/>
      <c r="BEM38" s="273"/>
      <c r="BEN38" s="273"/>
      <c r="BEO38" s="273"/>
      <c r="BEP38" s="273"/>
      <c r="BEQ38" s="273"/>
      <c r="BER38" s="273"/>
      <c r="BES38" s="273"/>
      <c r="BET38" s="273"/>
      <c r="BEU38" s="273"/>
      <c r="BEV38" s="273"/>
      <c r="BEW38" s="273"/>
      <c r="BEX38" s="273"/>
      <c r="BEY38" s="273"/>
      <c r="BEZ38" s="273"/>
      <c r="BFA38" s="273"/>
      <c r="BFB38" s="273"/>
      <c r="BFC38" s="273"/>
      <c r="BFD38" s="273"/>
      <c r="BFE38" s="273"/>
      <c r="BFF38" s="273"/>
      <c r="BFG38" s="273"/>
      <c r="BFH38" s="273"/>
      <c r="BFI38" s="273"/>
      <c r="BFJ38" s="273"/>
      <c r="BFK38" s="273"/>
      <c r="BFL38" s="273"/>
      <c r="BFM38" s="273"/>
      <c r="BFN38" s="273"/>
      <c r="BFO38" s="273"/>
      <c r="BFP38" s="273"/>
      <c r="BFQ38" s="273"/>
      <c r="BFR38" s="273"/>
      <c r="BFS38" s="273"/>
      <c r="BFT38" s="273"/>
      <c r="BFU38" s="273"/>
      <c r="BFV38" s="273"/>
      <c r="BFW38" s="273"/>
      <c r="BFX38" s="273"/>
      <c r="BFY38" s="273"/>
      <c r="BFZ38" s="273"/>
      <c r="BGA38" s="273"/>
      <c r="BGB38" s="273"/>
      <c r="BGC38" s="273"/>
      <c r="BGD38" s="273"/>
      <c r="BGE38" s="273"/>
      <c r="BGF38" s="273"/>
      <c r="BGG38" s="273"/>
      <c r="BGH38" s="273"/>
      <c r="BGI38" s="273"/>
      <c r="BGJ38" s="273"/>
      <c r="BGK38" s="273"/>
      <c r="BGL38" s="273"/>
      <c r="BGM38" s="273"/>
      <c r="BGN38" s="273"/>
      <c r="BGO38" s="273"/>
      <c r="BGP38" s="273"/>
      <c r="BGQ38" s="273"/>
      <c r="BGR38" s="273"/>
      <c r="BGS38" s="273"/>
      <c r="BGT38" s="273"/>
      <c r="BGU38" s="273"/>
      <c r="BGV38" s="273"/>
      <c r="BGW38" s="273"/>
      <c r="BGX38" s="273"/>
      <c r="BGY38" s="273"/>
      <c r="BGZ38" s="273"/>
      <c r="BHA38" s="273"/>
      <c r="BHB38" s="273"/>
      <c r="BHC38" s="273"/>
      <c r="BHD38" s="273"/>
      <c r="BHE38" s="273"/>
      <c r="BHF38" s="273"/>
      <c r="BHG38" s="273"/>
      <c r="BHH38" s="273"/>
      <c r="BHI38" s="273"/>
      <c r="BHJ38" s="273"/>
      <c r="BHK38" s="273"/>
      <c r="BHL38" s="273"/>
      <c r="BHM38" s="273"/>
      <c r="BHN38" s="273"/>
      <c r="BHO38" s="273"/>
      <c r="BHP38" s="273"/>
      <c r="BHQ38" s="273"/>
      <c r="BHR38" s="273"/>
      <c r="BHS38" s="273"/>
      <c r="BHT38" s="273"/>
      <c r="BHU38" s="273"/>
      <c r="BHV38" s="273"/>
      <c r="BHW38" s="273"/>
      <c r="BHX38" s="273"/>
      <c r="BHY38" s="273"/>
      <c r="BHZ38" s="273"/>
      <c r="BIA38" s="273"/>
      <c r="BIB38" s="273"/>
      <c r="BIC38" s="273"/>
      <c r="BID38" s="273"/>
      <c r="BIE38" s="273"/>
      <c r="BIF38" s="273"/>
      <c r="BIG38" s="273"/>
      <c r="BIH38" s="273"/>
      <c r="BII38" s="273"/>
      <c r="BIJ38" s="273"/>
      <c r="BIK38" s="273"/>
      <c r="BIL38" s="273"/>
      <c r="BIM38" s="273"/>
      <c r="BIN38" s="273"/>
      <c r="BIO38" s="273"/>
      <c r="BIP38" s="273"/>
      <c r="BIQ38" s="273"/>
      <c r="BIR38" s="273"/>
      <c r="BIS38" s="273"/>
      <c r="BIT38" s="273"/>
      <c r="BIU38" s="273"/>
      <c r="BIV38" s="273"/>
      <c r="BIW38" s="273"/>
      <c r="BIX38" s="273"/>
      <c r="BIY38" s="273"/>
      <c r="BIZ38" s="273"/>
      <c r="BJA38" s="273"/>
      <c r="BJB38" s="273"/>
      <c r="BJC38" s="273"/>
      <c r="BJD38" s="273"/>
      <c r="BJE38" s="273"/>
      <c r="BJF38" s="273"/>
      <c r="BJG38" s="273"/>
      <c r="BJH38" s="273"/>
      <c r="BJI38" s="273"/>
      <c r="BJJ38" s="273"/>
      <c r="BJK38" s="273"/>
      <c r="BJL38" s="273"/>
      <c r="BJM38" s="273"/>
      <c r="BJN38" s="273"/>
      <c r="BJO38" s="273"/>
      <c r="BJP38" s="273"/>
      <c r="BJQ38" s="273"/>
      <c r="BJR38" s="273"/>
      <c r="BJS38" s="273"/>
      <c r="BJT38" s="273"/>
      <c r="BJU38" s="273"/>
      <c r="BJV38" s="273"/>
      <c r="BJW38" s="273"/>
      <c r="BJX38" s="273"/>
      <c r="BJY38" s="273"/>
      <c r="BJZ38" s="273"/>
      <c r="BKA38" s="273"/>
      <c r="BKB38" s="273"/>
      <c r="BKC38" s="273"/>
      <c r="BKD38" s="273"/>
      <c r="BKE38" s="273"/>
      <c r="BKF38" s="273"/>
      <c r="BKG38" s="273"/>
      <c r="BKH38" s="273"/>
      <c r="BKI38" s="273"/>
      <c r="BKJ38" s="273"/>
      <c r="BKK38" s="273"/>
      <c r="BKL38" s="273"/>
      <c r="BKM38" s="273"/>
      <c r="BKN38" s="273"/>
      <c r="BKO38" s="273"/>
      <c r="BKP38" s="273"/>
      <c r="BKQ38" s="273"/>
      <c r="BKR38" s="273"/>
      <c r="BKS38" s="273"/>
      <c r="BKT38" s="273"/>
      <c r="BKU38" s="273"/>
      <c r="BKV38" s="273"/>
      <c r="BKW38" s="273"/>
      <c r="BKX38" s="273"/>
      <c r="BKY38" s="273"/>
      <c r="BKZ38" s="273"/>
      <c r="BLA38" s="273"/>
      <c r="BLB38" s="273"/>
      <c r="BLC38" s="273"/>
      <c r="BLD38" s="273"/>
      <c r="BLE38" s="273"/>
      <c r="BLF38" s="273"/>
      <c r="BLG38" s="273"/>
      <c r="BLH38" s="273"/>
      <c r="BLI38" s="273"/>
      <c r="BLJ38" s="273"/>
      <c r="BLK38" s="273"/>
      <c r="BLL38" s="273"/>
      <c r="BLM38" s="273"/>
      <c r="BLN38" s="273"/>
      <c r="BLO38" s="273"/>
      <c r="BLP38" s="273"/>
      <c r="BLQ38" s="273"/>
      <c r="BLR38" s="273"/>
      <c r="BLS38" s="273"/>
      <c r="BLT38" s="273"/>
      <c r="BLU38" s="273"/>
      <c r="BLV38" s="273"/>
      <c r="BLW38" s="273"/>
      <c r="BLX38" s="273"/>
      <c r="BLY38" s="273"/>
      <c r="BLZ38" s="273"/>
      <c r="BMA38" s="273"/>
      <c r="BMB38" s="273"/>
      <c r="BMC38" s="273"/>
      <c r="BMD38" s="273"/>
      <c r="BME38" s="273"/>
      <c r="BMF38" s="273"/>
      <c r="BMG38" s="273"/>
      <c r="BMH38" s="273"/>
      <c r="BMI38" s="273"/>
      <c r="BMJ38" s="273"/>
      <c r="BMK38" s="273"/>
      <c r="BML38" s="273"/>
      <c r="BMM38" s="273"/>
      <c r="BMN38" s="273"/>
      <c r="BMO38" s="273"/>
      <c r="BMP38" s="273"/>
      <c r="BMQ38" s="273"/>
      <c r="BMR38" s="273"/>
      <c r="BMS38" s="273"/>
      <c r="BMT38" s="273"/>
      <c r="BMU38" s="273"/>
      <c r="BMV38" s="273"/>
      <c r="BMW38" s="273"/>
      <c r="BMX38" s="273"/>
      <c r="BMY38" s="273"/>
      <c r="BMZ38" s="273"/>
      <c r="BNA38" s="273"/>
      <c r="BNB38" s="273"/>
      <c r="BNC38" s="273"/>
      <c r="BND38" s="273"/>
      <c r="BNE38" s="273"/>
      <c r="BNF38" s="273"/>
      <c r="BNG38" s="273"/>
      <c r="BNH38" s="273"/>
      <c r="BNI38" s="273"/>
      <c r="BNJ38" s="273"/>
      <c r="BNK38" s="273"/>
      <c r="BNL38" s="273"/>
      <c r="BNM38" s="273"/>
      <c r="BNN38" s="273"/>
      <c r="BNO38" s="273"/>
      <c r="BNP38" s="273"/>
      <c r="BNQ38" s="273"/>
      <c r="BNR38" s="273"/>
      <c r="BNS38" s="273"/>
      <c r="BNT38" s="273"/>
      <c r="BNU38" s="273"/>
      <c r="BNV38" s="273"/>
      <c r="BNW38" s="273"/>
      <c r="BNX38" s="273"/>
      <c r="BNY38" s="273"/>
      <c r="BNZ38" s="273"/>
      <c r="BOA38" s="273"/>
      <c r="BOB38" s="273"/>
      <c r="BOC38" s="273"/>
      <c r="BOD38" s="273"/>
      <c r="BOE38" s="273"/>
      <c r="BOF38" s="273"/>
      <c r="BOG38" s="273"/>
      <c r="BOH38" s="273"/>
      <c r="BOI38" s="273"/>
      <c r="BOJ38" s="273"/>
      <c r="BOK38" s="273"/>
      <c r="BOL38" s="273"/>
      <c r="BOM38" s="273"/>
      <c r="BON38" s="273"/>
      <c r="BOO38" s="273"/>
      <c r="BOP38" s="273"/>
      <c r="BOQ38" s="273"/>
      <c r="BOR38" s="273"/>
      <c r="BOS38" s="273"/>
      <c r="BOT38" s="273"/>
      <c r="BOU38" s="273"/>
      <c r="BOV38" s="273"/>
      <c r="BOW38" s="273"/>
      <c r="BOX38" s="273"/>
      <c r="BOY38" s="273"/>
      <c r="BOZ38" s="273"/>
      <c r="BPA38" s="273"/>
      <c r="BPB38" s="273"/>
      <c r="BPC38" s="273"/>
      <c r="BPD38" s="273"/>
      <c r="BPE38" s="273"/>
      <c r="BPF38" s="273"/>
      <c r="BPG38" s="273"/>
      <c r="BPH38" s="273"/>
      <c r="BPI38" s="273"/>
      <c r="BPJ38" s="273"/>
      <c r="BPK38" s="273"/>
      <c r="BPL38" s="273"/>
      <c r="BPM38" s="273"/>
      <c r="BPN38" s="273"/>
      <c r="BPO38" s="273"/>
      <c r="BPP38" s="273"/>
      <c r="BPQ38" s="273"/>
      <c r="BPR38" s="273"/>
      <c r="BPS38" s="273"/>
      <c r="BPT38" s="273"/>
      <c r="BPU38" s="273"/>
      <c r="BPV38" s="273"/>
      <c r="BPW38" s="273"/>
      <c r="BPX38" s="273"/>
      <c r="BPY38" s="273"/>
      <c r="BPZ38" s="273"/>
      <c r="BQA38" s="273"/>
      <c r="BQB38" s="273"/>
      <c r="BQC38" s="273"/>
      <c r="BQD38" s="273"/>
      <c r="BQE38" s="273"/>
      <c r="BQF38" s="273"/>
      <c r="BQG38" s="273"/>
      <c r="BQH38" s="273"/>
      <c r="BQI38" s="273"/>
      <c r="BQJ38" s="273"/>
      <c r="BQK38" s="273"/>
      <c r="BQL38" s="273"/>
      <c r="BQM38" s="273"/>
      <c r="BQN38" s="273"/>
      <c r="BQO38" s="273"/>
      <c r="BQP38" s="273"/>
      <c r="BQQ38" s="273"/>
      <c r="BQR38" s="273"/>
      <c r="BQS38" s="273"/>
      <c r="BQT38" s="273"/>
      <c r="BQU38" s="273"/>
      <c r="BQV38" s="273"/>
      <c r="BQW38" s="273"/>
      <c r="BQX38" s="273"/>
      <c r="BQY38" s="273"/>
      <c r="BQZ38" s="273"/>
      <c r="BRA38" s="273"/>
      <c r="BRB38" s="273"/>
      <c r="BRC38" s="273"/>
      <c r="BRD38" s="273"/>
      <c r="BRE38" s="273"/>
      <c r="BRF38" s="273"/>
      <c r="BRG38" s="273"/>
      <c r="BRH38" s="273"/>
      <c r="BRI38" s="273"/>
      <c r="BRJ38" s="273"/>
      <c r="BRK38" s="273"/>
      <c r="BRL38" s="273"/>
      <c r="BRM38" s="273"/>
      <c r="BRN38" s="273"/>
      <c r="BRO38" s="273"/>
      <c r="BRP38" s="273"/>
      <c r="BRQ38" s="273"/>
      <c r="BRR38" s="273"/>
      <c r="BRS38" s="273"/>
      <c r="BRT38" s="273"/>
      <c r="BRU38" s="273"/>
      <c r="BRV38" s="273"/>
      <c r="BRW38" s="273"/>
      <c r="BRX38" s="273"/>
      <c r="BRY38" s="273"/>
      <c r="BRZ38" s="273"/>
      <c r="BSA38" s="273"/>
      <c r="BSB38" s="273"/>
      <c r="BSC38" s="273"/>
      <c r="BSD38" s="273"/>
      <c r="BSE38" s="273"/>
      <c r="BSF38" s="273"/>
      <c r="BSG38" s="273"/>
      <c r="BSH38" s="273"/>
      <c r="BSI38" s="273"/>
      <c r="BSJ38" s="273"/>
      <c r="BSK38" s="273"/>
      <c r="BSL38" s="273"/>
      <c r="BSM38" s="273"/>
      <c r="BSN38" s="273"/>
      <c r="BSO38" s="273"/>
      <c r="BSP38" s="273"/>
      <c r="BSQ38" s="273"/>
      <c r="BSR38" s="273"/>
      <c r="BSS38" s="273"/>
      <c r="BST38" s="273"/>
      <c r="BSU38" s="273"/>
      <c r="BSV38" s="273"/>
      <c r="BSW38" s="273"/>
      <c r="BSX38" s="273"/>
      <c r="BSY38" s="273"/>
      <c r="BSZ38" s="273"/>
      <c r="BTA38" s="273"/>
      <c r="BTB38" s="273"/>
      <c r="BTC38" s="273"/>
      <c r="BTD38" s="273"/>
      <c r="BTE38" s="273"/>
      <c r="BTF38" s="273"/>
      <c r="BTG38" s="273"/>
      <c r="BTH38" s="273"/>
      <c r="BTI38" s="273"/>
      <c r="BTJ38" s="273"/>
      <c r="BTK38" s="273"/>
      <c r="BTL38" s="273"/>
      <c r="BTM38" s="273"/>
      <c r="BTN38" s="273"/>
      <c r="BTO38" s="273"/>
      <c r="BTP38" s="273"/>
      <c r="BTQ38" s="273"/>
      <c r="BTR38" s="273"/>
      <c r="BTS38" s="273"/>
      <c r="BTT38" s="273"/>
      <c r="BTU38" s="273"/>
      <c r="BTV38" s="273"/>
      <c r="BTW38" s="273"/>
      <c r="BTX38" s="273"/>
      <c r="BTY38" s="273"/>
      <c r="BTZ38" s="273"/>
      <c r="BUA38" s="273"/>
      <c r="BUB38" s="273"/>
      <c r="BUC38" s="273"/>
      <c r="BUD38" s="273"/>
      <c r="BUE38" s="273"/>
      <c r="BUF38" s="273"/>
      <c r="BUG38" s="273"/>
      <c r="BUH38" s="273"/>
      <c r="BUI38" s="273"/>
      <c r="BUJ38" s="273"/>
      <c r="BUK38" s="273"/>
      <c r="BUL38" s="273"/>
      <c r="BUM38" s="273"/>
      <c r="BUN38" s="273"/>
      <c r="BUO38" s="273"/>
      <c r="BUP38" s="273"/>
      <c r="BUQ38" s="273"/>
      <c r="BUR38" s="273"/>
      <c r="BUS38" s="273"/>
      <c r="BUT38" s="273"/>
      <c r="BUU38" s="273"/>
      <c r="BUV38" s="273"/>
      <c r="BUW38" s="273"/>
      <c r="BUX38" s="273"/>
      <c r="BUY38" s="273"/>
      <c r="BUZ38" s="273"/>
      <c r="BVA38" s="273"/>
      <c r="BVB38" s="273"/>
      <c r="BVC38" s="273"/>
      <c r="BVD38" s="273"/>
      <c r="BVE38" s="273"/>
      <c r="BVF38" s="273"/>
      <c r="BVG38" s="273"/>
      <c r="BVH38" s="273"/>
      <c r="BVI38" s="273"/>
      <c r="BVJ38" s="273"/>
      <c r="BVK38" s="273"/>
      <c r="BVL38" s="273"/>
      <c r="BVM38" s="273"/>
      <c r="BVN38" s="273"/>
      <c r="BVO38" s="273"/>
      <c r="BVP38" s="273"/>
      <c r="BVQ38" s="273"/>
      <c r="BVR38" s="273"/>
      <c r="BVS38" s="273"/>
      <c r="BVT38" s="273"/>
      <c r="BVU38" s="273"/>
      <c r="BVV38" s="273"/>
      <c r="BVW38" s="273"/>
      <c r="BVX38" s="273"/>
      <c r="BVY38" s="273"/>
      <c r="BVZ38" s="273"/>
      <c r="BWA38" s="273"/>
      <c r="BWB38" s="273"/>
      <c r="BWC38" s="273"/>
      <c r="BWD38" s="273"/>
      <c r="BWE38" s="273"/>
      <c r="BWF38" s="273"/>
      <c r="BWG38" s="273"/>
      <c r="BWH38" s="273"/>
      <c r="BWI38" s="273"/>
      <c r="BWJ38" s="273"/>
      <c r="BWK38" s="273"/>
      <c r="BWL38" s="273"/>
      <c r="BWM38" s="273"/>
      <c r="BWN38" s="273"/>
      <c r="BWO38" s="273"/>
      <c r="BWP38" s="273"/>
      <c r="BWQ38" s="273"/>
      <c r="BWR38" s="273"/>
      <c r="BWS38" s="273"/>
      <c r="BWT38" s="273"/>
      <c r="BWU38" s="273"/>
      <c r="BWV38" s="273"/>
      <c r="BWW38" s="273"/>
      <c r="BWX38" s="273"/>
      <c r="BWY38" s="273"/>
      <c r="BWZ38" s="273"/>
      <c r="BXA38" s="273"/>
      <c r="BXB38" s="273"/>
      <c r="BXC38" s="273"/>
      <c r="BXD38" s="273"/>
      <c r="BXE38" s="273"/>
      <c r="BXF38" s="273"/>
      <c r="BXG38" s="273"/>
      <c r="BXH38" s="273"/>
      <c r="BXI38" s="273"/>
      <c r="BXJ38" s="273"/>
      <c r="BXK38" s="273"/>
      <c r="BXL38" s="273"/>
      <c r="BXM38" s="273"/>
      <c r="BXN38" s="273"/>
      <c r="BXO38" s="273"/>
      <c r="BXP38" s="273"/>
      <c r="BXQ38" s="273"/>
      <c r="BXR38" s="273"/>
      <c r="BXS38" s="273"/>
      <c r="BXT38" s="273"/>
      <c r="BXU38" s="273"/>
      <c r="BXV38" s="273"/>
      <c r="BXW38" s="273"/>
      <c r="BXX38" s="273"/>
      <c r="BXY38" s="273"/>
      <c r="BXZ38" s="273"/>
      <c r="BYA38" s="273"/>
      <c r="BYB38" s="273"/>
      <c r="BYC38" s="273"/>
      <c r="BYD38" s="273"/>
      <c r="BYE38" s="273"/>
      <c r="BYF38" s="273"/>
      <c r="BYG38" s="273"/>
      <c r="BYH38" s="273"/>
      <c r="BYI38" s="273"/>
      <c r="BYJ38" s="273"/>
      <c r="BYK38" s="273"/>
      <c r="BYL38" s="273"/>
      <c r="BYM38" s="273"/>
      <c r="BYN38" s="273"/>
      <c r="BYO38" s="273"/>
      <c r="BYP38" s="273"/>
      <c r="BYQ38" s="273"/>
      <c r="BYR38" s="273"/>
      <c r="BYS38" s="273"/>
      <c r="BYT38" s="273"/>
      <c r="BYU38" s="273"/>
      <c r="BYV38" s="273"/>
      <c r="BYW38" s="273"/>
      <c r="BYX38" s="273"/>
      <c r="BYY38" s="273"/>
      <c r="BYZ38" s="273"/>
      <c r="BZA38" s="273"/>
      <c r="BZB38" s="273"/>
      <c r="BZC38" s="273"/>
      <c r="BZD38" s="273"/>
      <c r="BZE38" s="273"/>
      <c r="BZF38" s="273"/>
      <c r="BZG38" s="273"/>
      <c r="BZH38" s="273"/>
      <c r="BZI38" s="273"/>
      <c r="BZJ38" s="273"/>
      <c r="BZK38" s="273"/>
      <c r="BZL38" s="273"/>
      <c r="BZM38" s="273"/>
      <c r="BZN38" s="273"/>
      <c r="BZO38" s="273"/>
      <c r="BZP38" s="273"/>
      <c r="BZQ38" s="273"/>
      <c r="BZR38" s="273"/>
      <c r="BZS38" s="273"/>
      <c r="BZT38" s="273"/>
      <c r="BZU38" s="273"/>
      <c r="BZV38" s="273"/>
      <c r="BZW38" s="273"/>
      <c r="BZX38" s="273"/>
      <c r="BZY38" s="273"/>
      <c r="BZZ38" s="273"/>
      <c r="CAA38" s="273"/>
      <c r="CAB38" s="273"/>
      <c r="CAC38" s="273"/>
      <c r="CAD38" s="273"/>
      <c r="CAE38" s="273"/>
      <c r="CAF38" s="273"/>
      <c r="CAG38" s="273"/>
      <c r="CAH38" s="273"/>
      <c r="CAI38" s="273"/>
      <c r="CAJ38" s="273"/>
      <c r="CAK38" s="273"/>
      <c r="CAL38" s="273"/>
      <c r="CAM38" s="273"/>
      <c r="CAN38" s="273"/>
      <c r="CAO38" s="273"/>
      <c r="CAP38" s="273"/>
      <c r="CAQ38" s="273"/>
      <c r="CAR38" s="273"/>
      <c r="CAS38" s="273"/>
      <c r="CAT38" s="273"/>
      <c r="CAU38" s="273"/>
      <c r="CAV38" s="273"/>
      <c r="CAW38" s="273"/>
      <c r="CAX38" s="273"/>
      <c r="CAY38" s="273"/>
      <c r="CAZ38" s="273"/>
      <c r="CBA38" s="273"/>
      <c r="CBB38" s="273"/>
      <c r="CBC38" s="273"/>
      <c r="CBD38" s="273"/>
      <c r="CBE38" s="273"/>
      <c r="CBF38" s="273"/>
      <c r="CBG38" s="273"/>
      <c r="CBH38" s="273"/>
      <c r="CBI38" s="273"/>
      <c r="CBJ38" s="273"/>
      <c r="CBK38" s="273"/>
      <c r="CBL38" s="273"/>
      <c r="CBM38" s="273"/>
      <c r="CBN38" s="273"/>
      <c r="CBO38" s="273"/>
      <c r="CBP38" s="273"/>
      <c r="CBQ38" s="273"/>
      <c r="CBR38" s="273"/>
      <c r="CBS38" s="273"/>
      <c r="CBT38" s="273"/>
      <c r="CBU38" s="273"/>
      <c r="CBV38" s="273"/>
      <c r="CBW38" s="273"/>
      <c r="CBX38" s="273"/>
      <c r="CBY38" s="273"/>
      <c r="CBZ38" s="273"/>
      <c r="CCA38" s="273"/>
      <c r="CCB38" s="273"/>
      <c r="CCC38" s="273"/>
      <c r="CCD38" s="273"/>
      <c r="CCE38" s="273"/>
      <c r="CCF38" s="273"/>
      <c r="CCG38" s="273"/>
      <c r="CCH38" s="273"/>
      <c r="CCI38" s="273"/>
      <c r="CCJ38" s="273"/>
      <c r="CCK38" s="273"/>
      <c r="CCL38" s="273"/>
      <c r="CCM38" s="273"/>
      <c r="CCN38" s="273"/>
      <c r="CCO38" s="273"/>
      <c r="CCP38" s="273"/>
      <c r="CCQ38" s="273"/>
      <c r="CCR38" s="273"/>
      <c r="CCS38" s="273"/>
      <c r="CCT38" s="273"/>
      <c r="CCU38" s="273"/>
      <c r="CCV38" s="273"/>
      <c r="CCW38" s="273"/>
      <c r="CCX38" s="273"/>
      <c r="CCY38" s="273"/>
      <c r="CCZ38" s="273"/>
      <c r="CDA38" s="273"/>
      <c r="CDB38" s="273"/>
      <c r="CDC38" s="273"/>
      <c r="CDD38" s="273"/>
      <c r="CDE38" s="273"/>
      <c r="CDF38" s="273"/>
      <c r="CDG38" s="273"/>
      <c r="CDH38" s="273"/>
      <c r="CDI38" s="273"/>
      <c r="CDJ38" s="273"/>
      <c r="CDK38" s="273"/>
      <c r="CDL38" s="273"/>
      <c r="CDM38" s="273"/>
      <c r="CDN38" s="273"/>
      <c r="CDO38" s="273"/>
      <c r="CDP38" s="273"/>
      <c r="CDQ38" s="273"/>
      <c r="CDR38" s="273"/>
      <c r="CDS38" s="273"/>
      <c r="CDT38" s="273"/>
      <c r="CDU38" s="273"/>
      <c r="CDV38" s="273"/>
      <c r="CDW38" s="273"/>
      <c r="CDX38" s="273"/>
      <c r="CDY38" s="273"/>
      <c r="CDZ38" s="273"/>
      <c r="CEA38" s="273"/>
      <c r="CEB38" s="273"/>
      <c r="CEC38" s="273"/>
      <c r="CED38" s="273"/>
      <c r="CEE38" s="273"/>
      <c r="CEF38" s="273"/>
      <c r="CEG38" s="273"/>
      <c r="CEH38" s="273"/>
      <c r="CEI38" s="273"/>
      <c r="CEJ38" s="273"/>
      <c r="CEK38" s="273"/>
      <c r="CEL38" s="273"/>
      <c r="CEM38" s="273"/>
      <c r="CEN38" s="273"/>
      <c r="CEO38" s="273"/>
      <c r="CEP38" s="273"/>
      <c r="CEQ38" s="273"/>
      <c r="CER38" s="273"/>
      <c r="CES38" s="273"/>
      <c r="CET38" s="273"/>
      <c r="CEU38" s="273"/>
      <c r="CEV38" s="273"/>
      <c r="CEW38" s="273"/>
      <c r="CEX38" s="273"/>
      <c r="CEY38" s="273"/>
      <c r="CEZ38" s="273"/>
      <c r="CFA38" s="273"/>
      <c r="CFB38" s="273"/>
      <c r="CFC38" s="273"/>
      <c r="CFD38" s="273"/>
      <c r="CFE38" s="273"/>
      <c r="CFF38" s="273"/>
      <c r="CFG38" s="273"/>
      <c r="CFH38" s="273"/>
      <c r="CFI38" s="273"/>
      <c r="CFJ38" s="273"/>
      <c r="CFK38" s="273"/>
      <c r="CFL38" s="273"/>
      <c r="CFM38" s="273"/>
      <c r="CFN38" s="273"/>
      <c r="CFO38" s="273"/>
      <c r="CFP38" s="273"/>
      <c r="CFQ38" s="273"/>
      <c r="CFR38" s="273"/>
      <c r="CFS38" s="273"/>
      <c r="CFT38" s="273"/>
      <c r="CFU38" s="273"/>
      <c r="CFV38" s="273"/>
      <c r="CFW38" s="273"/>
      <c r="CFX38" s="273"/>
      <c r="CFY38" s="273"/>
      <c r="CFZ38" s="273"/>
      <c r="CGA38" s="273"/>
      <c r="CGB38" s="273"/>
      <c r="CGC38" s="273"/>
      <c r="CGD38" s="273"/>
      <c r="CGE38" s="273"/>
      <c r="CGF38" s="273"/>
      <c r="CGG38" s="273"/>
      <c r="CGH38" s="273"/>
      <c r="CGI38" s="273"/>
      <c r="CGJ38" s="273"/>
      <c r="CGK38" s="273"/>
      <c r="CGL38" s="273"/>
      <c r="CGM38" s="273"/>
      <c r="CGN38" s="273"/>
      <c r="CGO38" s="273"/>
      <c r="CGP38" s="273"/>
      <c r="CGQ38" s="273"/>
      <c r="CGR38" s="273"/>
      <c r="CGS38" s="273"/>
      <c r="CGT38" s="273"/>
      <c r="CGU38" s="273"/>
      <c r="CGV38" s="273"/>
      <c r="CGW38" s="273"/>
      <c r="CGX38" s="273"/>
      <c r="CGY38" s="273"/>
      <c r="CGZ38" s="273"/>
      <c r="CHA38" s="273"/>
      <c r="CHB38" s="273"/>
      <c r="CHC38" s="273"/>
      <c r="CHD38" s="273"/>
      <c r="CHE38" s="273"/>
      <c r="CHF38" s="273"/>
      <c r="CHG38" s="273"/>
      <c r="CHH38" s="273"/>
      <c r="CHI38" s="273"/>
      <c r="CHJ38" s="273"/>
      <c r="CHK38" s="273"/>
      <c r="CHL38" s="273"/>
      <c r="CHM38" s="273"/>
      <c r="CHN38" s="273"/>
      <c r="CHO38" s="273"/>
      <c r="CHP38" s="273"/>
      <c r="CHQ38" s="273"/>
      <c r="CHR38" s="273"/>
      <c r="CHS38" s="273"/>
      <c r="CHT38" s="273"/>
      <c r="CHU38" s="273"/>
      <c r="CHV38" s="273"/>
      <c r="CHW38" s="273"/>
      <c r="CHX38" s="273"/>
      <c r="CHY38" s="273"/>
      <c r="CHZ38" s="273"/>
      <c r="CIA38" s="273"/>
      <c r="CIB38" s="273"/>
      <c r="CIC38" s="273"/>
      <c r="CID38" s="273"/>
      <c r="CIE38" s="273"/>
      <c r="CIF38" s="273"/>
      <c r="CIG38" s="273"/>
      <c r="CIH38" s="273"/>
      <c r="CII38" s="273"/>
      <c r="CIJ38" s="273"/>
      <c r="CIK38" s="273"/>
      <c r="CIL38" s="273"/>
      <c r="CIM38" s="273"/>
      <c r="CIN38" s="273"/>
      <c r="CIO38" s="273"/>
      <c r="CIP38" s="273"/>
      <c r="CIQ38" s="273"/>
      <c r="CIR38" s="273"/>
      <c r="CIS38" s="273"/>
      <c r="CIT38" s="273"/>
      <c r="CIU38" s="273"/>
      <c r="CIV38" s="273"/>
      <c r="CIW38" s="273"/>
      <c r="CIX38" s="273"/>
      <c r="CIY38" s="273"/>
      <c r="CIZ38" s="273"/>
      <c r="CJA38" s="273"/>
      <c r="CJB38" s="273"/>
      <c r="CJC38" s="273"/>
      <c r="CJD38" s="273"/>
      <c r="CJE38" s="273"/>
      <c r="CJF38" s="273"/>
      <c r="CJG38" s="273"/>
      <c r="CJH38" s="273"/>
      <c r="CJI38" s="273"/>
      <c r="CJJ38" s="273"/>
      <c r="CJK38" s="273"/>
      <c r="CJL38" s="273"/>
      <c r="CJM38" s="273"/>
      <c r="CJN38" s="273"/>
      <c r="CJO38" s="273"/>
      <c r="CJP38" s="273"/>
      <c r="CJQ38" s="273"/>
      <c r="CJR38" s="273"/>
      <c r="CJS38" s="273"/>
      <c r="CJT38" s="273"/>
      <c r="CJU38" s="273"/>
      <c r="CJV38" s="273"/>
      <c r="CJW38" s="273"/>
      <c r="CJX38" s="273"/>
      <c r="CJY38" s="273"/>
      <c r="CJZ38" s="273"/>
      <c r="CKA38" s="273"/>
      <c r="CKB38" s="273"/>
      <c r="CKC38" s="273"/>
      <c r="CKD38" s="273"/>
      <c r="CKE38" s="273"/>
      <c r="CKF38" s="273"/>
      <c r="CKG38" s="273"/>
      <c r="CKH38" s="273"/>
      <c r="CKI38" s="273"/>
      <c r="CKJ38" s="273"/>
      <c r="CKK38" s="273"/>
      <c r="CKL38" s="273"/>
      <c r="CKM38" s="273"/>
      <c r="CKN38" s="273"/>
      <c r="CKO38" s="273"/>
      <c r="CKP38" s="273"/>
      <c r="CKQ38" s="273"/>
      <c r="CKR38" s="273"/>
      <c r="CKS38" s="273"/>
      <c r="CKT38" s="273"/>
      <c r="CKU38" s="273"/>
      <c r="CKV38" s="273"/>
      <c r="CKW38" s="273"/>
      <c r="CKX38" s="273"/>
      <c r="CKY38" s="273"/>
      <c r="CKZ38" s="273"/>
      <c r="CLA38" s="273"/>
      <c r="CLB38" s="273"/>
      <c r="CLC38" s="273"/>
      <c r="CLD38" s="273"/>
      <c r="CLE38" s="273"/>
      <c r="CLF38" s="273"/>
      <c r="CLG38" s="273"/>
      <c r="CLH38" s="273"/>
      <c r="CLI38" s="273"/>
      <c r="CLJ38" s="273"/>
      <c r="CLK38" s="273"/>
      <c r="CLL38" s="273"/>
      <c r="CLM38" s="273"/>
      <c r="CLN38" s="273"/>
      <c r="CLO38" s="273"/>
      <c r="CLP38" s="273"/>
      <c r="CLQ38" s="273"/>
      <c r="CLR38" s="273"/>
      <c r="CLS38" s="273"/>
      <c r="CLT38" s="273"/>
      <c r="CLU38" s="273"/>
      <c r="CLV38" s="273"/>
      <c r="CLW38" s="273"/>
      <c r="CLX38" s="273"/>
      <c r="CLY38" s="273"/>
      <c r="CLZ38" s="273"/>
      <c r="CMA38" s="273"/>
      <c r="CMB38" s="273"/>
      <c r="CMC38" s="273"/>
      <c r="CMD38" s="273"/>
      <c r="CME38" s="273"/>
      <c r="CMF38" s="273"/>
      <c r="CMG38" s="273"/>
      <c r="CMH38" s="273"/>
      <c r="CMI38" s="273"/>
      <c r="CMJ38" s="273"/>
      <c r="CMK38" s="273"/>
      <c r="CML38" s="273"/>
      <c r="CMM38" s="273"/>
      <c r="CMN38" s="273"/>
      <c r="CMO38" s="273"/>
      <c r="CMP38" s="273"/>
      <c r="CMQ38" s="273"/>
      <c r="CMR38" s="273"/>
      <c r="CMS38" s="273"/>
      <c r="CMT38" s="273"/>
      <c r="CMU38" s="273"/>
      <c r="CMV38" s="273"/>
      <c r="CMW38" s="273"/>
      <c r="CMX38" s="273"/>
      <c r="CMY38" s="273"/>
      <c r="CMZ38" s="273"/>
      <c r="CNA38" s="273"/>
      <c r="CNB38" s="273"/>
      <c r="CNC38" s="273"/>
      <c r="CND38" s="273"/>
      <c r="CNE38" s="273"/>
      <c r="CNF38" s="273"/>
      <c r="CNG38" s="273"/>
      <c r="CNH38" s="273"/>
      <c r="CNI38" s="273"/>
      <c r="CNJ38" s="273"/>
      <c r="CNK38" s="273"/>
      <c r="CNL38" s="273"/>
      <c r="CNM38" s="273"/>
      <c r="CNN38" s="273"/>
      <c r="CNO38" s="273"/>
      <c r="CNP38" s="273"/>
      <c r="CNQ38" s="273"/>
      <c r="CNR38" s="273"/>
      <c r="CNS38" s="273"/>
      <c r="CNT38" s="273"/>
      <c r="CNU38" s="273"/>
      <c r="CNV38" s="273"/>
      <c r="CNW38" s="273"/>
      <c r="CNX38" s="273"/>
      <c r="CNY38" s="273"/>
      <c r="CNZ38" s="273"/>
      <c r="COA38" s="273"/>
      <c r="COB38" s="273"/>
      <c r="COC38" s="273"/>
      <c r="COD38" s="273"/>
      <c r="COE38" s="273"/>
      <c r="COF38" s="273"/>
      <c r="COG38" s="273"/>
      <c r="COH38" s="273"/>
      <c r="COI38" s="273"/>
      <c r="COJ38" s="273"/>
      <c r="COK38" s="273"/>
      <c r="COL38" s="273"/>
      <c r="COM38" s="273"/>
      <c r="CON38" s="273"/>
      <c r="COO38" s="273"/>
      <c r="COP38" s="273"/>
      <c r="COQ38" s="273"/>
      <c r="COR38" s="273"/>
      <c r="COS38" s="273"/>
      <c r="COT38" s="273"/>
      <c r="COU38" s="273"/>
      <c r="COV38" s="273"/>
      <c r="COW38" s="273"/>
      <c r="COX38" s="273"/>
      <c r="COY38" s="273"/>
      <c r="COZ38" s="273"/>
      <c r="CPA38" s="273"/>
      <c r="CPB38" s="273"/>
      <c r="CPC38" s="273"/>
      <c r="CPD38" s="273"/>
      <c r="CPE38" s="273"/>
      <c r="CPF38" s="273"/>
      <c r="CPG38" s="273"/>
      <c r="CPH38" s="273"/>
      <c r="CPI38" s="273"/>
      <c r="CPJ38" s="273"/>
      <c r="CPK38" s="273"/>
      <c r="CPL38" s="273"/>
      <c r="CPM38" s="273"/>
      <c r="CPN38" s="273"/>
      <c r="CPO38" s="273"/>
      <c r="CPP38" s="273"/>
      <c r="CPQ38" s="273"/>
      <c r="CPR38" s="273"/>
      <c r="CPS38" s="273"/>
      <c r="CPT38" s="273"/>
      <c r="CPU38" s="273"/>
      <c r="CPV38" s="273"/>
      <c r="CPW38" s="273"/>
      <c r="CPX38" s="273"/>
      <c r="CPY38" s="273"/>
      <c r="CPZ38" s="273"/>
      <c r="CQA38" s="273"/>
      <c r="CQB38" s="273"/>
      <c r="CQC38" s="273"/>
      <c r="CQD38" s="273"/>
      <c r="CQE38" s="273"/>
      <c r="CQF38" s="273"/>
      <c r="CQG38" s="273"/>
      <c r="CQH38" s="273"/>
      <c r="CQI38" s="273"/>
      <c r="CQJ38" s="273"/>
      <c r="CQK38" s="273"/>
      <c r="CQL38" s="273"/>
      <c r="CQM38" s="273"/>
      <c r="CQN38" s="273"/>
      <c r="CQO38" s="273"/>
      <c r="CQP38" s="273"/>
      <c r="CQQ38" s="273"/>
      <c r="CQR38" s="273"/>
      <c r="CQS38" s="273"/>
      <c r="CQT38" s="273"/>
      <c r="CQU38" s="273"/>
      <c r="CQV38" s="273"/>
      <c r="CQW38" s="273"/>
      <c r="CQX38" s="273"/>
      <c r="CQY38" s="273"/>
      <c r="CQZ38" s="273"/>
      <c r="CRA38" s="273"/>
      <c r="CRB38" s="273"/>
      <c r="CRC38" s="273"/>
      <c r="CRD38" s="273"/>
      <c r="CRE38" s="273"/>
      <c r="CRF38" s="273"/>
      <c r="CRG38" s="273"/>
      <c r="CRH38" s="273"/>
      <c r="CRI38" s="273"/>
      <c r="CRJ38" s="273"/>
      <c r="CRK38" s="273"/>
      <c r="CRL38" s="273"/>
      <c r="CRM38" s="273"/>
      <c r="CRN38" s="273"/>
      <c r="CRO38" s="273"/>
      <c r="CRP38" s="273"/>
      <c r="CRQ38" s="273"/>
      <c r="CRR38" s="273"/>
      <c r="CRS38" s="273"/>
      <c r="CRT38" s="273"/>
      <c r="CRU38" s="273"/>
      <c r="CRV38" s="273"/>
      <c r="CRW38" s="273"/>
      <c r="CRX38" s="273"/>
      <c r="CRY38" s="273"/>
      <c r="CRZ38" s="273"/>
      <c r="CSA38" s="273"/>
      <c r="CSB38" s="273"/>
      <c r="CSC38" s="273"/>
      <c r="CSD38" s="273"/>
      <c r="CSE38" s="273"/>
      <c r="CSF38" s="273"/>
      <c r="CSG38" s="273"/>
      <c r="CSH38" s="273"/>
      <c r="CSI38" s="273"/>
      <c r="CSJ38" s="273"/>
      <c r="CSK38" s="273"/>
      <c r="CSL38" s="273"/>
      <c r="CSM38" s="273"/>
      <c r="CSN38" s="273"/>
      <c r="CSO38" s="273"/>
      <c r="CSP38" s="273"/>
      <c r="CSQ38" s="273"/>
      <c r="CSR38" s="273"/>
      <c r="CSS38" s="273"/>
      <c r="CST38" s="273"/>
      <c r="CSU38" s="273"/>
      <c r="CSV38" s="273"/>
      <c r="CSW38" s="273"/>
      <c r="CSX38" s="273"/>
      <c r="CSY38" s="273"/>
      <c r="CSZ38" s="273"/>
      <c r="CTA38" s="273"/>
      <c r="CTB38" s="273"/>
      <c r="CTC38" s="273"/>
      <c r="CTD38" s="273"/>
      <c r="CTE38" s="273"/>
      <c r="CTF38" s="273"/>
      <c r="CTG38" s="273"/>
      <c r="CTH38" s="273"/>
      <c r="CTI38" s="273"/>
      <c r="CTJ38" s="273"/>
      <c r="CTK38" s="273"/>
      <c r="CTL38" s="273"/>
      <c r="CTM38" s="273"/>
      <c r="CTN38" s="273"/>
      <c r="CTO38" s="273"/>
      <c r="CTP38" s="273"/>
      <c r="CTQ38" s="273"/>
      <c r="CTR38" s="273"/>
      <c r="CTS38" s="273"/>
      <c r="CTT38" s="273"/>
      <c r="CTU38" s="273"/>
      <c r="CTV38" s="273"/>
      <c r="CTW38" s="273"/>
      <c r="CTX38" s="273"/>
      <c r="CTY38" s="273"/>
      <c r="CTZ38" s="273"/>
      <c r="CUA38" s="273"/>
      <c r="CUB38" s="273"/>
      <c r="CUC38" s="273"/>
      <c r="CUD38" s="273"/>
      <c r="CUE38" s="273"/>
      <c r="CUF38" s="273"/>
      <c r="CUG38" s="273"/>
      <c r="CUH38" s="273"/>
      <c r="CUI38" s="273"/>
      <c r="CUJ38" s="273"/>
      <c r="CUK38" s="273"/>
      <c r="CUL38" s="273"/>
      <c r="CUM38" s="273"/>
      <c r="CUN38" s="273"/>
      <c r="CUO38" s="273"/>
      <c r="CUP38" s="273"/>
      <c r="CUQ38" s="273"/>
      <c r="CUR38" s="273"/>
      <c r="CUS38" s="273"/>
      <c r="CUT38" s="273"/>
      <c r="CUU38" s="273"/>
      <c r="CUV38" s="273"/>
      <c r="CUW38" s="273"/>
      <c r="CUX38" s="273"/>
      <c r="CUY38" s="273"/>
      <c r="CUZ38" s="273"/>
      <c r="CVA38" s="273"/>
      <c r="CVB38" s="273"/>
      <c r="CVC38" s="273"/>
      <c r="CVD38" s="273"/>
      <c r="CVE38" s="273"/>
      <c r="CVF38" s="273"/>
      <c r="CVG38" s="273"/>
      <c r="CVH38" s="273"/>
      <c r="CVI38" s="273"/>
      <c r="CVJ38" s="273"/>
      <c r="CVK38" s="273"/>
      <c r="CVL38" s="273"/>
      <c r="CVM38" s="273"/>
      <c r="CVN38" s="273"/>
      <c r="CVO38" s="273"/>
      <c r="CVP38" s="273"/>
      <c r="CVQ38" s="273"/>
      <c r="CVR38" s="273"/>
      <c r="CVS38" s="273"/>
      <c r="CVT38" s="273"/>
      <c r="CVU38" s="273"/>
      <c r="CVV38" s="273"/>
      <c r="CVW38" s="273"/>
      <c r="CVX38" s="273"/>
      <c r="CVY38" s="273"/>
      <c r="CVZ38" s="273"/>
      <c r="CWA38" s="273"/>
      <c r="CWB38" s="273"/>
      <c r="CWC38" s="273"/>
      <c r="CWD38" s="273"/>
      <c r="CWE38" s="273"/>
      <c r="CWF38" s="273"/>
      <c r="CWG38" s="273"/>
      <c r="CWH38" s="273"/>
      <c r="CWI38" s="273"/>
      <c r="CWJ38" s="273"/>
      <c r="CWK38" s="273"/>
      <c r="CWL38" s="273"/>
      <c r="CWM38" s="273"/>
      <c r="CWN38" s="273"/>
      <c r="CWO38" s="273"/>
      <c r="CWP38" s="273"/>
      <c r="CWQ38" s="273"/>
      <c r="CWR38" s="273"/>
      <c r="CWS38" s="273"/>
      <c r="CWT38" s="273"/>
      <c r="CWU38" s="273"/>
      <c r="CWV38" s="273"/>
      <c r="CWW38" s="273"/>
      <c r="CWX38" s="273"/>
      <c r="CWY38" s="273"/>
      <c r="CWZ38" s="273"/>
      <c r="CXA38" s="273"/>
      <c r="CXB38" s="273"/>
      <c r="CXC38" s="273"/>
      <c r="CXD38" s="273"/>
      <c r="CXE38" s="273"/>
      <c r="CXF38" s="273"/>
      <c r="CXG38" s="273"/>
      <c r="CXH38" s="273"/>
      <c r="CXI38" s="273"/>
      <c r="CXJ38" s="273"/>
      <c r="CXK38" s="273"/>
      <c r="CXL38" s="273"/>
      <c r="CXM38" s="273"/>
      <c r="CXN38" s="273"/>
      <c r="CXO38" s="273"/>
      <c r="CXP38" s="273"/>
      <c r="CXQ38" s="273"/>
      <c r="CXR38" s="273"/>
      <c r="CXS38" s="273"/>
      <c r="CXT38" s="273"/>
      <c r="CXU38" s="273"/>
      <c r="CXV38" s="273"/>
      <c r="CXW38" s="273"/>
      <c r="CXX38" s="273"/>
      <c r="CXY38" s="273"/>
      <c r="CXZ38" s="273"/>
      <c r="CYA38" s="273"/>
      <c r="CYB38" s="273"/>
      <c r="CYC38" s="273"/>
      <c r="CYD38" s="273"/>
      <c r="CYE38" s="273"/>
      <c r="CYF38" s="273"/>
      <c r="CYG38" s="273"/>
      <c r="CYH38" s="273"/>
      <c r="CYI38" s="273"/>
      <c r="CYJ38" s="273"/>
      <c r="CYK38" s="273"/>
      <c r="CYL38" s="273"/>
      <c r="CYM38" s="273"/>
      <c r="CYN38" s="273"/>
      <c r="CYO38" s="273"/>
      <c r="CYP38" s="273"/>
      <c r="CYQ38" s="273"/>
      <c r="CYR38" s="273"/>
      <c r="CYS38" s="273"/>
      <c r="CYT38" s="273"/>
      <c r="CYU38" s="273"/>
      <c r="CYV38" s="273"/>
      <c r="CYW38" s="273"/>
      <c r="CYX38" s="273"/>
      <c r="CYY38" s="273"/>
      <c r="CYZ38" s="273"/>
      <c r="CZA38" s="273"/>
      <c r="CZB38" s="273"/>
      <c r="CZC38" s="273"/>
      <c r="CZD38" s="273"/>
      <c r="CZE38" s="273"/>
      <c r="CZF38" s="273"/>
      <c r="CZG38" s="273"/>
      <c r="CZH38" s="273"/>
      <c r="CZI38" s="273"/>
      <c r="CZJ38" s="273"/>
      <c r="CZK38" s="273"/>
      <c r="CZL38" s="273"/>
      <c r="CZM38" s="273"/>
      <c r="CZN38" s="273"/>
      <c r="CZO38" s="273"/>
      <c r="CZP38" s="273"/>
      <c r="CZQ38" s="273"/>
      <c r="CZR38" s="273"/>
      <c r="CZS38" s="273"/>
      <c r="CZT38" s="273"/>
      <c r="CZU38" s="273"/>
      <c r="CZV38" s="273"/>
      <c r="CZW38" s="273"/>
      <c r="CZX38" s="273"/>
      <c r="CZY38" s="273"/>
      <c r="CZZ38" s="273"/>
      <c r="DAA38" s="273"/>
      <c r="DAB38" s="273"/>
      <c r="DAC38" s="273"/>
      <c r="DAD38" s="273"/>
      <c r="DAE38" s="273"/>
      <c r="DAF38" s="273"/>
      <c r="DAG38" s="273"/>
      <c r="DAH38" s="273"/>
      <c r="DAI38" s="273"/>
      <c r="DAJ38" s="273"/>
      <c r="DAK38" s="273"/>
      <c r="DAL38" s="273"/>
      <c r="DAM38" s="273"/>
      <c r="DAN38" s="273"/>
      <c r="DAO38" s="273"/>
      <c r="DAP38" s="273"/>
      <c r="DAQ38" s="273"/>
      <c r="DAR38" s="273"/>
      <c r="DAS38" s="273"/>
      <c r="DAT38" s="273"/>
      <c r="DAU38" s="273"/>
      <c r="DAV38" s="273"/>
      <c r="DAW38" s="273"/>
      <c r="DAX38" s="273"/>
      <c r="DAY38" s="273"/>
      <c r="DAZ38" s="273"/>
      <c r="DBA38" s="273"/>
      <c r="DBB38" s="273"/>
      <c r="DBC38" s="273"/>
      <c r="DBD38" s="273"/>
      <c r="DBE38" s="273"/>
      <c r="DBF38" s="273"/>
      <c r="DBG38" s="273"/>
      <c r="DBH38" s="273"/>
      <c r="DBI38" s="273"/>
      <c r="DBJ38" s="273"/>
      <c r="DBK38" s="273"/>
      <c r="DBL38" s="273"/>
      <c r="DBM38" s="273"/>
      <c r="DBN38" s="273"/>
      <c r="DBO38" s="273"/>
      <c r="DBP38" s="273"/>
      <c r="DBQ38" s="273"/>
      <c r="DBR38" s="273"/>
      <c r="DBS38" s="273"/>
      <c r="DBT38" s="273"/>
      <c r="DBU38" s="273"/>
      <c r="DBV38" s="273"/>
      <c r="DBW38" s="273"/>
      <c r="DBX38" s="273"/>
      <c r="DBY38" s="273"/>
      <c r="DBZ38" s="273"/>
      <c r="DCA38" s="273"/>
      <c r="DCB38" s="273"/>
      <c r="DCC38" s="273"/>
      <c r="DCD38" s="273"/>
      <c r="DCE38" s="273"/>
      <c r="DCF38" s="273"/>
      <c r="DCG38" s="273"/>
      <c r="DCH38" s="273"/>
      <c r="DCI38" s="273"/>
      <c r="DCJ38" s="273"/>
      <c r="DCK38" s="273"/>
      <c r="DCL38" s="273"/>
      <c r="DCM38" s="273"/>
      <c r="DCN38" s="273"/>
      <c r="DCO38" s="273"/>
      <c r="DCP38" s="273"/>
      <c r="DCQ38" s="273"/>
      <c r="DCR38" s="273"/>
      <c r="DCS38" s="273"/>
      <c r="DCT38" s="273"/>
      <c r="DCU38" s="273"/>
      <c r="DCV38" s="273"/>
      <c r="DCW38" s="273"/>
      <c r="DCX38" s="273"/>
      <c r="DCY38" s="273"/>
      <c r="DCZ38" s="273"/>
      <c r="DDA38" s="273"/>
      <c r="DDB38" s="273"/>
      <c r="DDC38" s="273"/>
      <c r="DDD38" s="273"/>
      <c r="DDE38" s="273"/>
      <c r="DDF38" s="273"/>
      <c r="DDG38" s="273"/>
      <c r="DDH38" s="273"/>
      <c r="DDI38" s="273"/>
      <c r="DDJ38" s="273"/>
      <c r="DDK38" s="273"/>
      <c r="DDL38" s="273"/>
      <c r="DDM38" s="273"/>
      <c r="DDN38" s="273"/>
      <c r="DDO38" s="273"/>
      <c r="DDP38" s="273"/>
      <c r="DDQ38" s="273"/>
      <c r="DDR38" s="273"/>
      <c r="DDS38" s="273"/>
      <c r="DDT38" s="273"/>
      <c r="DDU38" s="273"/>
      <c r="DDV38" s="273"/>
      <c r="DDW38" s="273"/>
      <c r="DDX38" s="273"/>
      <c r="DDY38" s="273"/>
      <c r="DDZ38" s="273"/>
      <c r="DEA38" s="273"/>
      <c r="DEB38" s="273"/>
      <c r="DEC38" s="273"/>
      <c r="DED38" s="273"/>
      <c r="DEE38" s="273"/>
      <c r="DEF38" s="273"/>
      <c r="DEG38" s="273"/>
      <c r="DEH38" s="273"/>
      <c r="DEI38" s="273"/>
      <c r="DEJ38" s="273"/>
      <c r="DEK38" s="273"/>
      <c r="DEL38" s="273"/>
      <c r="DEM38" s="273"/>
      <c r="DEN38" s="273"/>
      <c r="DEO38" s="273"/>
      <c r="DEP38" s="273"/>
      <c r="DEQ38" s="273"/>
      <c r="DER38" s="273"/>
      <c r="DES38" s="273"/>
      <c r="DET38" s="273"/>
      <c r="DEU38" s="273"/>
      <c r="DEV38" s="273"/>
      <c r="DEW38" s="273"/>
      <c r="DEX38" s="273"/>
      <c r="DEY38" s="273"/>
      <c r="DEZ38" s="273"/>
      <c r="DFA38" s="273"/>
      <c r="DFB38" s="273"/>
      <c r="DFC38" s="273"/>
      <c r="DFD38" s="273"/>
      <c r="DFE38" s="273"/>
      <c r="DFF38" s="273"/>
      <c r="DFG38" s="273"/>
      <c r="DFH38" s="273"/>
      <c r="DFI38" s="273"/>
      <c r="DFJ38" s="273"/>
      <c r="DFK38" s="273"/>
      <c r="DFL38" s="273"/>
      <c r="DFM38" s="273"/>
      <c r="DFN38" s="273"/>
      <c r="DFO38" s="273"/>
      <c r="DFP38" s="273"/>
      <c r="DFQ38" s="273"/>
      <c r="DFR38" s="273"/>
      <c r="DFS38" s="273"/>
      <c r="DFT38" s="273"/>
      <c r="DFU38" s="273"/>
      <c r="DFV38" s="273"/>
      <c r="DFW38" s="273"/>
      <c r="DFX38" s="273"/>
      <c r="DFY38" s="273"/>
      <c r="DFZ38" s="273"/>
      <c r="DGA38" s="273"/>
      <c r="DGB38" s="273"/>
      <c r="DGC38" s="273"/>
      <c r="DGD38" s="273"/>
      <c r="DGE38" s="273"/>
      <c r="DGF38" s="273"/>
      <c r="DGG38" s="273"/>
      <c r="DGH38" s="273"/>
      <c r="DGI38" s="273"/>
      <c r="DGJ38" s="273"/>
      <c r="DGK38" s="273"/>
      <c r="DGL38" s="273"/>
      <c r="DGM38" s="273"/>
      <c r="DGN38" s="273"/>
      <c r="DGO38" s="273"/>
      <c r="DGP38" s="273"/>
      <c r="DGQ38" s="273"/>
      <c r="DGR38" s="273"/>
      <c r="DGS38" s="273"/>
      <c r="DGT38" s="273"/>
      <c r="DGU38" s="273"/>
      <c r="DGV38" s="273"/>
      <c r="DGW38" s="273"/>
      <c r="DGX38" s="273"/>
      <c r="DGY38" s="273"/>
      <c r="DGZ38" s="273"/>
      <c r="DHA38" s="273"/>
      <c r="DHB38" s="273"/>
      <c r="DHC38" s="273"/>
      <c r="DHD38" s="273"/>
      <c r="DHE38" s="273"/>
      <c r="DHF38" s="273"/>
      <c r="DHG38" s="273"/>
      <c r="DHH38" s="273"/>
      <c r="DHI38" s="273"/>
      <c r="DHJ38" s="273"/>
      <c r="DHK38" s="273"/>
      <c r="DHL38" s="273"/>
      <c r="DHM38" s="273"/>
      <c r="DHN38" s="273"/>
      <c r="DHO38" s="273"/>
      <c r="DHP38" s="273"/>
      <c r="DHQ38" s="273"/>
      <c r="DHR38" s="273"/>
      <c r="DHS38" s="273"/>
      <c r="DHT38" s="273"/>
      <c r="DHU38" s="273"/>
      <c r="DHV38" s="273"/>
      <c r="DHW38" s="273"/>
      <c r="DHX38" s="273"/>
      <c r="DHY38" s="273"/>
      <c r="DHZ38" s="273"/>
      <c r="DIA38" s="273"/>
      <c r="DIB38" s="273"/>
      <c r="DIC38" s="273"/>
      <c r="DID38" s="273"/>
      <c r="DIE38" s="273"/>
      <c r="DIF38" s="273"/>
      <c r="DIG38" s="273"/>
      <c r="DIH38" s="273"/>
      <c r="DII38" s="273"/>
      <c r="DIJ38" s="273"/>
      <c r="DIK38" s="273"/>
      <c r="DIL38" s="273"/>
      <c r="DIM38" s="273"/>
      <c r="DIN38" s="273"/>
      <c r="DIO38" s="273"/>
      <c r="DIP38" s="273"/>
      <c r="DIQ38" s="273"/>
      <c r="DIR38" s="273"/>
      <c r="DIS38" s="273"/>
      <c r="DIT38" s="273"/>
      <c r="DIU38" s="273"/>
      <c r="DIV38" s="273"/>
      <c r="DIW38" s="273"/>
      <c r="DIX38" s="273"/>
      <c r="DIY38" s="273"/>
      <c r="DIZ38" s="273"/>
      <c r="DJA38" s="273"/>
      <c r="DJB38" s="273"/>
      <c r="DJC38" s="273"/>
      <c r="DJD38" s="273"/>
      <c r="DJE38" s="273"/>
      <c r="DJF38" s="273"/>
      <c r="DJG38" s="273"/>
      <c r="DJH38" s="273"/>
      <c r="DJI38" s="273"/>
      <c r="DJJ38" s="273"/>
      <c r="DJK38" s="273"/>
      <c r="DJL38" s="273"/>
      <c r="DJM38" s="273"/>
      <c r="DJN38" s="273"/>
      <c r="DJO38" s="273"/>
      <c r="DJP38" s="273"/>
      <c r="DJQ38" s="273"/>
      <c r="DJR38" s="273"/>
      <c r="DJS38" s="273"/>
      <c r="DJT38" s="273"/>
      <c r="DJU38" s="273"/>
      <c r="DJV38" s="273"/>
      <c r="DJW38" s="273"/>
      <c r="DJX38" s="273"/>
      <c r="DJY38" s="273"/>
      <c r="DJZ38" s="273"/>
      <c r="DKA38" s="273"/>
      <c r="DKB38" s="273"/>
      <c r="DKC38" s="273"/>
      <c r="DKD38" s="273"/>
      <c r="DKE38" s="273"/>
      <c r="DKF38" s="273"/>
      <c r="DKG38" s="273"/>
      <c r="DKH38" s="273"/>
      <c r="DKI38" s="273"/>
      <c r="DKJ38" s="273"/>
      <c r="DKK38" s="273"/>
      <c r="DKL38" s="273"/>
      <c r="DKM38" s="273"/>
      <c r="DKN38" s="273"/>
      <c r="DKO38" s="273"/>
      <c r="DKP38" s="273"/>
      <c r="DKQ38" s="273"/>
      <c r="DKR38" s="273"/>
      <c r="DKS38" s="273"/>
      <c r="DKT38" s="273"/>
      <c r="DKU38" s="273"/>
      <c r="DKV38" s="273"/>
      <c r="DKW38" s="273"/>
      <c r="DKX38" s="273"/>
      <c r="DKY38" s="273"/>
      <c r="DKZ38" s="273"/>
      <c r="DLA38" s="273"/>
      <c r="DLB38" s="273"/>
      <c r="DLC38" s="273"/>
      <c r="DLD38" s="273"/>
      <c r="DLE38" s="273"/>
      <c r="DLF38" s="273"/>
      <c r="DLG38" s="273"/>
      <c r="DLH38" s="273"/>
      <c r="DLI38" s="273"/>
      <c r="DLJ38" s="273"/>
      <c r="DLK38" s="273"/>
      <c r="DLL38" s="273"/>
      <c r="DLM38" s="273"/>
      <c r="DLN38" s="273"/>
      <c r="DLO38" s="273"/>
      <c r="DLP38" s="273"/>
      <c r="DLQ38" s="273"/>
      <c r="DLR38" s="273"/>
      <c r="DLS38" s="273"/>
      <c r="DLT38" s="273"/>
      <c r="DLU38" s="273"/>
      <c r="DLV38" s="273"/>
      <c r="DLW38" s="273"/>
      <c r="DLX38" s="273"/>
      <c r="DLY38" s="273"/>
      <c r="DLZ38" s="273"/>
      <c r="DMA38" s="273"/>
      <c r="DMB38" s="273"/>
      <c r="DMC38" s="273"/>
      <c r="DMD38" s="273"/>
      <c r="DME38" s="273"/>
      <c r="DMF38" s="273"/>
      <c r="DMG38" s="273"/>
      <c r="DMH38" s="273"/>
      <c r="DMI38" s="273"/>
      <c r="DMJ38" s="273"/>
      <c r="DMK38" s="273"/>
      <c r="DML38" s="273"/>
      <c r="DMM38" s="273"/>
      <c r="DMN38" s="273"/>
      <c r="DMO38" s="273"/>
      <c r="DMP38" s="273"/>
      <c r="DMQ38" s="273"/>
      <c r="DMR38" s="273"/>
      <c r="DMS38" s="273"/>
      <c r="DMT38" s="273"/>
      <c r="DMU38" s="273"/>
      <c r="DMV38" s="273"/>
      <c r="DMW38" s="273"/>
      <c r="DMX38" s="273"/>
      <c r="DMY38" s="273"/>
      <c r="DMZ38" s="273"/>
      <c r="DNA38" s="273"/>
      <c r="DNB38" s="273"/>
      <c r="DNC38" s="273"/>
      <c r="DND38" s="273"/>
      <c r="DNE38" s="273"/>
      <c r="DNF38" s="273"/>
      <c r="DNG38" s="273"/>
      <c r="DNH38" s="273"/>
      <c r="DNI38" s="273"/>
      <c r="DNJ38" s="273"/>
      <c r="DNK38" s="273"/>
      <c r="DNL38" s="273"/>
      <c r="DNM38" s="273"/>
      <c r="DNN38" s="273"/>
      <c r="DNO38" s="273"/>
      <c r="DNP38" s="273"/>
      <c r="DNQ38" s="273"/>
      <c r="DNR38" s="273"/>
      <c r="DNS38" s="273"/>
      <c r="DNT38" s="273"/>
      <c r="DNU38" s="273"/>
      <c r="DNV38" s="273"/>
      <c r="DNW38" s="273"/>
      <c r="DNX38" s="273"/>
      <c r="DNY38" s="273"/>
      <c r="DNZ38" s="273"/>
      <c r="DOA38" s="273"/>
      <c r="DOB38" s="273"/>
      <c r="DOC38" s="273"/>
      <c r="DOD38" s="273"/>
      <c r="DOE38" s="273"/>
      <c r="DOF38" s="273"/>
      <c r="DOG38" s="273"/>
      <c r="DOH38" s="273"/>
      <c r="DOI38" s="273"/>
      <c r="DOJ38" s="273"/>
      <c r="DOK38" s="273"/>
      <c r="DOL38" s="273"/>
      <c r="DOM38" s="273"/>
      <c r="DON38" s="273"/>
      <c r="DOO38" s="273"/>
      <c r="DOP38" s="273"/>
      <c r="DOQ38" s="273"/>
      <c r="DOR38" s="273"/>
      <c r="DOS38" s="273"/>
      <c r="DOT38" s="273"/>
      <c r="DOU38" s="273"/>
      <c r="DOV38" s="273"/>
      <c r="DOW38" s="273"/>
      <c r="DOX38" s="273"/>
      <c r="DOY38" s="273"/>
      <c r="DOZ38" s="273"/>
      <c r="DPA38" s="273"/>
      <c r="DPB38" s="273"/>
      <c r="DPC38" s="273"/>
      <c r="DPD38" s="273"/>
      <c r="DPE38" s="273"/>
      <c r="DPF38" s="273"/>
      <c r="DPG38" s="273"/>
      <c r="DPH38" s="273"/>
      <c r="DPI38" s="273"/>
      <c r="DPJ38" s="273"/>
      <c r="DPK38" s="273"/>
      <c r="DPL38" s="273"/>
      <c r="DPM38" s="273"/>
      <c r="DPN38" s="273"/>
      <c r="DPO38" s="273"/>
      <c r="DPP38" s="273"/>
      <c r="DPQ38" s="273"/>
      <c r="DPR38" s="273"/>
      <c r="DPS38" s="273"/>
      <c r="DPT38" s="273"/>
      <c r="DPU38" s="273"/>
      <c r="DPV38" s="273"/>
      <c r="DPW38" s="273"/>
      <c r="DPX38" s="273"/>
      <c r="DPY38" s="273"/>
      <c r="DPZ38" s="273"/>
      <c r="DQA38" s="273"/>
      <c r="DQB38" s="273"/>
      <c r="DQC38" s="273"/>
      <c r="DQD38" s="273"/>
      <c r="DQE38" s="273"/>
      <c r="DQF38" s="273"/>
      <c r="DQG38" s="273"/>
      <c r="DQH38" s="273"/>
      <c r="DQI38" s="273"/>
      <c r="DQJ38" s="273"/>
      <c r="DQK38" s="273"/>
      <c r="DQL38" s="273"/>
      <c r="DQM38" s="273"/>
      <c r="DQN38" s="273"/>
      <c r="DQO38" s="273"/>
      <c r="DQP38" s="273"/>
      <c r="DQQ38" s="273"/>
      <c r="DQR38" s="273"/>
      <c r="DQS38" s="273"/>
      <c r="DQT38" s="273"/>
      <c r="DQU38" s="273"/>
      <c r="DQV38" s="273"/>
      <c r="DQW38" s="273"/>
      <c r="DQX38" s="273"/>
      <c r="DQY38" s="273"/>
      <c r="DQZ38" s="273"/>
      <c r="DRA38" s="273"/>
      <c r="DRB38" s="273"/>
      <c r="DRC38" s="273"/>
      <c r="DRD38" s="273"/>
      <c r="DRE38" s="273"/>
      <c r="DRF38" s="273"/>
      <c r="DRG38" s="273"/>
      <c r="DRH38" s="273"/>
      <c r="DRI38" s="273"/>
      <c r="DRJ38" s="273"/>
      <c r="DRK38" s="273"/>
      <c r="DRL38" s="273"/>
      <c r="DRM38" s="273"/>
      <c r="DRN38" s="273"/>
      <c r="DRO38" s="273"/>
      <c r="DRP38" s="273"/>
      <c r="DRQ38" s="273"/>
      <c r="DRR38" s="273"/>
      <c r="DRS38" s="273"/>
      <c r="DRT38" s="273"/>
      <c r="DRU38" s="273"/>
      <c r="DRV38" s="273"/>
      <c r="DRW38" s="273"/>
      <c r="DRX38" s="273"/>
      <c r="DRY38" s="273"/>
      <c r="DRZ38" s="273"/>
      <c r="DSA38" s="273"/>
      <c r="DSB38" s="273"/>
      <c r="DSC38" s="273"/>
      <c r="DSD38" s="273"/>
      <c r="DSE38" s="273"/>
      <c r="DSF38" s="273"/>
      <c r="DSG38" s="273"/>
      <c r="DSH38" s="273"/>
      <c r="DSI38" s="273"/>
      <c r="DSJ38" s="273"/>
      <c r="DSK38" s="273"/>
      <c r="DSL38" s="273"/>
      <c r="DSM38" s="273"/>
      <c r="DSN38" s="273"/>
      <c r="DSO38" s="273"/>
      <c r="DSP38" s="273"/>
      <c r="DSQ38" s="273"/>
      <c r="DSR38" s="273"/>
      <c r="DSS38" s="273"/>
      <c r="DST38" s="273"/>
      <c r="DSU38" s="273"/>
      <c r="DSV38" s="273"/>
      <c r="DSW38" s="273"/>
      <c r="DSX38" s="273"/>
      <c r="DSY38" s="273"/>
      <c r="DSZ38" s="273"/>
      <c r="DTA38" s="273"/>
      <c r="DTB38" s="273"/>
      <c r="DTC38" s="273"/>
      <c r="DTD38" s="273"/>
      <c r="DTE38" s="273"/>
      <c r="DTF38" s="273"/>
      <c r="DTG38" s="273"/>
      <c r="DTH38" s="273"/>
      <c r="DTI38" s="273"/>
      <c r="DTJ38" s="273"/>
      <c r="DTK38" s="273"/>
      <c r="DTL38" s="273"/>
      <c r="DTM38" s="273"/>
      <c r="DTN38" s="273"/>
      <c r="DTO38" s="273"/>
      <c r="DTP38" s="273"/>
      <c r="DTQ38" s="273"/>
      <c r="DTR38" s="273"/>
      <c r="DTS38" s="273"/>
      <c r="DTT38" s="273"/>
      <c r="DTU38" s="273"/>
      <c r="DTV38" s="273"/>
      <c r="DTW38" s="273"/>
      <c r="DTX38" s="273"/>
      <c r="DTY38" s="273"/>
      <c r="DTZ38" s="273"/>
      <c r="DUA38" s="273"/>
      <c r="DUB38" s="273"/>
      <c r="DUC38" s="273"/>
      <c r="DUD38" s="273"/>
      <c r="DUE38" s="273"/>
      <c r="DUF38" s="273"/>
      <c r="DUG38" s="273"/>
      <c r="DUH38" s="273"/>
      <c r="DUI38" s="273"/>
      <c r="DUJ38" s="273"/>
      <c r="DUK38" s="273"/>
      <c r="DUL38" s="273"/>
      <c r="DUM38" s="273"/>
      <c r="DUN38" s="273"/>
      <c r="DUO38" s="273"/>
      <c r="DUP38" s="273"/>
      <c r="DUQ38" s="273"/>
      <c r="DUR38" s="273"/>
      <c r="DUS38" s="273"/>
      <c r="DUT38" s="273"/>
      <c r="DUU38" s="273"/>
      <c r="DUV38" s="273"/>
      <c r="DUW38" s="273"/>
      <c r="DUX38" s="273"/>
      <c r="DUY38" s="273"/>
      <c r="DUZ38" s="273"/>
      <c r="DVA38" s="273"/>
      <c r="DVB38" s="273"/>
      <c r="DVC38" s="273"/>
      <c r="DVD38" s="273"/>
      <c r="DVE38" s="273"/>
      <c r="DVF38" s="273"/>
      <c r="DVG38" s="273"/>
      <c r="DVH38" s="273"/>
      <c r="DVI38" s="273"/>
      <c r="DVJ38" s="273"/>
      <c r="DVK38" s="273"/>
      <c r="DVL38" s="273"/>
      <c r="DVM38" s="273"/>
      <c r="DVN38" s="273"/>
      <c r="DVO38" s="273"/>
      <c r="DVP38" s="273"/>
      <c r="DVQ38" s="273"/>
      <c r="DVR38" s="273"/>
      <c r="DVS38" s="273"/>
      <c r="DVT38" s="273"/>
      <c r="DVU38" s="273"/>
      <c r="DVV38" s="273"/>
      <c r="DVW38" s="273"/>
      <c r="DVX38" s="273"/>
      <c r="DVY38" s="273"/>
      <c r="DVZ38" s="273"/>
      <c r="DWA38" s="273"/>
      <c r="DWB38" s="273"/>
      <c r="DWC38" s="273"/>
      <c r="DWD38" s="273"/>
      <c r="DWE38" s="273"/>
      <c r="DWF38" s="273"/>
      <c r="DWG38" s="273"/>
      <c r="DWH38" s="273"/>
      <c r="DWI38" s="273"/>
      <c r="DWJ38" s="273"/>
      <c r="DWK38" s="273"/>
      <c r="DWL38" s="273"/>
      <c r="DWM38" s="273"/>
      <c r="DWN38" s="273"/>
      <c r="DWO38" s="273"/>
      <c r="DWP38" s="273"/>
      <c r="DWQ38" s="273"/>
      <c r="DWR38" s="273"/>
      <c r="DWS38" s="273"/>
      <c r="DWT38" s="273"/>
      <c r="DWU38" s="273"/>
      <c r="DWV38" s="273"/>
      <c r="DWW38" s="273"/>
      <c r="DWX38" s="273"/>
      <c r="DWY38" s="273"/>
      <c r="DWZ38" s="273"/>
      <c r="DXA38" s="273"/>
      <c r="DXB38" s="273"/>
      <c r="DXC38" s="273"/>
      <c r="DXD38" s="273"/>
      <c r="DXE38" s="273"/>
      <c r="DXF38" s="273"/>
      <c r="DXG38" s="273"/>
      <c r="DXH38" s="273"/>
      <c r="DXI38" s="273"/>
      <c r="DXJ38" s="273"/>
      <c r="DXK38" s="273"/>
      <c r="DXL38" s="273"/>
      <c r="DXM38" s="273"/>
      <c r="DXN38" s="273"/>
      <c r="DXO38" s="273"/>
      <c r="DXP38" s="273"/>
      <c r="DXQ38" s="273"/>
      <c r="DXR38" s="273"/>
      <c r="DXS38" s="273"/>
      <c r="DXT38" s="273"/>
      <c r="DXU38" s="273"/>
      <c r="DXV38" s="273"/>
      <c r="DXW38" s="273"/>
      <c r="DXX38" s="273"/>
      <c r="DXY38" s="273"/>
      <c r="DXZ38" s="273"/>
      <c r="DYA38" s="273"/>
      <c r="DYB38" s="273"/>
      <c r="DYC38" s="273"/>
      <c r="DYD38" s="273"/>
      <c r="DYE38" s="273"/>
      <c r="DYF38" s="273"/>
      <c r="DYG38" s="273"/>
      <c r="DYH38" s="273"/>
      <c r="DYI38" s="273"/>
      <c r="DYJ38" s="273"/>
      <c r="DYK38" s="273"/>
      <c r="DYL38" s="273"/>
      <c r="DYM38" s="273"/>
      <c r="DYN38" s="273"/>
      <c r="DYO38" s="273"/>
      <c r="DYP38" s="273"/>
      <c r="DYQ38" s="273"/>
      <c r="DYR38" s="273"/>
      <c r="DYS38" s="273"/>
      <c r="DYT38" s="273"/>
      <c r="DYU38" s="273"/>
      <c r="DYV38" s="273"/>
      <c r="DYW38" s="273"/>
      <c r="DYX38" s="273"/>
      <c r="DYY38" s="273"/>
      <c r="DYZ38" s="273"/>
      <c r="DZA38" s="273"/>
      <c r="DZB38" s="273"/>
      <c r="DZC38" s="273"/>
      <c r="DZD38" s="273"/>
      <c r="DZE38" s="273"/>
      <c r="DZF38" s="273"/>
      <c r="DZG38" s="273"/>
      <c r="DZH38" s="273"/>
      <c r="DZI38" s="273"/>
      <c r="DZJ38" s="273"/>
      <c r="DZK38" s="273"/>
      <c r="DZL38" s="273"/>
      <c r="DZM38" s="273"/>
      <c r="DZN38" s="273"/>
      <c r="DZO38" s="273"/>
      <c r="DZP38" s="273"/>
      <c r="DZQ38" s="273"/>
      <c r="DZR38" s="273"/>
      <c r="DZS38" s="273"/>
      <c r="DZT38" s="273"/>
      <c r="DZU38" s="273"/>
      <c r="DZV38" s="273"/>
      <c r="DZW38" s="273"/>
      <c r="DZX38" s="273"/>
      <c r="DZY38" s="273"/>
      <c r="DZZ38" s="273"/>
      <c r="EAA38" s="273"/>
      <c r="EAB38" s="273"/>
      <c r="EAC38" s="273"/>
      <c r="EAD38" s="273"/>
      <c r="EAE38" s="273"/>
      <c r="EAF38" s="273"/>
      <c r="EAG38" s="273"/>
      <c r="EAH38" s="273"/>
      <c r="EAI38" s="273"/>
      <c r="EAJ38" s="273"/>
      <c r="EAK38" s="273"/>
      <c r="EAL38" s="273"/>
      <c r="EAM38" s="273"/>
      <c r="EAN38" s="273"/>
      <c r="EAO38" s="273"/>
      <c r="EAP38" s="273"/>
      <c r="EAQ38" s="273"/>
      <c r="EAR38" s="273"/>
      <c r="EAS38" s="273"/>
      <c r="EAT38" s="273"/>
      <c r="EAU38" s="273"/>
      <c r="EAV38" s="273"/>
      <c r="EAW38" s="273"/>
      <c r="EAX38" s="273"/>
      <c r="EAY38" s="273"/>
      <c r="EAZ38" s="273"/>
      <c r="EBA38" s="273"/>
      <c r="EBB38" s="273"/>
      <c r="EBC38" s="273"/>
      <c r="EBD38" s="273"/>
      <c r="EBE38" s="273"/>
      <c r="EBF38" s="273"/>
      <c r="EBG38" s="273"/>
      <c r="EBH38" s="273"/>
      <c r="EBI38" s="273"/>
      <c r="EBJ38" s="273"/>
      <c r="EBK38" s="273"/>
      <c r="EBL38" s="273"/>
      <c r="EBM38" s="273"/>
      <c r="EBN38" s="273"/>
      <c r="EBO38" s="273"/>
      <c r="EBP38" s="273"/>
      <c r="EBQ38" s="273"/>
      <c r="EBR38" s="273"/>
      <c r="EBS38" s="273"/>
      <c r="EBT38" s="273"/>
      <c r="EBU38" s="273"/>
      <c r="EBV38" s="273"/>
      <c r="EBW38" s="273"/>
      <c r="EBX38" s="273"/>
      <c r="EBY38" s="273"/>
      <c r="EBZ38" s="273"/>
      <c r="ECA38" s="273"/>
      <c r="ECB38" s="273"/>
      <c r="ECC38" s="273"/>
      <c r="ECD38" s="273"/>
      <c r="ECE38" s="273"/>
      <c r="ECF38" s="273"/>
      <c r="ECG38" s="273"/>
      <c r="ECH38" s="273"/>
      <c r="ECI38" s="273"/>
      <c r="ECJ38" s="273"/>
      <c r="ECK38" s="273"/>
      <c r="ECL38" s="273"/>
      <c r="ECM38" s="273"/>
      <c r="ECN38" s="273"/>
      <c r="ECO38" s="273"/>
      <c r="ECP38" s="273"/>
      <c r="ECQ38" s="273"/>
      <c r="ECR38" s="273"/>
      <c r="ECS38" s="273"/>
      <c r="ECT38" s="273"/>
      <c r="ECU38" s="273"/>
      <c r="ECV38" s="273"/>
      <c r="ECW38" s="273"/>
      <c r="ECX38" s="273"/>
      <c r="ECY38" s="273"/>
      <c r="ECZ38" s="273"/>
      <c r="EDA38" s="273"/>
      <c r="EDB38" s="273"/>
      <c r="EDC38" s="273"/>
      <c r="EDD38" s="273"/>
      <c r="EDE38" s="273"/>
      <c r="EDF38" s="273"/>
      <c r="EDG38" s="273"/>
      <c r="EDH38" s="273"/>
      <c r="EDI38" s="273"/>
      <c r="EDJ38" s="273"/>
      <c r="EDK38" s="273"/>
      <c r="EDL38" s="273"/>
      <c r="EDM38" s="273"/>
      <c r="EDN38" s="273"/>
      <c r="EDO38" s="273"/>
      <c r="EDP38" s="273"/>
      <c r="EDQ38" s="273"/>
      <c r="EDR38" s="273"/>
      <c r="EDS38" s="273"/>
      <c r="EDT38" s="273"/>
      <c r="EDU38" s="273"/>
      <c r="EDV38" s="273"/>
      <c r="EDW38" s="273"/>
      <c r="EDX38" s="273"/>
      <c r="EDY38" s="273"/>
      <c r="EDZ38" s="273"/>
      <c r="EEA38" s="273"/>
      <c r="EEB38" s="273"/>
      <c r="EEC38" s="273"/>
      <c r="EED38" s="273"/>
      <c r="EEE38" s="273"/>
      <c r="EEF38" s="273"/>
      <c r="EEG38" s="273"/>
      <c r="EEH38" s="273"/>
      <c r="EEI38" s="273"/>
      <c r="EEJ38" s="273"/>
      <c r="EEK38" s="273"/>
      <c r="EEL38" s="273"/>
      <c r="EEM38" s="273"/>
      <c r="EEN38" s="273"/>
      <c r="EEO38" s="273"/>
      <c r="EEP38" s="273"/>
      <c r="EEQ38" s="273"/>
      <c r="EER38" s="273"/>
      <c r="EES38" s="273"/>
      <c r="EET38" s="273"/>
      <c r="EEU38" s="273"/>
      <c r="EEV38" s="273"/>
      <c r="EEW38" s="273"/>
      <c r="EEX38" s="273"/>
      <c r="EEY38" s="273"/>
      <c r="EEZ38" s="273"/>
      <c r="EFA38" s="273"/>
      <c r="EFB38" s="273"/>
      <c r="EFC38" s="273"/>
      <c r="EFD38" s="273"/>
      <c r="EFE38" s="273"/>
      <c r="EFF38" s="273"/>
      <c r="EFG38" s="273"/>
      <c r="EFH38" s="273"/>
      <c r="EFI38" s="273"/>
      <c r="EFJ38" s="273"/>
      <c r="EFK38" s="273"/>
      <c r="EFL38" s="273"/>
      <c r="EFM38" s="273"/>
      <c r="EFN38" s="273"/>
      <c r="EFO38" s="273"/>
      <c r="EFP38" s="273"/>
      <c r="EFQ38" s="273"/>
      <c r="EFR38" s="273"/>
      <c r="EFS38" s="273"/>
      <c r="EFT38" s="273"/>
      <c r="EFU38" s="273"/>
      <c r="EFV38" s="273"/>
      <c r="EFW38" s="273"/>
      <c r="EFX38" s="273"/>
      <c r="EFY38" s="273"/>
      <c r="EFZ38" s="273"/>
      <c r="EGA38" s="273"/>
      <c r="EGB38" s="273"/>
      <c r="EGC38" s="273"/>
      <c r="EGD38" s="273"/>
      <c r="EGE38" s="273"/>
      <c r="EGF38" s="273"/>
      <c r="EGG38" s="273"/>
      <c r="EGH38" s="273"/>
      <c r="EGI38" s="273"/>
      <c r="EGJ38" s="273"/>
      <c r="EGK38" s="273"/>
      <c r="EGL38" s="273"/>
      <c r="EGM38" s="273"/>
      <c r="EGN38" s="273"/>
      <c r="EGO38" s="273"/>
      <c r="EGP38" s="273"/>
      <c r="EGQ38" s="273"/>
      <c r="EGR38" s="273"/>
      <c r="EGS38" s="273"/>
      <c r="EGT38" s="273"/>
      <c r="EGU38" s="273"/>
      <c r="EGV38" s="273"/>
      <c r="EGW38" s="273"/>
      <c r="EGX38" s="273"/>
      <c r="EGY38" s="273"/>
      <c r="EGZ38" s="273"/>
      <c r="EHA38" s="273"/>
      <c r="EHB38" s="273"/>
      <c r="EHC38" s="273"/>
      <c r="EHD38" s="273"/>
      <c r="EHE38" s="273"/>
      <c r="EHF38" s="273"/>
      <c r="EHG38" s="273"/>
      <c r="EHH38" s="273"/>
      <c r="EHI38" s="273"/>
      <c r="EHJ38" s="273"/>
      <c r="EHK38" s="273"/>
      <c r="EHL38" s="273"/>
      <c r="EHM38" s="273"/>
      <c r="EHN38" s="273"/>
      <c r="EHO38" s="273"/>
      <c r="EHP38" s="273"/>
      <c r="EHQ38" s="273"/>
      <c r="EHR38" s="273"/>
      <c r="EHS38" s="273"/>
      <c r="EHT38" s="273"/>
      <c r="EHU38" s="273"/>
      <c r="EHV38" s="273"/>
      <c r="EHW38" s="273"/>
      <c r="EHX38" s="273"/>
      <c r="EHY38" s="273"/>
      <c r="EHZ38" s="273"/>
      <c r="EIA38" s="273"/>
      <c r="EIB38" s="273"/>
      <c r="EIC38" s="273"/>
      <c r="EID38" s="273"/>
      <c r="EIE38" s="273"/>
      <c r="EIF38" s="273"/>
      <c r="EIG38" s="273"/>
      <c r="EIH38" s="273"/>
      <c r="EII38" s="273"/>
      <c r="EIJ38" s="273"/>
      <c r="EIK38" s="273"/>
      <c r="EIL38" s="273"/>
      <c r="EIM38" s="273"/>
      <c r="EIN38" s="273"/>
      <c r="EIO38" s="273"/>
      <c r="EIP38" s="273"/>
      <c r="EIQ38" s="273"/>
      <c r="EIR38" s="273"/>
      <c r="EIS38" s="273"/>
      <c r="EIT38" s="273"/>
      <c r="EIU38" s="273"/>
      <c r="EIV38" s="273"/>
      <c r="EIW38" s="273"/>
      <c r="EIX38" s="273"/>
      <c r="EIY38" s="273"/>
      <c r="EIZ38" s="273"/>
      <c r="EJA38" s="273"/>
      <c r="EJB38" s="273"/>
      <c r="EJC38" s="273"/>
      <c r="EJD38" s="273"/>
      <c r="EJE38" s="273"/>
      <c r="EJF38" s="273"/>
      <c r="EJG38" s="273"/>
      <c r="EJH38" s="273"/>
      <c r="EJI38" s="273"/>
      <c r="EJJ38" s="273"/>
      <c r="EJK38" s="273"/>
      <c r="EJL38" s="273"/>
      <c r="EJM38" s="273"/>
      <c r="EJN38" s="273"/>
      <c r="EJO38" s="273"/>
      <c r="EJP38" s="273"/>
      <c r="EJQ38" s="273"/>
      <c r="EJR38" s="273"/>
      <c r="EJS38" s="273"/>
      <c r="EJT38" s="273"/>
      <c r="EJU38" s="273"/>
      <c r="EJV38" s="273"/>
      <c r="EJW38" s="273"/>
      <c r="EJX38" s="273"/>
      <c r="EJY38" s="273"/>
      <c r="EJZ38" s="273"/>
      <c r="EKA38" s="273"/>
      <c r="EKB38" s="273"/>
      <c r="EKC38" s="273"/>
      <c r="EKD38" s="273"/>
      <c r="EKE38" s="273"/>
      <c r="EKF38" s="273"/>
      <c r="EKG38" s="273"/>
      <c r="EKH38" s="273"/>
      <c r="EKI38" s="273"/>
      <c r="EKJ38" s="273"/>
      <c r="EKK38" s="273"/>
      <c r="EKL38" s="273"/>
      <c r="EKM38" s="273"/>
      <c r="EKN38" s="273"/>
      <c r="EKO38" s="273"/>
      <c r="EKP38" s="273"/>
      <c r="EKQ38" s="273"/>
      <c r="EKR38" s="273"/>
      <c r="EKS38" s="273"/>
      <c r="EKT38" s="273"/>
      <c r="EKU38" s="273"/>
      <c r="EKV38" s="273"/>
      <c r="EKW38" s="273"/>
      <c r="EKX38" s="273"/>
      <c r="EKY38" s="273"/>
      <c r="EKZ38" s="273"/>
      <c r="ELA38" s="273"/>
      <c r="ELB38" s="273"/>
      <c r="ELC38" s="273"/>
      <c r="ELD38" s="273"/>
      <c r="ELE38" s="273"/>
      <c r="ELF38" s="273"/>
      <c r="ELG38" s="273"/>
      <c r="ELH38" s="273"/>
      <c r="ELI38" s="273"/>
      <c r="ELJ38" s="273"/>
      <c r="ELK38" s="273"/>
      <c r="ELL38" s="273"/>
      <c r="ELM38" s="273"/>
      <c r="ELN38" s="273"/>
      <c r="ELO38" s="273"/>
      <c r="ELP38" s="273"/>
      <c r="ELQ38" s="273"/>
      <c r="ELR38" s="273"/>
      <c r="ELS38" s="273"/>
      <c r="ELT38" s="273"/>
      <c r="ELU38" s="273"/>
      <c r="ELV38" s="273"/>
      <c r="ELW38" s="273"/>
      <c r="ELX38" s="273"/>
      <c r="ELY38" s="273"/>
      <c r="ELZ38" s="273"/>
      <c r="EMA38" s="273"/>
      <c r="EMB38" s="273"/>
      <c r="EMC38" s="273"/>
      <c r="EMD38" s="273"/>
      <c r="EME38" s="273"/>
      <c r="EMF38" s="273"/>
      <c r="EMG38" s="273"/>
      <c r="EMH38" s="273"/>
      <c r="EMI38" s="273"/>
      <c r="EMJ38" s="273"/>
      <c r="EMK38" s="273"/>
      <c r="EML38" s="273"/>
      <c r="EMM38" s="273"/>
      <c r="EMN38" s="273"/>
      <c r="EMO38" s="273"/>
      <c r="EMP38" s="273"/>
      <c r="EMQ38" s="273"/>
      <c r="EMR38" s="273"/>
      <c r="EMS38" s="273"/>
      <c r="EMT38" s="273"/>
      <c r="EMU38" s="273"/>
      <c r="EMV38" s="273"/>
      <c r="EMW38" s="273"/>
      <c r="EMX38" s="273"/>
      <c r="EMY38" s="273"/>
      <c r="EMZ38" s="273"/>
      <c r="ENA38" s="273"/>
      <c r="ENB38" s="273"/>
      <c r="ENC38" s="273"/>
      <c r="END38" s="273"/>
      <c r="ENE38" s="273"/>
      <c r="ENF38" s="273"/>
      <c r="ENG38" s="273"/>
      <c r="ENH38" s="273"/>
      <c r="ENI38" s="273"/>
      <c r="ENJ38" s="273"/>
      <c r="ENK38" s="273"/>
      <c r="ENL38" s="273"/>
      <c r="ENM38" s="273"/>
      <c r="ENN38" s="273"/>
      <c r="ENO38" s="273"/>
      <c r="ENP38" s="273"/>
      <c r="ENQ38" s="273"/>
      <c r="ENR38" s="273"/>
      <c r="ENS38" s="273"/>
      <c r="ENT38" s="273"/>
      <c r="ENU38" s="273"/>
      <c r="ENV38" s="273"/>
      <c r="ENW38" s="273"/>
      <c r="ENX38" s="273"/>
      <c r="ENY38" s="273"/>
      <c r="ENZ38" s="273"/>
      <c r="EOA38" s="273"/>
      <c r="EOB38" s="273"/>
      <c r="EOC38" s="273"/>
      <c r="EOD38" s="273"/>
      <c r="EOE38" s="273"/>
      <c r="EOF38" s="273"/>
      <c r="EOG38" s="273"/>
      <c r="EOH38" s="273"/>
      <c r="EOI38" s="273"/>
      <c r="EOJ38" s="273"/>
      <c r="EOK38" s="273"/>
      <c r="EOL38" s="273"/>
      <c r="EOM38" s="273"/>
      <c r="EON38" s="273"/>
      <c r="EOO38" s="273"/>
      <c r="EOP38" s="273"/>
      <c r="EOQ38" s="273"/>
      <c r="EOR38" s="273"/>
      <c r="EOS38" s="273"/>
      <c r="EOT38" s="273"/>
      <c r="EOU38" s="273"/>
      <c r="EOV38" s="273"/>
      <c r="EOW38" s="273"/>
      <c r="EOX38" s="273"/>
      <c r="EOY38" s="273"/>
      <c r="EOZ38" s="273"/>
      <c r="EPA38" s="273"/>
      <c r="EPB38" s="273"/>
      <c r="EPC38" s="273"/>
      <c r="EPD38" s="273"/>
      <c r="EPE38" s="273"/>
      <c r="EPF38" s="273"/>
      <c r="EPG38" s="273"/>
      <c r="EPH38" s="273"/>
      <c r="EPI38" s="273"/>
      <c r="EPJ38" s="273"/>
      <c r="EPK38" s="273"/>
      <c r="EPL38" s="273"/>
      <c r="EPM38" s="273"/>
      <c r="EPN38" s="273"/>
      <c r="EPO38" s="273"/>
      <c r="EPP38" s="273"/>
      <c r="EPQ38" s="273"/>
      <c r="EPR38" s="273"/>
      <c r="EPS38" s="273"/>
      <c r="EPT38" s="273"/>
      <c r="EPU38" s="273"/>
      <c r="EPV38" s="273"/>
      <c r="EPW38" s="273"/>
      <c r="EPX38" s="273"/>
      <c r="EPY38" s="273"/>
      <c r="EPZ38" s="273"/>
      <c r="EQA38" s="273"/>
      <c r="EQB38" s="273"/>
      <c r="EQC38" s="273"/>
      <c r="EQD38" s="273"/>
      <c r="EQE38" s="273"/>
      <c r="EQF38" s="273"/>
      <c r="EQG38" s="273"/>
      <c r="EQH38" s="273"/>
      <c r="EQI38" s="273"/>
      <c r="EQJ38" s="273"/>
      <c r="EQK38" s="273"/>
      <c r="EQL38" s="273"/>
      <c r="EQM38" s="273"/>
      <c r="EQN38" s="273"/>
      <c r="EQO38" s="273"/>
      <c r="EQP38" s="273"/>
      <c r="EQQ38" s="273"/>
      <c r="EQR38" s="273"/>
      <c r="EQS38" s="273"/>
      <c r="EQT38" s="273"/>
      <c r="EQU38" s="273"/>
      <c r="EQV38" s="273"/>
      <c r="EQW38" s="273"/>
      <c r="EQX38" s="273"/>
      <c r="EQY38" s="273"/>
      <c r="EQZ38" s="273"/>
      <c r="ERA38" s="273"/>
      <c r="ERB38" s="273"/>
      <c r="ERC38" s="273"/>
      <c r="ERD38" s="273"/>
      <c r="ERE38" s="273"/>
      <c r="ERF38" s="273"/>
      <c r="ERG38" s="273"/>
      <c r="ERH38" s="273"/>
      <c r="ERI38" s="273"/>
      <c r="ERJ38" s="273"/>
      <c r="ERK38" s="273"/>
      <c r="ERL38" s="273"/>
      <c r="ERM38" s="273"/>
      <c r="ERN38" s="273"/>
      <c r="ERO38" s="273"/>
      <c r="ERP38" s="273"/>
      <c r="ERQ38" s="273"/>
      <c r="ERR38" s="273"/>
      <c r="ERS38" s="273"/>
      <c r="ERT38" s="273"/>
      <c r="ERU38" s="273"/>
      <c r="ERV38" s="273"/>
      <c r="ERW38" s="273"/>
      <c r="ERX38" s="273"/>
      <c r="ERY38" s="273"/>
      <c r="ERZ38" s="273"/>
      <c r="ESA38" s="273"/>
      <c r="ESB38" s="273"/>
      <c r="ESC38" s="273"/>
      <c r="ESD38" s="273"/>
      <c r="ESE38" s="273"/>
      <c r="ESF38" s="273"/>
      <c r="ESG38" s="273"/>
      <c r="ESH38" s="273"/>
      <c r="ESI38" s="273"/>
      <c r="ESJ38" s="273"/>
      <c r="ESK38" s="273"/>
      <c r="ESL38" s="273"/>
      <c r="ESM38" s="273"/>
      <c r="ESN38" s="273"/>
      <c r="ESO38" s="273"/>
      <c r="ESP38" s="273"/>
      <c r="ESQ38" s="273"/>
      <c r="ESR38" s="273"/>
      <c r="ESS38" s="273"/>
      <c r="EST38" s="273"/>
      <c r="ESU38" s="273"/>
      <c r="ESV38" s="273"/>
      <c r="ESW38" s="273"/>
      <c r="ESX38" s="273"/>
      <c r="ESY38" s="273"/>
      <c r="ESZ38" s="273"/>
      <c r="ETA38" s="273"/>
      <c r="ETB38" s="273"/>
      <c r="ETC38" s="273"/>
      <c r="ETD38" s="273"/>
      <c r="ETE38" s="273"/>
      <c r="ETF38" s="273"/>
      <c r="ETG38" s="273"/>
      <c r="ETH38" s="273"/>
      <c r="ETI38" s="273"/>
      <c r="ETJ38" s="273"/>
      <c r="ETK38" s="273"/>
      <c r="ETL38" s="273"/>
      <c r="ETM38" s="273"/>
      <c r="ETN38" s="273"/>
      <c r="ETO38" s="273"/>
      <c r="ETP38" s="273"/>
      <c r="ETQ38" s="273"/>
      <c r="ETR38" s="273"/>
      <c r="ETS38" s="273"/>
      <c r="ETT38" s="273"/>
      <c r="ETU38" s="273"/>
      <c r="ETV38" s="273"/>
      <c r="ETW38" s="273"/>
      <c r="ETX38" s="273"/>
      <c r="ETY38" s="273"/>
      <c r="ETZ38" s="273"/>
      <c r="EUA38" s="273"/>
      <c r="EUB38" s="273"/>
      <c r="EUC38" s="273"/>
      <c r="EUD38" s="273"/>
      <c r="EUE38" s="273"/>
      <c r="EUF38" s="273"/>
      <c r="EUG38" s="273"/>
      <c r="EUH38" s="273"/>
      <c r="EUI38" s="273"/>
      <c r="EUJ38" s="273"/>
      <c r="EUK38" s="273"/>
      <c r="EUL38" s="273"/>
      <c r="EUM38" s="273"/>
      <c r="EUN38" s="273"/>
      <c r="EUO38" s="273"/>
      <c r="EUP38" s="273"/>
      <c r="EUQ38" s="273"/>
      <c r="EUR38" s="273"/>
      <c r="EUS38" s="273"/>
      <c r="EUT38" s="273"/>
      <c r="EUU38" s="273"/>
      <c r="EUV38" s="273"/>
      <c r="EUW38" s="273"/>
      <c r="EUX38" s="273"/>
      <c r="EUY38" s="273"/>
      <c r="EUZ38" s="273"/>
      <c r="EVA38" s="273"/>
      <c r="EVB38" s="273"/>
      <c r="EVC38" s="273"/>
      <c r="EVD38" s="273"/>
      <c r="EVE38" s="273"/>
      <c r="EVF38" s="273"/>
      <c r="EVG38" s="273"/>
      <c r="EVH38" s="273"/>
      <c r="EVI38" s="273"/>
      <c r="EVJ38" s="273"/>
      <c r="EVK38" s="273"/>
      <c r="EVL38" s="273"/>
      <c r="EVM38" s="273"/>
      <c r="EVN38" s="273"/>
      <c r="EVO38" s="273"/>
      <c r="EVP38" s="273"/>
      <c r="EVQ38" s="273"/>
      <c r="EVR38" s="273"/>
      <c r="EVS38" s="273"/>
      <c r="EVT38" s="273"/>
      <c r="EVU38" s="273"/>
      <c r="EVV38" s="273"/>
      <c r="EVW38" s="273"/>
      <c r="EVX38" s="273"/>
      <c r="EVY38" s="273"/>
      <c r="EVZ38" s="273"/>
      <c r="EWA38" s="273"/>
      <c r="EWB38" s="273"/>
      <c r="EWC38" s="273"/>
      <c r="EWD38" s="273"/>
      <c r="EWE38" s="273"/>
      <c r="EWF38" s="273"/>
      <c r="EWG38" s="273"/>
      <c r="EWH38" s="273"/>
      <c r="EWI38" s="273"/>
      <c r="EWJ38" s="273"/>
      <c r="EWK38" s="273"/>
      <c r="EWL38" s="273"/>
      <c r="EWM38" s="273"/>
      <c r="EWN38" s="273"/>
      <c r="EWO38" s="273"/>
      <c r="EWP38" s="273"/>
      <c r="EWQ38" s="273"/>
      <c r="EWR38" s="273"/>
      <c r="EWS38" s="273"/>
      <c r="EWT38" s="273"/>
      <c r="EWU38" s="273"/>
      <c r="EWV38" s="273"/>
      <c r="EWW38" s="273"/>
      <c r="EWX38" s="273"/>
      <c r="EWY38" s="273"/>
      <c r="EWZ38" s="273"/>
      <c r="EXA38" s="273"/>
      <c r="EXB38" s="273"/>
      <c r="EXC38" s="273"/>
      <c r="EXD38" s="273"/>
      <c r="EXE38" s="273"/>
      <c r="EXF38" s="273"/>
      <c r="EXG38" s="273"/>
      <c r="EXH38" s="273"/>
      <c r="EXI38" s="273"/>
      <c r="EXJ38" s="273"/>
      <c r="EXK38" s="273"/>
      <c r="EXL38" s="273"/>
      <c r="EXM38" s="273"/>
      <c r="EXN38" s="273"/>
      <c r="EXO38" s="273"/>
      <c r="EXP38" s="273"/>
      <c r="EXQ38" s="273"/>
      <c r="EXR38" s="273"/>
      <c r="EXS38" s="273"/>
      <c r="EXT38" s="273"/>
      <c r="EXU38" s="273"/>
      <c r="EXV38" s="273"/>
      <c r="EXW38" s="273"/>
      <c r="EXX38" s="273"/>
      <c r="EXY38" s="273"/>
      <c r="EXZ38" s="273"/>
      <c r="EYA38" s="273"/>
      <c r="EYB38" s="273"/>
      <c r="EYC38" s="273"/>
      <c r="EYD38" s="273"/>
      <c r="EYE38" s="273"/>
      <c r="EYF38" s="273"/>
      <c r="EYG38" s="273"/>
      <c r="EYH38" s="273"/>
      <c r="EYI38" s="273"/>
      <c r="EYJ38" s="273"/>
      <c r="EYK38" s="273"/>
      <c r="EYL38" s="273"/>
      <c r="EYM38" s="273"/>
      <c r="EYN38" s="273"/>
      <c r="EYO38" s="273"/>
      <c r="EYP38" s="273"/>
      <c r="EYQ38" s="273"/>
      <c r="EYR38" s="273"/>
      <c r="EYS38" s="273"/>
      <c r="EYT38" s="273"/>
      <c r="EYU38" s="273"/>
      <c r="EYV38" s="273"/>
      <c r="EYW38" s="273"/>
      <c r="EYX38" s="273"/>
      <c r="EYY38" s="273"/>
      <c r="EYZ38" s="273"/>
      <c r="EZA38" s="273"/>
      <c r="EZB38" s="273"/>
      <c r="EZC38" s="273"/>
      <c r="EZD38" s="273"/>
      <c r="EZE38" s="273"/>
      <c r="EZF38" s="273"/>
      <c r="EZG38" s="273"/>
      <c r="EZH38" s="273"/>
      <c r="EZI38" s="273"/>
      <c r="EZJ38" s="273"/>
      <c r="EZK38" s="273"/>
      <c r="EZL38" s="273"/>
      <c r="EZM38" s="273"/>
      <c r="EZN38" s="273"/>
      <c r="EZO38" s="273"/>
      <c r="EZP38" s="273"/>
      <c r="EZQ38" s="273"/>
      <c r="EZR38" s="273"/>
      <c r="EZS38" s="273"/>
      <c r="EZT38" s="273"/>
      <c r="EZU38" s="273"/>
      <c r="EZV38" s="273"/>
      <c r="EZW38" s="273"/>
      <c r="EZX38" s="273"/>
      <c r="EZY38" s="273"/>
      <c r="EZZ38" s="273"/>
      <c r="FAA38" s="273"/>
      <c r="FAB38" s="273"/>
      <c r="FAC38" s="273"/>
      <c r="FAD38" s="273"/>
      <c r="FAE38" s="273"/>
      <c r="FAF38" s="273"/>
      <c r="FAG38" s="273"/>
      <c r="FAH38" s="273"/>
      <c r="FAI38" s="273"/>
      <c r="FAJ38" s="273"/>
      <c r="FAK38" s="273"/>
      <c r="FAL38" s="273"/>
      <c r="FAM38" s="273"/>
      <c r="FAN38" s="273"/>
      <c r="FAO38" s="273"/>
      <c r="FAP38" s="273"/>
      <c r="FAQ38" s="273"/>
      <c r="FAR38" s="273"/>
      <c r="FAS38" s="273"/>
      <c r="FAT38" s="273"/>
      <c r="FAU38" s="273"/>
      <c r="FAV38" s="273"/>
      <c r="FAW38" s="273"/>
      <c r="FAX38" s="273"/>
      <c r="FAY38" s="273"/>
      <c r="FAZ38" s="273"/>
      <c r="FBA38" s="273"/>
      <c r="FBB38" s="273"/>
      <c r="FBC38" s="273"/>
      <c r="FBD38" s="273"/>
      <c r="FBE38" s="273"/>
      <c r="FBF38" s="273"/>
      <c r="FBG38" s="273"/>
      <c r="FBH38" s="273"/>
      <c r="FBI38" s="273"/>
      <c r="FBJ38" s="273"/>
      <c r="FBK38" s="273"/>
      <c r="FBL38" s="273"/>
      <c r="FBM38" s="273"/>
      <c r="FBN38" s="273"/>
      <c r="FBO38" s="273"/>
      <c r="FBP38" s="273"/>
      <c r="FBQ38" s="273"/>
      <c r="FBR38" s="273"/>
      <c r="FBS38" s="273"/>
      <c r="FBT38" s="273"/>
      <c r="FBU38" s="273"/>
      <c r="FBV38" s="273"/>
      <c r="FBW38" s="273"/>
      <c r="FBX38" s="273"/>
      <c r="FBY38" s="273"/>
      <c r="FBZ38" s="273"/>
      <c r="FCA38" s="273"/>
      <c r="FCB38" s="273"/>
      <c r="FCC38" s="273"/>
      <c r="FCD38" s="273"/>
      <c r="FCE38" s="273"/>
      <c r="FCF38" s="273"/>
      <c r="FCG38" s="273"/>
      <c r="FCH38" s="273"/>
      <c r="FCI38" s="273"/>
      <c r="FCJ38" s="273"/>
      <c r="FCK38" s="273"/>
      <c r="FCL38" s="273"/>
      <c r="FCM38" s="273"/>
      <c r="FCN38" s="273"/>
      <c r="FCO38" s="273"/>
      <c r="FCP38" s="273"/>
      <c r="FCQ38" s="273"/>
      <c r="FCR38" s="273"/>
      <c r="FCS38" s="273"/>
      <c r="FCT38" s="273"/>
      <c r="FCU38" s="273"/>
      <c r="FCV38" s="273"/>
      <c r="FCW38" s="273"/>
      <c r="FCX38" s="273"/>
      <c r="FCY38" s="273"/>
      <c r="FCZ38" s="273"/>
      <c r="FDA38" s="273"/>
      <c r="FDB38" s="273"/>
      <c r="FDC38" s="273"/>
      <c r="FDD38" s="273"/>
      <c r="FDE38" s="273"/>
      <c r="FDF38" s="273"/>
      <c r="FDG38" s="273"/>
      <c r="FDH38" s="273"/>
      <c r="FDI38" s="273"/>
      <c r="FDJ38" s="273"/>
      <c r="FDK38" s="273"/>
      <c r="FDL38" s="273"/>
      <c r="FDM38" s="273"/>
      <c r="FDN38" s="273"/>
      <c r="FDO38" s="273"/>
      <c r="FDP38" s="273"/>
      <c r="FDQ38" s="273"/>
      <c r="FDR38" s="273"/>
      <c r="FDS38" s="273"/>
      <c r="FDT38" s="273"/>
      <c r="FDU38" s="273"/>
      <c r="FDV38" s="273"/>
      <c r="FDW38" s="273"/>
      <c r="FDX38" s="273"/>
      <c r="FDY38" s="273"/>
      <c r="FDZ38" s="273"/>
      <c r="FEA38" s="273"/>
      <c r="FEB38" s="273"/>
      <c r="FEC38" s="273"/>
      <c r="FED38" s="273"/>
      <c r="FEE38" s="273"/>
      <c r="FEF38" s="273"/>
      <c r="FEG38" s="273"/>
      <c r="FEH38" s="273"/>
      <c r="FEI38" s="273"/>
      <c r="FEJ38" s="273"/>
      <c r="FEK38" s="273"/>
      <c r="FEL38" s="273"/>
      <c r="FEM38" s="273"/>
      <c r="FEN38" s="273"/>
      <c r="FEO38" s="273"/>
      <c r="FEP38" s="273"/>
      <c r="FEQ38" s="273"/>
      <c r="FER38" s="273"/>
      <c r="FES38" s="273"/>
      <c r="FET38" s="273"/>
      <c r="FEU38" s="273"/>
      <c r="FEV38" s="273"/>
      <c r="FEW38" s="273"/>
      <c r="FEX38" s="273"/>
      <c r="FEY38" s="273"/>
      <c r="FEZ38" s="273"/>
      <c r="FFA38" s="273"/>
      <c r="FFB38" s="273"/>
      <c r="FFC38" s="273"/>
      <c r="FFD38" s="273"/>
      <c r="FFE38" s="273"/>
      <c r="FFF38" s="273"/>
      <c r="FFG38" s="273"/>
      <c r="FFH38" s="273"/>
      <c r="FFI38" s="273"/>
      <c r="FFJ38" s="273"/>
      <c r="FFK38" s="273"/>
      <c r="FFL38" s="273"/>
      <c r="FFM38" s="273"/>
      <c r="FFN38" s="273"/>
      <c r="FFO38" s="273"/>
      <c r="FFP38" s="273"/>
      <c r="FFQ38" s="273"/>
      <c r="FFR38" s="273"/>
      <c r="FFS38" s="273"/>
      <c r="FFT38" s="273"/>
      <c r="FFU38" s="273"/>
      <c r="FFV38" s="273"/>
      <c r="FFW38" s="273"/>
      <c r="FFX38" s="273"/>
      <c r="FFY38" s="273"/>
      <c r="FFZ38" s="273"/>
      <c r="FGA38" s="273"/>
      <c r="FGB38" s="273"/>
      <c r="FGC38" s="273"/>
      <c r="FGD38" s="273"/>
      <c r="FGE38" s="273"/>
      <c r="FGF38" s="273"/>
      <c r="FGG38" s="273"/>
      <c r="FGH38" s="273"/>
      <c r="FGI38" s="273"/>
      <c r="FGJ38" s="273"/>
      <c r="FGK38" s="273"/>
      <c r="FGL38" s="273"/>
      <c r="FGM38" s="273"/>
      <c r="FGN38" s="273"/>
      <c r="FGO38" s="273"/>
      <c r="FGP38" s="273"/>
      <c r="FGQ38" s="273"/>
      <c r="FGR38" s="273"/>
      <c r="FGS38" s="273"/>
      <c r="FGT38" s="273"/>
      <c r="FGU38" s="273"/>
      <c r="FGV38" s="273"/>
      <c r="FGW38" s="273"/>
      <c r="FGX38" s="273"/>
      <c r="FGY38" s="273"/>
      <c r="FGZ38" s="273"/>
      <c r="FHA38" s="273"/>
      <c r="FHB38" s="273"/>
      <c r="FHC38" s="273"/>
      <c r="FHD38" s="273"/>
      <c r="FHE38" s="273"/>
      <c r="FHF38" s="273"/>
      <c r="FHG38" s="273"/>
      <c r="FHH38" s="273"/>
      <c r="FHI38" s="273"/>
      <c r="FHJ38" s="273"/>
      <c r="FHK38" s="273"/>
      <c r="FHL38" s="273"/>
      <c r="FHM38" s="273"/>
      <c r="FHN38" s="273"/>
      <c r="FHO38" s="273"/>
      <c r="FHP38" s="273"/>
      <c r="FHQ38" s="273"/>
      <c r="FHR38" s="273"/>
      <c r="FHS38" s="273"/>
      <c r="FHT38" s="273"/>
      <c r="FHU38" s="273"/>
      <c r="FHV38" s="273"/>
      <c r="FHW38" s="273"/>
      <c r="FHX38" s="273"/>
      <c r="FHY38" s="273"/>
      <c r="FHZ38" s="273"/>
      <c r="FIA38" s="273"/>
      <c r="FIB38" s="273"/>
      <c r="FIC38" s="273"/>
      <c r="FID38" s="273"/>
      <c r="FIE38" s="273"/>
      <c r="FIF38" s="273"/>
      <c r="FIG38" s="273"/>
      <c r="FIH38" s="273"/>
      <c r="FII38" s="273"/>
      <c r="FIJ38" s="273"/>
      <c r="FIK38" s="273"/>
      <c r="FIL38" s="273"/>
      <c r="FIM38" s="273"/>
      <c r="FIN38" s="273"/>
      <c r="FIO38" s="273"/>
      <c r="FIP38" s="273"/>
      <c r="FIQ38" s="273"/>
      <c r="FIR38" s="273"/>
      <c r="FIS38" s="273"/>
      <c r="FIT38" s="273"/>
      <c r="FIU38" s="273"/>
      <c r="FIV38" s="273"/>
      <c r="FIW38" s="273"/>
      <c r="FIX38" s="273"/>
      <c r="FIY38" s="273"/>
      <c r="FIZ38" s="273"/>
      <c r="FJA38" s="273"/>
      <c r="FJB38" s="273"/>
      <c r="FJC38" s="273"/>
      <c r="FJD38" s="273"/>
      <c r="FJE38" s="273"/>
      <c r="FJF38" s="273"/>
      <c r="FJG38" s="273"/>
      <c r="FJH38" s="273"/>
      <c r="FJI38" s="273"/>
      <c r="FJJ38" s="273"/>
      <c r="FJK38" s="273"/>
      <c r="FJL38" s="273"/>
      <c r="FJM38" s="273"/>
      <c r="FJN38" s="273"/>
      <c r="FJO38" s="273"/>
      <c r="FJP38" s="273"/>
      <c r="FJQ38" s="273"/>
      <c r="FJR38" s="273"/>
      <c r="FJS38" s="273"/>
      <c r="FJT38" s="273"/>
      <c r="FJU38" s="273"/>
      <c r="FJV38" s="273"/>
      <c r="FJW38" s="273"/>
      <c r="FJX38" s="273"/>
      <c r="FJY38" s="273"/>
      <c r="FJZ38" s="273"/>
      <c r="FKA38" s="273"/>
      <c r="FKB38" s="273"/>
      <c r="FKC38" s="273"/>
      <c r="FKD38" s="273"/>
      <c r="FKE38" s="273"/>
      <c r="FKF38" s="273"/>
      <c r="FKG38" s="273"/>
      <c r="FKH38" s="273"/>
      <c r="FKI38" s="273"/>
      <c r="FKJ38" s="273"/>
      <c r="FKK38" s="273"/>
      <c r="FKL38" s="273"/>
      <c r="FKM38" s="273"/>
      <c r="FKN38" s="273"/>
      <c r="FKO38" s="273"/>
      <c r="FKP38" s="273"/>
      <c r="FKQ38" s="273"/>
      <c r="FKR38" s="273"/>
      <c r="FKS38" s="273"/>
      <c r="FKT38" s="273"/>
      <c r="FKU38" s="273"/>
      <c r="FKV38" s="273"/>
      <c r="FKW38" s="273"/>
      <c r="FKX38" s="273"/>
      <c r="FKY38" s="273"/>
      <c r="FKZ38" s="273"/>
      <c r="FLA38" s="273"/>
      <c r="FLB38" s="273"/>
      <c r="FLC38" s="273"/>
      <c r="FLD38" s="273"/>
      <c r="FLE38" s="273"/>
      <c r="FLF38" s="273"/>
      <c r="FLG38" s="273"/>
      <c r="FLH38" s="273"/>
      <c r="FLI38" s="273"/>
      <c r="FLJ38" s="273"/>
      <c r="FLK38" s="273"/>
      <c r="FLL38" s="273"/>
      <c r="FLM38" s="273"/>
      <c r="FLN38" s="273"/>
      <c r="FLO38" s="273"/>
      <c r="FLP38" s="273"/>
      <c r="FLQ38" s="273"/>
      <c r="FLR38" s="273"/>
      <c r="FLS38" s="273"/>
      <c r="FLT38" s="273"/>
      <c r="FLU38" s="273"/>
      <c r="FLV38" s="273"/>
      <c r="FLW38" s="273"/>
      <c r="FLX38" s="273"/>
      <c r="FLY38" s="273"/>
      <c r="FLZ38" s="273"/>
      <c r="FMA38" s="273"/>
      <c r="FMB38" s="273"/>
      <c r="FMC38" s="273"/>
      <c r="FMD38" s="273"/>
      <c r="FME38" s="273"/>
      <c r="FMF38" s="273"/>
      <c r="FMG38" s="273"/>
      <c r="FMH38" s="273"/>
      <c r="FMI38" s="273"/>
      <c r="FMJ38" s="273"/>
      <c r="FMK38" s="273"/>
      <c r="FML38" s="273"/>
      <c r="FMM38" s="273"/>
      <c r="FMN38" s="273"/>
      <c r="FMO38" s="273"/>
      <c r="FMP38" s="273"/>
      <c r="FMQ38" s="273"/>
      <c r="FMR38" s="273"/>
      <c r="FMS38" s="273"/>
      <c r="FMT38" s="273"/>
      <c r="FMU38" s="273"/>
      <c r="FMV38" s="273"/>
      <c r="FMW38" s="273"/>
      <c r="FMX38" s="273"/>
      <c r="FMY38" s="273"/>
      <c r="FMZ38" s="273"/>
      <c r="FNA38" s="273"/>
      <c r="FNB38" s="273"/>
      <c r="FNC38" s="273"/>
      <c r="FND38" s="273"/>
      <c r="FNE38" s="273"/>
      <c r="FNF38" s="273"/>
      <c r="FNG38" s="273"/>
      <c r="FNH38" s="273"/>
      <c r="FNI38" s="273"/>
      <c r="FNJ38" s="273"/>
      <c r="FNK38" s="273"/>
      <c r="FNL38" s="273"/>
      <c r="FNM38" s="273"/>
      <c r="FNN38" s="273"/>
      <c r="FNO38" s="273"/>
      <c r="FNP38" s="273"/>
      <c r="FNQ38" s="273"/>
      <c r="FNR38" s="273"/>
      <c r="FNS38" s="273"/>
      <c r="FNT38" s="273"/>
      <c r="FNU38" s="273"/>
      <c r="FNV38" s="273"/>
      <c r="FNW38" s="273"/>
      <c r="FNX38" s="273"/>
      <c r="FNY38" s="273"/>
      <c r="FNZ38" s="273"/>
      <c r="FOA38" s="273"/>
      <c r="FOB38" s="273"/>
      <c r="FOC38" s="273"/>
      <c r="FOD38" s="273"/>
      <c r="FOE38" s="273"/>
      <c r="FOF38" s="273"/>
      <c r="FOG38" s="273"/>
      <c r="FOH38" s="273"/>
      <c r="FOI38" s="273"/>
      <c r="FOJ38" s="273"/>
      <c r="FOK38" s="273"/>
      <c r="FOL38" s="273"/>
      <c r="FOM38" s="273"/>
      <c r="FON38" s="273"/>
      <c r="FOO38" s="273"/>
      <c r="FOP38" s="273"/>
      <c r="FOQ38" s="273"/>
      <c r="FOR38" s="273"/>
      <c r="FOS38" s="273"/>
      <c r="FOT38" s="273"/>
      <c r="FOU38" s="273"/>
      <c r="FOV38" s="273"/>
      <c r="FOW38" s="273"/>
      <c r="FOX38" s="273"/>
      <c r="FOY38" s="273"/>
      <c r="FOZ38" s="273"/>
      <c r="FPA38" s="273"/>
      <c r="FPB38" s="273"/>
      <c r="FPC38" s="273"/>
      <c r="FPD38" s="273"/>
      <c r="FPE38" s="273"/>
      <c r="FPF38" s="273"/>
      <c r="FPG38" s="273"/>
      <c r="FPH38" s="273"/>
      <c r="FPI38" s="273"/>
      <c r="FPJ38" s="273"/>
      <c r="FPK38" s="273"/>
      <c r="FPL38" s="273"/>
      <c r="FPM38" s="273"/>
      <c r="FPN38" s="273"/>
      <c r="FPO38" s="273"/>
      <c r="FPP38" s="273"/>
      <c r="FPQ38" s="273"/>
      <c r="FPR38" s="273"/>
      <c r="FPS38" s="273"/>
      <c r="FPT38" s="273"/>
      <c r="FPU38" s="273"/>
      <c r="FPV38" s="273"/>
      <c r="FPW38" s="273"/>
      <c r="FPX38" s="273"/>
      <c r="FPY38" s="273"/>
      <c r="FPZ38" s="273"/>
      <c r="FQA38" s="273"/>
      <c r="FQB38" s="273"/>
      <c r="FQC38" s="273"/>
      <c r="FQD38" s="273"/>
      <c r="FQE38" s="273"/>
      <c r="FQF38" s="273"/>
      <c r="FQG38" s="273"/>
      <c r="FQH38" s="273"/>
      <c r="FQI38" s="273"/>
      <c r="FQJ38" s="273"/>
      <c r="FQK38" s="273"/>
      <c r="FQL38" s="273"/>
      <c r="FQM38" s="273"/>
      <c r="FQN38" s="273"/>
      <c r="FQO38" s="273"/>
      <c r="FQP38" s="273"/>
      <c r="FQQ38" s="273"/>
      <c r="FQR38" s="273"/>
      <c r="FQS38" s="273"/>
      <c r="FQT38" s="273"/>
      <c r="FQU38" s="273"/>
      <c r="FQV38" s="273"/>
      <c r="FQW38" s="273"/>
      <c r="FQX38" s="273"/>
      <c r="FQY38" s="273"/>
      <c r="FQZ38" s="273"/>
      <c r="FRA38" s="273"/>
      <c r="FRB38" s="273"/>
      <c r="FRC38" s="273"/>
      <c r="FRD38" s="273"/>
      <c r="FRE38" s="273"/>
      <c r="FRF38" s="273"/>
      <c r="FRG38" s="273"/>
      <c r="FRH38" s="273"/>
      <c r="FRI38" s="273"/>
      <c r="FRJ38" s="273"/>
      <c r="FRK38" s="273"/>
      <c r="FRL38" s="273"/>
      <c r="FRM38" s="273"/>
      <c r="FRN38" s="273"/>
      <c r="FRO38" s="273"/>
      <c r="FRP38" s="273"/>
      <c r="FRQ38" s="273"/>
      <c r="FRR38" s="273"/>
      <c r="FRS38" s="273"/>
      <c r="FRT38" s="273"/>
      <c r="FRU38" s="273"/>
      <c r="FRV38" s="273"/>
      <c r="FRW38" s="273"/>
      <c r="FRX38" s="273"/>
      <c r="FRY38" s="273"/>
      <c r="FRZ38" s="273"/>
      <c r="FSA38" s="273"/>
      <c r="FSB38" s="273"/>
      <c r="FSC38" s="273"/>
      <c r="FSD38" s="273"/>
      <c r="FSE38" s="273"/>
      <c r="FSF38" s="273"/>
      <c r="FSG38" s="273"/>
      <c r="FSH38" s="273"/>
      <c r="FSI38" s="273"/>
      <c r="FSJ38" s="273"/>
      <c r="FSK38" s="273"/>
      <c r="FSL38" s="273"/>
      <c r="FSM38" s="273"/>
      <c r="FSN38" s="273"/>
      <c r="FSO38" s="273"/>
      <c r="FSP38" s="273"/>
      <c r="FSQ38" s="273"/>
      <c r="FSR38" s="273"/>
      <c r="FSS38" s="273"/>
      <c r="FST38" s="273"/>
      <c r="FSU38" s="273"/>
      <c r="FSV38" s="273"/>
      <c r="FSW38" s="273"/>
      <c r="FSX38" s="273"/>
      <c r="FSY38" s="273"/>
      <c r="FSZ38" s="273"/>
      <c r="FTA38" s="273"/>
      <c r="FTB38" s="273"/>
      <c r="FTC38" s="273"/>
      <c r="FTD38" s="273"/>
      <c r="FTE38" s="273"/>
      <c r="FTF38" s="273"/>
      <c r="FTG38" s="273"/>
      <c r="FTH38" s="273"/>
      <c r="FTI38" s="273"/>
      <c r="FTJ38" s="273"/>
      <c r="FTK38" s="273"/>
      <c r="FTL38" s="273"/>
      <c r="FTM38" s="273"/>
      <c r="FTN38" s="273"/>
      <c r="FTO38" s="273"/>
      <c r="FTP38" s="273"/>
      <c r="FTQ38" s="273"/>
      <c r="FTR38" s="273"/>
      <c r="FTS38" s="273"/>
      <c r="FTT38" s="273"/>
      <c r="FTU38" s="273"/>
      <c r="FTV38" s="273"/>
      <c r="FTW38" s="273"/>
      <c r="FTX38" s="273"/>
      <c r="FTY38" s="273"/>
      <c r="FTZ38" s="273"/>
      <c r="FUA38" s="273"/>
      <c r="FUB38" s="273"/>
      <c r="FUC38" s="273"/>
      <c r="FUD38" s="273"/>
      <c r="FUE38" s="273"/>
      <c r="FUF38" s="273"/>
      <c r="FUG38" s="273"/>
      <c r="FUH38" s="273"/>
      <c r="FUI38" s="273"/>
      <c r="FUJ38" s="273"/>
      <c r="FUK38" s="273"/>
      <c r="FUL38" s="273"/>
      <c r="FUM38" s="273"/>
      <c r="FUN38" s="273"/>
      <c r="FUO38" s="273"/>
      <c r="FUP38" s="273"/>
      <c r="FUQ38" s="273"/>
      <c r="FUR38" s="273"/>
      <c r="FUS38" s="273"/>
      <c r="FUT38" s="273"/>
      <c r="FUU38" s="273"/>
      <c r="FUV38" s="273"/>
      <c r="FUW38" s="273"/>
      <c r="FUX38" s="273"/>
      <c r="FUY38" s="273"/>
      <c r="FUZ38" s="273"/>
      <c r="FVA38" s="273"/>
      <c r="FVB38" s="273"/>
      <c r="FVC38" s="273"/>
      <c r="FVD38" s="273"/>
      <c r="FVE38" s="273"/>
      <c r="FVF38" s="273"/>
      <c r="FVG38" s="273"/>
      <c r="FVH38" s="273"/>
      <c r="FVI38" s="273"/>
      <c r="FVJ38" s="273"/>
      <c r="FVK38" s="273"/>
      <c r="FVL38" s="273"/>
      <c r="FVM38" s="273"/>
      <c r="FVN38" s="273"/>
      <c r="FVO38" s="273"/>
      <c r="FVP38" s="273"/>
      <c r="FVQ38" s="273"/>
      <c r="FVR38" s="273"/>
      <c r="FVS38" s="273"/>
      <c r="FVT38" s="273"/>
      <c r="FVU38" s="273"/>
      <c r="FVV38" s="273"/>
      <c r="FVW38" s="273"/>
      <c r="FVX38" s="273"/>
      <c r="FVY38" s="273"/>
      <c r="FVZ38" s="273"/>
      <c r="FWA38" s="273"/>
      <c r="FWB38" s="273"/>
      <c r="FWC38" s="273"/>
      <c r="FWD38" s="273"/>
      <c r="FWE38" s="273"/>
      <c r="FWF38" s="273"/>
      <c r="FWG38" s="273"/>
      <c r="FWH38" s="273"/>
      <c r="FWI38" s="273"/>
      <c r="FWJ38" s="273"/>
      <c r="FWK38" s="273"/>
      <c r="FWL38" s="273"/>
      <c r="FWM38" s="273"/>
      <c r="FWN38" s="273"/>
      <c r="FWO38" s="273"/>
      <c r="FWP38" s="273"/>
      <c r="FWQ38" s="273"/>
      <c r="FWR38" s="273"/>
      <c r="FWS38" s="273"/>
      <c r="FWT38" s="273"/>
      <c r="FWU38" s="273"/>
      <c r="FWV38" s="273"/>
      <c r="FWW38" s="273"/>
      <c r="FWX38" s="273"/>
      <c r="FWY38" s="273"/>
      <c r="FWZ38" s="273"/>
      <c r="FXA38" s="273"/>
      <c r="FXB38" s="273"/>
      <c r="FXC38" s="273"/>
      <c r="FXD38" s="273"/>
      <c r="FXE38" s="273"/>
      <c r="FXF38" s="273"/>
      <c r="FXG38" s="273"/>
      <c r="FXH38" s="273"/>
      <c r="FXI38" s="273"/>
      <c r="FXJ38" s="273"/>
      <c r="FXK38" s="273"/>
      <c r="FXL38" s="273"/>
      <c r="FXM38" s="273"/>
      <c r="FXN38" s="273"/>
      <c r="FXO38" s="273"/>
      <c r="FXP38" s="273"/>
      <c r="FXQ38" s="273"/>
      <c r="FXR38" s="273"/>
      <c r="FXS38" s="273"/>
      <c r="FXT38" s="273"/>
      <c r="FXU38" s="273"/>
      <c r="FXV38" s="273"/>
      <c r="FXW38" s="273"/>
      <c r="FXX38" s="273"/>
      <c r="FXY38" s="273"/>
      <c r="FXZ38" s="273"/>
      <c r="FYA38" s="273"/>
      <c r="FYB38" s="273"/>
      <c r="FYC38" s="273"/>
      <c r="FYD38" s="273"/>
      <c r="FYE38" s="273"/>
      <c r="FYF38" s="273"/>
      <c r="FYG38" s="273"/>
      <c r="FYH38" s="273"/>
      <c r="FYI38" s="273"/>
      <c r="FYJ38" s="273"/>
      <c r="FYK38" s="273"/>
      <c r="FYL38" s="273"/>
      <c r="FYM38" s="273"/>
      <c r="FYN38" s="273"/>
      <c r="FYO38" s="273"/>
      <c r="FYP38" s="273"/>
      <c r="FYQ38" s="273"/>
      <c r="FYR38" s="273"/>
      <c r="FYS38" s="273"/>
      <c r="FYT38" s="273"/>
      <c r="FYU38" s="273"/>
      <c r="FYV38" s="273"/>
      <c r="FYW38" s="273"/>
      <c r="FYX38" s="273"/>
      <c r="FYY38" s="273"/>
      <c r="FYZ38" s="273"/>
      <c r="FZA38" s="273"/>
      <c r="FZB38" s="273"/>
      <c r="FZC38" s="273"/>
      <c r="FZD38" s="273"/>
      <c r="FZE38" s="273"/>
      <c r="FZF38" s="273"/>
      <c r="FZG38" s="273"/>
      <c r="FZH38" s="273"/>
      <c r="FZI38" s="273"/>
      <c r="FZJ38" s="273"/>
      <c r="FZK38" s="273"/>
      <c r="FZL38" s="273"/>
      <c r="FZM38" s="273"/>
      <c r="FZN38" s="273"/>
      <c r="FZO38" s="273"/>
      <c r="FZP38" s="273"/>
      <c r="FZQ38" s="273"/>
      <c r="FZR38" s="273"/>
      <c r="FZS38" s="273"/>
      <c r="FZT38" s="273"/>
      <c r="FZU38" s="273"/>
      <c r="FZV38" s="273"/>
      <c r="FZW38" s="273"/>
      <c r="FZX38" s="273"/>
      <c r="FZY38" s="273"/>
      <c r="FZZ38" s="273"/>
      <c r="GAA38" s="273"/>
      <c r="GAB38" s="273"/>
      <c r="GAC38" s="273"/>
      <c r="GAD38" s="273"/>
      <c r="GAE38" s="273"/>
      <c r="GAF38" s="273"/>
      <c r="GAG38" s="273"/>
      <c r="GAH38" s="273"/>
      <c r="GAI38" s="273"/>
      <c r="GAJ38" s="273"/>
      <c r="GAK38" s="273"/>
      <c r="GAL38" s="273"/>
      <c r="GAM38" s="273"/>
      <c r="GAN38" s="273"/>
      <c r="GAO38" s="273"/>
      <c r="GAP38" s="273"/>
      <c r="GAQ38" s="273"/>
      <c r="GAR38" s="273"/>
      <c r="GAS38" s="273"/>
      <c r="GAT38" s="273"/>
      <c r="GAU38" s="273"/>
      <c r="GAV38" s="273"/>
      <c r="GAW38" s="273"/>
      <c r="GAX38" s="273"/>
      <c r="GAY38" s="273"/>
      <c r="GAZ38" s="273"/>
      <c r="GBA38" s="273"/>
      <c r="GBB38" s="273"/>
      <c r="GBC38" s="273"/>
      <c r="GBD38" s="273"/>
      <c r="GBE38" s="273"/>
      <c r="GBF38" s="273"/>
      <c r="GBG38" s="273"/>
      <c r="GBH38" s="273"/>
      <c r="GBI38" s="273"/>
      <c r="GBJ38" s="273"/>
      <c r="GBK38" s="273"/>
      <c r="GBL38" s="273"/>
      <c r="GBM38" s="273"/>
      <c r="GBN38" s="273"/>
      <c r="GBO38" s="273"/>
      <c r="GBP38" s="273"/>
      <c r="GBQ38" s="273"/>
      <c r="GBR38" s="273"/>
      <c r="GBS38" s="273"/>
      <c r="GBT38" s="273"/>
      <c r="GBU38" s="273"/>
      <c r="GBV38" s="273"/>
      <c r="GBW38" s="273"/>
      <c r="GBX38" s="273"/>
      <c r="GBY38" s="273"/>
      <c r="GBZ38" s="273"/>
      <c r="GCA38" s="273"/>
      <c r="GCB38" s="273"/>
      <c r="GCC38" s="273"/>
      <c r="GCD38" s="273"/>
      <c r="GCE38" s="273"/>
      <c r="GCF38" s="273"/>
      <c r="GCG38" s="273"/>
      <c r="GCH38" s="273"/>
      <c r="GCI38" s="273"/>
      <c r="GCJ38" s="273"/>
      <c r="GCK38" s="273"/>
      <c r="GCL38" s="273"/>
      <c r="GCM38" s="273"/>
      <c r="GCN38" s="273"/>
      <c r="GCO38" s="273"/>
      <c r="GCP38" s="273"/>
      <c r="GCQ38" s="273"/>
      <c r="GCR38" s="273"/>
      <c r="GCS38" s="273"/>
      <c r="GCT38" s="273"/>
      <c r="GCU38" s="273"/>
      <c r="GCV38" s="273"/>
      <c r="GCW38" s="273"/>
      <c r="GCX38" s="273"/>
      <c r="GCY38" s="273"/>
      <c r="GCZ38" s="273"/>
      <c r="GDA38" s="273"/>
      <c r="GDB38" s="273"/>
      <c r="GDC38" s="273"/>
      <c r="GDD38" s="273"/>
      <c r="GDE38" s="273"/>
      <c r="GDF38" s="273"/>
      <c r="GDG38" s="273"/>
      <c r="GDH38" s="273"/>
      <c r="GDI38" s="273"/>
      <c r="GDJ38" s="273"/>
      <c r="GDK38" s="273"/>
      <c r="GDL38" s="273"/>
      <c r="GDM38" s="273"/>
      <c r="GDN38" s="273"/>
      <c r="GDO38" s="273"/>
      <c r="GDP38" s="273"/>
      <c r="GDQ38" s="273"/>
      <c r="GDR38" s="273"/>
      <c r="GDS38" s="273"/>
      <c r="GDT38" s="273"/>
      <c r="GDU38" s="273"/>
      <c r="GDV38" s="273"/>
      <c r="GDW38" s="273"/>
      <c r="GDX38" s="273"/>
      <c r="GDY38" s="273"/>
      <c r="GDZ38" s="273"/>
      <c r="GEA38" s="273"/>
      <c r="GEB38" s="273"/>
      <c r="GEC38" s="273"/>
      <c r="GED38" s="273"/>
      <c r="GEE38" s="273"/>
      <c r="GEF38" s="273"/>
      <c r="GEG38" s="273"/>
      <c r="GEH38" s="273"/>
      <c r="GEI38" s="273"/>
      <c r="GEJ38" s="273"/>
      <c r="GEK38" s="273"/>
      <c r="GEL38" s="273"/>
      <c r="GEM38" s="273"/>
      <c r="GEN38" s="273"/>
      <c r="GEO38" s="273"/>
      <c r="GEP38" s="273"/>
      <c r="GEQ38" s="273"/>
      <c r="GER38" s="273"/>
      <c r="GES38" s="273"/>
      <c r="GET38" s="273"/>
      <c r="GEU38" s="273"/>
      <c r="GEV38" s="273"/>
      <c r="GEW38" s="273"/>
      <c r="GEX38" s="273"/>
      <c r="GEY38" s="273"/>
      <c r="GEZ38" s="273"/>
      <c r="GFA38" s="273"/>
      <c r="GFB38" s="273"/>
      <c r="GFC38" s="273"/>
      <c r="GFD38" s="273"/>
      <c r="GFE38" s="273"/>
      <c r="GFF38" s="273"/>
      <c r="GFG38" s="273"/>
      <c r="GFH38" s="273"/>
      <c r="GFI38" s="273"/>
      <c r="GFJ38" s="273"/>
      <c r="GFK38" s="273"/>
      <c r="GFL38" s="273"/>
      <c r="GFM38" s="273"/>
      <c r="GFN38" s="273"/>
      <c r="GFO38" s="273"/>
      <c r="GFP38" s="273"/>
      <c r="GFQ38" s="273"/>
      <c r="GFR38" s="273"/>
      <c r="GFS38" s="273"/>
      <c r="GFT38" s="273"/>
      <c r="GFU38" s="273"/>
      <c r="GFV38" s="273"/>
      <c r="GFW38" s="273"/>
      <c r="GFX38" s="273"/>
      <c r="GFY38" s="273"/>
      <c r="GFZ38" s="273"/>
      <c r="GGA38" s="273"/>
      <c r="GGB38" s="273"/>
      <c r="GGC38" s="273"/>
      <c r="GGD38" s="273"/>
      <c r="GGE38" s="273"/>
      <c r="GGF38" s="273"/>
      <c r="GGG38" s="273"/>
      <c r="GGH38" s="273"/>
      <c r="GGI38" s="273"/>
      <c r="GGJ38" s="273"/>
      <c r="GGK38" s="273"/>
      <c r="GGL38" s="273"/>
      <c r="GGM38" s="273"/>
      <c r="GGN38" s="273"/>
      <c r="GGO38" s="273"/>
      <c r="GGP38" s="273"/>
      <c r="GGQ38" s="273"/>
      <c r="GGR38" s="273"/>
      <c r="GGS38" s="273"/>
      <c r="GGT38" s="273"/>
      <c r="GGU38" s="273"/>
      <c r="GGV38" s="273"/>
      <c r="GGW38" s="273"/>
      <c r="GGX38" s="273"/>
      <c r="GGY38" s="273"/>
      <c r="GGZ38" s="273"/>
      <c r="GHA38" s="273"/>
      <c r="GHB38" s="273"/>
      <c r="GHC38" s="273"/>
      <c r="GHD38" s="273"/>
      <c r="GHE38" s="273"/>
      <c r="GHF38" s="273"/>
      <c r="GHG38" s="273"/>
      <c r="GHH38" s="273"/>
      <c r="GHI38" s="273"/>
      <c r="GHJ38" s="273"/>
      <c r="GHK38" s="273"/>
      <c r="GHL38" s="273"/>
      <c r="GHM38" s="273"/>
      <c r="GHN38" s="273"/>
      <c r="GHO38" s="273"/>
      <c r="GHP38" s="273"/>
      <c r="GHQ38" s="273"/>
      <c r="GHR38" s="273"/>
      <c r="GHS38" s="273"/>
      <c r="GHT38" s="273"/>
      <c r="GHU38" s="273"/>
      <c r="GHV38" s="273"/>
      <c r="GHW38" s="273"/>
      <c r="GHX38" s="273"/>
      <c r="GHY38" s="273"/>
      <c r="GHZ38" s="273"/>
      <c r="GIA38" s="273"/>
      <c r="GIB38" s="273"/>
      <c r="GIC38" s="273"/>
      <c r="GID38" s="273"/>
      <c r="GIE38" s="273"/>
      <c r="GIF38" s="273"/>
      <c r="GIG38" s="273"/>
      <c r="GIH38" s="273"/>
      <c r="GII38" s="273"/>
      <c r="GIJ38" s="273"/>
      <c r="GIK38" s="273"/>
      <c r="GIL38" s="273"/>
      <c r="GIM38" s="273"/>
      <c r="GIN38" s="273"/>
      <c r="GIO38" s="273"/>
      <c r="GIP38" s="273"/>
      <c r="GIQ38" s="273"/>
      <c r="GIR38" s="273"/>
      <c r="GIS38" s="273"/>
      <c r="GIT38" s="273"/>
      <c r="GIU38" s="273"/>
      <c r="GIV38" s="273"/>
      <c r="GIW38" s="273"/>
      <c r="GIX38" s="273"/>
      <c r="GIY38" s="273"/>
      <c r="GIZ38" s="273"/>
      <c r="GJA38" s="273"/>
      <c r="GJB38" s="273"/>
      <c r="GJC38" s="273"/>
      <c r="GJD38" s="273"/>
      <c r="GJE38" s="273"/>
      <c r="GJF38" s="273"/>
      <c r="GJG38" s="273"/>
      <c r="GJH38" s="273"/>
      <c r="GJI38" s="273"/>
      <c r="GJJ38" s="273"/>
      <c r="GJK38" s="273"/>
      <c r="GJL38" s="273"/>
      <c r="GJM38" s="273"/>
      <c r="GJN38" s="273"/>
      <c r="GJO38" s="273"/>
      <c r="GJP38" s="273"/>
      <c r="GJQ38" s="273"/>
      <c r="GJR38" s="273"/>
      <c r="GJS38" s="273"/>
      <c r="GJT38" s="273"/>
      <c r="GJU38" s="273"/>
      <c r="GJV38" s="273"/>
      <c r="GJW38" s="273"/>
      <c r="GJX38" s="273"/>
      <c r="GJY38" s="273"/>
      <c r="GJZ38" s="273"/>
      <c r="GKA38" s="273"/>
      <c r="GKB38" s="273"/>
      <c r="GKC38" s="273"/>
      <c r="GKD38" s="273"/>
      <c r="GKE38" s="273"/>
      <c r="GKF38" s="273"/>
      <c r="GKG38" s="273"/>
      <c r="GKH38" s="273"/>
      <c r="GKI38" s="273"/>
      <c r="GKJ38" s="273"/>
      <c r="GKK38" s="273"/>
      <c r="GKL38" s="273"/>
      <c r="GKM38" s="273"/>
      <c r="GKN38" s="273"/>
      <c r="GKO38" s="273"/>
      <c r="GKP38" s="273"/>
      <c r="GKQ38" s="273"/>
      <c r="GKR38" s="273"/>
      <c r="GKS38" s="273"/>
      <c r="GKT38" s="273"/>
      <c r="GKU38" s="273"/>
      <c r="GKV38" s="273"/>
      <c r="GKW38" s="273"/>
      <c r="GKX38" s="273"/>
      <c r="GKY38" s="273"/>
      <c r="GKZ38" s="273"/>
      <c r="GLA38" s="273"/>
      <c r="GLB38" s="273"/>
      <c r="GLC38" s="273"/>
      <c r="GLD38" s="273"/>
      <c r="GLE38" s="273"/>
      <c r="GLF38" s="273"/>
      <c r="GLG38" s="273"/>
      <c r="GLH38" s="273"/>
      <c r="GLI38" s="273"/>
      <c r="GLJ38" s="273"/>
      <c r="GLK38" s="273"/>
      <c r="GLL38" s="273"/>
      <c r="GLM38" s="273"/>
      <c r="GLN38" s="273"/>
      <c r="GLO38" s="273"/>
      <c r="GLP38" s="273"/>
      <c r="GLQ38" s="273"/>
      <c r="GLR38" s="273"/>
      <c r="GLS38" s="273"/>
      <c r="GLT38" s="273"/>
      <c r="GLU38" s="273"/>
      <c r="GLV38" s="273"/>
      <c r="GLW38" s="273"/>
      <c r="GLX38" s="273"/>
      <c r="GLY38" s="273"/>
      <c r="GLZ38" s="273"/>
      <c r="GMA38" s="273"/>
      <c r="GMB38" s="273"/>
      <c r="GMC38" s="273"/>
      <c r="GMD38" s="273"/>
      <c r="GME38" s="273"/>
      <c r="GMF38" s="273"/>
      <c r="GMG38" s="273"/>
      <c r="GMH38" s="273"/>
      <c r="GMI38" s="273"/>
      <c r="GMJ38" s="273"/>
      <c r="GMK38" s="273"/>
      <c r="GML38" s="273"/>
      <c r="GMM38" s="273"/>
      <c r="GMN38" s="273"/>
      <c r="GMO38" s="273"/>
      <c r="GMP38" s="273"/>
      <c r="GMQ38" s="273"/>
      <c r="GMR38" s="273"/>
      <c r="GMS38" s="273"/>
      <c r="GMT38" s="273"/>
      <c r="GMU38" s="273"/>
      <c r="GMV38" s="273"/>
      <c r="GMW38" s="273"/>
      <c r="GMX38" s="273"/>
      <c r="GMY38" s="273"/>
      <c r="GMZ38" s="273"/>
      <c r="GNA38" s="273"/>
      <c r="GNB38" s="273"/>
      <c r="GNC38" s="273"/>
      <c r="GND38" s="273"/>
      <c r="GNE38" s="273"/>
      <c r="GNF38" s="273"/>
      <c r="GNG38" s="273"/>
      <c r="GNH38" s="273"/>
      <c r="GNI38" s="273"/>
      <c r="GNJ38" s="273"/>
      <c r="GNK38" s="273"/>
      <c r="GNL38" s="273"/>
      <c r="GNM38" s="273"/>
      <c r="GNN38" s="273"/>
      <c r="GNO38" s="273"/>
      <c r="GNP38" s="273"/>
      <c r="GNQ38" s="273"/>
      <c r="GNR38" s="273"/>
      <c r="GNS38" s="273"/>
      <c r="GNT38" s="273"/>
      <c r="GNU38" s="273"/>
      <c r="GNV38" s="273"/>
      <c r="GNW38" s="273"/>
      <c r="GNX38" s="273"/>
      <c r="GNY38" s="273"/>
      <c r="GNZ38" s="273"/>
      <c r="GOA38" s="273"/>
      <c r="GOB38" s="273"/>
      <c r="GOC38" s="273"/>
      <c r="GOD38" s="273"/>
      <c r="GOE38" s="273"/>
      <c r="GOF38" s="273"/>
      <c r="GOG38" s="273"/>
      <c r="GOH38" s="273"/>
      <c r="GOI38" s="273"/>
      <c r="GOJ38" s="273"/>
      <c r="GOK38" s="273"/>
      <c r="GOL38" s="273"/>
      <c r="GOM38" s="273"/>
      <c r="GON38" s="273"/>
      <c r="GOO38" s="273"/>
      <c r="GOP38" s="273"/>
      <c r="GOQ38" s="273"/>
      <c r="GOR38" s="273"/>
      <c r="GOS38" s="273"/>
      <c r="GOT38" s="273"/>
      <c r="GOU38" s="273"/>
      <c r="GOV38" s="273"/>
      <c r="GOW38" s="273"/>
      <c r="GOX38" s="273"/>
      <c r="GOY38" s="273"/>
      <c r="GOZ38" s="273"/>
      <c r="GPA38" s="273"/>
      <c r="GPB38" s="273"/>
      <c r="GPC38" s="273"/>
      <c r="GPD38" s="273"/>
      <c r="GPE38" s="273"/>
      <c r="GPF38" s="273"/>
      <c r="GPG38" s="273"/>
      <c r="GPH38" s="273"/>
      <c r="GPI38" s="273"/>
      <c r="GPJ38" s="273"/>
      <c r="GPK38" s="273"/>
      <c r="GPL38" s="273"/>
      <c r="GPM38" s="273"/>
      <c r="GPN38" s="273"/>
      <c r="GPO38" s="273"/>
      <c r="GPP38" s="273"/>
      <c r="GPQ38" s="273"/>
      <c r="GPR38" s="273"/>
      <c r="GPS38" s="273"/>
      <c r="GPT38" s="273"/>
      <c r="GPU38" s="273"/>
      <c r="GPV38" s="273"/>
      <c r="GPW38" s="273"/>
      <c r="GPX38" s="273"/>
      <c r="GPY38" s="273"/>
      <c r="GPZ38" s="273"/>
      <c r="GQA38" s="273"/>
      <c r="GQB38" s="273"/>
      <c r="GQC38" s="273"/>
      <c r="GQD38" s="273"/>
      <c r="GQE38" s="273"/>
      <c r="GQF38" s="273"/>
      <c r="GQG38" s="273"/>
      <c r="GQH38" s="273"/>
      <c r="GQI38" s="273"/>
      <c r="GQJ38" s="273"/>
      <c r="GQK38" s="273"/>
      <c r="GQL38" s="273"/>
      <c r="GQM38" s="273"/>
      <c r="GQN38" s="273"/>
      <c r="GQO38" s="273"/>
      <c r="GQP38" s="273"/>
      <c r="GQQ38" s="273"/>
      <c r="GQR38" s="273"/>
      <c r="GQS38" s="273"/>
      <c r="GQT38" s="273"/>
      <c r="GQU38" s="273"/>
      <c r="GQV38" s="273"/>
      <c r="GQW38" s="273"/>
      <c r="GQX38" s="273"/>
      <c r="GQY38" s="273"/>
      <c r="GQZ38" s="273"/>
      <c r="GRA38" s="273"/>
      <c r="GRB38" s="273"/>
      <c r="GRC38" s="273"/>
      <c r="GRD38" s="273"/>
      <c r="GRE38" s="273"/>
      <c r="GRF38" s="273"/>
      <c r="GRG38" s="273"/>
      <c r="GRH38" s="273"/>
      <c r="GRI38" s="273"/>
      <c r="GRJ38" s="273"/>
      <c r="GRK38" s="273"/>
      <c r="GRL38" s="273"/>
      <c r="GRM38" s="273"/>
      <c r="GRN38" s="273"/>
      <c r="GRO38" s="273"/>
      <c r="GRP38" s="273"/>
      <c r="GRQ38" s="273"/>
      <c r="GRR38" s="273"/>
      <c r="GRS38" s="273"/>
      <c r="GRT38" s="273"/>
      <c r="GRU38" s="273"/>
      <c r="GRV38" s="273"/>
      <c r="GRW38" s="273"/>
      <c r="GRX38" s="273"/>
      <c r="GRY38" s="273"/>
      <c r="GRZ38" s="273"/>
      <c r="GSA38" s="273"/>
      <c r="GSB38" s="273"/>
      <c r="GSC38" s="273"/>
      <c r="GSD38" s="273"/>
      <c r="GSE38" s="273"/>
      <c r="GSF38" s="273"/>
      <c r="GSG38" s="273"/>
      <c r="GSH38" s="273"/>
      <c r="GSI38" s="273"/>
      <c r="GSJ38" s="273"/>
      <c r="GSK38" s="273"/>
      <c r="GSL38" s="273"/>
      <c r="GSM38" s="273"/>
      <c r="GSN38" s="273"/>
      <c r="GSO38" s="273"/>
      <c r="GSP38" s="273"/>
      <c r="GSQ38" s="273"/>
      <c r="GSR38" s="273"/>
      <c r="GSS38" s="273"/>
      <c r="GST38" s="273"/>
      <c r="GSU38" s="273"/>
      <c r="GSV38" s="273"/>
      <c r="GSW38" s="273"/>
      <c r="GSX38" s="273"/>
      <c r="GSY38" s="273"/>
      <c r="GSZ38" s="273"/>
      <c r="GTA38" s="273"/>
      <c r="GTB38" s="273"/>
      <c r="GTC38" s="273"/>
      <c r="GTD38" s="273"/>
      <c r="GTE38" s="273"/>
      <c r="GTF38" s="273"/>
      <c r="GTG38" s="273"/>
      <c r="GTH38" s="273"/>
      <c r="GTI38" s="273"/>
      <c r="GTJ38" s="273"/>
      <c r="GTK38" s="273"/>
      <c r="GTL38" s="273"/>
      <c r="GTM38" s="273"/>
      <c r="GTN38" s="273"/>
      <c r="GTO38" s="273"/>
      <c r="GTP38" s="273"/>
      <c r="GTQ38" s="273"/>
      <c r="GTR38" s="273"/>
      <c r="GTS38" s="273"/>
      <c r="GTT38" s="273"/>
      <c r="GTU38" s="273"/>
      <c r="GTV38" s="273"/>
      <c r="GTW38" s="273"/>
      <c r="GTX38" s="273"/>
      <c r="GTY38" s="273"/>
      <c r="GTZ38" s="273"/>
      <c r="GUA38" s="273"/>
      <c r="GUB38" s="273"/>
      <c r="GUC38" s="273"/>
      <c r="GUD38" s="273"/>
      <c r="GUE38" s="273"/>
      <c r="GUF38" s="273"/>
      <c r="GUG38" s="273"/>
      <c r="GUH38" s="273"/>
      <c r="GUI38" s="273"/>
      <c r="GUJ38" s="273"/>
      <c r="GUK38" s="273"/>
      <c r="GUL38" s="273"/>
      <c r="GUM38" s="273"/>
      <c r="GUN38" s="273"/>
      <c r="GUO38" s="273"/>
      <c r="GUP38" s="273"/>
      <c r="GUQ38" s="273"/>
      <c r="GUR38" s="273"/>
      <c r="GUS38" s="273"/>
      <c r="GUT38" s="273"/>
      <c r="GUU38" s="273"/>
      <c r="GUV38" s="273"/>
      <c r="GUW38" s="273"/>
      <c r="GUX38" s="273"/>
      <c r="GUY38" s="273"/>
      <c r="GUZ38" s="273"/>
      <c r="GVA38" s="273"/>
      <c r="GVB38" s="273"/>
      <c r="GVC38" s="273"/>
      <c r="GVD38" s="273"/>
      <c r="GVE38" s="273"/>
      <c r="GVF38" s="273"/>
      <c r="GVG38" s="273"/>
      <c r="GVH38" s="273"/>
      <c r="GVI38" s="273"/>
      <c r="GVJ38" s="273"/>
      <c r="GVK38" s="273"/>
      <c r="GVL38" s="273"/>
      <c r="GVM38" s="273"/>
      <c r="GVN38" s="273"/>
      <c r="GVO38" s="273"/>
      <c r="GVP38" s="273"/>
      <c r="GVQ38" s="273"/>
      <c r="GVR38" s="273"/>
      <c r="GVS38" s="273"/>
      <c r="GVT38" s="273"/>
      <c r="GVU38" s="273"/>
      <c r="GVV38" s="273"/>
      <c r="GVW38" s="273"/>
      <c r="GVX38" s="273"/>
      <c r="GVY38" s="273"/>
      <c r="GVZ38" s="273"/>
      <c r="GWA38" s="273"/>
      <c r="GWB38" s="273"/>
      <c r="GWC38" s="273"/>
      <c r="GWD38" s="273"/>
      <c r="GWE38" s="273"/>
      <c r="GWF38" s="273"/>
      <c r="GWG38" s="273"/>
      <c r="GWH38" s="273"/>
      <c r="GWI38" s="273"/>
      <c r="GWJ38" s="273"/>
      <c r="GWK38" s="273"/>
      <c r="GWL38" s="273"/>
      <c r="GWM38" s="273"/>
      <c r="GWN38" s="273"/>
      <c r="GWO38" s="273"/>
      <c r="GWP38" s="273"/>
      <c r="GWQ38" s="273"/>
      <c r="GWR38" s="273"/>
      <c r="GWS38" s="273"/>
      <c r="GWT38" s="273"/>
      <c r="GWU38" s="273"/>
      <c r="GWV38" s="273"/>
      <c r="GWW38" s="273"/>
      <c r="GWX38" s="273"/>
      <c r="GWY38" s="273"/>
      <c r="GWZ38" s="273"/>
      <c r="GXA38" s="273"/>
      <c r="GXB38" s="273"/>
      <c r="GXC38" s="273"/>
      <c r="GXD38" s="273"/>
      <c r="GXE38" s="273"/>
      <c r="GXF38" s="273"/>
      <c r="GXG38" s="273"/>
      <c r="GXH38" s="273"/>
      <c r="GXI38" s="273"/>
      <c r="GXJ38" s="273"/>
      <c r="GXK38" s="273"/>
      <c r="GXL38" s="273"/>
      <c r="GXM38" s="273"/>
      <c r="GXN38" s="273"/>
      <c r="GXO38" s="273"/>
      <c r="GXP38" s="273"/>
      <c r="GXQ38" s="273"/>
      <c r="GXR38" s="273"/>
      <c r="GXS38" s="273"/>
      <c r="GXT38" s="273"/>
      <c r="GXU38" s="273"/>
      <c r="GXV38" s="273"/>
      <c r="GXW38" s="273"/>
      <c r="GXX38" s="273"/>
      <c r="GXY38" s="273"/>
      <c r="GXZ38" s="273"/>
      <c r="GYA38" s="273"/>
      <c r="GYB38" s="273"/>
      <c r="GYC38" s="273"/>
      <c r="GYD38" s="273"/>
      <c r="GYE38" s="273"/>
      <c r="GYF38" s="273"/>
      <c r="GYG38" s="273"/>
      <c r="GYH38" s="273"/>
      <c r="GYI38" s="273"/>
      <c r="GYJ38" s="273"/>
      <c r="GYK38" s="273"/>
      <c r="GYL38" s="273"/>
      <c r="GYM38" s="273"/>
      <c r="GYN38" s="273"/>
      <c r="GYO38" s="273"/>
      <c r="GYP38" s="273"/>
      <c r="GYQ38" s="273"/>
      <c r="GYR38" s="273"/>
      <c r="GYS38" s="273"/>
      <c r="GYT38" s="273"/>
      <c r="GYU38" s="273"/>
      <c r="GYV38" s="273"/>
      <c r="GYW38" s="273"/>
      <c r="GYX38" s="273"/>
      <c r="GYY38" s="273"/>
      <c r="GYZ38" s="273"/>
      <c r="GZA38" s="273"/>
      <c r="GZB38" s="273"/>
      <c r="GZC38" s="273"/>
      <c r="GZD38" s="273"/>
      <c r="GZE38" s="273"/>
      <c r="GZF38" s="273"/>
      <c r="GZG38" s="273"/>
      <c r="GZH38" s="273"/>
      <c r="GZI38" s="273"/>
      <c r="GZJ38" s="273"/>
      <c r="GZK38" s="273"/>
      <c r="GZL38" s="273"/>
      <c r="GZM38" s="273"/>
      <c r="GZN38" s="273"/>
      <c r="GZO38" s="273"/>
      <c r="GZP38" s="273"/>
      <c r="GZQ38" s="273"/>
      <c r="GZR38" s="273"/>
      <c r="GZS38" s="273"/>
      <c r="GZT38" s="273"/>
      <c r="GZU38" s="273"/>
      <c r="GZV38" s="273"/>
      <c r="GZW38" s="273"/>
      <c r="GZX38" s="273"/>
      <c r="GZY38" s="273"/>
      <c r="GZZ38" s="273"/>
      <c r="HAA38" s="273"/>
      <c r="HAB38" s="273"/>
      <c r="HAC38" s="273"/>
      <c r="HAD38" s="273"/>
      <c r="HAE38" s="273"/>
      <c r="HAF38" s="273"/>
      <c r="HAG38" s="273"/>
      <c r="HAH38" s="273"/>
      <c r="HAI38" s="273"/>
      <c r="HAJ38" s="273"/>
      <c r="HAK38" s="273"/>
      <c r="HAL38" s="273"/>
      <c r="HAM38" s="273"/>
      <c r="HAN38" s="273"/>
      <c r="HAO38" s="273"/>
      <c r="HAP38" s="273"/>
      <c r="HAQ38" s="273"/>
      <c r="HAR38" s="273"/>
      <c r="HAS38" s="273"/>
      <c r="HAT38" s="273"/>
      <c r="HAU38" s="273"/>
      <c r="HAV38" s="273"/>
      <c r="HAW38" s="273"/>
      <c r="HAX38" s="273"/>
      <c r="HAY38" s="273"/>
      <c r="HAZ38" s="273"/>
      <c r="HBA38" s="273"/>
      <c r="HBB38" s="273"/>
      <c r="HBC38" s="273"/>
      <c r="HBD38" s="273"/>
      <c r="HBE38" s="273"/>
      <c r="HBF38" s="273"/>
      <c r="HBG38" s="273"/>
      <c r="HBH38" s="273"/>
      <c r="HBI38" s="273"/>
      <c r="HBJ38" s="273"/>
      <c r="HBK38" s="273"/>
      <c r="HBL38" s="273"/>
      <c r="HBM38" s="273"/>
      <c r="HBN38" s="273"/>
      <c r="HBO38" s="273"/>
      <c r="HBP38" s="273"/>
      <c r="HBQ38" s="273"/>
      <c r="HBR38" s="273"/>
      <c r="HBS38" s="273"/>
      <c r="HBT38" s="273"/>
      <c r="HBU38" s="273"/>
      <c r="HBV38" s="273"/>
      <c r="HBW38" s="273"/>
      <c r="HBX38" s="273"/>
      <c r="HBY38" s="273"/>
      <c r="HBZ38" s="273"/>
      <c r="HCA38" s="273"/>
      <c r="HCB38" s="273"/>
      <c r="HCC38" s="273"/>
      <c r="HCD38" s="273"/>
      <c r="HCE38" s="273"/>
      <c r="HCF38" s="273"/>
      <c r="HCG38" s="273"/>
      <c r="HCH38" s="273"/>
      <c r="HCI38" s="273"/>
      <c r="HCJ38" s="273"/>
      <c r="HCK38" s="273"/>
      <c r="HCL38" s="273"/>
      <c r="HCM38" s="273"/>
      <c r="HCN38" s="273"/>
      <c r="HCO38" s="273"/>
      <c r="HCP38" s="273"/>
      <c r="HCQ38" s="273"/>
      <c r="HCR38" s="273"/>
      <c r="HCS38" s="273"/>
      <c r="HCT38" s="273"/>
      <c r="HCU38" s="273"/>
      <c r="HCV38" s="273"/>
      <c r="HCW38" s="273"/>
      <c r="HCX38" s="273"/>
      <c r="HCY38" s="273"/>
      <c r="HCZ38" s="273"/>
      <c r="HDA38" s="273"/>
      <c r="HDB38" s="273"/>
      <c r="HDC38" s="273"/>
      <c r="HDD38" s="273"/>
      <c r="HDE38" s="273"/>
      <c r="HDF38" s="273"/>
      <c r="HDG38" s="273"/>
      <c r="HDH38" s="273"/>
      <c r="HDI38" s="273"/>
      <c r="HDJ38" s="273"/>
      <c r="HDK38" s="273"/>
      <c r="HDL38" s="273"/>
      <c r="HDM38" s="273"/>
      <c r="HDN38" s="273"/>
      <c r="HDO38" s="273"/>
      <c r="HDP38" s="273"/>
      <c r="HDQ38" s="273"/>
      <c r="HDR38" s="273"/>
      <c r="HDS38" s="273"/>
      <c r="HDT38" s="273"/>
      <c r="HDU38" s="273"/>
      <c r="HDV38" s="273"/>
      <c r="HDW38" s="273"/>
      <c r="HDX38" s="273"/>
      <c r="HDY38" s="273"/>
      <c r="HDZ38" s="273"/>
      <c r="HEA38" s="273"/>
      <c r="HEB38" s="273"/>
      <c r="HEC38" s="273"/>
      <c r="HED38" s="273"/>
      <c r="HEE38" s="273"/>
      <c r="HEF38" s="273"/>
      <c r="HEG38" s="273"/>
      <c r="HEH38" s="273"/>
      <c r="HEI38" s="273"/>
      <c r="HEJ38" s="273"/>
      <c r="HEK38" s="273"/>
      <c r="HEL38" s="273"/>
      <c r="HEM38" s="273"/>
      <c r="HEN38" s="273"/>
      <c r="HEO38" s="273"/>
      <c r="HEP38" s="273"/>
      <c r="HEQ38" s="273"/>
      <c r="HER38" s="273"/>
      <c r="HES38" s="273"/>
      <c r="HET38" s="273"/>
      <c r="HEU38" s="273"/>
      <c r="HEV38" s="273"/>
      <c r="HEW38" s="273"/>
      <c r="HEX38" s="273"/>
      <c r="HEY38" s="273"/>
      <c r="HEZ38" s="273"/>
      <c r="HFA38" s="273"/>
      <c r="HFB38" s="273"/>
      <c r="HFC38" s="273"/>
      <c r="HFD38" s="273"/>
      <c r="HFE38" s="273"/>
      <c r="HFF38" s="273"/>
      <c r="HFG38" s="273"/>
      <c r="HFH38" s="273"/>
      <c r="HFI38" s="273"/>
      <c r="HFJ38" s="273"/>
      <c r="HFK38" s="273"/>
      <c r="HFL38" s="273"/>
      <c r="HFM38" s="273"/>
      <c r="HFN38" s="273"/>
      <c r="HFO38" s="273"/>
      <c r="HFP38" s="273"/>
      <c r="HFQ38" s="273"/>
      <c r="HFR38" s="273"/>
      <c r="HFS38" s="273"/>
      <c r="HFT38" s="273"/>
      <c r="HFU38" s="273"/>
      <c r="HFV38" s="273"/>
      <c r="HFW38" s="273"/>
      <c r="HFX38" s="273"/>
      <c r="HFY38" s="273"/>
      <c r="HFZ38" s="273"/>
      <c r="HGA38" s="273"/>
      <c r="HGB38" s="273"/>
      <c r="HGC38" s="273"/>
      <c r="HGD38" s="273"/>
      <c r="HGE38" s="273"/>
      <c r="HGF38" s="273"/>
      <c r="HGG38" s="273"/>
      <c r="HGH38" s="273"/>
      <c r="HGI38" s="273"/>
      <c r="HGJ38" s="273"/>
      <c r="HGK38" s="273"/>
      <c r="HGL38" s="273"/>
      <c r="HGM38" s="273"/>
      <c r="HGN38" s="273"/>
      <c r="HGO38" s="273"/>
      <c r="HGP38" s="273"/>
      <c r="HGQ38" s="273"/>
      <c r="HGR38" s="273"/>
      <c r="HGS38" s="273"/>
      <c r="HGT38" s="273"/>
      <c r="HGU38" s="273"/>
      <c r="HGV38" s="273"/>
      <c r="HGW38" s="273"/>
      <c r="HGX38" s="273"/>
      <c r="HGY38" s="273"/>
      <c r="HGZ38" s="273"/>
      <c r="HHA38" s="273"/>
      <c r="HHB38" s="273"/>
      <c r="HHC38" s="273"/>
      <c r="HHD38" s="273"/>
      <c r="HHE38" s="273"/>
      <c r="HHF38" s="273"/>
      <c r="HHG38" s="273"/>
      <c r="HHH38" s="273"/>
      <c r="HHI38" s="273"/>
      <c r="HHJ38" s="273"/>
      <c r="HHK38" s="273"/>
      <c r="HHL38" s="273"/>
      <c r="HHM38" s="273"/>
      <c r="HHN38" s="273"/>
      <c r="HHO38" s="273"/>
      <c r="HHP38" s="273"/>
      <c r="HHQ38" s="273"/>
      <c r="HHR38" s="273"/>
      <c r="HHS38" s="273"/>
      <c r="HHT38" s="273"/>
      <c r="HHU38" s="273"/>
      <c r="HHV38" s="273"/>
      <c r="HHW38" s="273"/>
      <c r="HHX38" s="273"/>
      <c r="HHY38" s="273"/>
      <c r="HHZ38" s="273"/>
      <c r="HIA38" s="273"/>
      <c r="HIB38" s="273"/>
      <c r="HIC38" s="273"/>
      <c r="HID38" s="273"/>
      <c r="HIE38" s="273"/>
      <c r="HIF38" s="273"/>
      <c r="HIG38" s="273"/>
      <c r="HIH38" s="273"/>
      <c r="HII38" s="273"/>
      <c r="HIJ38" s="273"/>
      <c r="HIK38" s="273"/>
      <c r="HIL38" s="273"/>
      <c r="HIM38" s="273"/>
      <c r="HIN38" s="273"/>
      <c r="HIO38" s="273"/>
      <c r="HIP38" s="273"/>
      <c r="HIQ38" s="273"/>
      <c r="HIR38" s="273"/>
      <c r="HIS38" s="273"/>
      <c r="HIT38" s="273"/>
      <c r="HIU38" s="273"/>
      <c r="HIV38" s="273"/>
      <c r="HIW38" s="273"/>
      <c r="HIX38" s="273"/>
      <c r="HIY38" s="273"/>
      <c r="HIZ38" s="273"/>
      <c r="HJA38" s="273"/>
      <c r="HJB38" s="273"/>
      <c r="HJC38" s="273"/>
      <c r="HJD38" s="273"/>
      <c r="HJE38" s="273"/>
      <c r="HJF38" s="273"/>
      <c r="HJG38" s="273"/>
      <c r="HJH38" s="273"/>
      <c r="HJI38" s="273"/>
      <c r="HJJ38" s="273"/>
      <c r="HJK38" s="273"/>
      <c r="HJL38" s="273"/>
      <c r="HJM38" s="273"/>
      <c r="HJN38" s="273"/>
      <c r="HJO38" s="273"/>
      <c r="HJP38" s="273"/>
      <c r="HJQ38" s="273"/>
      <c r="HJR38" s="273"/>
      <c r="HJS38" s="273"/>
      <c r="HJT38" s="273"/>
      <c r="HJU38" s="273"/>
      <c r="HJV38" s="273"/>
      <c r="HJW38" s="273"/>
      <c r="HJX38" s="273"/>
      <c r="HJY38" s="273"/>
      <c r="HJZ38" s="273"/>
      <c r="HKA38" s="273"/>
      <c r="HKB38" s="273"/>
      <c r="HKC38" s="273"/>
      <c r="HKD38" s="273"/>
      <c r="HKE38" s="273"/>
      <c r="HKF38" s="273"/>
      <c r="HKG38" s="273"/>
      <c r="HKH38" s="273"/>
      <c r="HKI38" s="273"/>
      <c r="HKJ38" s="273"/>
      <c r="HKK38" s="273"/>
      <c r="HKL38" s="273"/>
      <c r="HKM38" s="273"/>
      <c r="HKN38" s="273"/>
      <c r="HKO38" s="273"/>
      <c r="HKP38" s="273"/>
      <c r="HKQ38" s="273"/>
      <c r="HKR38" s="273"/>
      <c r="HKS38" s="273"/>
      <c r="HKT38" s="273"/>
      <c r="HKU38" s="273"/>
      <c r="HKV38" s="273"/>
      <c r="HKW38" s="273"/>
      <c r="HKX38" s="273"/>
      <c r="HKY38" s="273"/>
      <c r="HKZ38" s="273"/>
      <c r="HLA38" s="273"/>
      <c r="HLB38" s="273"/>
      <c r="HLC38" s="273"/>
      <c r="HLD38" s="273"/>
      <c r="HLE38" s="273"/>
      <c r="HLF38" s="273"/>
      <c r="HLG38" s="273"/>
      <c r="HLH38" s="273"/>
      <c r="HLI38" s="273"/>
      <c r="HLJ38" s="273"/>
      <c r="HLK38" s="273"/>
      <c r="HLL38" s="273"/>
      <c r="HLM38" s="273"/>
      <c r="HLN38" s="273"/>
      <c r="HLO38" s="273"/>
      <c r="HLP38" s="273"/>
      <c r="HLQ38" s="273"/>
      <c r="HLR38" s="273"/>
      <c r="HLS38" s="273"/>
      <c r="HLT38" s="273"/>
      <c r="HLU38" s="273"/>
      <c r="HLV38" s="273"/>
      <c r="HLW38" s="273"/>
      <c r="HLX38" s="273"/>
      <c r="HLY38" s="273"/>
      <c r="HLZ38" s="273"/>
      <c r="HMA38" s="273"/>
      <c r="HMB38" s="273"/>
      <c r="HMC38" s="273"/>
      <c r="HMD38" s="273"/>
      <c r="HME38" s="273"/>
      <c r="HMF38" s="273"/>
      <c r="HMG38" s="273"/>
      <c r="HMH38" s="273"/>
      <c r="HMI38" s="273"/>
      <c r="HMJ38" s="273"/>
      <c r="HMK38" s="273"/>
      <c r="HML38" s="273"/>
      <c r="HMM38" s="273"/>
      <c r="HMN38" s="273"/>
      <c r="HMO38" s="273"/>
      <c r="HMP38" s="273"/>
      <c r="HMQ38" s="273"/>
      <c r="HMR38" s="273"/>
      <c r="HMS38" s="273"/>
      <c r="HMT38" s="273"/>
      <c r="HMU38" s="273"/>
      <c r="HMV38" s="273"/>
      <c r="HMW38" s="273"/>
      <c r="HMX38" s="273"/>
      <c r="HMY38" s="273"/>
      <c r="HMZ38" s="273"/>
      <c r="HNA38" s="273"/>
      <c r="HNB38" s="273"/>
      <c r="HNC38" s="273"/>
      <c r="HND38" s="273"/>
      <c r="HNE38" s="273"/>
      <c r="HNF38" s="273"/>
      <c r="HNG38" s="273"/>
      <c r="HNH38" s="273"/>
      <c r="HNI38" s="273"/>
      <c r="HNJ38" s="273"/>
      <c r="HNK38" s="273"/>
      <c r="HNL38" s="273"/>
      <c r="HNM38" s="273"/>
      <c r="HNN38" s="273"/>
      <c r="HNO38" s="273"/>
      <c r="HNP38" s="273"/>
      <c r="HNQ38" s="273"/>
      <c r="HNR38" s="273"/>
      <c r="HNS38" s="273"/>
      <c r="HNT38" s="273"/>
      <c r="HNU38" s="273"/>
      <c r="HNV38" s="273"/>
      <c r="HNW38" s="273"/>
      <c r="HNX38" s="273"/>
      <c r="HNY38" s="273"/>
      <c r="HNZ38" s="273"/>
      <c r="HOA38" s="273"/>
      <c r="HOB38" s="273"/>
      <c r="HOC38" s="273"/>
      <c r="HOD38" s="273"/>
      <c r="HOE38" s="273"/>
      <c r="HOF38" s="273"/>
      <c r="HOG38" s="273"/>
      <c r="HOH38" s="273"/>
      <c r="HOI38" s="273"/>
      <c r="HOJ38" s="273"/>
      <c r="HOK38" s="273"/>
      <c r="HOL38" s="273"/>
      <c r="HOM38" s="273"/>
      <c r="HON38" s="273"/>
      <c r="HOO38" s="273"/>
      <c r="HOP38" s="273"/>
      <c r="HOQ38" s="273"/>
      <c r="HOR38" s="273"/>
      <c r="HOS38" s="273"/>
      <c r="HOT38" s="273"/>
      <c r="HOU38" s="273"/>
      <c r="HOV38" s="273"/>
      <c r="HOW38" s="273"/>
      <c r="HOX38" s="273"/>
      <c r="HOY38" s="273"/>
      <c r="HOZ38" s="273"/>
      <c r="HPA38" s="273"/>
      <c r="HPB38" s="273"/>
      <c r="HPC38" s="273"/>
      <c r="HPD38" s="273"/>
      <c r="HPE38" s="273"/>
      <c r="HPF38" s="273"/>
      <c r="HPG38" s="273"/>
      <c r="HPH38" s="273"/>
      <c r="HPI38" s="273"/>
      <c r="HPJ38" s="273"/>
      <c r="HPK38" s="273"/>
      <c r="HPL38" s="273"/>
      <c r="HPM38" s="273"/>
      <c r="HPN38" s="273"/>
      <c r="HPO38" s="273"/>
      <c r="HPP38" s="273"/>
      <c r="HPQ38" s="273"/>
      <c r="HPR38" s="273"/>
      <c r="HPS38" s="273"/>
      <c r="HPT38" s="273"/>
      <c r="HPU38" s="273"/>
      <c r="HPV38" s="273"/>
      <c r="HPW38" s="273"/>
      <c r="HPX38" s="273"/>
      <c r="HPY38" s="273"/>
      <c r="HPZ38" s="273"/>
      <c r="HQA38" s="273"/>
      <c r="HQB38" s="273"/>
      <c r="HQC38" s="273"/>
      <c r="HQD38" s="273"/>
      <c r="HQE38" s="273"/>
      <c r="HQF38" s="273"/>
      <c r="HQG38" s="273"/>
      <c r="HQH38" s="273"/>
      <c r="HQI38" s="273"/>
      <c r="HQJ38" s="273"/>
      <c r="HQK38" s="273"/>
      <c r="HQL38" s="273"/>
      <c r="HQM38" s="273"/>
      <c r="HQN38" s="273"/>
      <c r="HQO38" s="273"/>
      <c r="HQP38" s="273"/>
      <c r="HQQ38" s="273"/>
      <c r="HQR38" s="273"/>
      <c r="HQS38" s="273"/>
      <c r="HQT38" s="273"/>
      <c r="HQU38" s="273"/>
      <c r="HQV38" s="273"/>
      <c r="HQW38" s="273"/>
      <c r="HQX38" s="273"/>
      <c r="HQY38" s="273"/>
      <c r="HQZ38" s="273"/>
      <c r="HRA38" s="273"/>
      <c r="HRB38" s="273"/>
      <c r="HRC38" s="273"/>
      <c r="HRD38" s="273"/>
      <c r="HRE38" s="273"/>
      <c r="HRF38" s="273"/>
      <c r="HRG38" s="273"/>
      <c r="HRH38" s="273"/>
      <c r="HRI38" s="273"/>
      <c r="HRJ38" s="273"/>
      <c r="HRK38" s="273"/>
      <c r="HRL38" s="273"/>
      <c r="HRM38" s="273"/>
      <c r="HRN38" s="273"/>
      <c r="HRO38" s="273"/>
      <c r="HRP38" s="273"/>
      <c r="HRQ38" s="273"/>
      <c r="HRR38" s="273"/>
      <c r="HRS38" s="273"/>
      <c r="HRT38" s="273"/>
      <c r="HRU38" s="273"/>
      <c r="HRV38" s="273"/>
      <c r="HRW38" s="273"/>
      <c r="HRX38" s="273"/>
      <c r="HRY38" s="273"/>
      <c r="HRZ38" s="273"/>
      <c r="HSA38" s="273"/>
      <c r="HSB38" s="273"/>
      <c r="HSC38" s="273"/>
      <c r="HSD38" s="273"/>
      <c r="HSE38" s="273"/>
      <c r="HSF38" s="273"/>
      <c r="HSG38" s="273"/>
      <c r="HSH38" s="273"/>
      <c r="HSI38" s="273"/>
      <c r="HSJ38" s="273"/>
      <c r="HSK38" s="273"/>
      <c r="HSL38" s="273"/>
      <c r="HSM38" s="273"/>
      <c r="HSN38" s="273"/>
      <c r="HSO38" s="273"/>
      <c r="HSP38" s="273"/>
      <c r="HSQ38" s="273"/>
      <c r="HSR38" s="273"/>
      <c r="HSS38" s="273"/>
      <c r="HST38" s="273"/>
      <c r="HSU38" s="273"/>
      <c r="HSV38" s="273"/>
      <c r="HSW38" s="273"/>
      <c r="HSX38" s="273"/>
      <c r="HSY38" s="273"/>
      <c r="HSZ38" s="273"/>
      <c r="HTA38" s="273"/>
      <c r="HTB38" s="273"/>
      <c r="HTC38" s="273"/>
      <c r="HTD38" s="273"/>
      <c r="HTE38" s="273"/>
      <c r="HTF38" s="273"/>
      <c r="HTG38" s="273"/>
      <c r="HTH38" s="273"/>
      <c r="HTI38" s="273"/>
      <c r="HTJ38" s="273"/>
      <c r="HTK38" s="273"/>
      <c r="HTL38" s="273"/>
      <c r="HTM38" s="273"/>
      <c r="HTN38" s="273"/>
      <c r="HTO38" s="273"/>
      <c r="HTP38" s="273"/>
      <c r="HTQ38" s="273"/>
      <c r="HTR38" s="273"/>
      <c r="HTS38" s="273"/>
      <c r="HTT38" s="273"/>
      <c r="HTU38" s="273"/>
      <c r="HTV38" s="273"/>
      <c r="HTW38" s="273"/>
      <c r="HTX38" s="273"/>
      <c r="HTY38" s="273"/>
      <c r="HTZ38" s="273"/>
      <c r="HUA38" s="273"/>
      <c r="HUB38" s="273"/>
      <c r="HUC38" s="273"/>
      <c r="HUD38" s="273"/>
      <c r="HUE38" s="273"/>
      <c r="HUF38" s="273"/>
      <c r="HUG38" s="273"/>
      <c r="HUH38" s="273"/>
      <c r="HUI38" s="273"/>
      <c r="HUJ38" s="273"/>
      <c r="HUK38" s="273"/>
      <c r="HUL38" s="273"/>
      <c r="HUM38" s="273"/>
      <c r="HUN38" s="273"/>
      <c r="HUO38" s="273"/>
      <c r="HUP38" s="273"/>
      <c r="HUQ38" s="273"/>
      <c r="HUR38" s="273"/>
      <c r="HUS38" s="273"/>
      <c r="HUT38" s="273"/>
      <c r="HUU38" s="273"/>
      <c r="HUV38" s="273"/>
      <c r="HUW38" s="273"/>
      <c r="HUX38" s="273"/>
      <c r="HUY38" s="273"/>
      <c r="HUZ38" s="273"/>
      <c r="HVA38" s="273"/>
      <c r="HVB38" s="273"/>
      <c r="HVC38" s="273"/>
      <c r="HVD38" s="273"/>
      <c r="HVE38" s="273"/>
      <c r="HVF38" s="273"/>
      <c r="HVG38" s="273"/>
      <c r="HVH38" s="273"/>
      <c r="HVI38" s="273"/>
      <c r="HVJ38" s="273"/>
      <c r="HVK38" s="273"/>
      <c r="HVL38" s="273"/>
      <c r="HVM38" s="273"/>
      <c r="HVN38" s="273"/>
      <c r="HVO38" s="273"/>
      <c r="HVP38" s="273"/>
      <c r="HVQ38" s="273"/>
      <c r="HVR38" s="273"/>
      <c r="HVS38" s="273"/>
      <c r="HVT38" s="273"/>
      <c r="HVU38" s="273"/>
      <c r="HVV38" s="273"/>
      <c r="HVW38" s="273"/>
      <c r="HVX38" s="273"/>
      <c r="HVY38" s="273"/>
      <c r="HVZ38" s="273"/>
      <c r="HWA38" s="273"/>
      <c r="HWB38" s="273"/>
      <c r="HWC38" s="273"/>
      <c r="HWD38" s="273"/>
      <c r="HWE38" s="273"/>
      <c r="HWF38" s="273"/>
      <c r="HWG38" s="273"/>
      <c r="HWH38" s="273"/>
      <c r="HWI38" s="273"/>
      <c r="HWJ38" s="273"/>
      <c r="HWK38" s="273"/>
      <c r="HWL38" s="273"/>
      <c r="HWM38" s="273"/>
      <c r="HWN38" s="273"/>
      <c r="HWO38" s="273"/>
      <c r="HWP38" s="273"/>
      <c r="HWQ38" s="273"/>
      <c r="HWR38" s="273"/>
      <c r="HWS38" s="273"/>
      <c r="HWT38" s="273"/>
      <c r="HWU38" s="273"/>
      <c r="HWV38" s="273"/>
      <c r="HWW38" s="273"/>
      <c r="HWX38" s="273"/>
      <c r="HWY38" s="273"/>
      <c r="HWZ38" s="273"/>
      <c r="HXA38" s="273"/>
      <c r="HXB38" s="273"/>
      <c r="HXC38" s="273"/>
      <c r="HXD38" s="273"/>
      <c r="HXE38" s="273"/>
      <c r="HXF38" s="273"/>
      <c r="HXG38" s="273"/>
      <c r="HXH38" s="273"/>
      <c r="HXI38" s="273"/>
      <c r="HXJ38" s="273"/>
      <c r="HXK38" s="273"/>
      <c r="HXL38" s="273"/>
      <c r="HXM38" s="273"/>
      <c r="HXN38" s="273"/>
      <c r="HXO38" s="273"/>
      <c r="HXP38" s="273"/>
      <c r="HXQ38" s="273"/>
      <c r="HXR38" s="273"/>
      <c r="HXS38" s="273"/>
      <c r="HXT38" s="273"/>
      <c r="HXU38" s="273"/>
      <c r="HXV38" s="273"/>
      <c r="HXW38" s="273"/>
      <c r="HXX38" s="273"/>
      <c r="HXY38" s="273"/>
      <c r="HXZ38" s="273"/>
      <c r="HYA38" s="273"/>
      <c r="HYB38" s="273"/>
      <c r="HYC38" s="273"/>
      <c r="HYD38" s="273"/>
      <c r="HYE38" s="273"/>
      <c r="HYF38" s="273"/>
      <c r="HYG38" s="273"/>
      <c r="HYH38" s="273"/>
      <c r="HYI38" s="273"/>
      <c r="HYJ38" s="273"/>
      <c r="HYK38" s="273"/>
      <c r="HYL38" s="273"/>
      <c r="HYM38" s="273"/>
      <c r="HYN38" s="273"/>
      <c r="HYO38" s="273"/>
      <c r="HYP38" s="273"/>
      <c r="HYQ38" s="273"/>
      <c r="HYR38" s="273"/>
      <c r="HYS38" s="273"/>
      <c r="HYT38" s="273"/>
      <c r="HYU38" s="273"/>
      <c r="HYV38" s="273"/>
      <c r="HYW38" s="273"/>
      <c r="HYX38" s="273"/>
      <c r="HYY38" s="273"/>
      <c r="HYZ38" s="273"/>
      <c r="HZA38" s="273"/>
      <c r="HZB38" s="273"/>
      <c r="HZC38" s="273"/>
      <c r="HZD38" s="273"/>
      <c r="HZE38" s="273"/>
      <c r="HZF38" s="273"/>
      <c r="HZG38" s="273"/>
      <c r="HZH38" s="273"/>
      <c r="HZI38" s="273"/>
      <c r="HZJ38" s="273"/>
      <c r="HZK38" s="273"/>
      <c r="HZL38" s="273"/>
      <c r="HZM38" s="273"/>
      <c r="HZN38" s="273"/>
      <c r="HZO38" s="273"/>
      <c r="HZP38" s="273"/>
      <c r="HZQ38" s="273"/>
      <c r="HZR38" s="273"/>
      <c r="HZS38" s="273"/>
      <c r="HZT38" s="273"/>
      <c r="HZU38" s="273"/>
      <c r="HZV38" s="273"/>
      <c r="HZW38" s="273"/>
      <c r="HZX38" s="273"/>
      <c r="HZY38" s="273"/>
      <c r="HZZ38" s="273"/>
      <c r="IAA38" s="273"/>
      <c r="IAB38" s="273"/>
      <c r="IAC38" s="273"/>
      <c r="IAD38" s="273"/>
      <c r="IAE38" s="273"/>
      <c r="IAF38" s="273"/>
      <c r="IAG38" s="273"/>
      <c r="IAH38" s="273"/>
      <c r="IAI38" s="273"/>
      <c r="IAJ38" s="273"/>
      <c r="IAK38" s="273"/>
      <c r="IAL38" s="273"/>
      <c r="IAM38" s="273"/>
      <c r="IAN38" s="273"/>
      <c r="IAO38" s="273"/>
      <c r="IAP38" s="273"/>
      <c r="IAQ38" s="273"/>
      <c r="IAR38" s="273"/>
      <c r="IAS38" s="273"/>
      <c r="IAT38" s="273"/>
      <c r="IAU38" s="273"/>
      <c r="IAV38" s="273"/>
      <c r="IAW38" s="273"/>
      <c r="IAX38" s="273"/>
      <c r="IAY38" s="273"/>
      <c r="IAZ38" s="273"/>
      <c r="IBA38" s="273"/>
      <c r="IBB38" s="273"/>
      <c r="IBC38" s="273"/>
      <c r="IBD38" s="273"/>
      <c r="IBE38" s="273"/>
      <c r="IBF38" s="273"/>
      <c r="IBG38" s="273"/>
      <c r="IBH38" s="273"/>
      <c r="IBI38" s="273"/>
      <c r="IBJ38" s="273"/>
      <c r="IBK38" s="273"/>
      <c r="IBL38" s="273"/>
      <c r="IBM38" s="273"/>
      <c r="IBN38" s="273"/>
      <c r="IBO38" s="273"/>
      <c r="IBP38" s="273"/>
      <c r="IBQ38" s="273"/>
      <c r="IBR38" s="273"/>
      <c r="IBS38" s="273"/>
      <c r="IBT38" s="273"/>
      <c r="IBU38" s="273"/>
      <c r="IBV38" s="273"/>
      <c r="IBW38" s="273"/>
      <c r="IBX38" s="273"/>
      <c r="IBY38" s="273"/>
      <c r="IBZ38" s="273"/>
      <c r="ICA38" s="273"/>
      <c r="ICB38" s="273"/>
      <c r="ICC38" s="273"/>
      <c r="ICD38" s="273"/>
      <c r="ICE38" s="273"/>
      <c r="ICF38" s="273"/>
      <c r="ICG38" s="273"/>
      <c r="ICH38" s="273"/>
      <c r="ICI38" s="273"/>
      <c r="ICJ38" s="273"/>
      <c r="ICK38" s="273"/>
      <c r="ICL38" s="273"/>
      <c r="ICM38" s="273"/>
      <c r="ICN38" s="273"/>
      <c r="ICO38" s="273"/>
      <c r="ICP38" s="273"/>
      <c r="ICQ38" s="273"/>
      <c r="ICR38" s="273"/>
      <c r="ICS38" s="273"/>
      <c r="ICT38" s="273"/>
      <c r="ICU38" s="273"/>
      <c r="ICV38" s="273"/>
      <c r="ICW38" s="273"/>
      <c r="ICX38" s="273"/>
      <c r="ICY38" s="273"/>
      <c r="ICZ38" s="273"/>
      <c r="IDA38" s="273"/>
      <c r="IDB38" s="273"/>
      <c r="IDC38" s="273"/>
      <c r="IDD38" s="273"/>
      <c r="IDE38" s="273"/>
      <c r="IDF38" s="273"/>
      <c r="IDG38" s="273"/>
      <c r="IDH38" s="273"/>
      <c r="IDI38" s="273"/>
      <c r="IDJ38" s="273"/>
      <c r="IDK38" s="273"/>
      <c r="IDL38" s="273"/>
      <c r="IDM38" s="273"/>
      <c r="IDN38" s="273"/>
      <c r="IDO38" s="273"/>
      <c r="IDP38" s="273"/>
      <c r="IDQ38" s="273"/>
      <c r="IDR38" s="273"/>
      <c r="IDS38" s="273"/>
      <c r="IDT38" s="273"/>
      <c r="IDU38" s="273"/>
      <c r="IDV38" s="273"/>
      <c r="IDW38" s="273"/>
      <c r="IDX38" s="273"/>
      <c r="IDY38" s="273"/>
      <c r="IDZ38" s="273"/>
      <c r="IEA38" s="273"/>
      <c r="IEB38" s="273"/>
      <c r="IEC38" s="273"/>
      <c r="IED38" s="273"/>
      <c r="IEE38" s="273"/>
      <c r="IEF38" s="273"/>
      <c r="IEG38" s="273"/>
      <c r="IEH38" s="273"/>
      <c r="IEI38" s="273"/>
      <c r="IEJ38" s="273"/>
      <c r="IEK38" s="273"/>
      <c r="IEL38" s="273"/>
      <c r="IEM38" s="273"/>
      <c r="IEN38" s="273"/>
      <c r="IEO38" s="273"/>
      <c r="IEP38" s="273"/>
      <c r="IEQ38" s="273"/>
      <c r="IER38" s="273"/>
      <c r="IES38" s="273"/>
      <c r="IET38" s="273"/>
      <c r="IEU38" s="273"/>
      <c r="IEV38" s="273"/>
      <c r="IEW38" s="273"/>
      <c r="IEX38" s="273"/>
      <c r="IEY38" s="273"/>
      <c r="IEZ38" s="273"/>
      <c r="IFA38" s="273"/>
      <c r="IFB38" s="273"/>
      <c r="IFC38" s="273"/>
      <c r="IFD38" s="273"/>
      <c r="IFE38" s="273"/>
      <c r="IFF38" s="273"/>
      <c r="IFG38" s="273"/>
      <c r="IFH38" s="273"/>
      <c r="IFI38" s="273"/>
      <c r="IFJ38" s="273"/>
      <c r="IFK38" s="273"/>
      <c r="IFL38" s="273"/>
      <c r="IFM38" s="273"/>
      <c r="IFN38" s="273"/>
      <c r="IFO38" s="273"/>
      <c r="IFP38" s="273"/>
      <c r="IFQ38" s="273"/>
      <c r="IFR38" s="273"/>
      <c r="IFS38" s="273"/>
      <c r="IFT38" s="273"/>
      <c r="IFU38" s="273"/>
      <c r="IFV38" s="273"/>
      <c r="IFW38" s="273"/>
      <c r="IFX38" s="273"/>
      <c r="IFY38" s="273"/>
      <c r="IFZ38" s="273"/>
      <c r="IGA38" s="273"/>
      <c r="IGB38" s="273"/>
      <c r="IGC38" s="273"/>
      <c r="IGD38" s="273"/>
      <c r="IGE38" s="273"/>
      <c r="IGF38" s="273"/>
      <c r="IGG38" s="273"/>
      <c r="IGH38" s="273"/>
      <c r="IGI38" s="273"/>
      <c r="IGJ38" s="273"/>
      <c r="IGK38" s="273"/>
      <c r="IGL38" s="273"/>
      <c r="IGM38" s="273"/>
      <c r="IGN38" s="273"/>
      <c r="IGO38" s="273"/>
      <c r="IGP38" s="273"/>
      <c r="IGQ38" s="273"/>
      <c r="IGR38" s="273"/>
      <c r="IGS38" s="273"/>
      <c r="IGT38" s="273"/>
      <c r="IGU38" s="273"/>
      <c r="IGV38" s="273"/>
      <c r="IGW38" s="273"/>
      <c r="IGX38" s="273"/>
      <c r="IGY38" s="273"/>
      <c r="IGZ38" s="273"/>
      <c r="IHA38" s="273"/>
      <c r="IHB38" s="273"/>
      <c r="IHC38" s="273"/>
      <c r="IHD38" s="273"/>
      <c r="IHE38" s="273"/>
      <c r="IHF38" s="273"/>
      <c r="IHG38" s="273"/>
      <c r="IHH38" s="273"/>
      <c r="IHI38" s="273"/>
      <c r="IHJ38" s="273"/>
      <c r="IHK38" s="273"/>
      <c r="IHL38" s="273"/>
      <c r="IHM38" s="273"/>
      <c r="IHN38" s="273"/>
      <c r="IHO38" s="273"/>
      <c r="IHP38" s="273"/>
      <c r="IHQ38" s="273"/>
      <c r="IHR38" s="273"/>
      <c r="IHS38" s="273"/>
      <c r="IHT38" s="273"/>
      <c r="IHU38" s="273"/>
      <c r="IHV38" s="273"/>
      <c r="IHW38" s="273"/>
      <c r="IHX38" s="273"/>
      <c r="IHY38" s="273"/>
      <c r="IHZ38" s="273"/>
      <c r="IIA38" s="273"/>
      <c r="IIB38" s="273"/>
      <c r="IIC38" s="273"/>
      <c r="IID38" s="273"/>
      <c r="IIE38" s="273"/>
      <c r="IIF38" s="273"/>
      <c r="IIG38" s="273"/>
      <c r="IIH38" s="273"/>
      <c r="III38" s="273"/>
      <c r="IIJ38" s="273"/>
      <c r="IIK38" s="273"/>
      <c r="IIL38" s="273"/>
      <c r="IIM38" s="273"/>
      <c r="IIN38" s="273"/>
      <c r="IIO38" s="273"/>
      <c r="IIP38" s="273"/>
      <c r="IIQ38" s="273"/>
      <c r="IIR38" s="273"/>
      <c r="IIS38" s="273"/>
      <c r="IIT38" s="273"/>
      <c r="IIU38" s="273"/>
      <c r="IIV38" s="273"/>
      <c r="IIW38" s="273"/>
      <c r="IIX38" s="273"/>
      <c r="IIY38" s="273"/>
      <c r="IIZ38" s="273"/>
      <c r="IJA38" s="273"/>
      <c r="IJB38" s="273"/>
      <c r="IJC38" s="273"/>
      <c r="IJD38" s="273"/>
      <c r="IJE38" s="273"/>
      <c r="IJF38" s="273"/>
      <c r="IJG38" s="273"/>
      <c r="IJH38" s="273"/>
      <c r="IJI38" s="273"/>
      <c r="IJJ38" s="273"/>
      <c r="IJK38" s="273"/>
      <c r="IJL38" s="273"/>
      <c r="IJM38" s="273"/>
      <c r="IJN38" s="273"/>
      <c r="IJO38" s="273"/>
      <c r="IJP38" s="273"/>
      <c r="IJQ38" s="273"/>
      <c r="IJR38" s="273"/>
      <c r="IJS38" s="273"/>
      <c r="IJT38" s="273"/>
      <c r="IJU38" s="273"/>
      <c r="IJV38" s="273"/>
      <c r="IJW38" s="273"/>
      <c r="IJX38" s="273"/>
      <c r="IJY38" s="273"/>
      <c r="IJZ38" s="273"/>
      <c r="IKA38" s="273"/>
      <c r="IKB38" s="273"/>
      <c r="IKC38" s="273"/>
      <c r="IKD38" s="273"/>
      <c r="IKE38" s="273"/>
      <c r="IKF38" s="273"/>
      <c r="IKG38" s="273"/>
      <c r="IKH38" s="273"/>
      <c r="IKI38" s="273"/>
      <c r="IKJ38" s="273"/>
      <c r="IKK38" s="273"/>
      <c r="IKL38" s="273"/>
      <c r="IKM38" s="273"/>
      <c r="IKN38" s="273"/>
      <c r="IKO38" s="273"/>
      <c r="IKP38" s="273"/>
      <c r="IKQ38" s="273"/>
      <c r="IKR38" s="273"/>
      <c r="IKS38" s="273"/>
      <c r="IKT38" s="273"/>
      <c r="IKU38" s="273"/>
      <c r="IKV38" s="273"/>
      <c r="IKW38" s="273"/>
      <c r="IKX38" s="273"/>
      <c r="IKY38" s="273"/>
      <c r="IKZ38" s="273"/>
      <c r="ILA38" s="273"/>
      <c r="ILB38" s="273"/>
      <c r="ILC38" s="273"/>
      <c r="ILD38" s="273"/>
      <c r="ILE38" s="273"/>
      <c r="ILF38" s="273"/>
      <c r="ILG38" s="273"/>
      <c r="ILH38" s="273"/>
      <c r="ILI38" s="273"/>
      <c r="ILJ38" s="273"/>
      <c r="ILK38" s="273"/>
      <c r="ILL38" s="273"/>
      <c r="ILM38" s="273"/>
      <c r="ILN38" s="273"/>
      <c r="ILO38" s="273"/>
      <c r="ILP38" s="273"/>
      <c r="ILQ38" s="273"/>
      <c r="ILR38" s="273"/>
      <c r="ILS38" s="273"/>
      <c r="ILT38" s="273"/>
      <c r="ILU38" s="273"/>
      <c r="ILV38" s="273"/>
      <c r="ILW38" s="273"/>
      <c r="ILX38" s="273"/>
      <c r="ILY38" s="273"/>
      <c r="ILZ38" s="273"/>
      <c r="IMA38" s="273"/>
      <c r="IMB38" s="273"/>
      <c r="IMC38" s="273"/>
      <c r="IMD38" s="273"/>
      <c r="IME38" s="273"/>
      <c r="IMF38" s="273"/>
      <c r="IMG38" s="273"/>
      <c r="IMH38" s="273"/>
      <c r="IMI38" s="273"/>
      <c r="IMJ38" s="273"/>
      <c r="IMK38" s="273"/>
      <c r="IML38" s="273"/>
      <c r="IMM38" s="273"/>
      <c r="IMN38" s="273"/>
      <c r="IMO38" s="273"/>
      <c r="IMP38" s="273"/>
      <c r="IMQ38" s="273"/>
      <c r="IMR38" s="273"/>
      <c r="IMS38" s="273"/>
      <c r="IMT38" s="273"/>
      <c r="IMU38" s="273"/>
      <c r="IMV38" s="273"/>
      <c r="IMW38" s="273"/>
      <c r="IMX38" s="273"/>
      <c r="IMY38" s="273"/>
      <c r="IMZ38" s="273"/>
      <c r="INA38" s="273"/>
      <c r="INB38" s="273"/>
      <c r="INC38" s="273"/>
      <c r="IND38" s="273"/>
      <c r="INE38" s="273"/>
      <c r="INF38" s="273"/>
      <c r="ING38" s="273"/>
      <c r="INH38" s="273"/>
      <c r="INI38" s="273"/>
      <c r="INJ38" s="273"/>
      <c r="INK38" s="273"/>
      <c r="INL38" s="273"/>
      <c r="INM38" s="273"/>
      <c r="INN38" s="273"/>
      <c r="INO38" s="273"/>
      <c r="INP38" s="273"/>
      <c r="INQ38" s="273"/>
      <c r="INR38" s="273"/>
      <c r="INS38" s="273"/>
      <c r="INT38" s="273"/>
      <c r="INU38" s="273"/>
      <c r="INV38" s="273"/>
      <c r="INW38" s="273"/>
      <c r="INX38" s="273"/>
      <c r="INY38" s="273"/>
      <c r="INZ38" s="273"/>
      <c r="IOA38" s="273"/>
      <c r="IOB38" s="273"/>
      <c r="IOC38" s="273"/>
      <c r="IOD38" s="273"/>
      <c r="IOE38" s="273"/>
      <c r="IOF38" s="273"/>
      <c r="IOG38" s="273"/>
      <c r="IOH38" s="273"/>
      <c r="IOI38" s="273"/>
      <c r="IOJ38" s="273"/>
      <c r="IOK38" s="273"/>
      <c r="IOL38" s="273"/>
      <c r="IOM38" s="273"/>
      <c r="ION38" s="273"/>
      <c r="IOO38" s="273"/>
      <c r="IOP38" s="273"/>
      <c r="IOQ38" s="273"/>
      <c r="IOR38" s="273"/>
      <c r="IOS38" s="273"/>
      <c r="IOT38" s="273"/>
      <c r="IOU38" s="273"/>
      <c r="IOV38" s="273"/>
      <c r="IOW38" s="273"/>
      <c r="IOX38" s="273"/>
      <c r="IOY38" s="273"/>
      <c r="IOZ38" s="273"/>
      <c r="IPA38" s="273"/>
      <c r="IPB38" s="273"/>
      <c r="IPC38" s="273"/>
      <c r="IPD38" s="273"/>
      <c r="IPE38" s="273"/>
      <c r="IPF38" s="273"/>
      <c r="IPG38" s="273"/>
      <c r="IPH38" s="273"/>
      <c r="IPI38" s="273"/>
      <c r="IPJ38" s="273"/>
      <c r="IPK38" s="273"/>
      <c r="IPL38" s="273"/>
      <c r="IPM38" s="273"/>
      <c r="IPN38" s="273"/>
      <c r="IPO38" s="273"/>
      <c r="IPP38" s="273"/>
      <c r="IPQ38" s="273"/>
      <c r="IPR38" s="273"/>
      <c r="IPS38" s="273"/>
      <c r="IPT38" s="273"/>
      <c r="IPU38" s="273"/>
      <c r="IPV38" s="273"/>
      <c r="IPW38" s="273"/>
      <c r="IPX38" s="273"/>
      <c r="IPY38" s="273"/>
      <c r="IPZ38" s="273"/>
      <c r="IQA38" s="273"/>
      <c r="IQB38" s="273"/>
      <c r="IQC38" s="273"/>
      <c r="IQD38" s="273"/>
      <c r="IQE38" s="273"/>
      <c r="IQF38" s="273"/>
      <c r="IQG38" s="273"/>
      <c r="IQH38" s="273"/>
      <c r="IQI38" s="273"/>
      <c r="IQJ38" s="273"/>
      <c r="IQK38" s="273"/>
      <c r="IQL38" s="273"/>
      <c r="IQM38" s="273"/>
      <c r="IQN38" s="273"/>
      <c r="IQO38" s="273"/>
      <c r="IQP38" s="273"/>
      <c r="IQQ38" s="273"/>
      <c r="IQR38" s="273"/>
      <c r="IQS38" s="273"/>
      <c r="IQT38" s="273"/>
      <c r="IQU38" s="273"/>
      <c r="IQV38" s="273"/>
      <c r="IQW38" s="273"/>
      <c r="IQX38" s="273"/>
      <c r="IQY38" s="273"/>
      <c r="IQZ38" s="273"/>
      <c r="IRA38" s="273"/>
      <c r="IRB38" s="273"/>
      <c r="IRC38" s="273"/>
      <c r="IRD38" s="273"/>
      <c r="IRE38" s="273"/>
      <c r="IRF38" s="273"/>
      <c r="IRG38" s="273"/>
      <c r="IRH38" s="273"/>
      <c r="IRI38" s="273"/>
      <c r="IRJ38" s="273"/>
      <c r="IRK38" s="273"/>
      <c r="IRL38" s="273"/>
      <c r="IRM38" s="273"/>
      <c r="IRN38" s="273"/>
      <c r="IRO38" s="273"/>
      <c r="IRP38" s="273"/>
      <c r="IRQ38" s="273"/>
      <c r="IRR38" s="273"/>
      <c r="IRS38" s="273"/>
      <c r="IRT38" s="273"/>
      <c r="IRU38" s="273"/>
      <c r="IRV38" s="273"/>
      <c r="IRW38" s="273"/>
      <c r="IRX38" s="273"/>
      <c r="IRY38" s="273"/>
      <c r="IRZ38" s="273"/>
      <c r="ISA38" s="273"/>
      <c r="ISB38" s="273"/>
      <c r="ISC38" s="273"/>
      <c r="ISD38" s="273"/>
      <c r="ISE38" s="273"/>
      <c r="ISF38" s="273"/>
      <c r="ISG38" s="273"/>
      <c r="ISH38" s="273"/>
      <c r="ISI38" s="273"/>
      <c r="ISJ38" s="273"/>
      <c r="ISK38" s="273"/>
      <c r="ISL38" s="273"/>
      <c r="ISM38" s="273"/>
      <c r="ISN38" s="273"/>
      <c r="ISO38" s="273"/>
      <c r="ISP38" s="273"/>
      <c r="ISQ38" s="273"/>
      <c r="ISR38" s="273"/>
      <c r="ISS38" s="273"/>
      <c r="IST38" s="273"/>
      <c r="ISU38" s="273"/>
      <c r="ISV38" s="273"/>
      <c r="ISW38" s="273"/>
      <c r="ISX38" s="273"/>
      <c r="ISY38" s="273"/>
      <c r="ISZ38" s="273"/>
      <c r="ITA38" s="273"/>
      <c r="ITB38" s="273"/>
      <c r="ITC38" s="273"/>
      <c r="ITD38" s="273"/>
      <c r="ITE38" s="273"/>
      <c r="ITF38" s="273"/>
      <c r="ITG38" s="273"/>
      <c r="ITH38" s="273"/>
      <c r="ITI38" s="273"/>
      <c r="ITJ38" s="273"/>
      <c r="ITK38" s="273"/>
      <c r="ITL38" s="273"/>
      <c r="ITM38" s="273"/>
      <c r="ITN38" s="273"/>
      <c r="ITO38" s="273"/>
      <c r="ITP38" s="273"/>
      <c r="ITQ38" s="273"/>
      <c r="ITR38" s="273"/>
      <c r="ITS38" s="273"/>
      <c r="ITT38" s="273"/>
      <c r="ITU38" s="273"/>
      <c r="ITV38" s="273"/>
      <c r="ITW38" s="273"/>
      <c r="ITX38" s="273"/>
      <c r="ITY38" s="273"/>
      <c r="ITZ38" s="273"/>
      <c r="IUA38" s="273"/>
      <c r="IUB38" s="273"/>
      <c r="IUC38" s="273"/>
      <c r="IUD38" s="273"/>
      <c r="IUE38" s="273"/>
      <c r="IUF38" s="273"/>
      <c r="IUG38" s="273"/>
      <c r="IUH38" s="273"/>
      <c r="IUI38" s="273"/>
      <c r="IUJ38" s="273"/>
      <c r="IUK38" s="273"/>
      <c r="IUL38" s="273"/>
      <c r="IUM38" s="273"/>
      <c r="IUN38" s="273"/>
      <c r="IUO38" s="273"/>
      <c r="IUP38" s="273"/>
      <c r="IUQ38" s="273"/>
      <c r="IUR38" s="273"/>
      <c r="IUS38" s="273"/>
      <c r="IUT38" s="273"/>
      <c r="IUU38" s="273"/>
      <c r="IUV38" s="273"/>
      <c r="IUW38" s="273"/>
      <c r="IUX38" s="273"/>
      <c r="IUY38" s="273"/>
      <c r="IUZ38" s="273"/>
      <c r="IVA38" s="273"/>
      <c r="IVB38" s="273"/>
      <c r="IVC38" s="273"/>
      <c r="IVD38" s="273"/>
      <c r="IVE38" s="273"/>
      <c r="IVF38" s="273"/>
      <c r="IVG38" s="273"/>
      <c r="IVH38" s="273"/>
      <c r="IVI38" s="273"/>
      <c r="IVJ38" s="273"/>
      <c r="IVK38" s="273"/>
      <c r="IVL38" s="273"/>
      <c r="IVM38" s="273"/>
      <c r="IVN38" s="273"/>
      <c r="IVO38" s="273"/>
      <c r="IVP38" s="273"/>
      <c r="IVQ38" s="273"/>
      <c r="IVR38" s="273"/>
      <c r="IVS38" s="273"/>
      <c r="IVT38" s="273"/>
      <c r="IVU38" s="273"/>
      <c r="IVV38" s="273"/>
      <c r="IVW38" s="273"/>
      <c r="IVX38" s="273"/>
      <c r="IVY38" s="273"/>
      <c r="IVZ38" s="273"/>
      <c r="IWA38" s="273"/>
      <c r="IWB38" s="273"/>
      <c r="IWC38" s="273"/>
      <c r="IWD38" s="273"/>
      <c r="IWE38" s="273"/>
      <c r="IWF38" s="273"/>
      <c r="IWG38" s="273"/>
      <c r="IWH38" s="273"/>
      <c r="IWI38" s="273"/>
      <c r="IWJ38" s="273"/>
      <c r="IWK38" s="273"/>
      <c r="IWL38" s="273"/>
      <c r="IWM38" s="273"/>
      <c r="IWN38" s="273"/>
      <c r="IWO38" s="273"/>
      <c r="IWP38" s="273"/>
      <c r="IWQ38" s="273"/>
      <c r="IWR38" s="273"/>
      <c r="IWS38" s="273"/>
      <c r="IWT38" s="273"/>
      <c r="IWU38" s="273"/>
      <c r="IWV38" s="273"/>
      <c r="IWW38" s="273"/>
      <c r="IWX38" s="273"/>
      <c r="IWY38" s="273"/>
      <c r="IWZ38" s="273"/>
      <c r="IXA38" s="273"/>
      <c r="IXB38" s="273"/>
      <c r="IXC38" s="273"/>
      <c r="IXD38" s="273"/>
      <c r="IXE38" s="273"/>
      <c r="IXF38" s="273"/>
      <c r="IXG38" s="273"/>
      <c r="IXH38" s="273"/>
      <c r="IXI38" s="273"/>
      <c r="IXJ38" s="273"/>
      <c r="IXK38" s="273"/>
      <c r="IXL38" s="273"/>
      <c r="IXM38" s="273"/>
      <c r="IXN38" s="273"/>
      <c r="IXO38" s="273"/>
      <c r="IXP38" s="273"/>
      <c r="IXQ38" s="273"/>
      <c r="IXR38" s="273"/>
      <c r="IXS38" s="273"/>
      <c r="IXT38" s="273"/>
      <c r="IXU38" s="273"/>
      <c r="IXV38" s="273"/>
      <c r="IXW38" s="273"/>
      <c r="IXX38" s="273"/>
      <c r="IXY38" s="273"/>
      <c r="IXZ38" s="273"/>
      <c r="IYA38" s="273"/>
      <c r="IYB38" s="273"/>
      <c r="IYC38" s="273"/>
      <c r="IYD38" s="273"/>
      <c r="IYE38" s="273"/>
      <c r="IYF38" s="273"/>
      <c r="IYG38" s="273"/>
      <c r="IYH38" s="273"/>
      <c r="IYI38" s="273"/>
      <c r="IYJ38" s="273"/>
      <c r="IYK38" s="273"/>
      <c r="IYL38" s="273"/>
      <c r="IYM38" s="273"/>
      <c r="IYN38" s="273"/>
      <c r="IYO38" s="273"/>
      <c r="IYP38" s="273"/>
      <c r="IYQ38" s="273"/>
      <c r="IYR38" s="273"/>
      <c r="IYS38" s="273"/>
      <c r="IYT38" s="273"/>
      <c r="IYU38" s="273"/>
      <c r="IYV38" s="273"/>
      <c r="IYW38" s="273"/>
      <c r="IYX38" s="273"/>
      <c r="IYY38" s="273"/>
      <c r="IYZ38" s="273"/>
      <c r="IZA38" s="273"/>
      <c r="IZB38" s="273"/>
      <c r="IZC38" s="273"/>
      <c r="IZD38" s="273"/>
      <c r="IZE38" s="273"/>
      <c r="IZF38" s="273"/>
      <c r="IZG38" s="273"/>
      <c r="IZH38" s="273"/>
      <c r="IZI38" s="273"/>
      <c r="IZJ38" s="273"/>
      <c r="IZK38" s="273"/>
      <c r="IZL38" s="273"/>
      <c r="IZM38" s="273"/>
      <c r="IZN38" s="273"/>
      <c r="IZO38" s="273"/>
      <c r="IZP38" s="273"/>
      <c r="IZQ38" s="273"/>
      <c r="IZR38" s="273"/>
      <c r="IZS38" s="273"/>
      <c r="IZT38" s="273"/>
      <c r="IZU38" s="273"/>
      <c r="IZV38" s="273"/>
      <c r="IZW38" s="273"/>
      <c r="IZX38" s="273"/>
      <c r="IZY38" s="273"/>
      <c r="IZZ38" s="273"/>
      <c r="JAA38" s="273"/>
      <c r="JAB38" s="273"/>
      <c r="JAC38" s="273"/>
      <c r="JAD38" s="273"/>
      <c r="JAE38" s="273"/>
      <c r="JAF38" s="273"/>
      <c r="JAG38" s="273"/>
      <c r="JAH38" s="273"/>
      <c r="JAI38" s="273"/>
      <c r="JAJ38" s="273"/>
      <c r="JAK38" s="273"/>
      <c r="JAL38" s="273"/>
      <c r="JAM38" s="273"/>
      <c r="JAN38" s="273"/>
      <c r="JAO38" s="273"/>
      <c r="JAP38" s="273"/>
      <c r="JAQ38" s="273"/>
      <c r="JAR38" s="273"/>
      <c r="JAS38" s="273"/>
      <c r="JAT38" s="273"/>
      <c r="JAU38" s="273"/>
      <c r="JAV38" s="273"/>
      <c r="JAW38" s="273"/>
      <c r="JAX38" s="273"/>
      <c r="JAY38" s="273"/>
      <c r="JAZ38" s="273"/>
      <c r="JBA38" s="273"/>
      <c r="JBB38" s="273"/>
      <c r="JBC38" s="273"/>
      <c r="JBD38" s="273"/>
      <c r="JBE38" s="273"/>
      <c r="JBF38" s="273"/>
      <c r="JBG38" s="273"/>
      <c r="JBH38" s="273"/>
      <c r="JBI38" s="273"/>
      <c r="JBJ38" s="273"/>
      <c r="JBK38" s="273"/>
      <c r="JBL38" s="273"/>
      <c r="JBM38" s="273"/>
      <c r="JBN38" s="273"/>
      <c r="JBO38" s="273"/>
      <c r="JBP38" s="273"/>
      <c r="JBQ38" s="273"/>
      <c r="JBR38" s="273"/>
      <c r="JBS38" s="273"/>
      <c r="JBT38" s="273"/>
      <c r="JBU38" s="273"/>
      <c r="JBV38" s="273"/>
      <c r="JBW38" s="273"/>
      <c r="JBX38" s="273"/>
      <c r="JBY38" s="273"/>
      <c r="JBZ38" s="273"/>
      <c r="JCA38" s="273"/>
      <c r="JCB38" s="273"/>
      <c r="JCC38" s="273"/>
      <c r="JCD38" s="273"/>
      <c r="JCE38" s="273"/>
      <c r="JCF38" s="273"/>
      <c r="JCG38" s="273"/>
      <c r="JCH38" s="273"/>
      <c r="JCI38" s="273"/>
      <c r="JCJ38" s="273"/>
      <c r="JCK38" s="273"/>
      <c r="JCL38" s="273"/>
      <c r="JCM38" s="273"/>
      <c r="JCN38" s="273"/>
      <c r="JCO38" s="273"/>
      <c r="JCP38" s="273"/>
      <c r="JCQ38" s="273"/>
      <c r="JCR38" s="273"/>
      <c r="JCS38" s="273"/>
      <c r="JCT38" s="273"/>
      <c r="JCU38" s="273"/>
      <c r="JCV38" s="273"/>
      <c r="JCW38" s="273"/>
      <c r="JCX38" s="273"/>
      <c r="JCY38" s="273"/>
      <c r="JCZ38" s="273"/>
      <c r="JDA38" s="273"/>
      <c r="JDB38" s="273"/>
      <c r="JDC38" s="273"/>
      <c r="JDD38" s="273"/>
      <c r="JDE38" s="273"/>
      <c r="JDF38" s="273"/>
      <c r="JDG38" s="273"/>
      <c r="JDH38" s="273"/>
      <c r="JDI38" s="273"/>
      <c r="JDJ38" s="273"/>
      <c r="JDK38" s="273"/>
      <c r="JDL38" s="273"/>
      <c r="JDM38" s="273"/>
      <c r="JDN38" s="273"/>
      <c r="JDO38" s="273"/>
      <c r="JDP38" s="273"/>
      <c r="JDQ38" s="273"/>
      <c r="JDR38" s="273"/>
      <c r="JDS38" s="273"/>
      <c r="JDT38" s="273"/>
      <c r="JDU38" s="273"/>
      <c r="JDV38" s="273"/>
      <c r="JDW38" s="273"/>
      <c r="JDX38" s="273"/>
      <c r="JDY38" s="273"/>
      <c r="JDZ38" s="273"/>
      <c r="JEA38" s="273"/>
      <c r="JEB38" s="273"/>
      <c r="JEC38" s="273"/>
      <c r="JED38" s="273"/>
      <c r="JEE38" s="273"/>
      <c r="JEF38" s="273"/>
      <c r="JEG38" s="273"/>
      <c r="JEH38" s="273"/>
      <c r="JEI38" s="273"/>
      <c r="JEJ38" s="273"/>
      <c r="JEK38" s="273"/>
      <c r="JEL38" s="273"/>
      <c r="JEM38" s="273"/>
      <c r="JEN38" s="273"/>
      <c r="JEO38" s="273"/>
      <c r="JEP38" s="273"/>
      <c r="JEQ38" s="273"/>
      <c r="JER38" s="273"/>
      <c r="JES38" s="273"/>
      <c r="JET38" s="273"/>
      <c r="JEU38" s="273"/>
      <c r="JEV38" s="273"/>
      <c r="JEW38" s="273"/>
      <c r="JEX38" s="273"/>
      <c r="JEY38" s="273"/>
      <c r="JEZ38" s="273"/>
      <c r="JFA38" s="273"/>
      <c r="JFB38" s="273"/>
      <c r="JFC38" s="273"/>
      <c r="JFD38" s="273"/>
      <c r="JFE38" s="273"/>
      <c r="JFF38" s="273"/>
      <c r="JFG38" s="273"/>
      <c r="JFH38" s="273"/>
      <c r="JFI38" s="273"/>
      <c r="JFJ38" s="273"/>
      <c r="JFK38" s="273"/>
      <c r="JFL38" s="273"/>
      <c r="JFM38" s="273"/>
      <c r="JFN38" s="273"/>
      <c r="JFO38" s="273"/>
      <c r="JFP38" s="273"/>
      <c r="JFQ38" s="273"/>
      <c r="JFR38" s="273"/>
      <c r="JFS38" s="273"/>
      <c r="JFT38" s="273"/>
      <c r="JFU38" s="273"/>
      <c r="JFV38" s="273"/>
      <c r="JFW38" s="273"/>
      <c r="JFX38" s="273"/>
      <c r="JFY38" s="273"/>
      <c r="JFZ38" s="273"/>
      <c r="JGA38" s="273"/>
      <c r="JGB38" s="273"/>
      <c r="JGC38" s="273"/>
      <c r="JGD38" s="273"/>
      <c r="JGE38" s="273"/>
      <c r="JGF38" s="273"/>
      <c r="JGG38" s="273"/>
      <c r="JGH38" s="273"/>
      <c r="JGI38" s="273"/>
      <c r="JGJ38" s="273"/>
      <c r="JGK38" s="273"/>
      <c r="JGL38" s="273"/>
      <c r="JGM38" s="273"/>
      <c r="JGN38" s="273"/>
      <c r="JGO38" s="273"/>
      <c r="JGP38" s="273"/>
      <c r="JGQ38" s="273"/>
      <c r="JGR38" s="273"/>
      <c r="JGS38" s="273"/>
      <c r="JGT38" s="273"/>
      <c r="JGU38" s="273"/>
      <c r="JGV38" s="273"/>
      <c r="JGW38" s="273"/>
      <c r="JGX38" s="273"/>
      <c r="JGY38" s="273"/>
      <c r="JGZ38" s="273"/>
      <c r="JHA38" s="273"/>
      <c r="JHB38" s="273"/>
      <c r="JHC38" s="273"/>
      <c r="JHD38" s="273"/>
      <c r="JHE38" s="273"/>
      <c r="JHF38" s="273"/>
      <c r="JHG38" s="273"/>
      <c r="JHH38" s="273"/>
      <c r="JHI38" s="273"/>
      <c r="JHJ38" s="273"/>
      <c r="JHK38" s="273"/>
      <c r="JHL38" s="273"/>
      <c r="JHM38" s="273"/>
      <c r="JHN38" s="273"/>
      <c r="JHO38" s="273"/>
      <c r="JHP38" s="273"/>
      <c r="JHQ38" s="273"/>
      <c r="JHR38" s="273"/>
      <c r="JHS38" s="273"/>
      <c r="JHT38" s="273"/>
      <c r="JHU38" s="273"/>
      <c r="JHV38" s="273"/>
      <c r="JHW38" s="273"/>
      <c r="JHX38" s="273"/>
      <c r="JHY38" s="273"/>
      <c r="JHZ38" s="273"/>
      <c r="JIA38" s="273"/>
      <c r="JIB38" s="273"/>
      <c r="JIC38" s="273"/>
      <c r="JID38" s="273"/>
      <c r="JIE38" s="273"/>
      <c r="JIF38" s="273"/>
      <c r="JIG38" s="273"/>
      <c r="JIH38" s="273"/>
      <c r="JII38" s="273"/>
      <c r="JIJ38" s="273"/>
      <c r="JIK38" s="273"/>
      <c r="JIL38" s="273"/>
      <c r="JIM38" s="273"/>
      <c r="JIN38" s="273"/>
      <c r="JIO38" s="273"/>
      <c r="JIP38" s="273"/>
      <c r="JIQ38" s="273"/>
      <c r="JIR38" s="273"/>
      <c r="JIS38" s="273"/>
      <c r="JIT38" s="273"/>
      <c r="JIU38" s="273"/>
      <c r="JIV38" s="273"/>
      <c r="JIW38" s="273"/>
      <c r="JIX38" s="273"/>
      <c r="JIY38" s="273"/>
      <c r="JIZ38" s="273"/>
      <c r="JJA38" s="273"/>
      <c r="JJB38" s="273"/>
      <c r="JJC38" s="273"/>
      <c r="JJD38" s="273"/>
      <c r="JJE38" s="273"/>
      <c r="JJF38" s="273"/>
      <c r="JJG38" s="273"/>
      <c r="JJH38" s="273"/>
      <c r="JJI38" s="273"/>
      <c r="JJJ38" s="273"/>
      <c r="JJK38" s="273"/>
      <c r="JJL38" s="273"/>
      <c r="JJM38" s="273"/>
      <c r="JJN38" s="273"/>
      <c r="JJO38" s="273"/>
      <c r="JJP38" s="273"/>
      <c r="JJQ38" s="273"/>
      <c r="JJR38" s="273"/>
      <c r="JJS38" s="273"/>
      <c r="JJT38" s="273"/>
      <c r="JJU38" s="273"/>
      <c r="JJV38" s="273"/>
      <c r="JJW38" s="273"/>
      <c r="JJX38" s="273"/>
      <c r="JJY38" s="273"/>
      <c r="JJZ38" s="273"/>
      <c r="JKA38" s="273"/>
      <c r="JKB38" s="273"/>
      <c r="JKC38" s="273"/>
      <c r="JKD38" s="273"/>
      <c r="JKE38" s="273"/>
      <c r="JKF38" s="273"/>
      <c r="JKG38" s="273"/>
      <c r="JKH38" s="273"/>
      <c r="JKI38" s="273"/>
      <c r="JKJ38" s="273"/>
      <c r="JKK38" s="273"/>
      <c r="JKL38" s="273"/>
      <c r="JKM38" s="273"/>
      <c r="JKN38" s="273"/>
      <c r="JKO38" s="273"/>
      <c r="JKP38" s="273"/>
      <c r="JKQ38" s="273"/>
      <c r="JKR38" s="273"/>
      <c r="JKS38" s="273"/>
      <c r="JKT38" s="273"/>
      <c r="JKU38" s="273"/>
      <c r="JKV38" s="273"/>
      <c r="JKW38" s="273"/>
      <c r="JKX38" s="273"/>
      <c r="JKY38" s="273"/>
      <c r="JKZ38" s="273"/>
      <c r="JLA38" s="273"/>
      <c r="JLB38" s="273"/>
      <c r="JLC38" s="273"/>
      <c r="JLD38" s="273"/>
      <c r="JLE38" s="273"/>
      <c r="JLF38" s="273"/>
      <c r="JLG38" s="273"/>
      <c r="JLH38" s="273"/>
      <c r="JLI38" s="273"/>
      <c r="JLJ38" s="273"/>
      <c r="JLK38" s="273"/>
      <c r="JLL38" s="273"/>
      <c r="JLM38" s="273"/>
      <c r="JLN38" s="273"/>
      <c r="JLO38" s="273"/>
      <c r="JLP38" s="273"/>
      <c r="JLQ38" s="273"/>
      <c r="JLR38" s="273"/>
      <c r="JLS38" s="273"/>
      <c r="JLT38" s="273"/>
      <c r="JLU38" s="273"/>
      <c r="JLV38" s="273"/>
      <c r="JLW38" s="273"/>
      <c r="JLX38" s="273"/>
      <c r="JLY38" s="273"/>
      <c r="JLZ38" s="273"/>
      <c r="JMA38" s="273"/>
      <c r="JMB38" s="273"/>
      <c r="JMC38" s="273"/>
      <c r="JMD38" s="273"/>
      <c r="JME38" s="273"/>
      <c r="JMF38" s="273"/>
      <c r="JMG38" s="273"/>
      <c r="JMH38" s="273"/>
      <c r="JMI38" s="273"/>
      <c r="JMJ38" s="273"/>
      <c r="JMK38" s="273"/>
      <c r="JML38" s="273"/>
      <c r="JMM38" s="273"/>
      <c r="JMN38" s="273"/>
      <c r="JMO38" s="273"/>
      <c r="JMP38" s="273"/>
      <c r="JMQ38" s="273"/>
      <c r="JMR38" s="273"/>
      <c r="JMS38" s="273"/>
      <c r="JMT38" s="273"/>
      <c r="JMU38" s="273"/>
      <c r="JMV38" s="273"/>
      <c r="JMW38" s="273"/>
      <c r="JMX38" s="273"/>
      <c r="JMY38" s="273"/>
      <c r="JMZ38" s="273"/>
      <c r="JNA38" s="273"/>
      <c r="JNB38" s="273"/>
      <c r="JNC38" s="273"/>
      <c r="JND38" s="273"/>
      <c r="JNE38" s="273"/>
      <c r="JNF38" s="273"/>
      <c r="JNG38" s="273"/>
      <c r="JNH38" s="273"/>
      <c r="JNI38" s="273"/>
      <c r="JNJ38" s="273"/>
      <c r="JNK38" s="273"/>
      <c r="JNL38" s="273"/>
      <c r="JNM38" s="273"/>
      <c r="JNN38" s="273"/>
      <c r="JNO38" s="273"/>
      <c r="JNP38" s="273"/>
      <c r="JNQ38" s="273"/>
      <c r="JNR38" s="273"/>
      <c r="JNS38" s="273"/>
      <c r="JNT38" s="273"/>
      <c r="JNU38" s="273"/>
      <c r="JNV38" s="273"/>
      <c r="JNW38" s="273"/>
      <c r="JNX38" s="273"/>
      <c r="JNY38" s="273"/>
      <c r="JNZ38" s="273"/>
      <c r="JOA38" s="273"/>
      <c r="JOB38" s="273"/>
      <c r="JOC38" s="273"/>
      <c r="JOD38" s="273"/>
      <c r="JOE38" s="273"/>
      <c r="JOF38" s="273"/>
      <c r="JOG38" s="273"/>
      <c r="JOH38" s="273"/>
      <c r="JOI38" s="273"/>
      <c r="JOJ38" s="273"/>
      <c r="JOK38" s="273"/>
      <c r="JOL38" s="273"/>
      <c r="JOM38" s="273"/>
      <c r="JON38" s="273"/>
      <c r="JOO38" s="273"/>
      <c r="JOP38" s="273"/>
      <c r="JOQ38" s="273"/>
      <c r="JOR38" s="273"/>
      <c r="JOS38" s="273"/>
      <c r="JOT38" s="273"/>
      <c r="JOU38" s="273"/>
      <c r="JOV38" s="273"/>
      <c r="JOW38" s="273"/>
      <c r="JOX38" s="273"/>
      <c r="JOY38" s="273"/>
      <c r="JOZ38" s="273"/>
      <c r="JPA38" s="273"/>
      <c r="JPB38" s="273"/>
      <c r="JPC38" s="273"/>
      <c r="JPD38" s="273"/>
      <c r="JPE38" s="273"/>
      <c r="JPF38" s="273"/>
      <c r="JPG38" s="273"/>
      <c r="JPH38" s="273"/>
      <c r="JPI38" s="273"/>
      <c r="JPJ38" s="273"/>
      <c r="JPK38" s="273"/>
      <c r="JPL38" s="273"/>
      <c r="JPM38" s="273"/>
      <c r="JPN38" s="273"/>
      <c r="JPO38" s="273"/>
      <c r="JPP38" s="273"/>
      <c r="JPQ38" s="273"/>
      <c r="JPR38" s="273"/>
      <c r="JPS38" s="273"/>
      <c r="JPT38" s="273"/>
      <c r="JPU38" s="273"/>
      <c r="JPV38" s="273"/>
      <c r="JPW38" s="273"/>
      <c r="JPX38" s="273"/>
      <c r="JPY38" s="273"/>
      <c r="JPZ38" s="273"/>
      <c r="JQA38" s="273"/>
      <c r="JQB38" s="273"/>
      <c r="JQC38" s="273"/>
      <c r="JQD38" s="273"/>
      <c r="JQE38" s="273"/>
      <c r="JQF38" s="273"/>
      <c r="JQG38" s="273"/>
      <c r="JQH38" s="273"/>
      <c r="JQI38" s="273"/>
      <c r="JQJ38" s="273"/>
      <c r="JQK38" s="273"/>
      <c r="JQL38" s="273"/>
      <c r="JQM38" s="273"/>
      <c r="JQN38" s="273"/>
      <c r="JQO38" s="273"/>
      <c r="JQP38" s="273"/>
      <c r="JQQ38" s="273"/>
      <c r="JQR38" s="273"/>
      <c r="JQS38" s="273"/>
      <c r="JQT38" s="273"/>
      <c r="JQU38" s="273"/>
      <c r="JQV38" s="273"/>
      <c r="JQW38" s="273"/>
      <c r="JQX38" s="273"/>
      <c r="JQY38" s="273"/>
      <c r="JQZ38" s="273"/>
      <c r="JRA38" s="273"/>
      <c r="JRB38" s="273"/>
      <c r="JRC38" s="273"/>
      <c r="JRD38" s="273"/>
      <c r="JRE38" s="273"/>
      <c r="JRF38" s="273"/>
      <c r="JRG38" s="273"/>
      <c r="JRH38" s="273"/>
      <c r="JRI38" s="273"/>
      <c r="JRJ38" s="273"/>
      <c r="JRK38" s="273"/>
      <c r="JRL38" s="273"/>
      <c r="JRM38" s="273"/>
      <c r="JRN38" s="273"/>
      <c r="JRO38" s="273"/>
      <c r="JRP38" s="273"/>
      <c r="JRQ38" s="273"/>
      <c r="JRR38" s="273"/>
      <c r="JRS38" s="273"/>
      <c r="JRT38" s="273"/>
      <c r="JRU38" s="273"/>
      <c r="JRV38" s="273"/>
      <c r="JRW38" s="273"/>
      <c r="JRX38" s="273"/>
      <c r="JRY38" s="273"/>
      <c r="JRZ38" s="273"/>
      <c r="JSA38" s="273"/>
      <c r="JSB38" s="273"/>
      <c r="JSC38" s="273"/>
      <c r="JSD38" s="273"/>
      <c r="JSE38" s="273"/>
      <c r="JSF38" s="273"/>
      <c r="JSG38" s="273"/>
      <c r="JSH38" s="273"/>
      <c r="JSI38" s="273"/>
      <c r="JSJ38" s="273"/>
      <c r="JSK38" s="273"/>
      <c r="JSL38" s="273"/>
      <c r="JSM38" s="273"/>
      <c r="JSN38" s="273"/>
      <c r="JSO38" s="273"/>
      <c r="JSP38" s="273"/>
      <c r="JSQ38" s="273"/>
      <c r="JSR38" s="273"/>
      <c r="JSS38" s="273"/>
      <c r="JST38" s="273"/>
      <c r="JSU38" s="273"/>
      <c r="JSV38" s="273"/>
      <c r="JSW38" s="273"/>
      <c r="JSX38" s="273"/>
      <c r="JSY38" s="273"/>
      <c r="JSZ38" s="273"/>
      <c r="JTA38" s="273"/>
      <c r="JTB38" s="273"/>
      <c r="JTC38" s="273"/>
      <c r="JTD38" s="273"/>
      <c r="JTE38" s="273"/>
      <c r="JTF38" s="273"/>
      <c r="JTG38" s="273"/>
      <c r="JTH38" s="273"/>
      <c r="JTI38" s="273"/>
      <c r="JTJ38" s="273"/>
      <c r="JTK38" s="273"/>
      <c r="JTL38" s="273"/>
      <c r="JTM38" s="273"/>
      <c r="JTN38" s="273"/>
      <c r="JTO38" s="273"/>
      <c r="JTP38" s="273"/>
      <c r="JTQ38" s="273"/>
      <c r="JTR38" s="273"/>
      <c r="JTS38" s="273"/>
      <c r="JTT38" s="273"/>
      <c r="JTU38" s="273"/>
      <c r="JTV38" s="273"/>
      <c r="JTW38" s="273"/>
      <c r="JTX38" s="273"/>
      <c r="JTY38" s="273"/>
      <c r="JTZ38" s="273"/>
      <c r="JUA38" s="273"/>
      <c r="JUB38" s="273"/>
      <c r="JUC38" s="273"/>
      <c r="JUD38" s="273"/>
      <c r="JUE38" s="273"/>
      <c r="JUF38" s="273"/>
      <c r="JUG38" s="273"/>
      <c r="JUH38" s="273"/>
      <c r="JUI38" s="273"/>
      <c r="JUJ38" s="273"/>
      <c r="JUK38" s="273"/>
      <c r="JUL38" s="273"/>
      <c r="JUM38" s="273"/>
      <c r="JUN38" s="273"/>
      <c r="JUO38" s="273"/>
      <c r="JUP38" s="273"/>
      <c r="JUQ38" s="273"/>
      <c r="JUR38" s="273"/>
      <c r="JUS38" s="273"/>
      <c r="JUT38" s="273"/>
      <c r="JUU38" s="273"/>
      <c r="JUV38" s="273"/>
      <c r="JUW38" s="273"/>
      <c r="JUX38" s="273"/>
      <c r="JUY38" s="273"/>
      <c r="JUZ38" s="273"/>
      <c r="JVA38" s="273"/>
      <c r="JVB38" s="273"/>
      <c r="JVC38" s="273"/>
      <c r="JVD38" s="273"/>
      <c r="JVE38" s="273"/>
      <c r="JVF38" s="273"/>
      <c r="JVG38" s="273"/>
      <c r="JVH38" s="273"/>
      <c r="JVI38" s="273"/>
      <c r="JVJ38" s="273"/>
      <c r="JVK38" s="273"/>
      <c r="JVL38" s="273"/>
      <c r="JVM38" s="273"/>
      <c r="JVN38" s="273"/>
      <c r="JVO38" s="273"/>
      <c r="JVP38" s="273"/>
      <c r="JVQ38" s="273"/>
      <c r="JVR38" s="273"/>
      <c r="JVS38" s="273"/>
      <c r="JVT38" s="273"/>
      <c r="JVU38" s="273"/>
      <c r="JVV38" s="273"/>
      <c r="JVW38" s="273"/>
      <c r="JVX38" s="273"/>
      <c r="JVY38" s="273"/>
      <c r="JVZ38" s="273"/>
      <c r="JWA38" s="273"/>
      <c r="JWB38" s="273"/>
      <c r="JWC38" s="273"/>
      <c r="JWD38" s="273"/>
      <c r="JWE38" s="273"/>
      <c r="JWF38" s="273"/>
      <c r="JWG38" s="273"/>
      <c r="JWH38" s="273"/>
      <c r="JWI38" s="273"/>
      <c r="JWJ38" s="273"/>
      <c r="JWK38" s="273"/>
      <c r="JWL38" s="273"/>
      <c r="JWM38" s="273"/>
      <c r="JWN38" s="273"/>
      <c r="JWO38" s="273"/>
      <c r="JWP38" s="273"/>
      <c r="JWQ38" s="273"/>
      <c r="JWR38" s="273"/>
      <c r="JWS38" s="273"/>
      <c r="JWT38" s="273"/>
      <c r="JWU38" s="273"/>
      <c r="JWV38" s="273"/>
      <c r="JWW38" s="273"/>
      <c r="JWX38" s="273"/>
      <c r="JWY38" s="273"/>
      <c r="JWZ38" s="273"/>
      <c r="JXA38" s="273"/>
      <c r="JXB38" s="273"/>
      <c r="JXC38" s="273"/>
      <c r="JXD38" s="273"/>
      <c r="JXE38" s="273"/>
      <c r="JXF38" s="273"/>
      <c r="JXG38" s="273"/>
      <c r="JXH38" s="273"/>
      <c r="JXI38" s="273"/>
      <c r="JXJ38" s="273"/>
      <c r="JXK38" s="273"/>
      <c r="JXL38" s="273"/>
      <c r="JXM38" s="273"/>
      <c r="JXN38" s="273"/>
      <c r="JXO38" s="273"/>
      <c r="JXP38" s="273"/>
      <c r="JXQ38" s="273"/>
      <c r="JXR38" s="273"/>
      <c r="JXS38" s="273"/>
      <c r="JXT38" s="273"/>
      <c r="JXU38" s="273"/>
      <c r="JXV38" s="273"/>
      <c r="JXW38" s="273"/>
      <c r="JXX38" s="273"/>
      <c r="JXY38" s="273"/>
      <c r="JXZ38" s="273"/>
      <c r="JYA38" s="273"/>
      <c r="JYB38" s="273"/>
      <c r="JYC38" s="273"/>
      <c r="JYD38" s="273"/>
      <c r="JYE38" s="273"/>
      <c r="JYF38" s="273"/>
      <c r="JYG38" s="273"/>
      <c r="JYH38" s="273"/>
      <c r="JYI38" s="273"/>
      <c r="JYJ38" s="273"/>
      <c r="JYK38" s="273"/>
      <c r="JYL38" s="273"/>
      <c r="JYM38" s="273"/>
      <c r="JYN38" s="273"/>
      <c r="JYO38" s="273"/>
      <c r="JYP38" s="273"/>
      <c r="JYQ38" s="273"/>
      <c r="JYR38" s="273"/>
      <c r="JYS38" s="273"/>
      <c r="JYT38" s="273"/>
      <c r="JYU38" s="273"/>
      <c r="JYV38" s="273"/>
      <c r="JYW38" s="273"/>
      <c r="JYX38" s="273"/>
      <c r="JYY38" s="273"/>
      <c r="JYZ38" s="273"/>
      <c r="JZA38" s="273"/>
      <c r="JZB38" s="273"/>
      <c r="JZC38" s="273"/>
      <c r="JZD38" s="273"/>
      <c r="JZE38" s="273"/>
      <c r="JZF38" s="273"/>
      <c r="JZG38" s="273"/>
      <c r="JZH38" s="273"/>
      <c r="JZI38" s="273"/>
      <c r="JZJ38" s="273"/>
      <c r="JZK38" s="273"/>
      <c r="JZL38" s="273"/>
      <c r="JZM38" s="273"/>
      <c r="JZN38" s="273"/>
      <c r="JZO38" s="273"/>
      <c r="JZP38" s="273"/>
      <c r="JZQ38" s="273"/>
      <c r="JZR38" s="273"/>
      <c r="JZS38" s="273"/>
      <c r="JZT38" s="273"/>
      <c r="JZU38" s="273"/>
      <c r="JZV38" s="273"/>
      <c r="JZW38" s="273"/>
      <c r="JZX38" s="273"/>
      <c r="JZY38" s="273"/>
      <c r="JZZ38" s="273"/>
      <c r="KAA38" s="273"/>
      <c r="KAB38" s="273"/>
      <c r="KAC38" s="273"/>
      <c r="KAD38" s="273"/>
      <c r="KAE38" s="273"/>
      <c r="KAF38" s="273"/>
      <c r="KAG38" s="273"/>
      <c r="KAH38" s="273"/>
      <c r="KAI38" s="273"/>
      <c r="KAJ38" s="273"/>
      <c r="KAK38" s="273"/>
      <c r="KAL38" s="273"/>
      <c r="KAM38" s="273"/>
      <c r="KAN38" s="273"/>
      <c r="KAO38" s="273"/>
      <c r="KAP38" s="273"/>
      <c r="KAQ38" s="273"/>
      <c r="KAR38" s="273"/>
      <c r="KAS38" s="273"/>
      <c r="KAT38" s="273"/>
      <c r="KAU38" s="273"/>
      <c r="KAV38" s="273"/>
      <c r="KAW38" s="273"/>
      <c r="KAX38" s="273"/>
      <c r="KAY38" s="273"/>
      <c r="KAZ38" s="273"/>
      <c r="KBA38" s="273"/>
      <c r="KBB38" s="273"/>
      <c r="KBC38" s="273"/>
      <c r="KBD38" s="273"/>
      <c r="KBE38" s="273"/>
      <c r="KBF38" s="273"/>
      <c r="KBG38" s="273"/>
      <c r="KBH38" s="273"/>
      <c r="KBI38" s="273"/>
      <c r="KBJ38" s="273"/>
      <c r="KBK38" s="273"/>
      <c r="KBL38" s="273"/>
      <c r="KBM38" s="273"/>
      <c r="KBN38" s="273"/>
      <c r="KBO38" s="273"/>
      <c r="KBP38" s="273"/>
      <c r="KBQ38" s="273"/>
      <c r="KBR38" s="273"/>
      <c r="KBS38" s="273"/>
      <c r="KBT38" s="273"/>
      <c r="KBU38" s="273"/>
      <c r="KBV38" s="273"/>
      <c r="KBW38" s="273"/>
      <c r="KBX38" s="273"/>
      <c r="KBY38" s="273"/>
      <c r="KBZ38" s="273"/>
      <c r="KCA38" s="273"/>
      <c r="KCB38" s="273"/>
      <c r="KCC38" s="273"/>
      <c r="KCD38" s="273"/>
      <c r="KCE38" s="273"/>
      <c r="KCF38" s="273"/>
      <c r="KCG38" s="273"/>
      <c r="KCH38" s="273"/>
      <c r="KCI38" s="273"/>
      <c r="KCJ38" s="273"/>
      <c r="KCK38" s="273"/>
      <c r="KCL38" s="273"/>
      <c r="KCM38" s="273"/>
      <c r="KCN38" s="273"/>
      <c r="KCO38" s="273"/>
      <c r="KCP38" s="273"/>
      <c r="KCQ38" s="273"/>
      <c r="KCR38" s="273"/>
      <c r="KCS38" s="273"/>
      <c r="KCT38" s="273"/>
      <c r="KCU38" s="273"/>
      <c r="KCV38" s="273"/>
      <c r="KCW38" s="273"/>
      <c r="KCX38" s="273"/>
      <c r="KCY38" s="273"/>
      <c r="KCZ38" s="273"/>
      <c r="KDA38" s="273"/>
      <c r="KDB38" s="273"/>
      <c r="KDC38" s="273"/>
      <c r="KDD38" s="273"/>
      <c r="KDE38" s="273"/>
      <c r="KDF38" s="273"/>
      <c r="KDG38" s="273"/>
      <c r="KDH38" s="273"/>
      <c r="KDI38" s="273"/>
      <c r="KDJ38" s="273"/>
      <c r="KDK38" s="273"/>
      <c r="KDL38" s="273"/>
      <c r="KDM38" s="273"/>
      <c r="KDN38" s="273"/>
      <c r="KDO38" s="273"/>
      <c r="KDP38" s="273"/>
      <c r="KDQ38" s="273"/>
      <c r="KDR38" s="273"/>
      <c r="KDS38" s="273"/>
      <c r="KDT38" s="273"/>
      <c r="KDU38" s="273"/>
      <c r="KDV38" s="273"/>
      <c r="KDW38" s="273"/>
      <c r="KDX38" s="273"/>
      <c r="KDY38" s="273"/>
      <c r="KDZ38" s="273"/>
      <c r="KEA38" s="273"/>
      <c r="KEB38" s="273"/>
      <c r="KEC38" s="273"/>
      <c r="KED38" s="273"/>
      <c r="KEE38" s="273"/>
      <c r="KEF38" s="273"/>
      <c r="KEG38" s="273"/>
      <c r="KEH38" s="273"/>
      <c r="KEI38" s="273"/>
      <c r="KEJ38" s="273"/>
      <c r="KEK38" s="273"/>
      <c r="KEL38" s="273"/>
      <c r="KEM38" s="273"/>
      <c r="KEN38" s="273"/>
      <c r="KEO38" s="273"/>
      <c r="KEP38" s="273"/>
      <c r="KEQ38" s="273"/>
      <c r="KER38" s="273"/>
      <c r="KES38" s="273"/>
      <c r="KET38" s="273"/>
      <c r="KEU38" s="273"/>
      <c r="KEV38" s="273"/>
      <c r="KEW38" s="273"/>
      <c r="KEX38" s="273"/>
      <c r="KEY38" s="273"/>
      <c r="KEZ38" s="273"/>
      <c r="KFA38" s="273"/>
      <c r="KFB38" s="273"/>
      <c r="KFC38" s="273"/>
      <c r="KFD38" s="273"/>
      <c r="KFE38" s="273"/>
      <c r="KFF38" s="273"/>
      <c r="KFG38" s="273"/>
      <c r="KFH38" s="273"/>
      <c r="KFI38" s="273"/>
      <c r="KFJ38" s="273"/>
      <c r="KFK38" s="273"/>
      <c r="KFL38" s="273"/>
      <c r="KFM38" s="273"/>
      <c r="KFN38" s="273"/>
      <c r="KFO38" s="273"/>
      <c r="KFP38" s="273"/>
      <c r="KFQ38" s="273"/>
      <c r="KFR38" s="273"/>
      <c r="KFS38" s="273"/>
      <c r="KFT38" s="273"/>
      <c r="KFU38" s="273"/>
      <c r="KFV38" s="273"/>
      <c r="KFW38" s="273"/>
      <c r="KFX38" s="273"/>
      <c r="KFY38" s="273"/>
      <c r="KFZ38" s="273"/>
      <c r="KGA38" s="273"/>
      <c r="KGB38" s="273"/>
      <c r="KGC38" s="273"/>
      <c r="KGD38" s="273"/>
      <c r="KGE38" s="273"/>
      <c r="KGF38" s="273"/>
      <c r="KGG38" s="273"/>
      <c r="KGH38" s="273"/>
      <c r="KGI38" s="273"/>
      <c r="KGJ38" s="273"/>
      <c r="KGK38" s="273"/>
      <c r="KGL38" s="273"/>
      <c r="KGM38" s="273"/>
      <c r="KGN38" s="273"/>
      <c r="KGO38" s="273"/>
      <c r="KGP38" s="273"/>
      <c r="KGQ38" s="273"/>
      <c r="KGR38" s="273"/>
      <c r="KGS38" s="273"/>
      <c r="KGT38" s="273"/>
      <c r="KGU38" s="273"/>
      <c r="KGV38" s="273"/>
      <c r="KGW38" s="273"/>
      <c r="KGX38" s="273"/>
      <c r="KGY38" s="273"/>
      <c r="KGZ38" s="273"/>
      <c r="KHA38" s="273"/>
      <c r="KHB38" s="273"/>
      <c r="KHC38" s="273"/>
      <c r="KHD38" s="273"/>
      <c r="KHE38" s="273"/>
      <c r="KHF38" s="273"/>
      <c r="KHG38" s="273"/>
      <c r="KHH38" s="273"/>
      <c r="KHI38" s="273"/>
      <c r="KHJ38" s="273"/>
      <c r="KHK38" s="273"/>
      <c r="KHL38" s="273"/>
      <c r="KHM38" s="273"/>
      <c r="KHN38" s="273"/>
      <c r="KHO38" s="273"/>
      <c r="KHP38" s="273"/>
      <c r="KHQ38" s="273"/>
      <c r="KHR38" s="273"/>
      <c r="KHS38" s="273"/>
      <c r="KHT38" s="273"/>
      <c r="KHU38" s="273"/>
      <c r="KHV38" s="273"/>
      <c r="KHW38" s="273"/>
      <c r="KHX38" s="273"/>
      <c r="KHY38" s="273"/>
      <c r="KHZ38" s="273"/>
      <c r="KIA38" s="273"/>
      <c r="KIB38" s="273"/>
      <c r="KIC38" s="273"/>
      <c r="KID38" s="273"/>
      <c r="KIE38" s="273"/>
      <c r="KIF38" s="273"/>
      <c r="KIG38" s="273"/>
      <c r="KIH38" s="273"/>
      <c r="KII38" s="273"/>
      <c r="KIJ38" s="273"/>
      <c r="KIK38" s="273"/>
      <c r="KIL38" s="273"/>
      <c r="KIM38" s="273"/>
      <c r="KIN38" s="273"/>
      <c r="KIO38" s="273"/>
      <c r="KIP38" s="273"/>
      <c r="KIQ38" s="273"/>
      <c r="KIR38" s="273"/>
      <c r="KIS38" s="273"/>
      <c r="KIT38" s="273"/>
      <c r="KIU38" s="273"/>
      <c r="KIV38" s="273"/>
      <c r="KIW38" s="273"/>
      <c r="KIX38" s="273"/>
      <c r="KIY38" s="273"/>
      <c r="KIZ38" s="273"/>
      <c r="KJA38" s="273"/>
      <c r="KJB38" s="273"/>
      <c r="KJC38" s="273"/>
      <c r="KJD38" s="273"/>
      <c r="KJE38" s="273"/>
      <c r="KJF38" s="273"/>
      <c r="KJG38" s="273"/>
      <c r="KJH38" s="273"/>
      <c r="KJI38" s="273"/>
      <c r="KJJ38" s="273"/>
      <c r="KJK38" s="273"/>
      <c r="KJL38" s="273"/>
      <c r="KJM38" s="273"/>
      <c r="KJN38" s="273"/>
      <c r="KJO38" s="273"/>
      <c r="KJP38" s="273"/>
      <c r="KJQ38" s="273"/>
      <c r="KJR38" s="273"/>
      <c r="KJS38" s="273"/>
      <c r="KJT38" s="273"/>
      <c r="KJU38" s="273"/>
      <c r="KJV38" s="273"/>
      <c r="KJW38" s="273"/>
      <c r="KJX38" s="273"/>
      <c r="KJY38" s="273"/>
      <c r="KJZ38" s="273"/>
      <c r="KKA38" s="273"/>
      <c r="KKB38" s="273"/>
      <c r="KKC38" s="273"/>
      <c r="KKD38" s="273"/>
      <c r="KKE38" s="273"/>
      <c r="KKF38" s="273"/>
      <c r="KKG38" s="273"/>
      <c r="KKH38" s="273"/>
      <c r="KKI38" s="273"/>
      <c r="KKJ38" s="273"/>
      <c r="KKK38" s="273"/>
      <c r="KKL38" s="273"/>
      <c r="KKM38" s="273"/>
      <c r="KKN38" s="273"/>
      <c r="KKO38" s="273"/>
      <c r="KKP38" s="273"/>
      <c r="KKQ38" s="273"/>
      <c r="KKR38" s="273"/>
      <c r="KKS38" s="273"/>
      <c r="KKT38" s="273"/>
      <c r="KKU38" s="273"/>
      <c r="KKV38" s="273"/>
      <c r="KKW38" s="273"/>
      <c r="KKX38" s="273"/>
      <c r="KKY38" s="273"/>
      <c r="KKZ38" s="273"/>
      <c r="KLA38" s="273"/>
      <c r="KLB38" s="273"/>
      <c r="KLC38" s="273"/>
      <c r="KLD38" s="273"/>
      <c r="KLE38" s="273"/>
      <c r="KLF38" s="273"/>
      <c r="KLG38" s="273"/>
      <c r="KLH38" s="273"/>
      <c r="KLI38" s="273"/>
      <c r="KLJ38" s="273"/>
      <c r="KLK38" s="273"/>
      <c r="KLL38" s="273"/>
      <c r="KLM38" s="273"/>
      <c r="KLN38" s="273"/>
      <c r="KLO38" s="273"/>
      <c r="KLP38" s="273"/>
      <c r="KLQ38" s="273"/>
      <c r="KLR38" s="273"/>
      <c r="KLS38" s="273"/>
      <c r="KLT38" s="273"/>
      <c r="KLU38" s="273"/>
      <c r="KLV38" s="273"/>
      <c r="KLW38" s="273"/>
      <c r="KLX38" s="273"/>
      <c r="KLY38" s="273"/>
      <c r="KLZ38" s="273"/>
      <c r="KMA38" s="273"/>
      <c r="KMB38" s="273"/>
      <c r="KMC38" s="273"/>
      <c r="KMD38" s="273"/>
      <c r="KME38" s="273"/>
      <c r="KMF38" s="273"/>
      <c r="KMG38" s="273"/>
      <c r="KMH38" s="273"/>
      <c r="KMI38" s="273"/>
      <c r="KMJ38" s="273"/>
      <c r="KMK38" s="273"/>
      <c r="KML38" s="273"/>
      <c r="KMM38" s="273"/>
      <c r="KMN38" s="273"/>
      <c r="KMO38" s="273"/>
      <c r="KMP38" s="273"/>
      <c r="KMQ38" s="273"/>
      <c r="KMR38" s="273"/>
      <c r="KMS38" s="273"/>
      <c r="KMT38" s="273"/>
      <c r="KMU38" s="273"/>
      <c r="KMV38" s="273"/>
      <c r="KMW38" s="273"/>
      <c r="KMX38" s="273"/>
      <c r="KMY38" s="273"/>
      <c r="KMZ38" s="273"/>
      <c r="KNA38" s="273"/>
      <c r="KNB38" s="273"/>
      <c r="KNC38" s="273"/>
      <c r="KND38" s="273"/>
      <c r="KNE38" s="273"/>
      <c r="KNF38" s="273"/>
      <c r="KNG38" s="273"/>
      <c r="KNH38" s="273"/>
      <c r="KNI38" s="273"/>
      <c r="KNJ38" s="273"/>
      <c r="KNK38" s="273"/>
      <c r="KNL38" s="273"/>
      <c r="KNM38" s="273"/>
      <c r="KNN38" s="273"/>
      <c r="KNO38" s="273"/>
      <c r="KNP38" s="273"/>
      <c r="KNQ38" s="273"/>
      <c r="KNR38" s="273"/>
      <c r="KNS38" s="273"/>
      <c r="KNT38" s="273"/>
      <c r="KNU38" s="273"/>
      <c r="KNV38" s="273"/>
      <c r="KNW38" s="273"/>
      <c r="KNX38" s="273"/>
      <c r="KNY38" s="273"/>
      <c r="KNZ38" s="273"/>
      <c r="KOA38" s="273"/>
      <c r="KOB38" s="273"/>
      <c r="KOC38" s="273"/>
      <c r="KOD38" s="273"/>
      <c r="KOE38" s="273"/>
      <c r="KOF38" s="273"/>
      <c r="KOG38" s="273"/>
      <c r="KOH38" s="273"/>
      <c r="KOI38" s="273"/>
      <c r="KOJ38" s="273"/>
      <c r="KOK38" s="273"/>
      <c r="KOL38" s="273"/>
      <c r="KOM38" s="273"/>
      <c r="KON38" s="273"/>
      <c r="KOO38" s="273"/>
      <c r="KOP38" s="273"/>
      <c r="KOQ38" s="273"/>
      <c r="KOR38" s="273"/>
      <c r="KOS38" s="273"/>
      <c r="KOT38" s="273"/>
      <c r="KOU38" s="273"/>
      <c r="KOV38" s="273"/>
      <c r="KOW38" s="273"/>
      <c r="KOX38" s="273"/>
      <c r="KOY38" s="273"/>
      <c r="KOZ38" s="273"/>
      <c r="KPA38" s="273"/>
      <c r="KPB38" s="273"/>
      <c r="KPC38" s="273"/>
      <c r="KPD38" s="273"/>
      <c r="KPE38" s="273"/>
      <c r="KPF38" s="273"/>
      <c r="KPG38" s="273"/>
      <c r="KPH38" s="273"/>
      <c r="KPI38" s="273"/>
      <c r="KPJ38" s="273"/>
      <c r="KPK38" s="273"/>
      <c r="KPL38" s="273"/>
      <c r="KPM38" s="273"/>
      <c r="KPN38" s="273"/>
      <c r="KPO38" s="273"/>
      <c r="KPP38" s="273"/>
      <c r="KPQ38" s="273"/>
      <c r="KPR38" s="273"/>
      <c r="KPS38" s="273"/>
      <c r="KPT38" s="273"/>
      <c r="KPU38" s="273"/>
      <c r="KPV38" s="273"/>
      <c r="KPW38" s="273"/>
      <c r="KPX38" s="273"/>
      <c r="KPY38" s="273"/>
      <c r="KPZ38" s="273"/>
      <c r="KQA38" s="273"/>
      <c r="KQB38" s="273"/>
      <c r="KQC38" s="273"/>
      <c r="KQD38" s="273"/>
      <c r="KQE38" s="273"/>
      <c r="KQF38" s="273"/>
      <c r="KQG38" s="273"/>
      <c r="KQH38" s="273"/>
      <c r="KQI38" s="273"/>
      <c r="KQJ38" s="273"/>
      <c r="KQK38" s="273"/>
      <c r="KQL38" s="273"/>
      <c r="KQM38" s="273"/>
      <c r="KQN38" s="273"/>
      <c r="KQO38" s="273"/>
      <c r="KQP38" s="273"/>
      <c r="KQQ38" s="273"/>
      <c r="KQR38" s="273"/>
      <c r="KQS38" s="273"/>
      <c r="KQT38" s="273"/>
      <c r="KQU38" s="273"/>
      <c r="KQV38" s="273"/>
      <c r="KQW38" s="273"/>
      <c r="KQX38" s="273"/>
      <c r="KQY38" s="273"/>
      <c r="KQZ38" s="273"/>
      <c r="KRA38" s="273"/>
      <c r="KRB38" s="273"/>
      <c r="KRC38" s="273"/>
      <c r="KRD38" s="273"/>
      <c r="KRE38" s="273"/>
      <c r="KRF38" s="273"/>
      <c r="KRG38" s="273"/>
      <c r="KRH38" s="273"/>
      <c r="KRI38" s="273"/>
      <c r="KRJ38" s="273"/>
      <c r="KRK38" s="273"/>
      <c r="KRL38" s="273"/>
      <c r="KRM38" s="273"/>
      <c r="KRN38" s="273"/>
      <c r="KRO38" s="273"/>
      <c r="KRP38" s="273"/>
      <c r="KRQ38" s="273"/>
      <c r="KRR38" s="273"/>
      <c r="KRS38" s="273"/>
      <c r="KRT38" s="273"/>
      <c r="KRU38" s="273"/>
      <c r="KRV38" s="273"/>
      <c r="KRW38" s="273"/>
      <c r="KRX38" s="273"/>
      <c r="KRY38" s="273"/>
      <c r="KRZ38" s="273"/>
      <c r="KSA38" s="273"/>
      <c r="KSB38" s="273"/>
      <c r="KSC38" s="273"/>
      <c r="KSD38" s="273"/>
      <c r="KSE38" s="273"/>
      <c r="KSF38" s="273"/>
      <c r="KSG38" s="273"/>
      <c r="KSH38" s="273"/>
      <c r="KSI38" s="273"/>
      <c r="KSJ38" s="273"/>
      <c r="KSK38" s="273"/>
      <c r="KSL38" s="273"/>
      <c r="KSM38" s="273"/>
      <c r="KSN38" s="273"/>
      <c r="KSO38" s="273"/>
      <c r="KSP38" s="273"/>
      <c r="KSQ38" s="273"/>
      <c r="KSR38" s="273"/>
      <c r="KSS38" s="273"/>
      <c r="KST38" s="273"/>
      <c r="KSU38" s="273"/>
      <c r="KSV38" s="273"/>
      <c r="KSW38" s="273"/>
      <c r="KSX38" s="273"/>
      <c r="KSY38" s="273"/>
      <c r="KSZ38" s="273"/>
      <c r="KTA38" s="273"/>
      <c r="KTB38" s="273"/>
      <c r="KTC38" s="273"/>
      <c r="KTD38" s="273"/>
      <c r="KTE38" s="273"/>
      <c r="KTF38" s="273"/>
      <c r="KTG38" s="273"/>
      <c r="KTH38" s="273"/>
      <c r="KTI38" s="273"/>
      <c r="KTJ38" s="273"/>
      <c r="KTK38" s="273"/>
      <c r="KTL38" s="273"/>
      <c r="KTM38" s="273"/>
      <c r="KTN38" s="273"/>
      <c r="KTO38" s="273"/>
      <c r="KTP38" s="273"/>
      <c r="KTQ38" s="273"/>
      <c r="KTR38" s="273"/>
      <c r="KTS38" s="273"/>
      <c r="KTT38" s="273"/>
      <c r="KTU38" s="273"/>
      <c r="KTV38" s="273"/>
      <c r="KTW38" s="273"/>
      <c r="KTX38" s="273"/>
      <c r="KTY38" s="273"/>
      <c r="KTZ38" s="273"/>
      <c r="KUA38" s="273"/>
      <c r="KUB38" s="273"/>
      <c r="KUC38" s="273"/>
      <c r="KUD38" s="273"/>
      <c r="KUE38" s="273"/>
      <c r="KUF38" s="273"/>
      <c r="KUG38" s="273"/>
      <c r="KUH38" s="273"/>
      <c r="KUI38" s="273"/>
      <c r="KUJ38" s="273"/>
      <c r="KUK38" s="273"/>
      <c r="KUL38" s="273"/>
      <c r="KUM38" s="273"/>
      <c r="KUN38" s="273"/>
      <c r="KUO38" s="273"/>
      <c r="KUP38" s="273"/>
      <c r="KUQ38" s="273"/>
      <c r="KUR38" s="273"/>
      <c r="KUS38" s="273"/>
      <c r="KUT38" s="273"/>
      <c r="KUU38" s="273"/>
      <c r="KUV38" s="273"/>
      <c r="KUW38" s="273"/>
      <c r="KUX38" s="273"/>
      <c r="KUY38" s="273"/>
      <c r="KUZ38" s="273"/>
      <c r="KVA38" s="273"/>
      <c r="KVB38" s="273"/>
      <c r="KVC38" s="273"/>
      <c r="KVD38" s="273"/>
      <c r="KVE38" s="273"/>
      <c r="KVF38" s="273"/>
      <c r="KVG38" s="273"/>
      <c r="KVH38" s="273"/>
      <c r="KVI38" s="273"/>
      <c r="KVJ38" s="273"/>
      <c r="KVK38" s="273"/>
      <c r="KVL38" s="273"/>
      <c r="KVM38" s="273"/>
      <c r="KVN38" s="273"/>
      <c r="KVO38" s="273"/>
      <c r="KVP38" s="273"/>
      <c r="KVQ38" s="273"/>
      <c r="KVR38" s="273"/>
      <c r="KVS38" s="273"/>
      <c r="KVT38" s="273"/>
      <c r="KVU38" s="273"/>
      <c r="KVV38" s="273"/>
      <c r="KVW38" s="273"/>
      <c r="KVX38" s="273"/>
      <c r="KVY38" s="273"/>
      <c r="KVZ38" s="273"/>
      <c r="KWA38" s="273"/>
      <c r="KWB38" s="273"/>
      <c r="KWC38" s="273"/>
      <c r="KWD38" s="273"/>
      <c r="KWE38" s="273"/>
      <c r="KWF38" s="273"/>
      <c r="KWG38" s="273"/>
      <c r="KWH38" s="273"/>
      <c r="KWI38" s="273"/>
      <c r="KWJ38" s="273"/>
      <c r="KWK38" s="273"/>
      <c r="KWL38" s="273"/>
      <c r="KWM38" s="273"/>
      <c r="KWN38" s="273"/>
      <c r="KWO38" s="273"/>
      <c r="KWP38" s="273"/>
      <c r="KWQ38" s="273"/>
      <c r="KWR38" s="273"/>
      <c r="KWS38" s="273"/>
      <c r="KWT38" s="273"/>
      <c r="KWU38" s="273"/>
      <c r="KWV38" s="273"/>
      <c r="KWW38" s="273"/>
      <c r="KWX38" s="273"/>
      <c r="KWY38" s="273"/>
      <c r="KWZ38" s="273"/>
      <c r="KXA38" s="273"/>
      <c r="KXB38" s="273"/>
      <c r="KXC38" s="273"/>
      <c r="KXD38" s="273"/>
      <c r="KXE38" s="273"/>
      <c r="KXF38" s="273"/>
      <c r="KXG38" s="273"/>
      <c r="KXH38" s="273"/>
      <c r="KXI38" s="273"/>
      <c r="KXJ38" s="273"/>
      <c r="KXK38" s="273"/>
      <c r="KXL38" s="273"/>
      <c r="KXM38" s="273"/>
      <c r="KXN38" s="273"/>
      <c r="KXO38" s="273"/>
      <c r="KXP38" s="273"/>
      <c r="KXQ38" s="273"/>
      <c r="KXR38" s="273"/>
      <c r="KXS38" s="273"/>
      <c r="KXT38" s="273"/>
      <c r="KXU38" s="273"/>
      <c r="KXV38" s="273"/>
      <c r="KXW38" s="273"/>
      <c r="KXX38" s="273"/>
      <c r="KXY38" s="273"/>
      <c r="KXZ38" s="273"/>
      <c r="KYA38" s="273"/>
      <c r="KYB38" s="273"/>
      <c r="KYC38" s="273"/>
      <c r="KYD38" s="273"/>
      <c r="KYE38" s="273"/>
      <c r="KYF38" s="273"/>
      <c r="KYG38" s="273"/>
      <c r="KYH38" s="273"/>
      <c r="KYI38" s="273"/>
      <c r="KYJ38" s="273"/>
      <c r="KYK38" s="273"/>
      <c r="KYL38" s="273"/>
      <c r="KYM38" s="273"/>
      <c r="KYN38" s="273"/>
      <c r="KYO38" s="273"/>
      <c r="KYP38" s="273"/>
      <c r="KYQ38" s="273"/>
      <c r="KYR38" s="273"/>
      <c r="KYS38" s="273"/>
      <c r="KYT38" s="273"/>
      <c r="KYU38" s="273"/>
      <c r="KYV38" s="273"/>
      <c r="KYW38" s="273"/>
      <c r="KYX38" s="273"/>
      <c r="KYY38" s="273"/>
      <c r="KYZ38" s="273"/>
      <c r="KZA38" s="273"/>
      <c r="KZB38" s="273"/>
      <c r="KZC38" s="273"/>
      <c r="KZD38" s="273"/>
      <c r="KZE38" s="273"/>
      <c r="KZF38" s="273"/>
      <c r="KZG38" s="273"/>
      <c r="KZH38" s="273"/>
      <c r="KZI38" s="273"/>
      <c r="KZJ38" s="273"/>
      <c r="KZK38" s="273"/>
      <c r="KZL38" s="273"/>
      <c r="KZM38" s="273"/>
      <c r="KZN38" s="273"/>
      <c r="KZO38" s="273"/>
      <c r="KZP38" s="273"/>
      <c r="KZQ38" s="273"/>
      <c r="KZR38" s="273"/>
      <c r="KZS38" s="273"/>
      <c r="KZT38" s="273"/>
      <c r="KZU38" s="273"/>
      <c r="KZV38" s="273"/>
      <c r="KZW38" s="273"/>
      <c r="KZX38" s="273"/>
      <c r="KZY38" s="273"/>
      <c r="KZZ38" s="273"/>
      <c r="LAA38" s="273"/>
      <c r="LAB38" s="273"/>
      <c r="LAC38" s="273"/>
      <c r="LAD38" s="273"/>
      <c r="LAE38" s="273"/>
      <c r="LAF38" s="273"/>
      <c r="LAG38" s="273"/>
      <c r="LAH38" s="273"/>
      <c r="LAI38" s="273"/>
      <c r="LAJ38" s="273"/>
      <c r="LAK38" s="273"/>
      <c r="LAL38" s="273"/>
      <c r="LAM38" s="273"/>
      <c r="LAN38" s="273"/>
      <c r="LAO38" s="273"/>
      <c r="LAP38" s="273"/>
      <c r="LAQ38" s="273"/>
      <c r="LAR38" s="273"/>
      <c r="LAS38" s="273"/>
      <c r="LAT38" s="273"/>
      <c r="LAU38" s="273"/>
      <c r="LAV38" s="273"/>
      <c r="LAW38" s="273"/>
      <c r="LAX38" s="273"/>
      <c r="LAY38" s="273"/>
      <c r="LAZ38" s="273"/>
      <c r="LBA38" s="273"/>
      <c r="LBB38" s="273"/>
      <c r="LBC38" s="273"/>
      <c r="LBD38" s="273"/>
      <c r="LBE38" s="273"/>
      <c r="LBF38" s="273"/>
      <c r="LBG38" s="273"/>
      <c r="LBH38" s="273"/>
      <c r="LBI38" s="273"/>
      <c r="LBJ38" s="273"/>
      <c r="LBK38" s="273"/>
      <c r="LBL38" s="273"/>
      <c r="LBM38" s="273"/>
      <c r="LBN38" s="273"/>
      <c r="LBO38" s="273"/>
      <c r="LBP38" s="273"/>
      <c r="LBQ38" s="273"/>
      <c r="LBR38" s="273"/>
      <c r="LBS38" s="273"/>
      <c r="LBT38" s="273"/>
      <c r="LBU38" s="273"/>
      <c r="LBV38" s="273"/>
      <c r="LBW38" s="273"/>
      <c r="LBX38" s="273"/>
      <c r="LBY38" s="273"/>
      <c r="LBZ38" s="273"/>
      <c r="LCA38" s="273"/>
      <c r="LCB38" s="273"/>
      <c r="LCC38" s="273"/>
      <c r="LCD38" s="273"/>
      <c r="LCE38" s="273"/>
      <c r="LCF38" s="273"/>
      <c r="LCG38" s="273"/>
      <c r="LCH38" s="273"/>
      <c r="LCI38" s="273"/>
      <c r="LCJ38" s="273"/>
      <c r="LCK38" s="273"/>
      <c r="LCL38" s="273"/>
      <c r="LCM38" s="273"/>
      <c r="LCN38" s="273"/>
      <c r="LCO38" s="273"/>
      <c r="LCP38" s="273"/>
      <c r="LCQ38" s="273"/>
      <c r="LCR38" s="273"/>
      <c r="LCS38" s="273"/>
      <c r="LCT38" s="273"/>
      <c r="LCU38" s="273"/>
      <c r="LCV38" s="273"/>
      <c r="LCW38" s="273"/>
      <c r="LCX38" s="273"/>
      <c r="LCY38" s="273"/>
      <c r="LCZ38" s="273"/>
      <c r="LDA38" s="273"/>
      <c r="LDB38" s="273"/>
      <c r="LDC38" s="273"/>
      <c r="LDD38" s="273"/>
      <c r="LDE38" s="273"/>
      <c r="LDF38" s="273"/>
      <c r="LDG38" s="273"/>
      <c r="LDH38" s="273"/>
      <c r="LDI38" s="273"/>
      <c r="LDJ38" s="273"/>
      <c r="LDK38" s="273"/>
      <c r="LDL38" s="273"/>
      <c r="LDM38" s="273"/>
      <c r="LDN38" s="273"/>
      <c r="LDO38" s="273"/>
      <c r="LDP38" s="273"/>
      <c r="LDQ38" s="273"/>
      <c r="LDR38" s="273"/>
      <c r="LDS38" s="273"/>
      <c r="LDT38" s="273"/>
      <c r="LDU38" s="273"/>
      <c r="LDV38" s="273"/>
      <c r="LDW38" s="273"/>
      <c r="LDX38" s="273"/>
      <c r="LDY38" s="273"/>
      <c r="LDZ38" s="273"/>
      <c r="LEA38" s="273"/>
      <c r="LEB38" s="273"/>
      <c r="LEC38" s="273"/>
      <c r="LED38" s="273"/>
      <c r="LEE38" s="273"/>
      <c r="LEF38" s="273"/>
      <c r="LEG38" s="273"/>
      <c r="LEH38" s="273"/>
      <c r="LEI38" s="273"/>
      <c r="LEJ38" s="273"/>
      <c r="LEK38" s="273"/>
      <c r="LEL38" s="273"/>
      <c r="LEM38" s="273"/>
      <c r="LEN38" s="273"/>
      <c r="LEO38" s="273"/>
      <c r="LEP38" s="273"/>
      <c r="LEQ38" s="273"/>
      <c r="LER38" s="273"/>
      <c r="LES38" s="273"/>
      <c r="LET38" s="273"/>
      <c r="LEU38" s="273"/>
      <c r="LEV38" s="273"/>
      <c r="LEW38" s="273"/>
      <c r="LEX38" s="273"/>
      <c r="LEY38" s="273"/>
      <c r="LEZ38" s="273"/>
      <c r="LFA38" s="273"/>
      <c r="LFB38" s="273"/>
      <c r="LFC38" s="273"/>
      <c r="LFD38" s="273"/>
      <c r="LFE38" s="273"/>
      <c r="LFF38" s="273"/>
      <c r="LFG38" s="273"/>
      <c r="LFH38" s="273"/>
      <c r="LFI38" s="273"/>
      <c r="LFJ38" s="273"/>
      <c r="LFK38" s="273"/>
      <c r="LFL38" s="273"/>
      <c r="LFM38" s="273"/>
      <c r="LFN38" s="273"/>
      <c r="LFO38" s="273"/>
      <c r="LFP38" s="273"/>
      <c r="LFQ38" s="273"/>
      <c r="LFR38" s="273"/>
      <c r="LFS38" s="273"/>
      <c r="LFT38" s="273"/>
      <c r="LFU38" s="273"/>
      <c r="LFV38" s="273"/>
      <c r="LFW38" s="273"/>
      <c r="LFX38" s="273"/>
      <c r="LFY38" s="273"/>
      <c r="LFZ38" s="273"/>
      <c r="LGA38" s="273"/>
      <c r="LGB38" s="273"/>
      <c r="LGC38" s="273"/>
      <c r="LGD38" s="273"/>
      <c r="LGE38" s="273"/>
      <c r="LGF38" s="273"/>
      <c r="LGG38" s="273"/>
      <c r="LGH38" s="273"/>
      <c r="LGI38" s="273"/>
      <c r="LGJ38" s="273"/>
      <c r="LGK38" s="273"/>
      <c r="LGL38" s="273"/>
      <c r="LGM38" s="273"/>
      <c r="LGN38" s="273"/>
      <c r="LGO38" s="273"/>
      <c r="LGP38" s="273"/>
      <c r="LGQ38" s="273"/>
      <c r="LGR38" s="273"/>
      <c r="LGS38" s="273"/>
      <c r="LGT38" s="273"/>
      <c r="LGU38" s="273"/>
      <c r="LGV38" s="273"/>
      <c r="LGW38" s="273"/>
      <c r="LGX38" s="273"/>
      <c r="LGY38" s="273"/>
      <c r="LGZ38" s="273"/>
      <c r="LHA38" s="273"/>
      <c r="LHB38" s="273"/>
      <c r="LHC38" s="273"/>
      <c r="LHD38" s="273"/>
      <c r="LHE38" s="273"/>
      <c r="LHF38" s="273"/>
      <c r="LHG38" s="273"/>
      <c r="LHH38" s="273"/>
      <c r="LHI38" s="273"/>
      <c r="LHJ38" s="273"/>
      <c r="LHK38" s="273"/>
      <c r="LHL38" s="273"/>
      <c r="LHM38" s="273"/>
      <c r="LHN38" s="273"/>
      <c r="LHO38" s="273"/>
      <c r="LHP38" s="273"/>
      <c r="LHQ38" s="273"/>
      <c r="LHR38" s="273"/>
      <c r="LHS38" s="273"/>
      <c r="LHT38" s="273"/>
      <c r="LHU38" s="273"/>
      <c r="LHV38" s="273"/>
      <c r="LHW38" s="273"/>
      <c r="LHX38" s="273"/>
      <c r="LHY38" s="273"/>
      <c r="LHZ38" s="273"/>
      <c r="LIA38" s="273"/>
      <c r="LIB38" s="273"/>
      <c r="LIC38" s="273"/>
      <c r="LID38" s="273"/>
      <c r="LIE38" s="273"/>
      <c r="LIF38" s="273"/>
      <c r="LIG38" s="273"/>
      <c r="LIH38" s="273"/>
      <c r="LII38" s="273"/>
      <c r="LIJ38" s="273"/>
      <c r="LIK38" s="273"/>
      <c r="LIL38" s="273"/>
      <c r="LIM38" s="273"/>
      <c r="LIN38" s="273"/>
      <c r="LIO38" s="273"/>
      <c r="LIP38" s="273"/>
      <c r="LIQ38" s="273"/>
      <c r="LIR38" s="273"/>
      <c r="LIS38" s="273"/>
      <c r="LIT38" s="273"/>
      <c r="LIU38" s="273"/>
      <c r="LIV38" s="273"/>
      <c r="LIW38" s="273"/>
      <c r="LIX38" s="273"/>
      <c r="LIY38" s="273"/>
      <c r="LIZ38" s="273"/>
      <c r="LJA38" s="273"/>
      <c r="LJB38" s="273"/>
      <c r="LJC38" s="273"/>
      <c r="LJD38" s="273"/>
      <c r="LJE38" s="273"/>
      <c r="LJF38" s="273"/>
      <c r="LJG38" s="273"/>
      <c r="LJH38" s="273"/>
      <c r="LJI38" s="273"/>
      <c r="LJJ38" s="273"/>
      <c r="LJK38" s="273"/>
      <c r="LJL38" s="273"/>
      <c r="LJM38" s="273"/>
      <c r="LJN38" s="273"/>
      <c r="LJO38" s="273"/>
      <c r="LJP38" s="273"/>
      <c r="LJQ38" s="273"/>
      <c r="LJR38" s="273"/>
      <c r="LJS38" s="273"/>
      <c r="LJT38" s="273"/>
      <c r="LJU38" s="273"/>
      <c r="LJV38" s="273"/>
      <c r="LJW38" s="273"/>
      <c r="LJX38" s="273"/>
      <c r="LJY38" s="273"/>
      <c r="LJZ38" s="273"/>
      <c r="LKA38" s="273"/>
      <c r="LKB38" s="273"/>
      <c r="LKC38" s="273"/>
      <c r="LKD38" s="273"/>
      <c r="LKE38" s="273"/>
      <c r="LKF38" s="273"/>
      <c r="LKG38" s="273"/>
      <c r="LKH38" s="273"/>
      <c r="LKI38" s="273"/>
      <c r="LKJ38" s="273"/>
      <c r="LKK38" s="273"/>
      <c r="LKL38" s="273"/>
      <c r="LKM38" s="273"/>
      <c r="LKN38" s="273"/>
      <c r="LKO38" s="273"/>
      <c r="LKP38" s="273"/>
      <c r="LKQ38" s="273"/>
      <c r="LKR38" s="273"/>
      <c r="LKS38" s="273"/>
      <c r="LKT38" s="273"/>
      <c r="LKU38" s="273"/>
      <c r="LKV38" s="273"/>
      <c r="LKW38" s="273"/>
      <c r="LKX38" s="273"/>
      <c r="LKY38" s="273"/>
      <c r="LKZ38" s="273"/>
      <c r="LLA38" s="273"/>
      <c r="LLB38" s="273"/>
      <c r="LLC38" s="273"/>
      <c r="LLD38" s="273"/>
      <c r="LLE38" s="273"/>
      <c r="LLF38" s="273"/>
      <c r="LLG38" s="273"/>
      <c r="LLH38" s="273"/>
      <c r="LLI38" s="273"/>
      <c r="LLJ38" s="273"/>
      <c r="LLK38" s="273"/>
      <c r="LLL38" s="273"/>
      <c r="LLM38" s="273"/>
      <c r="LLN38" s="273"/>
      <c r="LLO38" s="273"/>
      <c r="LLP38" s="273"/>
      <c r="LLQ38" s="273"/>
      <c r="LLR38" s="273"/>
      <c r="LLS38" s="273"/>
      <c r="LLT38" s="273"/>
      <c r="LLU38" s="273"/>
      <c r="LLV38" s="273"/>
      <c r="LLW38" s="273"/>
      <c r="LLX38" s="273"/>
      <c r="LLY38" s="273"/>
      <c r="LLZ38" s="273"/>
      <c r="LMA38" s="273"/>
      <c r="LMB38" s="273"/>
      <c r="LMC38" s="273"/>
      <c r="LMD38" s="273"/>
      <c r="LME38" s="273"/>
      <c r="LMF38" s="273"/>
      <c r="LMG38" s="273"/>
      <c r="LMH38" s="273"/>
      <c r="LMI38" s="273"/>
      <c r="LMJ38" s="273"/>
      <c r="LMK38" s="273"/>
      <c r="LML38" s="273"/>
      <c r="LMM38" s="273"/>
      <c r="LMN38" s="273"/>
      <c r="LMO38" s="273"/>
      <c r="LMP38" s="273"/>
      <c r="LMQ38" s="273"/>
      <c r="LMR38" s="273"/>
      <c r="LMS38" s="273"/>
      <c r="LMT38" s="273"/>
      <c r="LMU38" s="273"/>
      <c r="LMV38" s="273"/>
      <c r="LMW38" s="273"/>
      <c r="LMX38" s="273"/>
      <c r="LMY38" s="273"/>
      <c r="LMZ38" s="273"/>
      <c r="LNA38" s="273"/>
      <c r="LNB38" s="273"/>
      <c r="LNC38" s="273"/>
      <c r="LND38" s="273"/>
      <c r="LNE38" s="273"/>
      <c r="LNF38" s="273"/>
      <c r="LNG38" s="273"/>
      <c r="LNH38" s="273"/>
      <c r="LNI38" s="273"/>
      <c r="LNJ38" s="273"/>
      <c r="LNK38" s="273"/>
      <c r="LNL38" s="273"/>
      <c r="LNM38" s="273"/>
      <c r="LNN38" s="273"/>
      <c r="LNO38" s="273"/>
      <c r="LNP38" s="273"/>
      <c r="LNQ38" s="273"/>
      <c r="LNR38" s="273"/>
      <c r="LNS38" s="273"/>
      <c r="LNT38" s="273"/>
      <c r="LNU38" s="273"/>
      <c r="LNV38" s="273"/>
      <c r="LNW38" s="273"/>
      <c r="LNX38" s="273"/>
      <c r="LNY38" s="273"/>
      <c r="LNZ38" s="273"/>
      <c r="LOA38" s="273"/>
      <c r="LOB38" s="273"/>
      <c r="LOC38" s="273"/>
      <c r="LOD38" s="273"/>
      <c r="LOE38" s="273"/>
      <c r="LOF38" s="273"/>
      <c r="LOG38" s="273"/>
      <c r="LOH38" s="273"/>
      <c r="LOI38" s="273"/>
      <c r="LOJ38" s="273"/>
      <c r="LOK38" s="273"/>
      <c r="LOL38" s="273"/>
      <c r="LOM38" s="273"/>
      <c r="LON38" s="273"/>
      <c r="LOO38" s="273"/>
      <c r="LOP38" s="273"/>
      <c r="LOQ38" s="273"/>
      <c r="LOR38" s="273"/>
      <c r="LOS38" s="273"/>
      <c r="LOT38" s="273"/>
      <c r="LOU38" s="273"/>
      <c r="LOV38" s="273"/>
      <c r="LOW38" s="273"/>
      <c r="LOX38" s="273"/>
      <c r="LOY38" s="273"/>
      <c r="LOZ38" s="273"/>
      <c r="LPA38" s="273"/>
      <c r="LPB38" s="273"/>
      <c r="LPC38" s="273"/>
      <c r="LPD38" s="273"/>
      <c r="LPE38" s="273"/>
      <c r="LPF38" s="273"/>
      <c r="LPG38" s="273"/>
      <c r="LPH38" s="273"/>
      <c r="LPI38" s="273"/>
      <c r="LPJ38" s="273"/>
      <c r="LPK38" s="273"/>
      <c r="LPL38" s="273"/>
      <c r="LPM38" s="273"/>
      <c r="LPN38" s="273"/>
      <c r="LPO38" s="273"/>
      <c r="LPP38" s="273"/>
      <c r="LPQ38" s="273"/>
      <c r="LPR38" s="273"/>
      <c r="LPS38" s="273"/>
      <c r="LPT38" s="273"/>
      <c r="LPU38" s="273"/>
      <c r="LPV38" s="273"/>
      <c r="LPW38" s="273"/>
      <c r="LPX38" s="273"/>
      <c r="LPY38" s="273"/>
      <c r="LPZ38" s="273"/>
      <c r="LQA38" s="273"/>
      <c r="LQB38" s="273"/>
      <c r="LQC38" s="273"/>
      <c r="LQD38" s="273"/>
      <c r="LQE38" s="273"/>
      <c r="LQF38" s="273"/>
      <c r="LQG38" s="273"/>
      <c r="LQH38" s="273"/>
      <c r="LQI38" s="273"/>
      <c r="LQJ38" s="273"/>
      <c r="LQK38" s="273"/>
      <c r="LQL38" s="273"/>
      <c r="LQM38" s="273"/>
      <c r="LQN38" s="273"/>
      <c r="LQO38" s="273"/>
      <c r="LQP38" s="273"/>
      <c r="LQQ38" s="273"/>
      <c r="LQR38" s="273"/>
      <c r="LQS38" s="273"/>
      <c r="LQT38" s="273"/>
      <c r="LQU38" s="273"/>
      <c r="LQV38" s="273"/>
      <c r="LQW38" s="273"/>
      <c r="LQX38" s="273"/>
      <c r="LQY38" s="273"/>
      <c r="LQZ38" s="273"/>
      <c r="LRA38" s="273"/>
      <c r="LRB38" s="273"/>
      <c r="LRC38" s="273"/>
      <c r="LRD38" s="273"/>
      <c r="LRE38" s="273"/>
      <c r="LRF38" s="273"/>
      <c r="LRG38" s="273"/>
      <c r="LRH38" s="273"/>
      <c r="LRI38" s="273"/>
      <c r="LRJ38" s="273"/>
      <c r="LRK38" s="273"/>
      <c r="LRL38" s="273"/>
      <c r="LRM38" s="273"/>
      <c r="LRN38" s="273"/>
      <c r="LRO38" s="273"/>
      <c r="LRP38" s="273"/>
      <c r="LRQ38" s="273"/>
      <c r="LRR38" s="273"/>
      <c r="LRS38" s="273"/>
      <c r="LRT38" s="273"/>
      <c r="LRU38" s="273"/>
      <c r="LRV38" s="273"/>
      <c r="LRW38" s="273"/>
      <c r="LRX38" s="273"/>
      <c r="LRY38" s="273"/>
      <c r="LRZ38" s="273"/>
      <c r="LSA38" s="273"/>
      <c r="LSB38" s="273"/>
      <c r="LSC38" s="273"/>
      <c r="LSD38" s="273"/>
      <c r="LSE38" s="273"/>
      <c r="LSF38" s="273"/>
      <c r="LSG38" s="273"/>
      <c r="LSH38" s="273"/>
      <c r="LSI38" s="273"/>
      <c r="LSJ38" s="273"/>
      <c r="LSK38" s="273"/>
      <c r="LSL38" s="273"/>
      <c r="LSM38" s="273"/>
      <c r="LSN38" s="273"/>
      <c r="LSO38" s="273"/>
      <c r="LSP38" s="273"/>
      <c r="LSQ38" s="273"/>
      <c r="LSR38" s="273"/>
      <c r="LSS38" s="273"/>
      <c r="LST38" s="273"/>
      <c r="LSU38" s="273"/>
      <c r="LSV38" s="273"/>
      <c r="LSW38" s="273"/>
      <c r="LSX38" s="273"/>
      <c r="LSY38" s="273"/>
      <c r="LSZ38" s="273"/>
      <c r="LTA38" s="273"/>
      <c r="LTB38" s="273"/>
      <c r="LTC38" s="273"/>
      <c r="LTD38" s="273"/>
      <c r="LTE38" s="273"/>
      <c r="LTF38" s="273"/>
      <c r="LTG38" s="273"/>
      <c r="LTH38" s="273"/>
      <c r="LTI38" s="273"/>
      <c r="LTJ38" s="273"/>
      <c r="LTK38" s="273"/>
      <c r="LTL38" s="273"/>
      <c r="LTM38" s="273"/>
      <c r="LTN38" s="273"/>
      <c r="LTO38" s="273"/>
      <c r="LTP38" s="273"/>
      <c r="LTQ38" s="273"/>
      <c r="LTR38" s="273"/>
      <c r="LTS38" s="273"/>
      <c r="LTT38" s="273"/>
      <c r="LTU38" s="273"/>
      <c r="LTV38" s="273"/>
      <c r="LTW38" s="273"/>
      <c r="LTX38" s="273"/>
      <c r="LTY38" s="273"/>
      <c r="LTZ38" s="273"/>
      <c r="LUA38" s="273"/>
      <c r="LUB38" s="273"/>
      <c r="LUC38" s="273"/>
      <c r="LUD38" s="273"/>
      <c r="LUE38" s="273"/>
      <c r="LUF38" s="273"/>
      <c r="LUG38" s="273"/>
      <c r="LUH38" s="273"/>
      <c r="LUI38" s="273"/>
      <c r="LUJ38" s="273"/>
      <c r="LUK38" s="273"/>
      <c r="LUL38" s="273"/>
      <c r="LUM38" s="273"/>
      <c r="LUN38" s="273"/>
      <c r="LUO38" s="273"/>
      <c r="LUP38" s="273"/>
      <c r="LUQ38" s="273"/>
      <c r="LUR38" s="273"/>
      <c r="LUS38" s="273"/>
      <c r="LUT38" s="273"/>
      <c r="LUU38" s="273"/>
      <c r="LUV38" s="273"/>
      <c r="LUW38" s="273"/>
      <c r="LUX38" s="273"/>
      <c r="LUY38" s="273"/>
      <c r="LUZ38" s="273"/>
      <c r="LVA38" s="273"/>
      <c r="LVB38" s="273"/>
      <c r="LVC38" s="273"/>
      <c r="LVD38" s="273"/>
      <c r="LVE38" s="273"/>
      <c r="LVF38" s="273"/>
      <c r="LVG38" s="273"/>
      <c r="LVH38" s="273"/>
      <c r="LVI38" s="273"/>
      <c r="LVJ38" s="273"/>
      <c r="LVK38" s="273"/>
      <c r="LVL38" s="273"/>
      <c r="LVM38" s="273"/>
      <c r="LVN38" s="273"/>
      <c r="LVO38" s="273"/>
      <c r="LVP38" s="273"/>
      <c r="LVQ38" s="273"/>
      <c r="LVR38" s="273"/>
      <c r="LVS38" s="273"/>
      <c r="LVT38" s="273"/>
      <c r="LVU38" s="273"/>
      <c r="LVV38" s="273"/>
      <c r="LVW38" s="273"/>
      <c r="LVX38" s="273"/>
      <c r="LVY38" s="273"/>
      <c r="LVZ38" s="273"/>
      <c r="LWA38" s="273"/>
      <c r="LWB38" s="273"/>
      <c r="LWC38" s="273"/>
      <c r="LWD38" s="273"/>
      <c r="LWE38" s="273"/>
      <c r="LWF38" s="273"/>
      <c r="LWG38" s="273"/>
      <c r="LWH38" s="273"/>
      <c r="LWI38" s="273"/>
      <c r="LWJ38" s="273"/>
      <c r="LWK38" s="273"/>
      <c r="LWL38" s="273"/>
      <c r="LWM38" s="273"/>
      <c r="LWN38" s="273"/>
      <c r="LWO38" s="273"/>
      <c r="LWP38" s="273"/>
      <c r="LWQ38" s="273"/>
      <c r="LWR38" s="273"/>
      <c r="LWS38" s="273"/>
      <c r="LWT38" s="273"/>
      <c r="LWU38" s="273"/>
      <c r="LWV38" s="273"/>
      <c r="LWW38" s="273"/>
      <c r="LWX38" s="273"/>
      <c r="LWY38" s="273"/>
      <c r="LWZ38" s="273"/>
      <c r="LXA38" s="273"/>
      <c r="LXB38" s="273"/>
      <c r="LXC38" s="273"/>
      <c r="LXD38" s="273"/>
      <c r="LXE38" s="273"/>
      <c r="LXF38" s="273"/>
      <c r="LXG38" s="273"/>
      <c r="LXH38" s="273"/>
      <c r="LXI38" s="273"/>
      <c r="LXJ38" s="273"/>
      <c r="LXK38" s="273"/>
      <c r="LXL38" s="273"/>
      <c r="LXM38" s="273"/>
      <c r="LXN38" s="273"/>
      <c r="LXO38" s="273"/>
      <c r="LXP38" s="273"/>
      <c r="LXQ38" s="273"/>
      <c r="LXR38" s="273"/>
      <c r="LXS38" s="273"/>
      <c r="LXT38" s="273"/>
      <c r="LXU38" s="273"/>
      <c r="LXV38" s="273"/>
      <c r="LXW38" s="273"/>
      <c r="LXX38" s="273"/>
      <c r="LXY38" s="273"/>
      <c r="LXZ38" s="273"/>
      <c r="LYA38" s="273"/>
      <c r="LYB38" s="273"/>
      <c r="LYC38" s="273"/>
      <c r="LYD38" s="273"/>
      <c r="LYE38" s="273"/>
      <c r="LYF38" s="273"/>
      <c r="LYG38" s="273"/>
      <c r="LYH38" s="273"/>
      <c r="LYI38" s="273"/>
      <c r="LYJ38" s="273"/>
      <c r="LYK38" s="273"/>
      <c r="LYL38" s="273"/>
      <c r="LYM38" s="273"/>
      <c r="LYN38" s="273"/>
      <c r="LYO38" s="273"/>
      <c r="LYP38" s="273"/>
      <c r="LYQ38" s="273"/>
      <c r="LYR38" s="273"/>
      <c r="LYS38" s="273"/>
      <c r="LYT38" s="273"/>
      <c r="LYU38" s="273"/>
      <c r="LYV38" s="273"/>
      <c r="LYW38" s="273"/>
      <c r="LYX38" s="273"/>
      <c r="LYY38" s="273"/>
      <c r="LYZ38" s="273"/>
      <c r="LZA38" s="273"/>
      <c r="LZB38" s="273"/>
      <c r="LZC38" s="273"/>
      <c r="LZD38" s="273"/>
      <c r="LZE38" s="273"/>
      <c r="LZF38" s="273"/>
      <c r="LZG38" s="273"/>
      <c r="LZH38" s="273"/>
      <c r="LZI38" s="273"/>
      <c r="LZJ38" s="273"/>
      <c r="LZK38" s="273"/>
      <c r="LZL38" s="273"/>
      <c r="LZM38" s="273"/>
      <c r="LZN38" s="273"/>
      <c r="LZO38" s="273"/>
      <c r="LZP38" s="273"/>
      <c r="LZQ38" s="273"/>
      <c r="LZR38" s="273"/>
      <c r="LZS38" s="273"/>
      <c r="LZT38" s="273"/>
      <c r="LZU38" s="273"/>
      <c r="LZV38" s="273"/>
      <c r="LZW38" s="273"/>
      <c r="LZX38" s="273"/>
      <c r="LZY38" s="273"/>
      <c r="LZZ38" s="273"/>
      <c r="MAA38" s="273"/>
      <c r="MAB38" s="273"/>
      <c r="MAC38" s="273"/>
      <c r="MAD38" s="273"/>
      <c r="MAE38" s="273"/>
      <c r="MAF38" s="273"/>
      <c r="MAG38" s="273"/>
      <c r="MAH38" s="273"/>
      <c r="MAI38" s="273"/>
      <c r="MAJ38" s="273"/>
      <c r="MAK38" s="273"/>
      <c r="MAL38" s="273"/>
      <c r="MAM38" s="273"/>
      <c r="MAN38" s="273"/>
      <c r="MAO38" s="273"/>
      <c r="MAP38" s="273"/>
      <c r="MAQ38" s="273"/>
      <c r="MAR38" s="273"/>
      <c r="MAS38" s="273"/>
      <c r="MAT38" s="273"/>
      <c r="MAU38" s="273"/>
      <c r="MAV38" s="273"/>
      <c r="MAW38" s="273"/>
      <c r="MAX38" s="273"/>
      <c r="MAY38" s="273"/>
      <c r="MAZ38" s="273"/>
      <c r="MBA38" s="273"/>
      <c r="MBB38" s="273"/>
      <c r="MBC38" s="273"/>
      <c r="MBD38" s="273"/>
      <c r="MBE38" s="273"/>
      <c r="MBF38" s="273"/>
      <c r="MBG38" s="273"/>
      <c r="MBH38" s="273"/>
      <c r="MBI38" s="273"/>
      <c r="MBJ38" s="273"/>
      <c r="MBK38" s="273"/>
      <c r="MBL38" s="273"/>
      <c r="MBM38" s="273"/>
      <c r="MBN38" s="273"/>
      <c r="MBO38" s="273"/>
      <c r="MBP38" s="273"/>
      <c r="MBQ38" s="273"/>
      <c r="MBR38" s="273"/>
      <c r="MBS38" s="273"/>
      <c r="MBT38" s="273"/>
      <c r="MBU38" s="273"/>
      <c r="MBV38" s="273"/>
      <c r="MBW38" s="273"/>
      <c r="MBX38" s="273"/>
      <c r="MBY38" s="273"/>
      <c r="MBZ38" s="273"/>
      <c r="MCA38" s="273"/>
      <c r="MCB38" s="273"/>
      <c r="MCC38" s="273"/>
      <c r="MCD38" s="273"/>
      <c r="MCE38" s="273"/>
      <c r="MCF38" s="273"/>
      <c r="MCG38" s="273"/>
      <c r="MCH38" s="273"/>
      <c r="MCI38" s="273"/>
      <c r="MCJ38" s="273"/>
      <c r="MCK38" s="273"/>
      <c r="MCL38" s="273"/>
      <c r="MCM38" s="273"/>
      <c r="MCN38" s="273"/>
      <c r="MCO38" s="273"/>
      <c r="MCP38" s="273"/>
      <c r="MCQ38" s="273"/>
      <c r="MCR38" s="273"/>
      <c r="MCS38" s="273"/>
      <c r="MCT38" s="273"/>
      <c r="MCU38" s="273"/>
      <c r="MCV38" s="273"/>
      <c r="MCW38" s="273"/>
      <c r="MCX38" s="273"/>
      <c r="MCY38" s="273"/>
      <c r="MCZ38" s="273"/>
      <c r="MDA38" s="273"/>
      <c r="MDB38" s="273"/>
      <c r="MDC38" s="273"/>
      <c r="MDD38" s="273"/>
      <c r="MDE38" s="273"/>
      <c r="MDF38" s="273"/>
      <c r="MDG38" s="273"/>
      <c r="MDH38" s="273"/>
      <c r="MDI38" s="273"/>
      <c r="MDJ38" s="273"/>
      <c r="MDK38" s="273"/>
      <c r="MDL38" s="273"/>
      <c r="MDM38" s="273"/>
      <c r="MDN38" s="273"/>
      <c r="MDO38" s="273"/>
      <c r="MDP38" s="273"/>
      <c r="MDQ38" s="273"/>
      <c r="MDR38" s="273"/>
      <c r="MDS38" s="273"/>
      <c r="MDT38" s="273"/>
      <c r="MDU38" s="273"/>
      <c r="MDV38" s="273"/>
      <c r="MDW38" s="273"/>
      <c r="MDX38" s="273"/>
      <c r="MDY38" s="273"/>
      <c r="MDZ38" s="273"/>
      <c r="MEA38" s="273"/>
      <c r="MEB38" s="273"/>
      <c r="MEC38" s="273"/>
      <c r="MED38" s="273"/>
      <c r="MEE38" s="273"/>
      <c r="MEF38" s="273"/>
      <c r="MEG38" s="273"/>
      <c r="MEH38" s="273"/>
      <c r="MEI38" s="273"/>
      <c r="MEJ38" s="273"/>
      <c r="MEK38" s="273"/>
      <c r="MEL38" s="273"/>
      <c r="MEM38" s="273"/>
      <c r="MEN38" s="273"/>
      <c r="MEO38" s="273"/>
      <c r="MEP38" s="273"/>
      <c r="MEQ38" s="273"/>
      <c r="MER38" s="273"/>
      <c r="MES38" s="273"/>
      <c r="MET38" s="273"/>
      <c r="MEU38" s="273"/>
      <c r="MEV38" s="273"/>
      <c r="MEW38" s="273"/>
      <c r="MEX38" s="273"/>
      <c r="MEY38" s="273"/>
      <c r="MEZ38" s="273"/>
      <c r="MFA38" s="273"/>
      <c r="MFB38" s="273"/>
      <c r="MFC38" s="273"/>
      <c r="MFD38" s="273"/>
      <c r="MFE38" s="273"/>
      <c r="MFF38" s="273"/>
      <c r="MFG38" s="273"/>
      <c r="MFH38" s="273"/>
      <c r="MFI38" s="273"/>
      <c r="MFJ38" s="273"/>
      <c r="MFK38" s="273"/>
      <c r="MFL38" s="273"/>
      <c r="MFM38" s="273"/>
      <c r="MFN38" s="273"/>
      <c r="MFO38" s="273"/>
      <c r="MFP38" s="273"/>
      <c r="MFQ38" s="273"/>
      <c r="MFR38" s="273"/>
      <c r="MFS38" s="273"/>
      <c r="MFT38" s="273"/>
      <c r="MFU38" s="273"/>
      <c r="MFV38" s="273"/>
      <c r="MFW38" s="273"/>
      <c r="MFX38" s="273"/>
      <c r="MFY38" s="273"/>
      <c r="MFZ38" s="273"/>
      <c r="MGA38" s="273"/>
      <c r="MGB38" s="273"/>
      <c r="MGC38" s="273"/>
      <c r="MGD38" s="273"/>
      <c r="MGE38" s="273"/>
      <c r="MGF38" s="273"/>
      <c r="MGG38" s="273"/>
      <c r="MGH38" s="273"/>
      <c r="MGI38" s="273"/>
      <c r="MGJ38" s="273"/>
      <c r="MGK38" s="273"/>
      <c r="MGL38" s="273"/>
      <c r="MGM38" s="273"/>
      <c r="MGN38" s="273"/>
      <c r="MGO38" s="273"/>
      <c r="MGP38" s="273"/>
      <c r="MGQ38" s="273"/>
      <c r="MGR38" s="273"/>
      <c r="MGS38" s="273"/>
      <c r="MGT38" s="273"/>
      <c r="MGU38" s="273"/>
      <c r="MGV38" s="273"/>
      <c r="MGW38" s="273"/>
      <c r="MGX38" s="273"/>
      <c r="MGY38" s="273"/>
      <c r="MGZ38" s="273"/>
      <c r="MHA38" s="273"/>
      <c r="MHB38" s="273"/>
      <c r="MHC38" s="273"/>
      <c r="MHD38" s="273"/>
      <c r="MHE38" s="273"/>
      <c r="MHF38" s="273"/>
      <c r="MHG38" s="273"/>
      <c r="MHH38" s="273"/>
      <c r="MHI38" s="273"/>
      <c r="MHJ38" s="273"/>
      <c r="MHK38" s="273"/>
      <c r="MHL38" s="273"/>
      <c r="MHM38" s="273"/>
      <c r="MHN38" s="273"/>
      <c r="MHO38" s="273"/>
      <c r="MHP38" s="273"/>
      <c r="MHQ38" s="273"/>
      <c r="MHR38" s="273"/>
      <c r="MHS38" s="273"/>
      <c r="MHT38" s="273"/>
      <c r="MHU38" s="273"/>
      <c r="MHV38" s="273"/>
      <c r="MHW38" s="273"/>
      <c r="MHX38" s="273"/>
      <c r="MHY38" s="273"/>
      <c r="MHZ38" s="273"/>
      <c r="MIA38" s="273"/>
      <c r="MIB38" s="273"/>
      <c r="MIC38" s="273"/>
      <c r="MID38" s="273"/>
      <c r="MIE38" s="273"/>
      <c r="MIF38" s="273"/>
      <c r="MIG38" s="273"/>
      <c r="MIH38" s="273"/>
      <c r="MII38" s="273"/>
      <c r="MIJ38" s="273"/>
      <c r="MIK38" s="273"/>
      <c r="MIL38" s="273"/>
      <c r="MIM38" s="273"/>
      <c r="MIN38" s="273"/>
      <c r="MIO38" s="273"/>
      <c r="MIP38" s="273"/>
      <c r="MIQ38" s="273"/>
      <c r="MIR38" s="273"/>
      <c r="MIS38" s="273"/>
      <c r="MIT38" s="273"/>
      <c r="MIU38" s="273"/>
      <c r="MIV38" s="273"/>
      <c r="MIW38" s="273"/>
      <c r="MIX38" s="273"/>
      <c r="MIY38" s="273"/>
      <c r="MIZ38" s="273"/>
      <c r="MJA38" s="273"/>
      <c r="MJB38" s="273"/>
      <c r="MJC38" s="273"/>
      <c r="MJD38" s="273"/>
      <c r="MJE38" s="273"/>
      <c r="MJF38" s="273"/>
      <c r="MJG38" s="273"/>
      <c r="MJH38" s="273"/>
      <c r="MJI38" s="273"/>
      <c r="MJJ38" s="273"/>
      <c r="MJK38" s="273"/>
      <c r="MJL38" s="273"/>
      <c r="MJM38" s="273"/>
      <c r="MJN38" s="273"/>
      <c r="MJO38" s="273"/>
      <c r="MJP38" s="273"/>
      <c r="MJQ38" s="273"/>
      <c r="MJR38" s="273"/>
      <c r="MJS38" s="273"/>
      <c r="MJT38" s="273"/>
      <c r="MJU38" s="273"/>
      <c r="MJV38" s="273"/>
      <c r="MJW38" s="273"/>
      <c r="MJX38" s="273"/>
      <c r="MJY38" s="273"/>
      <c r="MJZ38" s="273"/>
      <c r="MKA38" s="273"/>
      <c r="MKB38" s="273"/>
      <c r="MKC38" s="273"/>
      <c r="MKD38" s="273"/>
      <c r="MKE38" s="273"/>
      <c r="MKF38" s="273"/>
      <c r="MKG38" s="273"/>
      <c r="MKH38" s="273"/>
      <c r="MKI38" s="273"/>
      <c r="MKJ38" s="273"/>
      <c r="MKK38" s="273"/>
      <c r="MKL38" s="273"/>
      <c r="MKM38" s="273"/>
      <c r="MKN38" s="273"/>
      <c r="MKO38" s="273"/>
      <c r="MKP38" s="273"/>
      <c r="MKQ38" s="273"/>
      <c r="MKR38" s="273"/>
      <c r="MKS38" s="273"/>
      <c r="MKT38" s="273"/>
      <c r="MKU38" s="273"/>
      <c r="MKV38" s="273"/>
      <c r="MKW38" s="273"/>
      <c r="MKX38" s="273"/>
      <c r="MKY38" s="273"/>
      <c r="MKZ38" s="273"/>
      <c r="MLA38" s="273"/>
      <c r="MLB38" s="273"/>
      <c r="MLC38" s="273"/>
      <c r="MLD38" s="273"/>
      <c r="MLE38" s="273"/>
      <c r="MLF38" s="273"/>
      <c r="MLG38" s="273"/>
      <c r="MLH38" s="273"/>
      <c r="MLI38" s="273"/>
      <c r="MLJ38" s="273"/>
      <c r="MLK38" s="273"/>
      <c r="MLL38" s="273"/>
      <c r="MLM38" s="273"/>
      <c r="MLN38" s="273"/>
      <c r="MLO38" s="273"/>
      <c r="MLP38" s="273"/>
      <c r="MLQ38" s="273"/>
      <c r="MLR38" s="273"/>
      <c r="MLS38" s="273"/>
      <c r="MLT38" s="273"/>
      <c r="MLU38" s="273"/>
      <c r="MLV38" s="273"/>
      <c r="MLW38" s="273"/>
      <c r="MLX38" s="273"/>
      <c r="MLY38" s="273"/>
      <c r="MLZ38" s="273"/>
      <c r="MMA38" s="273"/>
      <c r="MMB38" s="273"/>
      <c r="MMC38" s="273"/>
      <c r="MMD38" s="273"/>
      <c r="MME38" s="273"/>
      <c r="MMF38" s="273"/>
      <c r="MMG38" s="273"/>
      <c r="MMH38" s="273"/>
      <c r="MMI38" s="273"/>
      <c r="MMJ38" s="273"/>
      <c r="MMK38" s="273"/>
      <c r="MML38" s="273"/>
      <c r="MMM38" s="273"/>
      <c r="MMN38" s="273"/>
      <c r="MMO38" s="273"/>
      <c r="MMP38" s="273"/>
      <c r="MMQ38" s="273"/>
      <c r="MMR38" s="273"/>
      <c r="MMS38" s="273"/>
      <c r="MMT38" s="273"/>
      <c r="MMU38" s="273"/>
      <c r="MMV38" s="273"/>
      <c r="MMW38" s="273"/>
      <c r="MMX38" s="273"/>
      <c r="MMY38" s="273"/>
      <c r="MMZ38" s="273"/>
      <c r="MNA38" s="273"/>
      <c r="MNB38" s="273"/>
      <c r="MNC38" s="273"/>
      <c r="MND38" s="273"/>
      <c r="MNE38" s="273"/>
      <c r="MNF38" s="273"/>
      <c r="MNG38" s="273"/>
      <c r="MNH38" s="273"/>
      <c r="MNI38" s="273"/>
      <c r="MNJ38" s="273"/>
      <c r="MNK38" s="273"/>
      <c r="MNL38" s="273"/>
      <c r="MNM38" s="273"/>
      <c r="MNN38" s="273"/>
      <c r="MNO38" s="273"/>
      <c r="MNP38" s="273"/>
      <c r="MNQ38" s="273"/>
      <c r="MNR38" s="273"/>
      <c r="MNS38" s="273"/>
      <c r="MNT38" s="273"/>
      <c r="MNU38" s="273"/>
      <c r="MNV38" s="273"/>
      <c r="MNW38" s="273"/>
      <c r="MNX38" s="273"/>
      <c r="MNY38" s="273"/>
      <c r="MNZ38" s="273"/>
      <c r="MOA38" s="273"/>
      <c r="MOB38" s="273"/>
      <c r="MOC38" s="273"/>
      <c r="MOD38" s="273"/>
      <c r="MOE38" s="273"/>
      <c r="MOF38" s="273"/>
      <c r="MOG38" s="273"/>
      <c r="MOH38" s="273"/>
      <c r="MOI38" s="273"/>
      <c r="MOJ38" s="273"/>
      <c r="MOK38" s="273"/>
      <c r="MOL38" s="273"/>
      <c r="MOM38" s="273"/>
      <c r="MON38" s="273"/>
      <c r="MOO38" s="273"/>
      <c r="MOP38" s="273"/>
      <c r="MOQ38" s="273"/>
      <c r="MOR38" s="273"/>
      <c r="MOS38" s="273"/>
      <c r="MOT38" s="273"/>
      <c r="MOU38" s="273"/>
      <c r="MOV38" s="273"/>
      <c r="MOW38" s="273"/>
      <c r="MOX38" s="273"/>
      <c r="MOY38" s="273"/>
      <c r="MOZ38" s="273"/>
      <c r="MPA38" s="273"/>
      <c r="MPB38" s="273"/>
      <c r="MPC38" s="273"/>
      <c r="MPD38" s="273"/>
      <c r="MPE38" s="273"/>
      <c r="MPF38" s="273"/>
      <c r="MPG38" s="273"/>
      <c r="MPH38" s="273"/>
      <c r="MPI38" s="273"/>
      <c r="MPJ38" s="273"/>
      <c r="MPK38" s="273"/>
      <c r="MPL38" s="273"/>
      <c r="MPM38" s="273"/>
      <c r="MPN38" s="273"/>
      <c r="MPO38" s="273"/>
      <c r="MPP38" s="273"/>
      <c r="MPQ38" s="273"/>
      <c r="MPR38" s="273"/>
      <c r="MPS38" s="273"/>
      <c r="MPT38" s="273"/>
      <c r="MPU38" s="273"/>
      <c r="MPV38" s="273"/>
      <c r="MPW38" s="273"/>
      <c r="MPX38" s="273"/>
      <c r="MPY38" s="273"/>
      <c r="MPZ38" s="273"/>
      <c r="MQA38" s="273"/>
      <c r="MQB38" s="273"/>
      <c r="MQC38" s="273"/>
      <c r="MQD38" s="273"/>
      <c r="MQE38" s="273"/>
      <c r="MQF38" s="273"/>
      <c r="MQG38" s="273"/>
      <c r="MQH38" s="273"/>
      <c r="MQI38" s="273"/>
      <c r="MQJ38" s="273"/>
      <c r="MQK38" s="273"/>
      <c r="MQL38" s="273"/>
      <c r="MQM38" s="273"/>
      <c r="MQN38" s="273"/>
      <c r="MQO38" s="273"/>
      <c r="MQP38" s="273"/>
      <c r="MQQ38" s="273"/>
      <c r="MQR38" s="273"/>
      <c r="MQS38" s="273"/>
      <c r="MQT38" s="273"/>
      <c r="MQU38" s="273"/>
      <c r="MQV38" s="273"/>
      <c r="MQW38" s="273"/>
      <c r="MQX38" s="273"/>
      <c r="MQY38" s="273"/>
      <c r="MQZ38" s="273"/>
      <c r="MRA38" s="273"/>
      <c r="MRB38" s="273"/>
      <c r="MRC38" s="273"/>
      <c r="MRD38" s="273"/>
      <c r="MRE38" s="273"/>
      <c r="MRF38" s="273"/>
      <c r="MRG38" s="273"/>
      <c r="MRH38" s="273"/>
      <c r="MRI38" s="273"/>
      <c r="MRJ38" s="273"/>
      <c r="MRK38" s="273"/>
      <c r="MRL38" s="273"/>
      <c r="MRM38" s="273"/>
      <c r="MRN38" s="273"/>
      <c r="MRO38" s="273"/>
      <c r="MRP38" s="273"/>
      <c r="MRQ38" s="273"/>
      <c r="MRR38" s="273"/>
      <c r="MRS38" s="273"/>
      <c r="MRT38" s="273"/>
      <c r="MRU38" s="273"/>
      <c r="MRV38" s="273"/>
      <c r="MRW38" s="273"/>
      <c r="MRX38" s="273"/>
      <c r="MRY38" s="273"/>
      <c r="MRZ38" s="273"/>
      <c r="MSA38" s="273"/>
      <c r="MSB38" s="273"/>
      <c r="MSC38" s="273"/>
      <c r="MSD38" s="273"/>
      <c r="MSE38" s="273"/>
      <c r="MSF38" s="273"/>
      <c r="MSG38" s="273"/>
      <c r="MSH38" s="273"/>
      <c r="MSI38" s="273"/>
      <c r="MSJ38" s="273"/>
      <c r="MSK38" s="273"/>
      <c r="MSL38" s="273"/>
      <c r="MSM38" s="273"/>
      <c r="MSN38" s="273"/>
      <c r="MSO38" s="273"/>
      <c r="MSP38" s="273"/>
      <c r="MSQ38" s="273"/>
      <c r="MSR38" s="273"/>
      <c r="MSS38" s="273"/>
      <c r="MST38" s="273"/>
      <c r="MSU38" s="273"/>
      <c r="MSV38" s="273"/>
      <c r="MSW38" s="273"/>
      <c r="MSX38" s="273"/>
      <c r="MSY38" s="273"/>
      <c r="MSZ38" s="273"/>
      <c r="MTA38" s="273"/>
      <c r="MTB38" s="273"/>
      <c r="MTC38" s="273"/>
      <c r="MTD38" s="273"/>
      <c r="MTE38" s="273"/>
      <c r="MTF38" s="273"/>
      <c r="MTG38" s="273"/>
      <c r="MTH38" s="273"/>
      <c r="MTI38" s="273"/>
      <c r="MTJ38" s="273"/>
      <c r="MTK38" s="273"/>
      <c r="MTL38" s="273"/>
      <c r="MTM38" s="273"/>
      <c r="MTN38" s="273"/>
      <c r="MTO38" s="273"/>
      <c r="MTP38" s="273"/>
      <c r="MTQ38" s="273"/>
      <c r="MTR38" s="273"/>
      <c r="MTS38" s="273"/>
      <c r="MTT38" s="273"/>
      <c r="MTU38" s="273"/>
      <c r="MTV38" s="273"/>
      <c r="MTW38" s="273"/>
      <c r="MTX38" s="273"/>
      <c r="MTY38" s="273"/>
      <c r="MTZ38" s="273"/>
      <c r="MUA38" s="273"/>
      <c r="MUB38" s="273"/>
      <c r="MUC38" s="273"/>
      <c r="MUD38" s="273"/>
      <c r="MUE38" s="273"/>
      <c r="MUF38" s="273"/>
      <c r="MUG38" s="273"/>
      <c r="MUH38" s="273"/>
      <c r="MUI38" s="273"/>
      <c r="MUJ38" s="273"/>
      <c r="MUK38" s="273"/>
      <c r="MUL38" s="273"/>
      <c r="MUM38" s="273"/>
      <c r="MUN38" s="273"/>
      <c r="MUO38" s="273"/>
      <c r="MUP38" s="273"/>
      <c r="MUQ38" s="273"/>
      <c r="MUR38" s="273"/>
      <c r="MUS38" s="273"/>
      <c r="MUT38" s="273"/>
      <c r="MUU38" s="273"/>
      <c r="MUV38" s="273"/>
      <c r="MUW38" s="273"/>
      <c r="MUX38" s="273"/>
      <c r="MUY38" s="273"/>
      <c r="MUZ38" s="273"/>
      <c r="MVA38" s="273"/>
      <c r="MVB38" s="273"/>
      <c r="MVC38" s="273"/>
      <c r="MVD38" s="273"/>
      <c r="MVE38" s="273"/>
      <c r="MVF38" s="273"/>
      <c r="MVG38" s="273"/>
      <c r="MVH38" s="273"/>
      <c r="MVI38" s="273"/>
      <c r="MVJ38" s="273"/>
      <c r="MVK38" s="273"/>
      <c r="MVL38" s="273"/>
      <c r="MVM38" s="273"/>
      <c r="MVN38" s="273"/>
      <c r="MVO38" s="273"/>
      <c r="MVP38" s="273"/>
      <c r="MVQ38" s="273"/>
      <c r="MVR38" s="273"/>
      <c r="MVS38" s="273"/>
      <c r="MVT38" s="273"/>
      <c r="MVU38" s="273"/>
      <c r="MVV38" s="273"/>
      <c r="MVW38" s="273"/>
      <c r="MVX38" s="273"/>
      <c r="MVY38" s="273"/>
      <c r="MVZ38" s="273"/>
      <c r="MWA38" s="273"/>
      <c r="MWB38" s="273"/>
      <c r="MWC38" s="273"/>
      <c r="MWD38" s="273"/>
      <c r="MWE38" s="273"/>
      <c r="MWF38" s="273"/>
      <c r="MWG38" s="273"/>
      <c r="MWH38" s="273"/>
      <c r="MWI38" s="273"/>
      <c r="MWJ38" s="273"/>
      <c r="MWK38" s="273"/>
      <c r="MWL38" s="273"/>
      <c r="MWM38" s="273"/>
      <c r="MWN38" s="273"/>
      <c r="MWO38" s="273"/>
      <c r="MWP38" s="273"/>
      <c r="MWQ38" s="273"/>
      <c r="MWR38" s="273"/>
      <c r="MWS38" s="273"/>
      <c r="MWT38" s="273"/>
      <c r="MWU38" s="273"/>
      <c r="MWV38" s="273"/>
      <c r="MWW38" s="273"/>
      <c r="MWX38" s="273"/>
      <c r="MWY38" s="273"/>
      <c r="MWZ38" s="273"/>
      <c r="MXA38" s="273"/>
      <c r="MXB38" s="273"/>
      <c r="MXC38" s="273"/>
      <c r="MXD38" s="273"/>
      <c r="MXE38" s="273"/>
      <c r="MXF38" s="273"/>
      <c r="MXG38" s="273"/>
      <c r="MXH38" s="273"/>
      <c r="MXI38" s="273"/>
      <c r="MXJ38" s="273"/>
      <c r="MXK38" s="273"/>
      <c r="MXL38" s="273"/>
      <c r="MXM38" s="273"/>
      <c r="MXN38" s="273"/>
      <c r="MXO38" s="273"/>
      <c r="MXP38" s="273"/>
      <c r="MXQ38" s="273"/>
      <c r="MXR38" s="273"/>
      <c r="MXS38" s="273"/>
      <c r="MXT38" s="273"/>
      <c r="MXU38" s="273"/>
      <c r="MXV38" s="273"/>
      <c r="MXW38" s="273"/>
      <c r="MXX38" s="273"/>
      <c r="MXY38" s="273"/>
      <c r="MXZ38" s="273"/>
      <c r="MYA38" s="273"/>
      <c r="MYB38" s="273"/>
      <c r="MYC38" s="273"/>
      <c r="MYD38" s="273"/>
      <c r="MYE38" s="273"/>
      <c r="MYF38" s="273"/>
      <c r="MYG38" s="273"/>
      <c r="MYH38" s="273"/>
      <c r="MYI38" s="273"/>
      <c r="MYJ38" s="273"/>
      <c r="MYK38" s="273"/>
      <c r="MYL38" s="273"/>
      <c r="MYM38" s="273"/>
      <c r="MYN38" s="273"/>
      <c r="MYO38" s="273"/>
      <c r="MYP38" s="273"/>
      <c r="MYQ38" s="273"/>
      <c r="MYR38" s="273"/>
      <c r="MYS38" s="273"/>
      <c r="MYT38" s="273"/>
      <c r="MYU38" s="273"/>
      <c r="MYV38" s="273"/>
      <c r="MYW38" s="273"/>
      <c r="MYX38" s="273"/>
      <c r="MYY38" s="273"/>
      <c r="MYZ38" s="273"/>
      <c r="MZA38" s="273"/>
      <c r="MZB38" s="273"/>
      <c r="MZC38" s="273"/>
      <c r="MZD38" s="273"/>
      <c r="MZE38" s="273"/>
      <c r="MZF38" s="273"/>
      <c r="MZG38" s="273"/>
      <c r="MZH38" s="273"/>
      <c r="MZI38" s="273"/>
      <c r="MZJ38" s="273"/>
      <c r="MZK38" s="273"/>
      <c r="MZL38" s="273"/>
      <c r="MZM38" s="273"/>
      <c r="MZN38" s="273"/>
      <c r="MZO38" s="273"/>
      <c r="MZP38" s="273"/>
      <c r="MZQ38" s="273"/>
      <c r="MZR38" s="273"/>
      <c r="MZS38" s="273"/>
      <c r="MZT38" s="273"/>
      <c r="MZU38" s="273"/>
      <c r="MZV38" s="273"/>
      <c r="MZW38" s="273"/>
      <c r="MZX38" s="273"/>
      <c r="MZY38" s="273"/>
      <c r="MZZ38" s="273"/>
      <c r="NAA38" s="273"/>
      <c r="NAB38" s="273"/>
      <c r="NAC38" s="273"/>
      <c r="NAD38" s="273"/>
      <c r="NAE38" s="273"/>
      <c r="NAF38" s="273"/>
      <c r="NAG38" s="273"/>
      <c r="NAH38" s="273"/>
      <c r="NAI38" s="273"/>
      <c r="NAJ38" s="273"/>
      <c r="NAK38" s="273"/>
      <c r="NAL38" s="273"/>
      <c r="NAM38" s="273"/>
      <c r="NAN38" s="273"/>
      <c r="NAO38" s="273"/>
      <c r="NAP38" s="273"/>
      <c r="NAQ38" s="273"/>
      <c r="NAR38" s="273"/>
      <c r="NAS38" s="273"/>
      <c r="NAT38" s="273"/>
      <c r="NAU38" s="273"/>
      <c r="NAV38" s="273"/>
      <c r="NAW38" s="273"/>
      <c r="NAX38" s="273"/>
      <c r="NAY38" s="273"/>
      <c r="NAZ38" s="273"/>
      <c r="NBA38" s="273"/>
      <c r="NBB38" s="273"/>
      <c r="NBC38" s="273"/>
      <c r="NBD38" s="273"/>
      <c r="NBE38" s="273"/>
      <c r="NBF38" s="273"/>
      <c r="NBG38" s="273"/>
      <c r="NBH38" s="273"/>
      <c r="NBI38" s="273"/>
      <c r="NBJ38" s="273"/>
      <c r="NBK38" s="273"/>
      <c r="NBL38" s="273"/>
      <c r="NBM38" s="273"/>
      <c r="NBN38" s="273"/>
      <c r="NBO38" s="273"/>
      <c r="NBP38" s="273"/>
      <c r="NBQ38" s="273"/>
      <c r="NBR38" s="273"/>
      <c r="NBS38" s="273"/>
      <c r="NBT38" s="273"/>
      <c r="NBU38" s="273"/>
      <c r="NBV38" s="273"/>
      <c r="NBW38" s="273"/>
      <c r="NBX38" s="273"/>
      <c r="NBY38" s="273"/>
      <c r="NBZ38" s="273"/>
      <c r="NCA38" s="273"/>
      <c r="NCB38" s="273"/>
      <c r="NCC38" s="273"/>
      <c r="NCD38" s="273"/>
      <c r="NCE38" s="273"/>
      <c r="NCF38" s="273"/>
      <c r="NCG38" s="273"/>
      <c r="NCH38" s="273"/>
      <c r="NCI38" s="273"/>
      <c r="NCJ38" s="273"/>
      <c r="NCK38" s="273"/>
      <c r="NCL38" s="273"/>
      <c r="NCM38" s="273"/>
      <c r="NCN38" s="273"/>
      <c r="NCO38" s="273"/>
      <c r="NCP38" s="273"/>
      <c r="NCQ38" s="273"/>
      <c r="NCR38" s="273"/>
      <c r="NCS38" s="273"/>
      <c r="NCT38" s="273"/>
      <c r="NCU38" s="273"/>
      <c r="NCV38" s="273"/>
      <c r="NCW38" s="273"/>
      <c r="NCX38" s="273"/>
      <c r="NCY38" s="273"/>
      <c r="NCZ38" s="273"/>
      <c r="NDA38" s="273"/>
      <c r="NDB38" s="273"/>
      <c r="NDC38" s="273"/>
      <c r="NDD38" s="273"/>
      <c r="NDE38" s="273"/>
      <c r="NDF38" s="273"/>
      <c r="NDG38" s="273"/>
      <c r="NDH38" s="273"/>
      <c r="NDI38" s="273"/>
      <c r="NDJ38" s="273"/>
      <c r="NDK38" s="273"/>
      <c r="NDL38" s="273"/>
      <c r="NDM38" s="273"/>
      <c r="NDN38" s="273"/>
      <c r="NDO38" s="273"/>
      <c r="NDP38" s="273"/>
      <c r="NDQ38" s="273"/>
      <c r="NDR38" s="273"/>
      <c r="NDS38" s="273"/>
      <c r="NDT38" s="273"/>
      <c r="NDU38" s="273"/>
      <c r="NDV38" s="273"/>
      <c r="NDW38" s="273"/>
      <c r="NDX38" s="273"/>
      <c r="NDY38" s="273"/>
      <c r="NDZ38" s="273"/>
      <c r="NEA38" s="273"/>
      <c r="NEB38" s="273"/>
      <c r="NEC38" s="273"/>
      <c r="NED38" s="273"/>
      <c r="NEE38" s="273"/>
      <c r="NEF38" s="273"/>
      <c r="NEG38" s="273"/>
      <c r="NEH38" s="273"/>
      <c r="NEI38" s="273"/>
      <c r="NEJ38" s="273"/>
      <c r="NEK38" s="273"/>
      <c r="NEL38" s="273"/>
      <c r="NEM38" s="273"/>
      <c r="NEN38" s="273"/>
      <c r="NEO38" s="273"/>
      <c r="NEP38" s="273"/>
      <c r="NEQ38" s="273"/>
      <c r="NER38" s="273"/>
      <c r="NES38" s="273"/>
      <c r="NET38" s="273"/>
      <c r="NEU38" s="273"/>
      <c r="NEV38" s="273"/>
      <c r="NEW38" s="273"/>
      <c r="NEX38" s="273"/>
      <c r="NEY38" s="273"/>
      <c r="NEZ38" s="273"/>
      <c r="NFA38" s="273"/>
      <c r="NFB38" s="273"/>
      <c r="NFC38" s="273"/>
      <c r="NFD38" s="273"/>
      <c r="NFE38" s="273"/>
      <c r="NFF38" s="273"/>
      <c r="NFG38" s="273"/>
      <c r="NFH38" s="273"/>
      <c r="NFI38" s="273"/>
      <c r="NFJ38" s="273"/>
      <c r="NFK38" s="273"/>
      <c r="NFL38" s="273"/>
      <c r="NFM38" s="273"/>
      <c r="NFN38" s="273"/>
      <c r="NFO38" s="273"/>
      <c r="NFP38" s="273"/>
      <c r="NFQ38" s="273"/>
      <c r="NFR38" s="273"/>
      <c r="NFS38" s="273"/>
      <c r="NFT38" s="273"/>
      <c r="NFU38" s="273"/>
      <c r="NFV38" s="273"/>
      <c r="NFW38" s="273"/>
      <c r="NFX38" s="273"/>
      <c r="NFY38" s="273"/>
      <c r="NFZ38" s="273"/>
      <c r="NGA38" s="273"/>
      <c r="NGB38" s="273"/>
      <c r="NGC38" s="273"/>
      <c r="NGD38" s="273"/>
      <c r="NGE38" s="273"/>
      <c r="NGF38" s="273"/>
      <c r="NGG38" s="273"/>
      <c r="NGH38" s="273"/>
      <c r="NGI38" s="273"/>
      <c r="NGJ38" s="273"/>
      <c r="NGK38" s="273"/>
      <c r="NGL38" s="273"/>
      <c r="NGM38" s="273"/>
      <c r="NGN38" s="273"/>
      <c r="NGO38" s="273"/>
      <c r="NGP38" s="273"/>
      <c r="NGQ38" s="273"/>
      <c r="NGR38" s="273"/>
      <c r="NGS38" s="273"/>
      <c r="NGT38" s="273"/>
      <c r="NGU38" s="273"/>
      <c r="NGV38" s="273"/>
      <c r="NGW38" s="273"/>
      <c r="NGX38" s="273"/>
      <c r="NGY38" s="273"/>
      <c r="NGZ38" s="273"/>
      <c r="NHA38" s="273"/>
      <c r="NHB38" s="273"/>
      <c r="NHC38" s="273"/>
      <c r="NHD38" s="273"/>
      <c r="NHE38" s="273"/>
      <c r="NHF38" s="273"/>
      <c r="NHG38" s="273"/>
      <c r="NHH38" s="273"/>
      <c r="NHI38" s="273"/>
      <c r="NHJ38" s="273"/>
      <c r="NHK38" s="273"/>
      <c r="NHL38" s="273"/>
      <c r="NHM38" s="273"/>
      <c r="NHN38" s="273"/>
      <c r="NHO38" s="273"/>
      <c r="NHP38" s="273"/>
      <c r="NHQ38" s="273"/>
      <c r="NHR38" s="273"/>
      <c r="NHS38" s="273"/>
      <c r="NHT38" s="273"/>
      <c r="NHU38" s="273"/>
      <c r="NHV38" s="273"/>
      <c r="NHW38" s="273"/>
      <c r="NHX38" s="273"/>
      <c r="NHY38" s="273"/>
      <c r="NHZ38" s="273"/>
      <c r="NIA38" s="273"/>
      <c r="NIB38" s="273"/>
      <c r="NIC38" s="273"/>
      <c r="NID38" s="273"/>
      <c r="NIE38" s="273"/>
      <c r="NIF38" s="273"/>
      <c r="NIG38" s="273"/>
      <c r="NIH38" s="273"/>
      <c r="NII38" s="273"/>
      <c r="NIJ38" s="273"/>
      <c r="NIK38" s="273"/>
      <c r="NIL38" s="273"/>
      <c r="NIM38" s="273"/>
      <c r="NIN38" s="273"/>
      <c r="NIO38" s="273"/>
      <c r="NIP38" s="273"/>
      <c r="NIQ38" s="273"/>
      <c r="NIR38" s="273"/>
      <c r="NIS38" s="273"/>
      <c r="NIT38" s="273"/>
      <c r="NIU38" s="273"/>
      <c r="NIV38" s="273"/>
      <c r="NIW38" s="273"/>
      <c r="NIX38" s="273"/>
      <c r="NIY38" s="273"/>
      <c r="NIZ38" s="273"/>
      <c r="NJA38" s="273"/>
      <c r="NJB38" s="273"/>
      <c r="NJC38" s="273"/>
      <c r="NJD38" s="273"/>
      <c r="NJE38" s="273"/>
      <c r="NJF38" s="273"/>
      <c r="NJG38" s="273"/>
      <c r="NJH38" s="273"/>
      <c r="NJI38" s="273"/>
      <c r="NJJ38" s="273"/>
      <c r="NJK38" s="273"/>
      <c r="NJL38" s="273"/>
      <c r="NJM38" s="273"/>
      <c r="NJN38" s="273"/>
      <c r="NJO38" s="273"/>
      <c r="NJP38" s="273"/>
      <c r="NJQ38" s="273"/>
      <c r="NJR38" s="273"/>
      <c r="NJS38" s="273"/>
      <c r="NJT38" s="273"/>
      <c r="NJU38" s="273"/>
      <c r="NJV38" s="273"/>
      <c r="NJW38" s="273"/>
      <c r="NJX38" s="273"/>
      <c r="NJY38" s="273"/>
      <c r="NJZ38" s="273"/>
      <c r="NKA38" s="273"/>
      <c r="NKB38" s="273"/>
      <c r="NKC38" s="273"/>
      <c r="NKD38" s="273"/>
      <c r="NKE38" s="273"/>
      <c r="NKF38" s="273"/>
      <c r="NKG38" s="273"/>
      <c r="NKH38" s="273"/>
      <c r="NKI38" s="273"/>
      <c r="NKJ38" s="273"/>
      <c r="NKK38" s="273"/>
      <c r="NKL38" s="273"/>
      <c r="NKM38" s="273"/>
      <c r="NKN38" s="273"/>
      <c r="NKO38" s="273"/>
      <c r="NKP38" s="273"/>
      <c r="NKQ38" s="273"/>
      <c r="NKR38" s="273"/>
      <c r="NKS38" s="273"/>
      <c r="NKT38" s="273"/>
      <c r="NKU38" s="273"/>
      <c r="NKV38" s="273"/>
      <c r="NKW38" s="273"/>
      <c r="NKX38" s="273"/>
      <c r="NKY38" s="273"/>
      <c r="NKZ38" s="273"/>
      <c r="NLA38" s="273"/>
      <c r="NLB38" s="273"/>
      <c r="NLC38" s="273"/>
      <c r="NLD38" s="273"/>
      <c r="NLE38" s="273"/>
      <c r="NLF38" s="273"/>
      <c r="NLG38" s="273"/>
      <c r="NLH38" s="273"/>
      <c r="NLI38" s="273"/>
      <c r="NLJ38" s="273"/>
      <c r="NLK38" s="273"/>
      <c r="NLL38" s="273"/>
      <c r="NLM38" s="273"/>
      <c r="NLN38" s="273"/>
      <c r="NLO38" s="273"/>
      <c r="NLP38" s="273"/>
      <c r="NLQ38" s="273"/>
      <c r="NLR38" s="273"/>
      <c r="NLS38" s="273"/>
      <c r="NLT38" s="273"/>
      <c r="NLU38" s="273"/>
      <c r="NLV38" s="273"/>
      <c r="NLW38" s="273"/>
      <c r="NLX38" s="273"/>
      <c r="NLY38" s="273"/>
      <c r="NLZ38" s="273"/>
      <c r="NMA38" s="273"/>
      <c r="NMB38" s="273"/>
      <c r="NMC38" s="273"/>
      <c r="NMD38" s="273"/>
      <c r="NME38" s="273"/>
      <c r="NMF38" s="273"/>
      <c r="NMG38" s="273"/>
      <c r="NMH38" s="273"/>
      <c r="NMI38" s="273"/>
      <c r="NMJ38" s="273"/>
      <c r="NMK38" s="273"/>
      <c r="NML38" s="273"/>
      <c r="NMM38" s="273"/>
      <c r="NMN38" s="273"/>
      <c r="NMO38" s="273"/>
      <c r="NMP38" s="273"/>
      <c r="NMQ38" s="273"/>
      <c r="NMR38" s="273"/>
      <c r="NMS38" s="273"/>
      <c r="NMT38" s="273"/>
      <c r="NMU38" s="273"/>
      <c r="NMV38" s="273"/>
      <c r="NMW38" s="273"/>
      <c r="NMX38" s="273"/>
      <c r="NMY38" s="273"/>
      <c r="NMZ38" s="273"/>
      <c r="NNA38" s="273"/>
      <c r="NNB38" s="273"/>
      <c r="NNC38" s="273"/>
      <c r="NND38" s="273"/>
      <c r="NNE38" s="273"/>
      <c r="NNF38" s="273"/>
      <c r="NNG38" s="273"/>
      <c r="NNH38" s="273"/>
      <c r="NNI38" s="273"/>
      <c r="NNJ38" s="273"/>
      <c r="NNK38" s="273"/>
      <c r="NNL38" s="273"/>
      <c r="NNM38" s="273"/>
      <c r="NNN38" s="273"/>
      <c r="NNO38" s="273"/>
      <c r="NNP38" s="273"/>
      <c r="NNQ38" s="273"/>
      <c r="NNR38" s="273"/>
      <c r="NNS38" s="273"/>
      <c r="NNT38" s="273"/>
      <c r="NNU38" s="273"/>
      <c r="NNV38" s="273"/>
      <c r="NNW38" s="273"/>
      <c r="NNX38" s="273"/>
      <c r="NNY38" s="273"/>
      <c r="NNZ38" s="273"/>
      <c r="NOA38" s="273"/>
      <c r="NOB38" s="273"/>
      <c r="NOC38" s="273"/>
      <c r="NOD38" s="273"/>
      <c r="NOE38" s="273"/>
      <c r="NOF38" s="273"/>
      <c r="NOG38" s="273"/>
      <c r="NOH38" s="273"/>
      <c r="NOI38" s="273"/>
      <c r="NOJ38" s="273"/>
      <c r="NOK38" s="273"/>
      <c r="NOL38" s="273"/>
      <c r="NOM38" s="273"/>
      <c r="NON38" s="273"/>
      <c r="NOO38" s="273"/>
      <c r="NOP38" s="273"/>
      <c r="NOQ38" s="273"/>
      <c r="NOR38" s="273"/>
      <c r="NOS38" s="273"/>
      <c r="NOT38" s="273"/>
      <c r="NOU38" s="273"/>
      <c r="NOV38" s="273"/>
      <c r="NOW38" s="273"/>
      <c r="NOX38" s="273"/>
      <c r="NOY38" s="273"/>
      <c r="NOZ38" s="273"/>
      <c r="NPA38" s="273"/>
      <c r="NPB38" s="273"/>
      <c r="NPC38" s="273"/>
      <c r="NPD38" s="273"/>
      <c r="NPE38" s="273"/>
      <c r="NPF38" s="273"/>
      <c r="NPG38" s="273"/>
      <c r="NPH38" s="273"/>
      <c r="NPI38" s="273"/>
      <c r="NPJ38" s="273"/>
      <c r="NPK38" s="273"/>
      <c r="NPL38" s="273"/>
      <c r="NPM38" s="273"/>
      <c r="NPN38" s="273"/>
      <c r="NPO38" s="273"/>
      <c r="NPP38" s="273"/>
      <c r="NPQ38" s="273"/>
      <c r="NPR38" s="273"/>
      <c r="NPS38" s="273"/>
      <c r="NPT38" s="273"/>
      <c r="NPU38" s="273"/>
      <c r="NPV38" s="273"/>
      <c r="NPW38" s="273"/>
      <c r="NPX38" s="273"/>
      <c r="NPY38" s="273"/>
      <c r="NPZ38" s="273"/>
      <c r="NQA38" s="273"/>
      <c r="NQB38" s="273"/>
      <c r="NQC38" s="273"/>
      <c r="NQD38" s="273"/>
      <c r="NQE38" s="273"/>
      <c r="NQF38" s="273"/>
      <c r="NQG38" s="273"/>
      <c r="NQH38" s="273"/>
      <c r="NQI38" s="273"/>
      <c r="NQJ38" s="273"/>
      <c r="NQK38" s="273"/>
      <c r="NQL38" s="273"/>
      <c r="NQM38" s="273"/>
      <c r="NQN38" s="273"/>
      <c r="NQO38" s="273"/>
      <c r="NQP38" s="273"/>
      <c r="NQQ38" s="273"/>
      <c r="NQR38" s="273"/>
      <c r="NQS38" s="273"/>
      <c r="NQT38" s="273"/>
      <c r="NQU38" s="273"/>
      <c r="NQV38" s="273"/>
      <c r="NQW38" s="273"/>
      <c r="NQX38" s="273"/>
      <c r="NQY38" s="273"/>
      <c r="NQZ38" s="273"/>
      <c r="NRA38" s="273"/>
      <c r="NRB38" s="273"/>
      <c r="NRC38" s="273"/>
      <c r="NRD38" s="273"/>
      <c r="NRE38" s="273"/>
      <c r="NRF38" s="273"/>
      <c r="NRG38" s="273"/>
      <c r="NRH38" s="273"/>
      <c r="NRI38" s="273"/>
      <c r="NRJ38" s="273"/>
      <c r="NRK38" s="273"/>
      <c r="NRL38" s="273"/>
      <c r="NRM38" s="273"/>
      <c r="NRN38" s="273"/>
      <c r="NRO38" s="273"/>
      <c r="NRP38" s="273"/>
      <c r="NRQ38" s="273"/>
      <c r="NRR38" s="273"/>
      <c r="NRS38" s="273"/>
      <c r="NRT38" s="273"/>
      <c r="NRU38" s="273"/>
      <c r="NRV38" s="273"/>
      <c r="NRW38" s="273"/>
      <c r="NRX38" s="273"/>
      <c r="NRY38" s="273"/>
      <c r="NRZ38" s="273"/>
      <c r="NSA38" s="273"/>
      <c r="NSB38" s="273"/>
      <c r="NSC38" s="273"/>
      <c r="NSD38" s="273"/>
      <c r="NSE38" s="273"/>
      <c r="NSF38" s="273"/>
      <c r="NSG38" s="273"/>
      <c r="NSH38" s="273"/>
      <c r="NSI38" s="273"/>
      <c r="NSJ38" s="273"/>
      <c r="NSK38" s="273"/>
      <c r="NSL38" s="273"/>
      <c r="NSM38" s="273"/>
      <c r="NSN38" s="273"/>
      <c r="NSO38" s="273"/>
      <c r="NSP38" s="273"/>
      <c r="NSQ38" s="273"/>
      <c r="NSR38" s="273"/>
      <c r="NSS38" s="273"/>
      <c r="NST38" s="273"/>
      <c r="NSU38" s="273"/>
      <c r="NSV38" s="273"/>
      <c r="NSW38" s="273"/>
      <c r="NSX38" s="273"/>
      <c r="NSY38" s="273"/>
      <c r="NSZ38" s="273"/>
      <c r="NTA38" s="273"/>
      <c r="NTB38" s="273"/>
      <c r="NTC38" s="273"/>
      <c r="NTD38" s="273"/>
      <c r="NTE38" s="273"/>
      <c r="NTF38" s="273"/>
      <c r="NTG38" s="273"/>
      <c r="NTH38" s="273"/>
      <c r="NTI38" s="273"/>
      <c r="NTJ38" s="273"/>
      <c r="NTK38" s="273"/>
      <c r="NTL38" s="273"/>
      <c r="NTM38" s="273"/>
      <c r="NTN38" s="273"/>
      <c r="NTO38" s="273"/>
      <c r="NTP38" s="273"/>
      <c r="NTQ38" s="273"/>
      <c r="NTR38" s="273"/>
      <c r="NTS38" s="273"/>
      <c r="NTT38" s="273"/>
      <c r="NTU38" s="273"/>
      <c r="NTV38" s="273"/>
      <c r="NTW38" s="273"/>
      <c r="NTX38" s="273"/>
      <c r="NTY38" s="273"/>
      <c r="NTZ38" s="273"/>
      <c r="NUA38" s="273"/>
      <c r="NUB38" s="273"/>
      <c r="NUC38" s="273"/>
      <c r="NUD38" s="273"/>
      <c r="NUE38" s="273"/>
      <c r="NUF38" s="273"/>
      <c r="NUG38" s="273"/>
      <c r="NUH38" s="273"/>
      <c r="NUI38" s="273"/>
      <c r="NUJ38" s="273"/>
      <c r="NUK38" s="273"/>
      <c r="NUL38" s="273"/>
      <c r="NUM38" s="273"/>
      <c r="NUN38" s="273"/>
      <c r="NUO38" s="273"/>
      <c r="NUP38" s="273"/>
      <c r="NUQ38" s="273"/>
      <c r="NUR38" s="273"/>
      <c r="NUS38" s="273"/>
      <c r="NUT38" s="273"/>
      <c r="NUU38" s="273"/>
      <c r="NUV38" s="273"/>
      <c r="NUW38" s="273"/>
      <c r="NUX38" s="273"/>
      <c r="NUY38" s="273"/>
      <c r="NUZ38" s="273"/>
      <c r="NVA38" s="273"/>
      <c r="NVB38" s="273"/>
      <c r="NVC38" s="273"/>
      <c r="NVD38" s="273"/>
      <c r="NVE38" s="273"/>
      <c r="NVF38" s="273"/>
      <c r="NVG38" s="273"/>
      <c r="NVH38" s="273"/>
      <c r="NVI38" s="273"/>
      <c r="NVJ38" s="273"/>
      <c r="NVK38" s="273"/>
      <c r="NVL38" s="273"/>
      <c r="NVM38" s="273"/>
      <c r="NVN38" s="273"/>
      <c r="NVO38" s="273"/>
      <c r="NVP38" s="273"/>
      <c r="NVQ38" s="273"/>
      <c r="NVR38" s="273"/>
      <c r="NVS38" s="273"/>
      <c r="NVT38" s="273"/>
      <c r="NVU38" s="273"/>
      <c r="NVV38" s="273"/>
      <c r="NVW38" s="273"/>
      <c r="NVX38" s="273"/>
      <c r="NVY38" s="273"/>
      <c r="NVZ38" s="273"/>
      <c r="NWA38" s="273"/>
      <c r="NWB38" s="273"/>
      <c r="NWC38" s="273"/>
      <c r="NWD38" s="273"/>
      <c r="NWE38" s="273"/>
      <c r="NWF38" s="273"/>
      <c r="NWG38" s="273"/>
      <c r="NWH38" s="273"/>
      <c r="NWI38" s="273"/>
      <c r="NWJ38" s="273"/>
      <c r="NWK38" s="273"/>
      <c r="NWL38" s="273"/>
      <c r="NWM38" s="273"/>
      <c r="NWN38" s="273"/>
      <c r="NWO38" s="273"/>
      <c r="NWP38" s="273"/>
      <c r="NWQ38" s="273"/>
      <c r="NWR38" s="273"/>
      <c r="NWS38" s="273"/>
      <c r="NWT38" s="273"/>
      <c r="NWU38" s="273"/>
      <c r="NWV38" s="273"/>
      <c r="NWW38" s="273"/>
      <c r="NWX38" s="273"/>
      <c r="NWY38" s="273"/>
      <c r="NWZ38" s="273"/>
      <c r="NXA38" s="273"/>
      <c r="NXB38" s="273"/>
      <c r="NXC38" s="273"/>
      <c r="NXD38" s="273"/>
      <c r="NXE38" s="273"/>
      <c r="NXF38" s="273"/>
      <c r="NXG38" s="273"/>
      <c r="NXH38" s="273"/>
      <c r="NXI38" s="273"/>
      <c r="NXJ38" s="273"/>
      <c r="NXK38" s="273"/>
      <c r="NXL38" s="273"/>
      <c r="NXM38" s="273"/>
      <c r="NXN38" s="273"/>
      <c r="NXO38" s="273"/>
      <c r="NXP38" s="273"/>
      <c r="NXQ38" s="273"/>
      <c r="NXR38" s="273"/>
      <c r="NXS38" s="273"/>
      <c r="NXT38" s="273"/>
      <c r="NXU38" s="273"/>
      <c r="NXV38" s="273"/>
      <c r="NXW38" s="273"/>
      <c r="NXX38" s="273"/>
      <c r="NXY38" s="273"/>
      <c r="NXZ38" s="273"/>
      <c r="NYA38" s="273"/>
      <c r="NYB38" s="273"/>
      <c r="NYC38" s="273"/>
      <c r="NYD38" s="273"/>
      <c r="NYE38" s="273"/>
      <c r="NYF38" s="273"/>
      <c r="NYG38" s="273"/>
      <c r="NYH38" s="273"/>
      <c r="NYI38" s="273"/>
      <c r="NYJ38" s="273"/>
      <c r="NYK38" s="273"/>
      <c r="NYL38" s="273"/>
      <c r="NYM38" s="273"/>
      <c r="NYN38" s="273"/>
      <c r="NYO38" s="273"/>
      <c r="NYP38" s="273"/>
      <c r="NYQ38" s="273"/>
      <c r="NYR38" s="273"/>
      <c r="NYS38" s="273"/>
      <c r="NYT38" s="273"/>
      <c r="NYU38" s="273"/>
      <c r="NYV38" s="273"/>
      <c r="NYW38" s="273"/>
      <c r="NYX38" s="273"/>
      <c r="NYY38" s="273"/>
      <c r="NYZ38" s="273"/>
      <c r="NZA38" s="273"/>
      <c r="NZB38" s="273"/>
      <c r="NZC38" s="273"/>
      <c r="NZD38" s="273"/>
      <c r="NZE38" s="273"/>
      <c r="NZF38" s="273"/>
      <c r="NZG38" s="273"/>
      <c r="NZH38" s="273"/>
      <c r="NZI38" s="273"/>
      <c r="NZJ38" s="273"/>
      <c r="NZK38" s="273"/>
      <c r="NZL38" s="273"/>
      <c r="NZM38" s="273"/>
      <c r="NZN38" s="273"/>
      <c r="NZO38" s="273"/>
      <c r="NZP38" s="273"/>
      <c r="NZQ38" s="273"/>
      <c r="NZR38" s="273"/>
      <c r="NZS38" s="273"/>
      <c r="NZT38" s="273"/>
      <c r="NZU38" s="273"/>
      <c r="NZV38" s="273"/>
      <c r="NZW38" s="273"/>
      <c r="NZX38" s="273"/>
      <c r="NZY38" s="273"/>
      <c r="NZZ38" s="273"/>
      <c r="OAA38" s="273"/>
      <c r="OAB38" s="273"/>
      <c r="OAC38" s="273"/>
      <c r="OAD38" s="273"/>
      <c r="OAE38" s="273"/>
      <c r="OAF38" s="273"/>
      <c r="OAG38" s="273"/>
      <c r="OAH38" s="273"/>
      <c r="OAI38" s="273"/>
      <c r="OAJ38" s="273"/>
      <c r="OAK38" s="273"/>
      <c r="OAL38" s="273"/>
      <c r="OAM38" s="273"/>
      <c r="OAN38" s="273"/>
      <c r="OAO38" s="273"/>
      <c r="OAP38" s="273"/>
      <c r="OAQ38" s="273"/>
      <c r="OAR38" s="273"/>
      <c r="OAS38" s="273"/>
      <c r="OAT38" s="273"/>
      <c r="OAU38" s="273"/>
      <c r="OAV38" s="273"/>
      <c r="OAW38" s="273"/>
      <c r="OAX38" s="273"/>
      <c r="OAY38" s="273"/>
      <c r="OAZ38" s="273"/>
      <c r="OBA38" s="273"/>
      <c r="OBB38" s="273"/>
      <c r="OBC38" s="273"/>
      <c r="OBD38" s="273"/>
      <c r="OBE38" s="273"/>
      <c r="OBF38" s="273"/>
      <c r="OBG38" s="273"/>
      <c r="OBH38" s="273"/>
      <c r="OBI38" s="273"/>
      <c r="OBJ38" s="273"/>
      <c r="OBK38" s="273"/>
      <c r="OBL38" s="273"/>
      <c r="OBM38" s="273"/>
      <c r="OBN38" s="273"/>
      <c r="OBO38" s="273"/>
      <c r="OBP38" s="273"/>
      <c r="OBQ38" s="273"/>
      <c r="OBR38" s="273"/>
      <c r="OBS38" s="273"/>
      <c r="OBT38" s="273"/>
      <c r="OBU38" s="273"/>
      <c r="OBV38" s="273"/>
      <c r="OBW38" s="273"/>
      <c r="OBX38" s="273"/>
      <c r="OBY38" s="273"/>
      <c r="OBZ38" s="273"/>
      <c r="OCA38" s="273"/>
      <c r="OCB38" s="273"/>
      <c r="OCC38" s="273"/>
      <c r="OCD38" s="273"/>
      <c r="OCE38" s="273"/>
      <c r="OCF38" s="273"/>
      <c r="OCG38" s="273"/>
      <c r="OCH38" s="273"/>
      <c r="OCI38" s="273"/>
      <c r="OCJ38" s="273"/>
      <c r="OCK38" s="273"/>
      <c r="OCL38" s="273"/>
      <c r="OCM38" s="273"/>
      <c r="OCN38" s="273"/>
      <c r="OCO38" s="273"/>
      <c r="OCP38" s="273"/>
      <c r="OCQ38" s="273"/>
      <c r="OCR38" s="273"/>
      <c r="OCS38" s="273"/>
      <c r="OCT38" s="273"/>
      <c r="OCU38" s="273"/>
      <c r="OCV38" s="273"/>
      <c r="OCW38" s="273"/>
      <c r="OCX38" s="273"/>
      <c r="OCY38" s="273"/>
      <c r="OCZ38" s="273"/>
      <c r="ODA38" s="273"/>
      <c r="ODB38" s="273"/>
      <c r="ODC38" s="273"/>
      <c r="ODD38" s="273"/>
      <c r="ODE38" s="273"/>
      <c r="ODF38" s="273"/>
      <c r="ODG38" s="273"/>
      <c r="ODH38" s="273"/>
      <c r="ODI38" s="273"/>
      <c r="ODJ38" s="273"/>
      <c r="ODK38" s="273"/>
      <c r="ODL38" s="273"/>
      <c r="ODM38" s="273"/>
      <c r="ODN38" s="273"/>
      <c r="ODO38" s="273"/>
      <c r="ODP38" s="273"/>
      <c r="ODQ38" s="273"/>
      <c r="ODR38" s="273"/>
      <c r="ODS38" s="273"/>
      <c r="ODT38" s="273"/>
      <c r="ODU38" s="273"/>
      <c r="ODV38" s="273"/>
      <c r="ODW38" s="273"/>
      <c r="ODX38" s="273"/>
      <c r="ODY38" s="273"/>
      <c r="ODZ38" s="273"/>
      <c r="OEA38" s="273"/>
      <c r="OEB38" s="273"/>
      <c r="OEC38" s="273"/>
      <c r="OED38" s="273"/>
      <c r="OEE38" s="273"/>
      <c r="OEF38" s="273"/>
      <c r="OEG38" s="273"/>
      <c r="OEH38" s="273"/>
      <c r="OEI38" s="273"/>
      <c r="OEJ38" s="273"/>
      <c r="OEK38" s="273"/>
      <c r="OEL38" s="273"/>
      <c r="OEM38" s="273"/>
      <c r="OEN38" s="273"/>
      <c r="OEO38" s="273"/>
      <c r="OEP38" s="273"/>
      <c r="OEQ38" s="273"/>
      <c r="OER38" s="273"/>
      <c r="OES38" s="273"/>
      <c r="OET38" s="273"/>
      <c r="OEU38" s="273"/>
      <c r="OEV38" s="273"/>
      <c r="OEW38" s="273"/>
      <c r="OEX38" s="273"/>
      <c r="OEY38" s="273"/>
      <c r="OEZ38" s="273"/>
      <c r="OFA38" s="273"/>
      <c r="OFB38" s="273"/>
      <c r="OFC38" s="273"/>
      <c r="OFD38" s="273"/>
      <c r="OFE38" s="273"/>
      <c r="OFF38" s="273"/>
      <c r="OFG38" s="273"/>
      <c r="OFH38" s="273"/>
      <c r="OFI38" s="273"/>
      <c r="OFJ38" s="273"/>
      <c r="OFK38" s="273"/>
      <c r="OFL38" s="273"/>
      <c r="OFM38" s="273"/>
      <c r="OFN38" s="273"/>
      <c r="OFO38" s="273"/>
      <c r="OFP38" s="273"/>
      <c r="OFQ38" s="273"/>
      <c r="OFR38" s="273"/>
      <c r="OFS38" s="273"/>
      <c r="OFT38" s="273"/>
      <c r="OFU38" s="273"/>
      <c r="OFV38" s="273"/>
      <c r="OFW38" s="273"/>
      <c r="OFX38" s="273"/>
      <c r="OFY38" s="273"/>
      <c r="OFZ38" s="273"/>
      <c r="OGA38" s="273"/>
      <c r="OGB38" s="273"/>
      <c r="OGC38" s="273"/>
      <c r="OGD38" s="273"/>
      <c r="OGE38" s="273"/>
      <c r="OGF38" s="273"/>
      <c r="OGG38" s="273"/>
      <c r="OGH38" s="273"/>
      <c r="OGI38" s="273"/>
      <c r="OGJ38" s="273"/>
      <c r="OGK38" s="273"/>
      <c r="OGL38" s="273"/>
      <c r="OGM38" s="273"/>
      <c r="OGN38" s="273"/>
      <c r="OGO38" s="273"/>
      <c r="OGP38" s="273"/>
      <c r="OGQ38" s="273"/>
      <c r="OGR38" s="273"/>
      <c r="OGS38" s="273"/>
      <c r="OGT38" s="273"/>
      <c r="OGU38" s="273"/>
      <c r="OGV38" s="273"/>
      <c r="OGW38" s="273"/>
      <c r="OGX38" s="273"/>
      <c r="OGY38" s="273"/>
      <c r="OGZ38" s="273"/>
      <c r="OHA38" s="273"/>
      <c r="OHB38" s="273"/>
      <c r="OHC38" s="273"/>
      <c r="OHD38" s="273"/>
      <c r="OHE38" s="273"/>
      <c r="OHF38" s="273"/>
      <c r="OHG38" s="273"/>
      <c r="OHH38" s="273"/>
      <c r="OHI38" s="273"/>
      <c r="OHJ38" s="273"/>
      <c r="OHK38" s="273"/>
      <c r="OHL38" s="273"/>
      <c r="OHM38" s="273"/>
      <c r="OHN38" s="273"/>
      <c r="OHO38" s="273"/>
      <c r="OHP38" s="273"/>
      <c r="OHQ38" s="273"/>
      <c r="OHR38" s="273"/>
      <c r="OHS38" s="273"/>
      <c r="OHT38" s="273"/>
      <c r="OHU38" s="273"/>
      <c r="OHV38" s="273"/>
      <c r="OHW38" s="273"/>
      <c r="OHX38" s="273"/>
      <c r="OHY38" s="273"/>
      <c r="OHZ38" s="273"/>
      <c r="OIA38" s="273"/>
      <c r="OIB38" s="273"/>
      <c r="OIC38" s="273"/>
      <c r="OID38" s="273"/>
      <c r="OIE38" s="273"/>
      <c r="OIF38" s="273"/>
      <c r="OIG38" s="273"/>
      <c r="OIH38" s="273"/>
      <c r="OII38" s="273"/>
      <c r="OIJ38" s="273"/>
      <c r="OIK38" s="273"/>
      <c r="OIL38" s="273"/>
      <c r="OIM38" s="273"/>
      <c r="OIN38" s="273"/>
      <c r="OIO38" s="273"/>
      <c r="OIP38" s="273"/>
      <c r="OIQ38" s="273"/>
      <c r="OIR38" s="273"/>
      <c r="OIS38" s="273"/>
      <c r="OIT38" s="273"/>
      <c r="OIU38" s="273"/>
      <c r="OIV38" s="273"/>
      <c r="OIW38" s="273"/>
      <c r="OIX38" s="273"/>
      <c r="OIY38" s="273"/>
      <c r="OIZ38" s="273"/>
      <c r="OJA38" s="273"/>
      <c r="OJB38" s="273"/>
      <c r="OJC38" s="273"/>
      <c r="OJD38" s="273"/>
      <c r="OJE38" s="273"/>
      <c r="OJF38" s="273"/>
      <c r="OJG38" s="273"/>
      <c r="OJH38" s="273"/>
      <c r="OJI38" s="273"/>
      <c r="OJJ38" s="273"/>
      <c r="OJK38" s="273"/>
      <c r="OJL38" s="273"/>
      <c r="OJM38" s="273"/>
      <c r="OJN38" s="273"/>
      <c r="OJO38" s="273"/>
      <c r="OJP38" s="273"/>
      <c r="OJQ38" s="273"/>
      <c r="OJR38" s="273"/>
      <c r="OJS38" s="273"/>
      <c r="OJT38" s="273"/>
      <c r="OJU38" s="273"/>
      <c r="OJV38" s="273"/>
      <c r="OJW38" s="273"/>
      <c r="OJX38" s="273"/>
      <c r="OJY38" s="273"/>
      <c r="OJZ38" s="273"/>
      <c r="OKA38" s="273"/>
      <c r="OKB38" s="273"/>
      <c r="OKC38" s="273"/>
      <c r="OKD38" s="273"/>
      <c r="OKE38" s="273"/>
      <c r="OKF38" s="273"/>
      <c r="OKG38" s="273"/>
      <c r="OKH38" s="273"/>
      <c r="OKI38" s="273"/>
      <c r="OKJ38" s="273"/>
      <c r="OKK38" s="273"/>
      <c r="OKL38" s="273"/>
      <c r="OKM38" s="273"/>
      <c r="OKN38" s="273"/>
      <c r="OKO38" s="273"/>
      <c r="OKP38" s="273"/>
      <c r="OKQ38" s="273"/>
      <c r="OKR38" s="273"/>
      <c r="OKS38" s="273"/>
      <c r="OKT38" s="273"/>
      <c r="OKU38" s="273"/>
      <c r="OKV38" s="273"/>
      <c r="OKW38" s="273"/>
      <c r="OKX38" s="273"/>
      <c r="OKY38" s="273"/>
      <c r="OKZ38" s="273"/>
      <c r="OLA38" s="273"/>
      <c r="OLB38" s="273"/>
      <c r="OLC38" s="273"/>
      <c r="OLD38" s="273"/>
      <c r="OLE38" s="273"/>
      <c r="OLF38" s="273"/>
      <c r="OLG38" s="273"/>
      <c r="OLH38" s="273"/>
      <c r="OLI38" s="273"/>
      <c r="OLJ38" s="273"/>
      <c r="OLK38" s="273"/>
      <c r="OLL38" s="273"/>
      <c r="OLM38" s="273"/>
      <c r="OLN38" s="273"/>
      <c r="OLO38" s="273"/>
      <c r="OLP38" s="273"/>
      <c r="OLQ38" s="273"/>
      <c r="OLR38" s="273"/>
      <c r="OLS38" s="273"/>
      <c r="OLT38" s="273"/>
      <c r="OLU38" s="273"/>
      <c r="OLV38" s="273"/>
      <c r="OLW38" s="273"/>
      <c r="OLX38" s="273"/>
      <c r="OLY38" s="273"/>
      <c r="OLZ38" s="273"/>
      <c r="OMA38" s="273"/>
      <c r="OMB38" s="273"/>
      <c r="OMC38" s="273"/>
      <c r="OMD38" s="273"/>
      <c r="OME38" s="273"/>
      <c r="OMF38" s="273"/>
      <c r="OMG38" s="273"/>
      <c r="OMH38" s="273"/>
      <c r="OMI38" s="273"/>
      <c r="OMJ38" s="273"/>
      <c r="OMK38" s="273"/>
      <c r="OML38" s="273"/>
      <c r="OMM38" s="273"/>
      <c r="OMN38" s="273"/>
      <c r="OMO38" s="273"/>
      <c r="OMP38" s="273"/>
      <c r="OMQ38" s="273"/>
      <c r="OMR38" s="273"/>
      <c r="OMS38" s="273"/>
      <c r="OMT38" s="273"/>
      <c r="OMU38" s="273"/>
      <c r="OMV38" s="273"/>
      <c r="OMW38" s="273"/>
      <c r="OMX38" s="273"/>
      <c r="OMY38" s="273"/>
      <c r="OMZ38" s="273"/>
      <c r="ONA38" s="273"/>
      <c r="ONB38" s="273"/>
      <c r="ONC38" s="273"/>
      <c r="OND38" s="273"/>
      <c r="ONE38" s="273"/>
      <c r="ONF38" s="273"/>
      <c r="ONG38" s="273"/>
      <c r="ONH38" s="273"/>
      <c r="ONI38" s="273"/>
      <c r="ONJ38" s="273"/>
      <c r="ONK38" s="273"/>
      <c r="ONL38" s="273"/>
      <c r="ONM38" s="273"/>
      <c r="ONN38" s="273"/>
      <c r="ONO38" s="273"/>
      <c r="ONP38" s="273"/>
      <c r="ONQ38" s="273"/>
      <c r="ONR38" s="273"/>
      <c r="ONS38" s="273"/>
      <c r="ONT38" s="273"/>
      <c r="ONU38" s="273"/>
      <c r="ONV38" s="273"/>
      <c r="ONW38" s="273"/>
      <c r="ONX38" s="273"/>
      <c r="ONY38" s="273"/>
      <c r="ONZ38" s="273"/>
      <c r="OOA38" s="273"/>
      <c r="OOB38" s="273"/>
      <c r="OOC38" s="273"/>
      <c r="OOD38" s="273"/>
      <c r="OOE38" s="273"/>
      <c r="OOF38" s="273"/>
      <c r="OOG38" s="273"/>
      <c r="OOH38" s="273"/>
      <c r="OOI38" s="273"/>
      <c r="OOJ38" s="273"/>
      <c r="OOK38" s="273"/>
      <c r="OOL38" s="273"/>
      <c r="OOM38" s="273"/>
      <c r="OON38" s="273"/>
      <c r="OOO38" s="273"/>
      <c r="OOP38" s="273"/>
      <c r="OOQ38" s="273"/>
      <c r="OOR38" s="273"/>
      <c r="OOS38" s="273"/>
      <c r="OOT38" s="273"/>
      <c r="OOU38" s="273"/>
      <c r="OOV38" s="273"/>
      <c r="OOW38" s="273"/>
      <c r="OOX38" s="273"/>
      <c r="OOY38" s="273"/>
      <c r="OOZ38" s="273"/>
      <c r="OPA38" s="273"/>
      <c r="OPB38" s="273"/>
      <c r="OPC38" s="273"/>
      <c r="OPD38" s="273"/>
      <c r="OPE38" s="273"/>
      <c r="OPF38" s="273"/>
      <c r="OPG38" s="273"/>
      <c r="OPH38" s="273"/>
      <c r="OPI38" s="273"/>
      <c r="OPJ38" s="273"/>
      <c r="OPK38" s="273"/>
      <c r="OPL38" s="273"/>
      <c r="OPM38" s="273"/>
      <c r="OPN38" s="273"/>
      <c r="OPO38" s="273"/>
      <c r="OPP38" s="273"/>
      <c r="OPQ38" s="273"/>
      <c r="OPR38" s="273"/>
      <c r="OPS38" s="273"/>
      <c r="OPT38" s="273"/>
      <c r="OPU38" s="273"/>
      <c r="OPV38" s="273"/>
      <c r="OPW38" s="273"/>
      <c r="OPX38" s="273"/>
      <c r="OPY38" s="273"/>
      <c r="OPZ38" s="273"/>
      <c r="OQA38" s="273"/>
      <c r="OQB38" s="273"/>
      <c r="OQC38" s="273"/>
      <c r="OQD38" s="273"/>
      <c r="OQE38" s="273"/>
      <c r="OQF38" s="273"/>
      <c r="OQG38" s="273"/>
      <c r="OQH38" s="273"/>
      <c r="OQI38" s="273"/>
      <c r="OQJ38" s="273"/>
      <c r="OQK38" s="273"/>
      <c r="OQL38" s="273"/>
      <c r="OQM38" s="273"/>
      <c r="OQN38" s="273"/>
      <c r="OQO38" s="273"/>
      <c r="OQP38" s="273"/>
      <c r="OQQ38" s="273"/>
      <c r="OQR38" s="273"/>
      <c r="OQS38" s="273"/>
      <c r="OQT38" s="273"/>
      <c r="OQU38" s="273"/>
      <c r="OQV38" s="273"/>
      <c r="OQW38" s="273"/>
      <c r="OQX38" s="273"/>
      <c r="OQY38" s="273"/>
      <c r="OQZ38" s="273"/>
      <c r="ORA38" s="273"/>
      <c r="ORB38" s="273"/>
      <c r="ORC38" s="273"/>
      <c r="ORD38" s="273"/>
      <c r="ORE38" s="273"/>
      <c r="ORF38" s="273"/>
      <c r="ORG38" s="273"/>
      <c r="ORH38" s="273"/>
      <c r="ORI38" s="273"/>
      <c r="ORJ38" s="273"/>
      <c r="ORK38" s="273"/>
      <c r="ORL38" s="273"/>
      <c r="ORM38" s="273"/>
      <c r="ORN38" s="273"/>
      <c r="ORO38" s="273"/>
      <c r="ORP38" s="273"/>
      <c r="ORQ38" s="273"/>
      <c r="ORR38" s="273"/>
      <c r="ORS38" s="273"/>
      <c r="ORT38" s="273"/>
      <c r="ORU38" s="273"/>
      <c r="ORV38" s="273"/>
      <c r="ORW38" s="273"/>
      <c r="ORX38" s="273"/>
      <c r="ORY38" s="273"/>
      <c r="ORZ38" s="273"/>
      <c r="OSA38" s="273"/>
      <c r="OSB38" s="273"/>
      <c r="OSC38" s="273"/>
      <c r="OSD38" s="273"/>
      <c r="OSE38" s="273"/>
      <c r="OSF38" s="273"/>
      <c r="OSG38" s="273"/>
      <c r="OSH38" s="273"/>
      <c r="OSI38" s="273"/>
      <c r="OSJ38" s="273"/>
      <c r="OSK38" s="273"/>
      <c r="OSL38" s="273"/>
      <c r="OSM38" s="273"/>
      <c r="OSN38" s="273"/>
      <c r="OSO38" s="273"/>
      <c r="OSP38" s="273"/>
      <c r="OSQ38" s="273"/>
      <c r="OSR38" s="273"/>
      <c r="OSS38" s="273"/>
      <c r="OST38" s="273"/>
      <c r="OSU38" s="273"/>
      <c r="OSV38" s="273"/>
      <c r="OSW38" s="273"/>
      <c r="OSX38" s="273"/>
      <c r="OSY38" s="273"/>
      <c r="OSZ38" s="273"/>
      <c r="OTA38" s="273"/>
      <c r="OTB38" s="273"/>
      <c r="OTC38" s="273"/>
      <c r="OTD38" s="273"/>
      <c r="OTE38" s="273"/>
      <c r="OTF38" s="273"/>
      <c r="OTG38" s="273"/>
      <c r="OTH38" s="273"/>
      <c r="OTI38" s="273"/>
      <c r="OTJ38" s="273"/>
      <c r="OTK38" s="273"/>
      <c r="OTL38" s="273"/>
      <c r="OTM38" s="273"/>
      <c r="OTN38" s="273"/>
      <c r="OTO38" s="273"/>
      <c r="OTP38" s="273"/>
      <c r="OTQ38" s="273"/>
      <c r="OTR38" s="273"/>
      <c r="OTS38" s="273"/>
      <c r="OTT38" s="273"/>
      <c r="OTU38" s="273"/>
      <c r="OTV38" s="273"/>
      <c r="OTW38" s="273"/>
      <c r="OTX38" s="273"/>
      <c r="OTY38" s="273"/>
      <c r="OTZ38" s="273"/>
      <c r="OUA38" s="273"/>
      <c r="OUB38" s="273"/>
      <c r="OUC38" s="273"/>
      <c r="OUD38" s="273"/>
      <c r="OUE38" s="273"/>
      <c r="OUF38" s="273"/>
      <c r="OUG38" s="273"/>
      <c r="OUH38" s="273"/>
      <c r="OUI38" s="273"/>
      <c r="OUJ38" s="273"/>
      <c r="OUK38" s="273"/>
      <c r="OUL38" s="273"/>
      <c r="OUM38" s="273"/>
      <c r="OUN38" s="273"/>
      <c r="OUO38" s="273"/>
      <c r="OUP38" s="273"/>
      <c r="OUQ38" s="273"/>
      <c r="OUR38" s="273"/>
      <c r="OUS38" s="273"/>
      <c r="OUT38" s="273"/>
      <c r="OUU38" s="273"/>
      <c r="OUV38" s="273"/>
      <c r="OUW38" s="273"/>
      <c r="OUX38" s="273"/>
      <c r="OUY38" s="273"/>
      <c r="OUZ38" s="273"/>
      <c r="OVA38" s="273"/>
      <c r="OVB38" s="273"/>
      <c r="OVC38" s="273"/>
      <c r="OVD38" s="273"/>
      <c r="OVE38" s="273"/>
      <c r="OVF38" s="273"/>
      <c r="OVG38" s="273"/>
      <c r="OVH38" s="273"/>
      <c r="OVI38" s="273"/>
      <c r="OVJ38" s="273"/>
      <c r="OVK38" s="273"/>
      <c r="OVL38" s="273"/>
      <c r="OVM38" s="273"/>
      <c r="OVN38" s="273"/>
      <c r="OVO38" s="273"/>
      <c r="OVP38" s="273"/>
      <c r="OVQ38" s="273"/>
      <c r="OVR38" s="273"/>
      <c r="OVS38" s="273"/>
      <c r="OVT38" s="273"/>
      <c r="OVU38" s="273"/>
      <c r="OVV38" s="273"/>
      <c r="OVW38" s="273"/>
      <c r="OVX38" s="273"/>
      <c r="OVY38" s="273"/>
      <c r="OVZ38" s="273"/>
      <c r="OWA38" s="273"/>
      <c r="OWB38" s="273"/>
      <c r="OWC38" s="273"/>
      <c r="OWD38" s="273"/>
      <c r="OWE38" s="273"/>
      <c r="OWF38" s="273"/>
      <c r="OWG38" s="273"/>
      <c r="OWH38" s="273"/>
      <c r="OWI38" s="273"/>
      <c r="OWJ38" s="273"/>
      <c r="OWK38" s="273"/>
      <c r="OWL38" s="273"/>
      <c r="OWM38" s="273"/>
      <c r="OWN38" s="273"/>
      <c r="OWO38" s="273"/>
      <c r="OWP38" s="273"/>
      <c r="OWQ38" s="273"/>
      <c r="OWR38" s="273"/>
      <c r="OWS38" s="273"/>
      <c r="OWT38" s="273"/>
      <c r="OWU38" s="273"/>
      <c r="OWV38" s="273"/>
      <c r="OWW38" s="273"/>
      <c r="OWX38" s="273"/>
      <c r="OWY38" s="273"/>
      <c r="OWZ38" s="273"/>
      <c r="OXA38" s="273"/>
      <c r="OXB38" s="273"/>
      <c r="OXC38" s="273"/>
      <c r="OXD38" s="273"/>
      <c r="OXE38" s="273"/>
      <c r="OXF38" s="273"/>
      <c r="OXG38" s="273"/>
      <c r="OXH38" s="273"/>
      <c r="OXI38" s="273"/>
      <c r="OXJ38" s="273"/>
      <c r="OXK38" s="273"/>
      <c r="OXL38" s="273"/>
      <c r="OXM38" s="273"/>
      <c r="OXN38" s="273"/>
      <c r="OXO38" s="273"/>
      <c r="OXP38" s="273"/>
      <c r="OXQ38" s="273"/>
      <c r="OXR38" s="273"/>
      <c r="OXS38" s="273"/>
      <c r="OXT38" s="273"/>
      <c r="OXU38" s="273"/>
      <c r="OXV38" s="273"/>
      <c r="OXW38" s="273"/>
      <c r="OXX38" s="273"/>
      <c r="OXY38" s="273"/>
      <c r="OXZ38" s="273"/>
      <c r="OYA38" s="273"/>
      <c r="OYB38" s="273"/>
      <c r="OYC38" s="273"/>
      <c r="OYD38" s="273"/>
      <c r="OYE38" s="273"/>
      <c r="OYF38" s="273"/>
      <c r="OYG38" s="273"/>
      <c r="OYH38" s="273"/>
      <c r="OYI38" s="273"/>
      <c r="OYJ38" s="273"/>
      <c r="OYK38" s="273"/>
      <c r="OYL38" s="273"/>
      <c r="OYM38" s="273"/>
      <c r="OYN38" s="273"/>
      <c r="OYO38" s="273"/>
      <c r="OYP38" s="273"/>
      <c r="OYQ38" s="273"/>
      <c r="OYR38" s="273"/>
      <c r="OYS38" s="273"/>
      <c r="OYT38" s="273"/>
      <c r="OYU38" s="273"/>
      <c r="OYV38" s="273"/>
      <c r="OYW38" s="273"/>
      <c r="OYX38" s="273"/>
      <c r="OYY38" s="273"/>
      <c r="OYZ38" s="273"/>
      <c r="OZA38" s="273"/>
      <c r="OZB38" s="273"/>
      <c r="OZC38" s="273"/>
      <c r="OZD38" s="273"/>
      <c r="OZE38" s="273"/>
      <c r="OZF38" s="273"/>
      <c r="OZG38" s="273"/>
      <c r="OZH38" s="273"/>
      <c r="OZI38" s="273"/>
      <c r="OZJ38" s="273"/>
      <c r="OZK38" s="273"/>
      <c r="OZL38" s="273"/>
      <c r="OZM38" s="273"/>
      <c r="OZN38" s="273"/>
      <c r="OZO38" s="273"/>
      <c r="OZP38" s="273"/>
      <c r="OZQ38" s="273"/>
      <c r="OZR38" s="273"/>
      <c r="OZS38" s="273"/>
      <c r="OZT38" s="273"/>
      <c r="OZU38" s="273"/>
      <c r="OZV38" s="273"/>
      <c r="OZW38" s="273"/>
      <c r="OZX38" s="273"/>
      <c r="OZY38" s="273"/>
      <c r="OZZ38" s="273"/>
      <c r="PAA38" s="273"/>
      <c r="PAB38" s="273"/>
      <c r="PAC38" s="273"/>
      <c r="PAD38" s="273"/>
      <c r="PAE38" s="273"/>
      <c r="PAF38" s="273"/>
      <c r="PAG38" s="273"/>
      <c r="PAH38" s="273"/>
      <c r="PAI38" s="273"/>
      <c r="PAJ38" s="273"/>
      <c r="PAK38" s="273"/>
      <c r="PAL38" s="273"/>
      <c r="PAM38" s="273"/>
      <c r="PAN38" s="273"/>
      <c r="PAO38" s="273"/>
      <c r="PAP38" s="273"/>
      <c r="PAQ38" s="273"/>
      <c r="PAR38" s="273"/>
      <c r="PAS38" s="273"/>
      <c r="PAT38" s="273"/>
      <c r="PAU38" s="273"/>
      <c r="PAV38" s="273"/>
      <c r="PAW38" s="273"/>
      <c r="PAX38" s="273"/>
      <c r="PAY38" s="273"/>
      <c r="PAZ38" s="273"/>
      <c r="PBA38" s="273"/>
      <c r="PBB38" s="273"/>
      <c r="PBC38" s="273"/>
      <c r="PBD38" s="273"/>
      <c r="PBE38" s="273"/>
      <c r="PBF38" s="273"/>
      <c r="PBG38" s="273"/>
      <c r="PBH38" s="273"/>
      <c r="PBI38" s="273"/>
      <c r="PBJ38" s="273"/>
      <c r="PBK38" s="273"/>
      <c r="PBL38" s="273"/>
      <c r="PBM38" s="273"/>
      <c r="PBN38" s="273"/>
      <c r="PBO38" s="273"/>
      <c r="PBP38" s="273"/>
      <c r="PBQ38" s="273"/>
      <c r="PBR38" s="273"/>
      <c r="PBS38" s="273"/>
      <c r="PBT38" s="273"/>
      <c r="PBU38" s="273"/>
      <c r="PBV38" s="273"/>
      <c r="PBW38" s="273"/>
      <c r="PBX38" s="273"/>
      <c r="PBY38" s="273"/>
      <c r="PBZ38" s="273"/>
      <c r="PCA38" s="273"/>
      <c r="PCB38" s="273"/>
      <c r="PCC38" s="273"/>
      <c r="PCD38" s="273"/>
      <c r="PCE38" s="273"/>
      <c r="PCF38" s="273"/>
      <c r="PCG38" s="273"/>
      <c r="PCH38" s="273"/>
      <c r="PCI38" s="273"/>
      <c r="PCJ38" s="273"/>
      <c r="PCK38" s="273"/>
      <c r="PCL38" s="273"/>
      <c r="PCM38" s="273"/>
      <c r="PCN38" s="273"/>
      <c r="PCO38" s="273"/>
      <c r="PCP38" s="273"/>
      <c r="PCQ38" s="273"/>
      <c r="PCR38" s="273"/>
      <c r="PCS38" s="273"/>
      <c r="PCT38" s="273"/>
      <c r="PCU38" s="273"/>
      <c r="PCV38" s="273"/>
      <c r="PCW38" s="273"/>
      <c r="PCX38" s="273"/>
      <c r="PCY38" s="273"/>
      <c r="PCZ38" s="273"/>
      <c r="PDA38" s="273"/>
      <c r="PDB38" s="273"/>
      <c r="PDC38" s="273"/>
      <c r="PDD38" s="273"/>
      <c r="PDE38" s="273"/>
      <c r="PDF38" s="273"/>
      <c r="PDG38" s="273"/>
      <c r="PDH38" s="273"/>
      <c r="PDI38" s="273"/>
      <c r="PDJ38" s="273"/>
      <c r="PDK38" s="273"/>
      <c r="PDL38" s="273"/>
      <c r="PDM38" s="273"/>
      <c r="PDN38" s="273"/>
      <c r="PDO38" s="273"/>
      <c r="PDP38" s="273"/>
      <c r="PDQ38" s="273"/>
      <c r="PDR38" s="273"/>
      <c r="PDS38" s="273"/>
      <c r="PDT38" s="273"/>
      <c r="PDU38" s="273"/>
      <c r="PDV38" s="273"/>
      <c r="PDW38" s="273"/>
      <c r="PDX38" s="273"/>
      <c r="PDY38" s="273"/>
      <c r="PDZ38" s="273"/>
      <c r="PEA38" s="273"/>
      <c r="PEB38" s="273"/>
      <c r="PEC38" s="273"/>
      <c r="PED38" s="273"/>
      <c r="PEE38" s="273"/>
      <c r="PEF38" s="273"/>
      <c r="PEG38" s="273"/>
      <c r="PEH38" s="273"/>
      <c r="PEI38" s="273"/>
      <c r="PEJ38" s="273"/>
      <c r="PEK38" s="273"/>
      <c r="PEL38" s="273"/>
      <c r="PEM38" s="273"/>
      <c r="PEN38" s="273"/>
      <c r="PEO38" s="273"/>
      <c r="PEP38" s="273"/>
      <c r="PEQ38" s="273"/>
      <c r="PER38" s="273"/>
      <c r="PES38" s="273"/>
      <c r="PET38" s="273"/>
      <c r="PEU38" s="273"/>
      <c r="PEV38" s="273"/>
      <c r="PEW38" s="273"/>
      <c r="PEX38" s="273"/>
      <c r="PEY38" s="273"/>
      <c r="PEZ38" s="273"/>
      <c r="PFA38" s="273"/>
      <c r="PFB38" s="273"/>
      <c r="PFC38" s="273"/>
      <c r="PFD38" s="273"/>
      <c r="PFE38" s="273"/>
      <c r="PFF38" s="273"/>
      <c r="PFG38" s="273"/>
      <c r="PFH38" s="273"/>
      <c r="PFI38" s="273"/>
      <c r="PFJ38" s="273"/>
      <c r="PFK38" s="273"/>
      <c r="PFL38" s="273"/>
      <c r="PFM38" s="273"/>
      <c r="PFN38" s="273"/>
      <c r="PFO38" s="273"/>
      <c r="PFP38" s="273"/>
      <c r="PFQ38" s="273"/>
      <c r="PFR38" s="273"/>
      <c r="PFS38" s="273"/>
      <c r="PFT38" s="273"/>
      <c r="PFU38" s="273"/>
      <c r="PFV38" s="273"/>
      <c r="PFW38" s="273"/>
      <c r="PFX38" s="273"/>
      <c r="PFY38" s="273"/>
      <c r="PFZ38" s="273"/>
      <c r="PGA38" s="273"/>
      <c r="PGB38" s="273"/>
      <c r="PGC38" s="273"/>
      <c r="PGD38" s="273"/>
      <c r="PGE38" s="273"/>
      <c r="PGF38" s="273"/>
      <c r="PGG38" s="273"/>
      <c r="PGH38" s="273"/>
      <c r="PGI38" s="273"/>
      <c r="PGJ38" s="273"/>
      <c r="PGK38" s="273"/>
      <c r="PGL38" s="273"/>
      <c r="PGM38" s="273"/>
      <c r="PGN38" s="273"/>
      <c r="PGO38" s="273"/>
      <c r="PGP38" s="273"/>
      <c r="PGQ38" s="273"/>
      <c r="PGR38" s="273"/>
      <c r="PGS38" s="273"/>
      <c r="PGT38" s="273"/>
      <c r="PGU38" s="273"/>
      <c r="PGV38" s="273"/>
      <c r="PGW38" s="273"/>
      <c r="PGX38" s="273"/>
      <c r="PGY38" s="273"/>
      <c r="PGZ38" s="273"/>
      <c r="PHA38" s="273"/>
      <c r="PHB38" s="273"/>
      <c r="PHC38" s="273"/>
      <c r="PHD38" s="273"/>
      <c r="PHE38" s="273"/>
      <c r="PHF38" s="273"/>
      <c r="PHG38" s="273"/>
      <c r="PHH38" s="273"/>
      <c r="PHI38" s="273"/>
      <c r="PHJ38" s="273"/>
      <c r="PHK38" s="273"/>
      <c r="PHL38" s="273"/>
      <c r="PHM38" s="273"/>
      <c r="PHN38" s="273"/>
      <c r="PHO38" s="273"/>
      <c r="PHP38" s="273"/>
      <c r="PHQ38" s="273"/>
      <c r="PHR38" s="273"/>
      <c r="PHS38" s="273"/>
      <c r="PHT38" s="273"/>
      <c r="PHU38" s="273"/>
      <c r="PHV38" s="273"/>
      <c r="PHW38" s="273"/>
      <c r="PHX38" s="273"/>
      <c r="PHY38" s="273"/>
      <c r="PHZ38" s="273"/>
      <c r="PIA38" s="273"/>
      <c r="PIB38" s="273"/>
      <c r="PIC38" s="273"/>
      <c r="PID38" s="273"/>
      <c r="PIE38" s="273"/>
      <c r="PIF38" s="273"/>
      <c r="PIG38" s="273"/>
      <c r="PIH38" s="273"/>
      <c r="PII38" s="273"/>
      <c r="PIJ38" s="273"/>
      <c r="PIK38" s="273"/>
      <c r="PIL38" s="273"/>
      <c r="PIM38" s="273"/>
      <c r="PIN38" s="273"/>
      <c r="PIO38" s="273"/>
      <c r="PIP38" s="273"/>
      <c r="PIQ38" s="273"/>
      <c r="PIR38" s="273"/>
      <c r="PIS38" s="273"/>
      <c r="PIT38" s="273"/>
      <c r="PIU38" s="273"/>
      <c r="PIV38" s="273"/>
      <c r="PIW38" s="273"/>
      <c r="PIX38" s="273"/>
      <c r="PIY38" s="273"/>
      <c r="PIZ38" s="273"/>
      <c r="PJA38" s="273"/>
      <c r="PJB38" s="273"/>
      <c r="PJC38" s="273"/>
      <c r="PJD38" s="273"/>
      <c r="PJE38" s="273"/>
      <c r="PJF38" s="273"/>
      <c r="PJG38" s="273"/>
      <c r="PJH38" s="273"/>
      <c r="PJI38" s="273"/>
      <c r="PJJ38" s="273"/>
      <c r="PJK38" s="273"/>
      <c r="PJL38" s="273"/>
      <c r="PJM38" s="273"/>
      <c r="PJN38" s="273"/>
      <c r="PJO38" s="273"/>
      <c r="PJP38" s="273"/>
      <c r="PJQ38" s="273"/>
      <c r="PJR38" s="273"/>
      <c r="PJS38" s="273"/>
      <c r="PJT38" s="273"/>
      <c r="PJU38" s="273"/>
      <c r="PJV38" s="273"/>
      <c r="PJW38" s="273"/>
      <c r="PJX38" s="273"/>
      <c r="PJY38" s="273"/>
      <c r="PJZ38" s="273"/>
      <c r="PKA38" s="273"/>
      <c r="PKB38" s="273"/>
      <c r="PKC38" s="273"/>
      <c r="PKD38" s="273"/>
      <c r="PKE38" s="273"/>
      <c r="PKF38" s="273"/>
      <c r="PKG38" s="273"/>
      <c r="PKH38" s="273"/>
      <c r="PKI38" s="273"/>
      <c r="PKJ38" s="273"/>
      <c r="PKK38" s="273"/>
      <c r="PKL38" s="273"/>
      <c r="PKM38" s="273"/>
      <c r="PKN38" s="273"/>
      <c r="PKO38" s="273"/>
      <c r="PKP38" s="273"/>
      <c r="PKQ38" s="273"/>
      <c r="PKR38" s="273"/>
      <c r="PKS38" s="273"/>
      <c r="PKT38" s="273"/>
      <c r="PKU38" s="273"/>
      <c r="PKV38" s="273"/>
      <c r="PKW38" s="273"/>
      <c r="PKX38" s="273"/>
      <c r="PKY38" s="273"/>
      <c r="PKZ38" s="273"/>
      <c r="PLA38" s="273"/>
      <c r="PLB38" s="273"/>
      <c r="PLC38" s="273"/>
      <c r="PLD38" s="273"/>
      <c r="PLE38" s="273"/>
      <c r="PLF38" s="273"/>
      <c r="PLG38" s="273"/>
      <c r="PLH38" s="273"/>
      <c r="PLI38" s="273"/>
      <c r="PLJ38" s="273"/>
      <c r="PLK38" s="273"/>
      <c r="PLL38" s="273"/>
      <c r="PLM38" s="273"/>
      <c r="PLN38" s="273"/>
      <c r="PLO38" s="273"/>
      <c r="PLP38" s="273"/>
      <c r="PLQ38" s="273"/>
      <c r="PLR38" s="273"/>
      <c r="PLS38" s="273"/>
      <c r="PLT38" s="273"/>
      <c r="PLU38" s="273"/>
      <c r="PLV38" s="273"/>
      <c r="PLW38" s="273"/>
      <c r="PLX38" s="273"/>
      <c r="PLY38" s="273"/>
      <c r="PLZ38" s="273"/>
      <c r="PMA38" s="273"/>
      <c r="PMB38" s="273"/>
      <c r="PMC38" s="273"/>
      <c r="PMD38" s="273"/>
      <c r="PME38" s="273"/>
      <c r="PMF38" s="273"/>
      <c r="PMG38" s="273"/>
      <c r="PMH38" s="273"/>
      <c r="PMI38" s="273"/>
      <c r="PMJ38" s="273"/>
      <c r="PMK38" s="273"/>
      <c r="PML38" s="273"/>
      <c r="PMM38" s="273"/>
      <c r="PMN38" s="273"/>
      <c r="PMO38" s="273"/>
      <c r="PMP38" s="273"/>
      <c r="PMQ38" s="273"/>
      <c r="PMR38" s="273"/>
      <c r="PMS38" s="273"/>
      <c r="PMT38" s="273"/>
      <c r="PMU38" s="273"/>
      <c r="PMV38" s="273"/>
      <c r="PMW38" s="273"/>
      <c r="PMX38" s="273"/>
      <c r="PMY38" s="273"/>
      <c r="PMZ38" s="273"/>
      <c r="PNA38" s="273"/>
      <c r="PNB38" s="273"/>
      <c r="PNC38" s="273"/>
      <c r="PND38" s="273"/>
      <c r="PNE38" s="273"/>
      <c r="PNF38" s="273"/>
      <c r="PNG38" s="273"/>
      <c r="PNH38" s="273"/>
      <c r="PNI38" s="273"/>
      <c r="PNJ38" s="273"/>
      <c r="PNK38" s="273"/>
      <c r="PNL38" s="273"/>
      <c r="PNM38" s="273"/>
      <c r="PNN38" s="273"/>
      <c r="PNO38" s="273"/>
      <c r="PNP38" s="273"/>
      <c r="PNQ38" s="273"/>
      <c r="PNR38" s="273"/>
      <c r="PNS38" s="273"/>
      <c r="PNT38" s="273"/>
      <c r="PNU38" s="273"/>
      <c r="PNV38" s="273"/>
      <c r="PNW38" s="273"/>
      <c r="PNX38" s="273"/>
      <c r="PNY38" s="273"/>
      <c r="PNZ38" s="273"/>
      <c r="POA38" s="273"/>
      <c r="POB38" s="273"/>
      <c r="POC38" s="273"/>
      <c r="POD38" s="273"/>
      <c r="POE38" s="273"/>
      <c r="POF38" s="273"/>
      <c r="POG38" s="273"/>
      <c r="POH38" s="273"/>
      <c r="POI38" s="273"/>
      <c r="POJ38" s="273"/>
      <c r="POK38" s="273"/>
      <c r="POL38" s="273"/>
      <c r="POM38" s="273"/>
      <c r="PON38" s="273"/>
      <c r="POO38" s="273"/>
      <c r="POP38" s="273"/>
      <c r="POQ38" s="273"/>
      <c r="POR38" s="273"/>
      <c r="POS38" s="273"/>
      <c r="POT38" s="273"/>
      <c r="POU38" s="273"/>
      <c r="POV38" s="273"/>
      <c r="POW38" s="273"/>
      <c r="POX38" s="273"/>
      <c r="POY38" s="273"/>
      <c r="POZ38" s="273"/>
      <c r="PPA38" s="273"/>
      <c r="PPB38" s="273"/>
      <c r="PPC38" s="273"/>
      <c r="PPD38" s="273"/>
      <c r="PPE38" s="273"/>
      <c r="PPF38" s="273"/>
      <c r="PPG38" s="273"/>
      <c r="PPH38" s="273"/>
      <c r="PPI38" s="273"/>
      <c r="PPJ38" s="273"/>
      <c r="PPK38" s="273"/>
      <c r="PPL38" s="273"/>
      <c r="PPM38" s="273"/>
      <c r="PPN38" s="273"/>
      <c r="PPO38" s="273"/>
      <c r="PPP38" s="273"/>
      <c r="PPQ38" s="273"/>
      <c r="PPR38" s="273"/>
      <c r="PPS38" s="273"/>
      <c r="PPT38" s="273"/>
      <c r="PPU38" s="273"/>
      <c r="PPV38" s="273"/>
      <c r="PPW38" s="273"/>
      <c r="PPX38" s="273"/>
      <c r="PPY38" s="273"/>
      <c r="PPZ38" s="273"/>
      <c r="PQA38" s="273"/>
      <c r="PQB38" s="273"/>
      <c r="PQC38" s="273"/>
      <c r="PQD38" s="273"/>
      <c r="PQE38" s="273"/>
      <c r="PQF38" s="273"/>
      <c r="PQG38" s="273"/>
      <c r="PQH38" s="273"/>
      <c r="PQI38" s="273"/>
      <c r="PQJ38" s="273"/>
      <c r="PQK38" s="273"/>
      <c r="PQL38" s="273"/>
      <c r="PQM38" s="273"/>
      <c r="PQN38" s="273"/>
      <c r="PQO38" s="273"/>
      <c r="PQP38" s="273"/>
      <c r="PQQ38" s="273"/>
      <c r="PQR38" s="273"/>
      <c r="PQS38" s="273"/>
      <c r="PQT38" s="273"/>
      <c r="PQU38" s="273"/>
      <c r="PQV38" s="273"/>
      <c r="PQW38" s="273"/>
      <c r="PQX38" s="273"/>
      <c r="PQY38" s="273"/>
      <c r="PQZ38" s="273"/>
      <c r="PRA38" s="273"/>
      <c r="PRB38" s="273"/>
      <c r="PRC38" s="273"/>
      <c r="PRD38" s="273"/>
      <c r="PRE38" s="273"/>
      <c r="PRF38" s="273"/>
      <c r="PRG38" s="273"/>
      <c r="PRH38" s="273"/>
      <c r="PRI38" s="273"/>
      <c r="PRJ38" s="273"/>
      <c r="PRK38" s="273"/>
      <c r="PRL38" s="273"/>
      <c r="PRM38" s="273"/>
      <c r="PRN38" s="273"/>
      <c r="PRO38" s="273"/>
      <c r="PRP38" s="273"/>
      <c r="PRQ38" s="273"/>
      <c r="PRR38" s="273"/>
      <c r="PRS38" s="273"/>
      <c r="PRT38" s="273"/>
      <c r="PRU38" s="273"/>
      <c r="PRV38" s="273"/>
      <c r="PRW38" s="273"/>
      <c r="PRX38" s="273"/>
      <c r="PRY38" s="273"/>
      <c r="PRZ38" s="273"/>
      <c r="PSA38" s="273"/>
      <c r="PSB38" s="273"/>
      <c r="PSC38" s="273"/>
      <c r="PSD38" s="273"/>
      <c r="PSE38" s="273"/>
      <c r="PSF38" s="273"/>
      <c r="PSG38" s="273"/>
      <c r="PSH38" s="273"/>
      <c r="PSI38" s="273"/>
      <c r="PSJ38" s="273"/>
      <c r="PSK38" s="273"/>
      <c r="PSL38" s="273"/>
      <c r="PSM38" s="273"/>
      <c r="PSN38" s="273"/>
      <c r="PSO38" s="273"/>
      <c r="PSP38" s="273"/>
      <c r="PSQ38" s="273"/>
      <c r="PSR38" s="273"/>
      <c r="PSS38" s="273"/>
      <c r="PST38" s="273"/>
      <c r="PSU38" s="273"/>
      <c r="PSV38" s="273"/>
      <c r="PSW38" s="273"/>
      <c r="PSX38" s="273"/>
      <c r="PSY38" s="273"/>
      <c r="PSZ38" s="273"/>
      <c r="PTA38" s="273"/>
      <c r="PTB38" s="273"/>
      <c r="PTC38" s="273"/>
      <c r="PTD38" s="273"/>
      <c r="PTE38" s="273"/>
      <c r="PTF38" s="273"/>
      <c r="PTG38" s="273"/>
      <c r="PTH38" s="273"/>
      <c r="PTI38" s="273"/>
      <c r="PTJ38" s="273"/>
      <c r="PTK38" s="273"/>
      <c r="PTL38" s="273"/>
      <c r="PTM38" s="273"/>
      <c r="PTN38" s="273"/>
      <c r="PTO38" s="273"/>
      <c r="PTP38" s="273"/>
      <c r="PTQ38" s="273"/>
      <c r="PTR38" s="273"/>
      <c r="PTS38" s="273"/>
      <c r="PTT38" s="273"/>
      <c r="PTU38" s="273"/>
      <c r="PTV38" s="273"/>
      <c r="PTW38" s="273"/>
      <c r="PTX38" s="273"/>
      <c r="PTY38" s="273"/>
      <c r="PTZ38" s="273"/>
      <c r="PUA38" s="273"/>
      <c r="PUB38" s="273"/>
      <c r="PUC38" s="273"/>
      <c r="PUD38" s="273"/>
      <c r="PUE38" s="273"/>
      <c r="PUF38" s="273"/>
      <c r="PUG38" s="273"/>
      <c r="PUH38" s="273"/>
      <c r="PUI38" s="273"/>
      <c r="PUJ38" s="273"/>
      <c r="PUK38" s="273"/>
      <c r="PUL38" s="273"/>
      <c r="PUM38" s="273"/>
      <c r="PUN38" s="273"/>
      <c r="PUO38" s="273"/>
      <c r="PUP38" s="273"/>
      <c r="PUQ38" s="273"/>
      <c r="PUR38" s="273"/>
      <c r="PUS38" s="273"/>
      <c r="PUT38" s="273"/>
      <c r="PUU38" s="273"/>
      <c r="PUV38" s="273"/>
      <c r="PUW38" s="273"/>
      <c r="PUX38" s="273"/>
      <c r="PUY38" s="273"/>
      <c r="PUZ38" s="273"/>
      <c r="PVA38" s="273"/>
      <c r="PVB38" s="273"/>
      <c r="PVC38" s="273"/>
      <c r="PVD38" s="273"/>
      <c r="PVE38" s="273"/>
      <c r="PVF38" s="273"/>
      <c r="PVG38" s="273"/>
      <c r="PVH38" s="273"/>
      <c r="PVI38" s="273"/>
      <c r="PVJ38" s="273"/>
      <c r="PVK38" s="273"/>
      <c r="PVL38" s="273"/>
      <c r="PVM38" s="273"/>
      <c r="PVN38" s="273"/>
      <c r="PVO38" s="273"/>
      <c r="PVP38" s="273"/>
      <c r="PVQ38" s="273"/>
      <c r="PVR38" s="273"/>
      <c r="PVS38" s="273"/>
      <c r="PVT38" s="273"/>
      <c r="PVU38" s="273"/>
      <c r="PVV38" s="273"/>
      <c r="PVW38" s="273"/>
      <c r="PVX38" s="273"/>
      <c r="PVY38" s="273"/>
      <c r="PVZ38" s="273"/>
      <c r="PWA38" s="273"/>
      <c r="PWB38" s="273"/>
      <c r="PWC38" s="273"/>
      <c r="PWD38" s="273"/>
      <c r="PWE38" s="273"/>
      <c r="PWF38" s="273"/>
      <c r="PWG38" s="273"/>
      <c r="PWH38" s="273"/>
      <c r="PWI38" s="273"/>
      <c r="PWJ38" s="273"/>
      <c r="PWK38" s="273"/>
      <c r="PWL38" s="273"/>
      <c r="PWM38" s="273"/>
      <c r="PWN38" s="273"/>
      <c r="PWO38" s="273"/>
      <c r="PWP38" s="273"/>
      <c r="PWQ38" s="273"/>
      <c r="PWR38" s="273"/>
      <c r="PWS38" s="273"/>
      <c r="PWT38" s="273"/>
      <c r="PWU38" s="273"/>
      <c r="PWV38" s="273"/>
      <c r="PWW38" s="273"/>
      <c r="PWX38" s="273"/>
      <c r="PWY38" s="273"/>
      <c r="PWZ38" s="273"/>
      <c r="PXA38" s="273"/>
      <c r="PXB38" s="273"/>
      <c r="PXC38" s="273"/>
      <c r="PXD38" s="273"/>
      <c r="PXE38" s="273"/>
      <c r="PXF38" s="273"/>
      <c r="PXG38" s="273"/>
      <c r="PXH38" s="273"/>
      <c r="PXI38" s="273"/>
      <c r="PXJ38" s="273"/>
      <c r="PXK38" s="273"/>
      <c r="PXL38" s="273"/>
      <c r="PXM38" s="273"/>
      <c r="PXN38" s="273"/>
      <c r="PXO38" s="273"/>
      <c r="PXP38" s="273"/>
      <c r="PXQ38" s="273"/>
      <c r="PXR38" s="273"/>
      <c r="PXS38" s="273"/>
      <c r="PXT38" s="273"/>
      <c r="PXU38" s="273"/>
      <c r="PXV38" s="273"/>
      <c r="PXW38" s="273"/>
      <c r="PXX38" s="273"/>
      <c r="PXY38" s="273"/>
      <c r="PXZ38" s="273"/>
      <c r="PYA38" s="273"/>
      <c r="PYB38" s="273"/>
      <c r="PYC38" s="273"/>
      <c r="PYD38" s="273"/>
      <c r="PYE38" s="273"/>
      <c r="PYF38" s="273"/>
      <c r="PYG38" s="273"/>
      <c r="PYH38" s="273"/>
      <c r="PYI38" s="273"/>
      <c r="PYJ38" s="273"/>
      <c r="PYK38" s="273"/>
      <c r="PYL38" s="273"/>
      <c r="PYM38" s="273"/>
      <c r="PYN38" s="273"/>
      <c r="PYO38" s="273"/>
      <c r="PYP38" s="273"/>
      <c r="PYQ38" s="273"/>
      <c r="PYR38" s="273"/>
      <c r="PYS38" s="273"/>
      <c r="PYT38" s="273"/>
      <c r="PYU38" s="273"/>
      <c r="PYV38" s="273"/>
      <c r="PYW38" s="273"/>
      <c r="PYX38" s="273"/>
      <c r="PYY38" s="273"/>
      <c r="PYZ38" s="273"/>
      <c r="PZA38" s="273"/>
      <c r="PZB38" s="273"/>
      <c r="PZC38" s="273"/>
      <c r="PZD38" s="273"/>
      <c r="PZE38" s="273"/>
      <c r="PZF38" s="273"/>
      <c r="PZG38" s="273"/>
      <c r="PZH38" s="273"/>
      <c r="PZI38" s="273"/>
      <c r="PZJ38" s="273"/>
      <c r="PZK38" s="273"/>
      <c r="PZL38" s="273"/>
      <c r="PZM38" s="273"/>
      <c r="PZN38" s="273"/>
      <c r="PZO38" s="273"/>
      <c r="PZP38" s="273"/>
      <c r="PZQ38" s="273"/>
      <c r="PZR38" s="273"/>
      <c r="PZS38" s="273"/>
      <c r="PZT38" s="273"/>
      <c r="PZU38" s="273"/>
      <c r="PZV38" s="273"/>
      <c r="PZW38" s="273"/>
      <c r="PZX38" s="273"/>
      <c r="PZY38" s="273"/>
      <c r="PZZ38" s="273"/>
      <c r="QAA38" s="273"/>
      <c r="QAB38" s="273"/>
      <c r="QAC38" s="273"/>
      <c r="QAD38" s="273"/>
      <c r="QAE38" s="273"/>
      <c r="QAF38" s="273"/>
      <c r="QAG38" s="273"/>
      <c r="QAH38" s="273"/>
      <c r="QAI38" s="273"/>
      <c r="QAJ38" s="273"/>
      <c r="QAK38" s="273"/>
      <c r="QAL38" s="273"/>
      <c r="QAM38" s="273"/>
      <c r="QAN38" s="273"/>
      <c r="QAO38" s="273"/>
      <c r="QAP38" s="273"/>
      <c r="QAQ38" s="273"/>
      <c r="QAR38" s="273"/>
      <c r="QAS38" s="273"/>
      <c r="QAT38" s="273"/>
      <c r="QAU38" s="273"/>
      <c r="QAV38" s="273"/>
      <c r="QAW38" s="273"/>
      <c r="QAX38" s="273"/>
      <c r="QAY38" s="273"/>
      <c r="QAZ38" s="273"/>
      <c r="QBA38" s="273"/>
      <c r="QBB38" s="273"/>
      <c r="QBC38" s="273"/>
      <c r="QBD38" s="273"/>
      <c r="QBE38" s="273"/>
      <c r="QBF38" s="273"/>
      <c r="QBG38" s="273"/>
      <c r="QBH38" s="273"/>
      <c r="QBI38" s="273"/>
      <c r="QBJ38" s="273"/>
      <c r="QBK38" s="273"/>
      <c r="QBL38" s="273"/>
      <c r="QBM38" s="273"/>
      <c r="QBN38" s="273"/>
      <c r="QBO38" s="273"/>
      <c r="QBP38" s="273"/>
      <c r="QBQ38" s="273"/>
      <c r="QBR38" s="273"/>
      <c r="QBS38" s="273"/>
      <c r="QBT38" s="273"/>
      <c r="QBU38" s="273"/>
      <c r="QBV38" s="273"/>
      <c r="QBW38" s="273"/>
      <c r="QBX38" s="273"/>
      <c r="QBY38" s="273"/>
      <c r="QBZ38" s="273"/>
      <c r="QCA38" s="273"/>
      <c r="QCB38" s="273"/>
      <c r="QCC38" s="273"/>
      <c r="QCD38" s="273"/>
      <c r="QCE38" s="273"/>
      <c r="QCF38" s="273"/>
      <c r="QCG38" s="273"/>
      <c r="QCH38" s="273"/>
      <c r="QCI38" s="273"/>
      <c r="QCJ38" s="273"/>
      <c r="QCK38" s="273"/>
      <c r="QCL38" s="273"/>
      <c r="QCM38" s="273"/>
      <c r="QCN38" s="273"/>
      <c r="QCO38" s="273"/>
      <c r="QCP38" s="273"/>
      <c r="QCQ38" s="273"/>
      <c r="QCR38" s="273"/>
      <c r="QCS38" s="273"/>
      <c r="QCT38" s="273"/>
      <c r="QCU38" s="273"/>
      <c r="QCV38" s="273"/>
      <c r="QCW38" s="273"/>
      <c r="QCX38" s="273"/>
      <c r="QCY38" s="273"/>
      <c r="QCZ38" s="273"/>
      <c r="QDA38" s="273"/>
      <c r="QDB38" s="273"/>
      <c r="QDC38" s="273"/>
      <c r="QDD38" s="273"/>
      <c r="QDE38" s="273"/>
      <c r="QDF38" s="273"/>
      <c r="QDG38" s="273"/>
      <c r="QDH38" s="273"/>
      <c r="QDI38" s="273"/>
      <c r="QDJ38" s="273"/>
      <c r="QDK38" s="273"/>
      <c r="QDL38" s="273"/>
      <c r="QDM38" s="273"/>
      <c r="QDN38" s="273"/>
      <c r="QDO38" s="273"/>
      <c r="QDP38" s="273"/>
      <c r="QDQ38" s="273"/>
      <c r="QDR38" s="273"/>
      <c r="QDS38" s="273"/>
      <c r="QDT38" s="273"/>
      <c r="QDU38" s="273"/>
      <c r="QDV38" s="273"/>
      <c r="QDW38" s="273"/>
      <c r="QDX38" s="273"/>
      <c r="QDY38" s="273"/>
      <c r="QDZ38" s="273"/>
      <c r="QEA38" s="273"/>
      <c r="QEB38" s="273"/>
      <c r="QEC38" s="273"/>
      <c r="QED38" s="273"/>
      <c r="QEE38" s="273"/>
      <c r="QEF38" s="273"/>
      <c r="QEG38" s="273"/>
      <c r="QEH38" s="273"/>
      <c r="QEI38" s="273"/>
      <c r="QEJ38" s="273"/>
      <c r="QEK38" s="273"/>
      <c r="QEL38" s="273"/>
      <c r="QEM38" s="273"/>
      <c r="QEN38" s="273"/>
      <c r="QEO38" s="273"/>
      <c r="QEP38" s="273"/>
      <c r="QEQ38" s="273"/>
      <c r="QER38" s="273"/>
      <c r="QES38" s="273"/>
      <c r="QET38" s="273"/>
      <c r="QEU38" s="273"/>
      <c r="QEV38" s="273"/>
      <c r="QEW38" s="273"/>
      <c r="QEX38" s="273"/>
      <c r="QEY38" s="273"/>
      <c r="QEZ38" s="273"/>
      <c r="QFA38" s="273"/>
      <c r="QFB38" s="273"/>
      <c r="QFC38" s="273"/>
      <c r="QFD38" s="273"/>
      <c r="QFE38" s="273"/>
      <c r="QFF38" s="273"/>
      <c r="QFG38" s="273"/>
      <c r="QFH38" s="273"/>
      <c r="QFI38" s="273"/>
      <c r="QFJ38" s="273"/>
      <c r="QFK38" s="273"/>
      <c r="QFL38" s="273"/>
      <c r="QFM38" s="273"/>
      <c r="QFN38" s="273"/>
      <c r="QFO38" s="273"/>
      <c r="QFP38" s="273"/>
      <c r="QFQ38" s="273"/>
      <c r="QFR38" s="273"/>
      <c r="QFS38" s="273"/>
      <c r="QFT38" s="273"/>
      <c r="QFU38" s="273"/>
      <c r="QFV38" s="273"/>
      <c r="QFW38" s="273"/>
      <c r="QFX38" s="273"/>
      <c r="QFY38" s="273"/>
      <c r="QFZ38" s="273"/>
      <c r="QGA38" s="273"/>
      <c r="QGB38" s="273"/>
      <c r="QGC38" s="273"/>
      <c r="QGD38" s="273"/>
      <c r="QGE38" s="273"/>
      <c r="QGF38" s="273"/>
      <c r="QGG38" s="273"/>
      <c r="QGH38" s="273"/>
      <c r="QGI38" s="273"/>
      <c r="QGJ38" s="273"/>
      <c r="QGK38" s="273"/>
      <c r="QGL38" s="273"/>
      <c r="QGM38" s="273"/>
      <c r="QGN38" s="273"/>
      <c r="QGO38" s="273"/>
      <c r="QGP38" s="273"/>
      <c r="QGQ38" s="273"/>
      <c r="QGR38" s="273"/>
      <c r="QGS38" s="273"/>
      <c r="QGT38" s="273"/>
      <c r="QGU38" s="273"/>
      <c r="QGV38" s="273"/>
      <c r="QGW38" s="273"/>
      <c r="QGX38" s="273"/>
      <c r="QGY38" s="273"/>
      <c r="QGZ38" s="273"/>
      <c r="QHA38" s="273"/>
      <c r="QHB38" s="273"/>
      <c r="QHC38" s="273"/>
      <c r="QHD38" s="273"/>
      <c r="QHE38" s="273"/>
      <c r="QHF38" s="273"/>
      <c r="QHG38" s="273"/>
      <c r="QHH38" s="273"/>
      <c r="QHI38" s="273"/>
      <c r="QHJ38" s="273"/>
      <c r="QHK38" s="273"/>
      <c r="QHL38" s="273"/>
      <c r="QHM38" s="273"/>
      <c r="QHN38" s="273"/>
      <c r="QHO38" s="273"/>
      <c r="QHP38" s="273"/>
      <c r="QHQ38" s="273"/>
      <c r="QHR38" s="273"/>
      <c r="QHS38" s="273"/>
      <c r="QHT38" s="273"/>
      <c r="QHU38" s="273"/>
      <c r="QHV38" s="273"/>
      <c r="QHW38" s="273"/>
      <c r="QHX38" s="273"/>
      <c r="QHY38" s="273"/>
      <c r="QHZ38" s="273"/>
      <c r="QIA38" s="273"/>
      <c r="QIB38" s="273"/>
      <c r="QIC38" s="273"/>
      <c r="QID38" s="273"/>
      <c r="QIE38" s="273"/>
      <c r="QIF38" s="273"/>
      <c r="QIG38" s="273"/>
      <c r="QIH38" s="273"/>
      <c r="QII38" s="273"/>
      <c r="QIJ38" s="273"/>
      <c r="QIK38" s="273"/>
      <c r="QIL38" s="273"/>
      <c r="QIM38" s="273"/>
      <c r="QIN38" s="273"/>
      <c r="QIO38" s="273"/>
      <c r="QIP38" s="273"/>
      <c r="QIQ38" s="273"/>
      <c r="QIR38" s="273"/>
      <c r="QIS38" s="273"/>
      <c r="QIT38" s="273"/>
      <c r="QIU38" s="273"/>
      <c r="QIV38" s="273"/>
      <c r="QIW38" s="273"/>
      <c r="QIX38" s="273"/>
      <c r="QIY38" s="273"/>
      <c r="QIZ38" s="273"/>
      <c r="QJA38" s="273"/>
      <c r="QJB38" s="273"/>
      <c r="QJC38" s="273"/>
      <c r="QJD38" s="273"/>
      <c r="QJE38" s="273"/>
      <c r="QJF38" s="273"/>
      <c r="QJG38" s="273"/>
      <c r="QJH38" s="273"/>
      <c r="QJI38" s="273"/>
      <c r="QJJ38" s="273"/>
      <c r="QJK38" s="273"/>
      <c r="QJL38" s="273"/>
      <c r="QJM38" s="273"/>
      <c r="QJN38" s="273"/>
      <c r="QJO38" s="273"/>
      <c r="QJP38" s="273"/>
      <c r="QJQ38" s="273"/>
      <c r="QJR38" s="273"/>
      <c r="QJS38" s="273"/>
      <c r="QJT38" s="273"/>
      <c r="QJU38" s="273"/>
      <c r="QJV38" s="273"/>
      <c r="QJW38" s="273"/>
      <c r="QJX38" s="273"/>
      <c r="QJY38" s="273"/>
      <c r="QJZ38" s="273"/>
      <c r="QKA38" s="273"/>
      <c r="QKB38" s="273"/>
      <c r="QKC38" s="273"/>
      <c r="QKD38" s="273"/>
      <c r="QKE38" s="273"/>
      <c r="QKF38" s="273"/>
      <c r="QKG38" s="273"/>
      <c r="QKH38" s="273"/>
      <c r="QKI38" s="273"/>
      <c r="QKJ38" s="273"/>
      <c r="QKK38" s="273"/>
      <c r="QKL38" s="273"/>
      <c r="QKM38" s="273"/>
      <c r="QKN38" s="273"/>
      <c r="QKO38" s="273"/>
      <c r="QKP38" s="273"/>
      <c r="QKQ38" s="273"/>
      <c r="QKR38" s="273"/>
      <c r="QKS38" s="273"/>
      <c r="QKT38" s="273"/>
      <c r="QKU38" s="273"/>
      <c r="QKV38" s="273"/>
      <c r="QKW38" s="273"/>
      <c r="QKX38" s="273"/>
      <c r="QKY38" s="273"/>
      <c r="QKZ38" s="273"/>
      <c r="QLA38" s="273"/>
      <c r="QLB38" s="273"/>
      <c r="QLC38" s="273"/>
      <c r="QLD38" s="273"/>
      <c r="QLE38" s="273"/>
      <c r="QLF38" s="273"/>
      <c r="QLG38" s="273"/>
      <c r="QLH38" s="273"/>
      <c r="QLI38" s="273"/>
      <c r="QLJ38" s="273"/>
      <c r="QLK38" s="273"/>
      <c r="QLL38" s="273"/>
      <c r="QLM38" s="273"/>
      <c r="QLN38" s="273"/>
      <c r="QLO38" s="273"/>
      <c r="QLP38" s="273"/>
      <c r="QLQ38" s="273"/>
      <c r="QLR38" s="273"/>
      <c r="QLS38" s="273"/>
      <c r="QLT38" s="273"/>
      <c r="QLU38" s="273"/>
      <c r="QLV38" s="273"/>
      <c r="QLW38" s="273"/>
      <c r="QLX38" s="273"/>
      <c r="QLY38" s="273"/>
      <c r="QLZ38" s="273"/>
      <c r="QMA38" s="273"/>
      <c r="QMB38" s="273"/>
      <c r="QMC38" s="273"/>
      <c r="QMD38" s="273"/>
      <c r="QME38" s="273"/>
      <c r="QMF38" s="273"/>
      <c r="QMG38" s="273"/>
      <c r="QMH38" s="273"/>
      <c r="QMI38" s="273"/>
      <c r="QMJ38" s="273"/>
      <c r="QMK38" s="273"/>
      <c r="QML38" s="273"/>
      <c r="QMM38" s="273"/>
      <c r="QMN38" s="273"/>
      <c r="QMO38" s="273"/>
      <c r="QMP38" s="273"/>
      <c r="QMQ38" s="273"/>
      <c r="QMR38" s="273"/>
      <c r="QMS38" s="273"/>
      <c r="QMT38" s="273"/>
      <c r="QMU38" s="273"/>
      <c r="QMV38" s="273"/>
      <c r="QMW38" s="273"/>
      <c r="QMX38" s="273"/>
      <c r="QMY38" s="273"/>
      <c r="QMZ38" s="273"/>
      <c r="QNA38" s="273"/>
      <c r="QNB38" s="273"/>
      <c r="QNC38" s="273"/>
      <c r="QND38" s="273"/>
      <c r="QNE38" s="273"/>
      <c r="QNF38" s="273"/>
      <c r="QNG38" s="273"/>
      <c r="QNH38" s="273"/>
      <c r="QNI38" s="273"/>
      <c r="QNJ38" s="273"/>
      <c r="QNK38" s="273"/>
      <c r="QNL38" s="273"/>
      <c r="QNM38" s="273"/>
      <c r="QNN38" s="273"/>
      <c r="QNO38" s="273"/>
      <c r="QNP38" s="273"/>
      <c r="QNQ38" s="273"/>
      <c r="QNR38" s="273"/>
      <c r="QNS38" s="273"/>
      <c r="QNT38" s="273"/>
      <c r="QNU38" s="273"/>
      <c r="QNV38" s="273"/>
      <c r="QNW38" s="273"/>
      <c r="QNX38" s="273"/>
      <c r="QNY38" s="273"/>
      <c r="QNZ38" s="273"/>
      <c r="QOA38" s="273"/>
      <c r="QOB38" s="273"/>
      <c r="QOC38" s="273"/>
      <c r="QOD38" s="273"/>
      <c r="QOE38" s="273"/>
      <c r="QOF38" s="273"/>
      <c r="QOG38" s="273"/>
      <c r="QOH38" s="273"/>
      <c r="QOI38" s="273"/>
      <c r="QOJ38" s="273"/>
      <c r="QOK38" s="273"/>
      <c r="QOL38" s="273"/>
      <c r="QOM38" s="273"/>
      <c r="QON38" s="273"/>
      <c r="QOO38" s="273"/>
      <c r="QOP38" s="273"/>
      <c r="QOQ38" s="273"/>
      <c r="QOR38" s="273"/>
      <c r="QOS38" s="273"/>
      <c r="QOT38" s="273"/>
      <c r="QOU38" s="273"/>
      <c r="QOV38" s="273"/>
      <c r="QOW38" s="273"/>
      <c r="QOX38" s="273"/>
      <c r="QOY38" s="273"/>
      <c r="QOZ38" s="273"/>
      <c r="QPA38" s="273"/>
      <c r="QPB38" s="273"/>
      <c r="QPC38" s="273"/>
      <c r="QPD38" s="273"/>
      <c r="QPE38" s="273"/>
      <c r="QPF38" s="273"/>
      <c r="QPG38" s="273"/>
      <c r="QPH38" s="273"/>
      <c r="QPI38" s="273"/>
      <c r="QPJ38" s="273"/>
      <c r="QPK38" s="273"/>
      <c r="QPL38" s="273"/>
      <c r="QPM38" s="273"/>
      <c r="QPN38" s="273"/>
      <c r="QPO38" s="273"/>
      <c r="QPP38" s="273"/>
      <c r="QPQ38" s="273"/>
      <c r="QPR38" s="273"/>
      <c r="QPS38" s="273"/>
      <c r="QPT38" s="273"/>
      <c r="QPU38" s="273"/>
      <c r="QPV38" s="273"/>
      <c r="QPW38" s="273"/>
      <c r="QPX38" s="273"/>
      <c r="QPY38" s="273"/>
      <c r="QPZ38" s="273"/>
      <c r="QQA38" s="273"/>
      <c r="QQB38" s="273"/>
      <c r="QQC38" s="273"/>
      <c r="QQD38" s="273"/>
      <c r="QQE38" s="273"/>
      <c r="QQF38" s="273"/>
      <c r="QQG38" s="273"/>
      <c r="QQH38" s="273"/>
      <c r="QQI38" s="273"/>
      <c r="QQJ38" s="273"/>
      <c r="QQK38" s="273"/>
      <c r="QQL38" s="273"/>
      <c r="QQM38" s="273"/>
      <c r="QQN38" s="273"/>
      <c r="QQO38" s="273"/>
      <c r="QQP38" s="273"/>
      <c r="QQQ38" s="273"/>
      <c r="QQR38" s="273"/>
      <c r="QQS38" s="273"/>
      <c r="QQT38" s="273"/>
      <c r="QQU38" s="273"/>
      <c r="QQV38" s="273"/>
      <c r="QQW38" s="273"/>
      <c r="QQX38" s="273"/>
      <c r="QQY38" s="273"/>
      <c r="QQZ38" s="273"/>
      <c r="QRA38" s="273"/>
      <c r="QRB38" s="273"/>
      <c r="QRC38" s="273"/>
      <c r="QRD38" s="273"/>
      <c r="QRE38" s="273"/>
      <c r="QRF38" s="273"/>
      <c r="QRG38" s="273"/>
      <c r="QRH38" s="273"/>
      <c r="QRI38" s="273"/>
      <c r="QRJ38" s="273"/>
      <c r="QRK38" s="273"/>
      <c r="QRL38" s="273"/>
      <c r="QRM38" s="273"/>
      <c r="QRN38" s="273"/>
      <c r="QRO38" s="273"/>
      <c r="QRP38" s="273"/>
      <c r="QRQ38" s="273"/>
      <c r="QRR38" s="273"/>
      <c r="QRS38" s="273"/>
      <c r="QRT38" s="273"/>
      <c r="QRU38" s="273"/>
      <c r="QRV38" s="273"/>
      <c r="QRW38" s="273"/>
      <c r="QRX38" s="273"/>
      <c r="QRY38" s="273"/>
      <c r="QRZ38" s="273"/>
      <c r="QSA38" s="273"/>
      <c r="QSB38" s="273"/>
      <c r="QSC38" s="273"/>
      <c r="QSD38" s="273"/>
      <c r="QSE38" s="273"/>
      <c r="QSF38" s="273"/>
      <c r="QSG38" s="273"/>
      <c r="QSH38" s="273"/>
      <c r="QSI38" s="273"/>
      <c r="QSJ38" s="273"/>
      <c r="QSK38" s="273"/>
      <c r="QSL38" s="273"/>
      <c r="QSM38" s="273"/>
      <c r="QSN38" s="273"/>
      <c r="QSO38" s="273"/>
      <c r="QSP38" s="273"/>
      <c r="QSQ38" s="273"/>
      <c r="QSR38" s="273"/>
      <c r="QSS38" s="273"/>
      <c r="QST38" s="273"/>
      <c r="QSU38" s="273"/>
      <c r="QSV38" s="273"/>
      <c r="QSW38" s="273"/>
      <c r="QSX38" s="273"/>
      <c r="QSY38" s="273"/>
      <c r="QSZ38" s="273"/>
      <c r="QTA38" s="273"/>
      <c r="QTB38" s="273"/>
      <c r="QTC38" s="273"/>
      <c r="QTD38" s="273"/>
      <c r="QTE38" s="273"/>
      <c r="QTF38" s="273"/>
      <c r="QTG38" s="273"/>
      <c r="QTH38" s="273"/>
      <c r="QTI38" s="273"/>
      <c r="QTJ38" s="273"/>
      <c r="QTK38" s="273"/>
      <c r="QTL38" s="273"/>
      <c r="QTM38" s="273"/>
      <c r="QTN38" s="273"/>
      <c r="QTO38" s="273"/>
      <c r="QTP38" s="273"/>
      <c r="QTQ38" s="273"/>
      <c r="QTR38" s="273"/>
      <c r="QTS38" s="273"/>
      <c r="QTT38" s="273"/>
      <c r="QTU38" s="273"/>
      <c r="QTV38" s="273"/>
      <c r="QTW38" s="273"/>
      <c r="QTX38" s="273"/>
      <c r="QTY38" s="273"/>
      <c r="QTZ38" s="273"/>
      <c r="QUA38" s="273"/>
      <c r="QUB38" s="273"/>
      <c r="QUC38" s="273"/>
      <c r="QUD38" s="273"/>
      <c r="QUE38" s="273"/>
      <c r="QUF38" s="273"/>
      <c r="QUG38" s="273"/>
      <c r="QUH38" s="273"/>
      <c r="QUI38" s="273"/>
      <c r="QUJ38" s="273"/>
      <c r="QUK38" s="273"/>
      <c r="QUL38" s="273"/>
      <c r="QUM38" s="273"/>
      <c r="QUN38" s="273"/>
      <c r="QUO38" s="273"/>
      <c r="QUP38" s="273"/>
      <c r="QUQ38" s="273"/>
      <c r="QUR38" s="273"/>
      <c r="QUS38" s="273"/>
      <c r="QUT38" s="273"/>
      <c r="QUU38" s="273"/>
      <c r="QUV38" s="273"/>
      <c r="QUW38" s="273"/>
      <c r="QUX38" s="273"/>
      <c r="QUY38" s="273"/>
      <c r="QUZ38" s="273"/>
      <c r="QVA38" s="273"/>
      <c r="QVB38" s="273"/>
      <c r="QVC38" s="273"/>
      <c r="QVD38" s="273"/>
      <c r="QVE38" s="273"/>
      <c r="QVF38" s="273"/>
      <c r="QVG38" s="273"/>
      <c r="QVH38" s="273"/>
      <c r="QVI38" s="273"/>
      <c r="QVJ38" s="273"/>
      <c r="QVK38" s="273"/>
      <c r="QVL38" s="273"/>
      <c r="QVM38" s="273"/>
      <c r="QVN38" s="273"/>
      <c r="QVO38" s="273"/>
      <c r="QVP38" s="273"/>
      <c r="QVQ38" s="273"/>
      <c r="QVR38" s="273"/>
      <c r="QVS38" s="273"/>
      <c r="QVT38" s="273"/>
      <c r="QVU38" s="273"/>
      <c r="QVV38" s="273"/>
      <c r="QVW38" s="273"/>
      <c r="QVX38" s="273"/>
      <c r="QVY38" s="273"/>
      <c r="QVZ38" s="273"/>
      <c r="QWA38" s="273"/>
      <c r="QWB38" s="273"/>
      <c r="QWC38" s="273"/>
      <c r="QWD38" s="273"/>
      <c r="QWE38" s="273"/>
      <c r="QWF38" s="273"/>
      <c r="QWG38" s="273"/>
      <c r="QWH38" s="273"/>
      <c r="QWI38" s="273"/>
      <c r="QWJ38" s="273"/>
      <c r="QWK38" s="273"/>
      <c r="QWL38" s="273"/>
      <c r="QWM38" s="273"/>
      <c r="QWN38" s="273"/>
      <c r="QWO38" s="273"/>
      <c r="QWP38" s="273"/>
      <c r="QWQ38" s="273"/>
      <c r="QWR38" s="273"/>
      <c r="QWS38" s="273"/>
      <c r="QWT38" s="273"/>
      <c r="QWU38" s="273"/>
      <c r="QWV38" s="273"/>
      <c r="QWW38" s="273"/>
      <c r="QWX38" s="273"/>
      <c r="QWY38" s="273"/>
      <c r="QWZ38" s="273"/>
      <c r="QXA38" s="273"/>
      <c r="QXB38" s="273"/>
      <c r="QXC38" s="273"/>
      <c r="QXD38" s="273"/>
      <c r="QXE38" s="273"/>
      <c r="QXF38" s="273"/>
      <c r="QXG38" s="273"/>
      <c r="QXH38" s="273"/>
      <c r="QXI38" s="273"/>
      <c r="QXJ38" s="273"/>
      <c r="QXK38" s="273"/>
      <c r="QXL38" s="273"/>
      <c r="QXM38" s="273"/>
      <c r="QXN38" s="273"/>
      <c r="QXO38" s="273"/>
      <c r="QXP38" s="273"/>
      <c r="QXQ38" s="273"/>
      <c r="QXR38" s="273"/>
      <c r="QXS38" s="273"/>
      <c r="QXT38" s="273"/>
      <c r="QXU38" s="273"/>
      <c r="QXV38" s="273"/>
      <c r="QXW38" s="273"/>
      <c r="QXX38" s="273"/>
      <c r="QXY38" s="273"/>
      <c r="QXZ38" s="273"/>
      <c r="QYA38" s="273"/>
      <c r="QYB38" s="273"/>
      <c r="QYC38" s="273"/>
      <c r="QYD38" s="273"/>
      <c r="QYE38" s="273"/>
      <c r="QYF38" s="273"/>
      <c r="QYG38" s="273"/>
      <c r="QYH38" s="273"/>
      <c r="QYI38" s="273"/>
      <c r="QYJ38" s="273"/>
      <c r="QYK38" s="273"/>
      <c r="QYL38" s="273"/>
      <c r="QYM38" s="273"/>
      <c r="QYN38" s="273"/>
      <c r="QYO38" s="273"/>
      <c r="QYP38" s="273"/>
      <c r="QYQ38" s="273"/>
      <c r="QYR38" s="273"/>
      <c r="QYS38" s="273"/>
      <c r="QYT38" s="273"/>
      <c r="QYU38" s="273"/>
      <c r="QYV38" s="273"/>
      <c r="QYW38" s="273"/>
      <c r="QYX38" s="273"/>
      <c r="QYY38" s="273"/>
      <c r="QYZ38" s="273"/>
      <c r="QZA38" s="273"/>
      <c r="QZB38" s="273"/>
      <c r="QZC38" s="273"/>
      <c r="QZD38" s="273"/>
      <c r="QZE38" s="273"/>
      <c r="QZF38" s="273"/>
      <c r="QZG38" s="273"/>
      <c r="QZH38" s="273"/>
      <c r="QZI38" s="273"/>
      <c r="QZJ38" s="273"/>
      <c r="QZK38" s="273"/>
      <c r="QZL38" s="273"/>
      <c r="QZM38" s="273"/>
      <c r="QZN38" s="273"/>
      <c r="QZO38" s="273"/>
      <c r="QZP38" s="273"/>
      <c r="QZQ38" s="273"/>
      <c r="QZR38" s="273"/>
      <c r="QZS38" s="273"/>
      <c r="QZT38" s="273"/>
      <c r="QZU38" s="273"/>
      <c r="QZV38" s="273"/>
      <c r="QZW38" s="273"/>
      <c r="QZX38" s="273"/>
      <c r="QZY38" s="273"/>
      <c r="QZZ38" s="273"/>
      <c r="RAA38" s="273"/>
      <c r="RAB38" s="273"/>
      <c r="RAC38" s="273"/>
      <c r="RAD38" s="273"/>
      <c r="RAE38" s="273"/>
      <c r="RAF38" s="273"/>
      <c r="RAG38" s="273"/>
      <c r="RAH38" s="273"/>
      <c r="RAI38" s="273"/>
      <c r="RAJ38" s="273"/>
      <c r="RAK38" s="273"/>
      <c r="RAL38" s="273"/>
      <c r="RAM38" s="273"/>
      <c r="RAN38" s="273"/>
      <c r="RAO38" s="273"/>
      <c r="RAP38" s="273"/>
      <c r="RAQ38" s="273"/>
      <c r="RAR38" s="273"/>
      <c r="RAS38" s="273"/>
      <c r="RAT38" s="273"/>
      <c r="RAU38" s="273"/>
      <c r="RAV38" s="273"/>
      <c r="RAW38" s="273"/>
      <c r="RAX38" s="273"/>
      <c r="RAY38" s="273"/>
      <c r="RAZ38" s="273"/>
      <c r="RBA38" s="273"/>
      <c r="RBB38" s="273"/>
      <c r="RBC38" s="273"/>
      <c r="RBD38" s="273"/>
      <c r="RBE38" s="273"/>
      <c r="RBF38" s="273"/>
      <c r="RBG38" s="273"/>
      <c r="RBH38" s="273"/>
      <c r="RBI38" s="273"/>
      <c r="RBJ38" s="273"/>
      <c r="RBK38" s="273"/>
      <c r="RBL38" s="273"/>
      <c r="RBM38" s="273"/>
      <c r="RBN38" s="273"/>
      <c r="RBO38" s="273"/>
      <c r="RBP38" s="273"/>
      <c r="RBQ38" s="273"/>
      <c r="RBR38" s="273"/>
      <c r="RBS38" s="273"/>
      <c r="RBT38" s="273"/>
      <c r="RBU38" s="273"/>
      <c r="RBV38" s="273"/>
      <c r="RBW38" s="273"/>
      <c r="RBX38" s="273"/>
      <c r="RBY38" s="273"/>
      <c r="RBZ38" s="273"/>
      <c r="RCA38" s="273"/>
      <c r="RCB38" s="273"/>
      <c r="RCC38" s="273"/>
      <c r="RCD38" s="273"/>
      <c r="RCE38" s="273"/>
      <c r="RCF38" s="273"/>
      <c r="RCG38" s="273"/>
      <c r="RCH38" s="273"/>
      <c r="RCI38" s="273"/>
      <c r="RCJ38" s="273"/>
      <c r="RCK38" s="273"/>
      <c r="RCL38" s="273"/>
      <c r="RCM38" s="273"/>
      <c r="RCN38" s="273"/>
      <c r="RCO38" s="273"/>
      <c r="RCP38" s="273"/>
      <c r="RCQ38" s="273"/>
      <c r="RCR38" s="273"/>
      <c r="RCS38" s="273"/>
      <c r="RCT38" s="273"/>
      <c r="RCU38" s="273"/>
      <c r="RCV38" s="273"/>
      <c r="RCW38" s="273"/>
      <c r="RCX38" s="273"/>
      <c r="RCY38" s="273"/>
      <c r="RCZ38" s="273"/>
      <c r="RDA38" s="273"/>
      <c r="RDB38" s="273"/>
      <c r="RDC38" s="273"/>
      <c r="RDD38" s="273"/>
      <c r="RDE38" s="273"/>
      <c r="RDF38" s="273"/>
      <c r="RDG38" s="273"/>
      <c r="RDH38" s="273"/>
      <c r="RDI38" s="273"/>
      <c r="RDJ38" s="273"/>
      <c r="RDK38" s="273"/>
      <c r="RDL38" s="273"/>
      <c r="RDM38" s="273"/>
      <c r="RDN38" s="273"/>
      <c r="RDO38" s="273"/>
      <c r="RDP38" s="273"/>
      <c r="RDQ38" s="273"/>
      <c r="RDR38" s="273"/>
      <c r="RDS38" s="273"/>
      <c r="RDT38" s="273"/>
      <c r="RDU38" s="273"/>
      <c r="RDV38" s="273"/>
      <c r="RDW38" s="273"/>
      <c r="RDX38" s="273"/>
      <c r="RDY38" s="273"/>
      <c r="RDZ38" s="273"/>
      <c r="REA38" s="273"/>
      <c r="REB38" s="273"/>
      <c r="REC38" s="273"/>
      <c r="RED38" s="273"/>
      <c r="REE38" s="273"/>
      <c r="REF38" s="273"/>
      <c r="REG38" s="273"/>
      <c r="REH38" s="273"/>
      <c r="REI38" s="273"/>
      <c r="REJ38" s="273"/>
      <c r="REK38" s="273"/>
      <c r="REL38" s="273"/>
      <c r="REM38" s="273"/>
      <c r="REN38" s="273"/>
      <c r="REO38" s="273"/>
      <c r="REP38" s="273"/>
      <c r="REQ38" s="273"/>
      <c r="RER38" s="273"/>
      <c r="RES38" s="273"/>
      <c r="RET38" s="273"/>
      <c r="REU38" s="273"/>
      <c r="REV38" s="273"/>
      <c r="REW38" s="273"/>
      <c r="REX38" s="273"/>
      <c r="REY38" s="273"/>
      <c r="REZ38" s="273"/>
      <c r="RFA38" s="273"/>
      <c r="RFB38" s="273"/>
      <c r="RFC38" s="273"/>
      <c r="RFD38" s="273"/>
      <c r="RFE38" s="273"/>
      <c r="RFF38" s="273"/>
      <c r="RFG38" s="273"/>
      <c r="RFH38" s="273"/>
      <c r="RFI38" s="273"/>
      <c r="RFJ38" s="273"/>
      <c r="RFK38" s="273"/>
      <c r="RFL38" s="273"/>
      <c r="RFM38" s="273"/>
      <c r="RFN38" s="273"/>
      <c r="RFO38" s="273"/>
      <c r="RFP38" s="273"/>
      <c r="RFQ38" s="273"/>
      <c r="RFR38" s="273"/>
      <c r="RFS38" s="273"/>
      <c r="RFT38" s="273"/>
      <c r="RFU38" s="273"/>
      <c r="RFV38" s="273"/>
      <c r="RFW38" s="273"/>
      <c r="RFX38" s="273"/>
      <c r="RFY38" s="273"/>
      <c r="RFZ38" s="273"/>
      <c r="RGA38" s="273"/>
      <c r="RGB38" s="273"/>
      <c r="RGC38" s="273"/>
      <c r="RGD38" s="273"/>
      <c r="RGE38" s="273"/>
      <c r="RGF38" s="273"/>
      <c r="RGG38" s="273"/>
      <c r="RGH38" s="273"/>
      <c r="RGI38" s="273"/>
      <c r="RGJ38" s="273"/>
      <c r="RGK38" s="273"/>
      <c r="RGL38" s="273"/>
      <c r="RGM38" s="273"/>
      <c r="RGN38" s="273"/>
      <c r="RGO38" s="273"/>
      <c r="RGP38" s="273"/>
      <c r="RGQ38" s="273"/>
      <c r="RGR38" s="273"/>
      <c r="RGS38" s="273"/>
      <c r="RGT38" s="273"/>
      <c r="RGU38" s="273"/>
      <c r="RGV38" s="273"/>
      <c r="RGW38" s="273"/>
      <c r="RGX38" s="273"/>
      <c r="RGY38" s="273"/>
      <c r="RGZ38" s="273"/>
      <c r="RHA38" s="273"/>
      <c r="RHB38" s="273"/>
      <c r="RHC38" s="273"/>
      <c r="RHD38" s="273"/>
      <c r="RHE38" s="273"/>
      <c r="RHF38" s="273"/>
      <c r="RHG38" s="273"/>
      <c r="RHH38" s="273"/>
      <c r="RHI38" s="273"/>
      <c r="RHJ38" s="273"/>
      <c r="RHK38" s="273"/>
      <c r="RHL38" s="273"/>
      <c r="RHM38" s="273"/>
      <c r="RHN38" s="273"/>
      <c r="RHO38" s="273"/>
      <c r="RHP38" s="273"/>
      <c r="RHQ38" s="273"/>
      <c r="RHR38" s="273"/>
      <c r="RHS38" s="273"/>
      <c r="RHT38" s="273"/>
      <c r="RHU38" s="273"/>
      <c r="RHV38" s="273"/>
      <c r="RHW38" s="273"/>
      <c r="RHX38" s="273"/>
      <c r="RHY38" s="273"/>
      <c r="RHZ38" s="273"/>
      <c r="RIA38" s="273"/>
      <c r="RIB38" s="273"/>
      <c r="RIC38" s="273"/>
      <c r="RID38" s="273"/>
      <c r="RIE38" s="273"/>
      <c r="RIF38" s="273"/>
      <c r="RIG38" s="273"/>
      <c r="RIH38" s="273"/>
      <c r="RII38" s="273"/>
      <c r="RIJ38" s="273"/>
      <c r="RIK38" s="273"/>
      <c r="RIL38" s="273"/>
      <c r="RIM38" s="273"/>
      <c r="RIN38" s="273"/>
      <c r="RIO38" s="273"/>
      <c r="RIP38" s="273"/>
      <c r="RIQ38" s="273"/>
      <c r="RIR38" s="273"/>
      <c r="RIS38" s="273"/>
      <c r="RIT38" s="273"/>
      <c r="RIU38" s="273"/>
      <c r="RIV38" s="273"/>
      <c r="RIW38" s="273"/>
      <c r="RIX38" s="273"/>
      <c r="RIY38" s="273"/>
      <c r="RIZ38" s="273"/>
      <c r="RJA38" s="273"/>
      <c r="RJB38" s="273"/>
      <c r="RJC38" s="273"/>
      <c r="RJD38" s="273"/>
      <c r="RJE38" s="273"/>
      <c r="RJF38" s="273"/>
      <c r="RJG38" s="273"/>
      <c r="RJH38" s="273"/>
      <c r="RJI38" s="273"/>
      <c r="RJJ38" s="273"/>
      <c r="RJK38" s="273"/>
      <c r="RJL38" s="273"/>
      <c r="RJM38" s="273"/>
      <c r="RJN38" s="273"/>
      <c r="RJO38" s="273"/>
      <c r="RJP38" s="273"/>
      <c r="RJQ38" s="273"/>
      <c r="RJR38" s="273"/>
      <c r="RJS38" s="273"/>
      <c r="RJT38" s="273"/>
      <c r="RJU38" s="273"/>
      <c r="RJV38" s="273"/>
      <c r="RJW38" s="273"/>
      <c r="RJX38" s="273"/>
      <c r="RJY38" s="273"/>
      <c r="RJZ38" s="273"/>
      <c r="RKA38" s="273"/>
      <c r="RKB38" s="273"/>
      <c r="RKC38" s="273"/>
      <c r="RKD38" s="273"/>
      <c r="RKE38" s="273"/>
      <c r="RKF38" s="273"/>
      <c r="RKG38" s="273"/>
      <c r="RKH38" s="273"/>
      <c r="RKI38" s="273"/>
      <c r="RKJ38" s="273"/>
      <c r="RKK38" s="273"/>
      <c r="RKL38" s="273"/>
      <c r="RKM38" s="273"/>
      <c r="RKN38" s="273"/>
      <c r="RKO38" s="273"/>
      <c r="RKP38" s="273"/>
      <c r="RKQ38" s="273"/>
      <c r="RKR38" s="273"/>
      <c r="RKS38" s="273"/>
      <c r="RKT38" s="273"/>
      <c r="RKU38" s="273"/>
      <c r="RKV38" s="273"/>
      <c r="RKW38" s="273"/>
      <c r="RKX38" s="273"/>
      <c r="RKY38" s="273"/>
      <c r="RKZ38" s="273"/>
      <c r="RLA38" s="273"/>
      <c r="RLB38" s="273"/>
      <c r="RLC38" s="273"/>
      <c r="RLD38" s="273"/>
      <c r="RLE38" s="273"/>
      <c r="RLF38" s="273"/>
      <c r="RLG38" s="273"/>
      <c r="RLH38" s="273"/>
      <c r="RLI38" s="273"/>
      <c r="RLJ38" s="273"/>
      <c r="RLK38" s="273"/>
      <c r="RLL38" s="273"/>
      <c r="RLM38" s="273"/>
      <c r="RLN38" s="273"/>
      <c r="RLO38" s="273"/>
      <c r="RLP38" s="273"/>
      <c r="RLQ38" s="273"/>
      <c r="RLR38" s="273"/>
      <c r="RLS38" s="273"/>
      <c r="RLT38" s="273"/>
      <c r="RLU38" s="273"/>
      <c r="RLV38" s="273"/>
      <c r="RLW38" s="273"/>
      <c r="RLX38" s="273"/>
      <c r="RLY38" s="273"/>
      <c r="RLZ38" s="273"/>
      <c r="RMA38" s="273"/>
      <c r="RMB38" s="273"/>
      <c r="RMC38" s="273"/>
      <c r="RMD38" s="273"/>
      <c r="RME38" s="273"/>
      <c r="RMF38" s="273"/>
      <c r="RMG38" s="273"/>
      <c r="RMH38" s="273"/>
      <c r="RMI38" s="273"/>
      <c r="RMJ38" s="273"/>
      <c r="RMK38" s="273"/>
      <c r="RML38" s="273"/>
      <c r="RMM38" s="273"/>
      <c r="RMN38" s="273"/>
      <c r="RMO38" s="273"/>
      <c r="RMP38" s="273"/>
      <c r="RMQ38" s="273"/>
      <c r="RMR38" s="273"/>
      <c r="RMS38" s="273"/>
      <c r="RMT38" s="273"/>
      <c r="RMU38" s="273"/>
      <c r="RMV38" s="273"/>
      <c r="RMW38" s="273"/>
      <c r="RMX38" s="273"/>
      <c r="RMY38" s="273"/>
      <c r="RMZ38" s="273"/>
      <c r="RNA38" s="273"/>
      <c r="RNB38" s="273"/>
      <c r="RNC38" s="273"/>
      <c r="RND38" s="273"/>
      <c r="RNE38" s="273"/>
      <c r="RNF38" s="273"/>
      <c r="RNG38" s="273"/>
      <c r="RNH38" s="273"/>
      <c r="RNI38" s="273"/>
      <c r="RNJ38" s="273"/>
      <c r="RNK38" s="273"/>
      <c r="RNL38" s="273"/>
      <c r="RNM38" s="273"/>
      <c r="RNN38" s="273"/>
      <c r="RNO38" s="273"/>
      <c r="RNP38" s="273"/>
      <c r="RNQ38" s="273"/>
      <c r="RNR38" s="273"/>
      <c r="RNS38" s="273"/>
      <c r="RNT38" s="273"/>
      <c r="RNU38" s="273"/>
      <c r="RNV38" s="273"/>
      <c r="RNW38" s="273"/>
      <c r="RNX38" s="273"/>
      <c r="RNY38" s="273"/>
      <c r="RNZ38" s="273"/>
      <c r="ROA38" s="273"/>
      <c r="ROB38" s="273"/>
      <c r="ROC38" s="273"/>
      <c r="ROD38" s="273"/>
      <c r="ROE38" s="273"/>
      <c r="ROF38" s="273"/>
      <c r="ROG38" s="273"/>
      <c r="ROH38" s="273"/>
      <c r="ROI38" s="273"/>
      <c r="ROJ38" s="273"/>
      <c r="ROK38" s="273"/>
      <c r="ROL38" s="273"/>
      <c r="ROM38" s="273"/>
      <c r="RON38" s="273"/>
      <c r="ROO38" s="273"/>
      <c r="ROP38" s="273"/>
      <c r="ROQ38" s="273"/>
      <c r="ROR38" s="273"/>
      <c r="ROS38" s="273"/>
      <c r="ROT38" s="273"/>
      <c r="ROU38" s="273"/>
      <c r="ROV38" s="273"/>
      <c r="ROW38" s="273"/>
      <c r="ROX38" s="273"/>
      <c r="ROY38" s="273"/>
      <c r="ROZ38" s="273"/>
      <c r="RPA38" s="273"/>
      <c r="RPB38" s="273"/>
      <c r="RPC38" s="273"/>
      <c r="RPD38" s="273"/>
      <c r="RPE38" s="273"/>
      <c r="RPF38" s="273"/>
      <c r="RPG38" s="273"/>
      <c r="RPH38" s="273"/>
      <c r="RPI38" s="273"/>
      <c r="RPJ38" s="273"/>
      <c r="RPK38" s="273"/>
      <c r="RPL38" s="273"/>
      <c r="RPM38" s="273"/>
      <c r="RPN38" s="273"/>
      <c r="RPO38" s="273"/>
      <c r="RPP38" s="273"/>
      <c r="RPQ38" s="273"/>
      <c r="RPR38" s="273"/>
      <c r="RPS38" s="273"/>
      <c r="RPT38" s="273"/>
      <c r="RPU38" s="273"/>
      <c r="RPV38" s="273"/>
      <c r="RPW38" s="273"/>
      <c r="RPX38" s="273"/>
      <c r="RPY38" s="273"/>
      <c r="RPZ38" s="273"/>
      <c r="RQA38" s="273"/>
      <c r="RQB38" s="273"/>
      <c r="RQC38" s="273"/>
      <c r="RQD38" s="273"/>
      <c r="RQE38" s="273"/>
      <c r="RQF38" s="273"/>
      <c r="RQG38" s="273"/>
      <c r="RQH38" s="273"/>
      <c r="RQI38" s="273"/>
      <c r="RQJ38" s="273"/>
      <c r="RQK38" s="273"/>
      <c r="RQL38" s="273"/>
      <c r="RQM38" s="273"/>
      <c r="RQN38" s="273"/>
      <c r="RQO38" s="273"/>
      <c r="RQP38" s="273"/>
      <c r="RQQ38" s="273"/>
      <c r="RQR38" s="273"/>
      <c r="RQS38" s="273"/>
      <c r="RQT38" s="273"/>
      <c r="RQU38" s="273"/>
      <c r="RQV38" s="273"/>
      <c r="RQW38" s="273"/>
      <c r="RQX38" s="273"/>
      <c r="RQY38" s="273"/>
      <c r="RQZ38" s="273"/>
      <c r="RRA38" s="273"/>
      <c r="RRB38" s="273"/>
      <c r="RRC38" s="273"/>
      <c r="RRD38" s="273"/>
      <c r="RRE38" s="273"/>
      <c r="RRF38" s="273"/>
      <c r="RRG38" s="273"/>
      <c r="RRH38" s="273"/>
      <c r="RRI38" s="273"/>
      <c r="RRJ38" s="273"/>
      <c r="RRK38" s="273"/>
      <c r="RRL38" s="273"/>
      <c r="RRM38" s="273"/>
      <c r="RRN38" s="273"/>
      <c r="RRO38" s="273"/>
      <c r="RRP38" s="273"/>
      <c r="RRQ38" s="273"/>
      <c r="RRR38" s="273"/>
      <c r="RRS38" s="273"/>
      <c r="RRT38" s="273"/>
      <c r="RRU38" s="273"/>
      <c r="RRV38" s="273"/>
      <c r="RRW38" s="273"/>
      <c r="RRX38" s="273"/>
      <c r="RRY38" s="273"/>
      <c r="RRZ38" s="273"/>
      <c r="RSA38" s="273"/>
      <c r="RSB38" s="273"/>
      <c r="RSC38" s="273"/>
      <c r="RSD38" s="273"/>
      <c r="RSE38" s="273"/>
      <c r="RSF38" s="273"/>
      <c r="RSG38" s="273"/>
      <c r="RSH38" s="273"/>
      <c r="RSI38" s="273"/>
      <c r="RSJ38" s="273"/>
      <c r="RSK38" s="273"/>
      <c r="RSL38" s="273"/>
      <c r="RSM38" s="273"/>
      <c r="RSN38" s="273"/>
      <c r="RSO38" s="273"/>
      <c r="RSP38" s="273"/>
      <c r="RSQ38" s="273"/>
      <c r="RSR38" s="273"/>
      <c r="RSS38" s="273"/>
      <c r="RST38" s="273"/>
      <c r="RSU38" s="273"/>
      <c r="RSV38" s="273"/>
      <c r="RSW38" s="273"/>
      <c r="RSX38" s="273"/>
      <c r="RSY38" s="273"/>
      <c r="RSZ38" s="273"/>
      <c r="RTA38" s="273"/>
      <c r="RTB38" s="273"/>
      <c r="RTC38" s="273"/>
      <c r="RTD38" s="273"/>
      <c r="RTE38" s="273"/>
      <c r="RTF38" s="273"/>
      <c r="RTG38" s="273"/>
      <c r="RTH38" s="273"/>
      <c r="RTI38" s="273"/>
      <c r="RTJ38" s="273"/>
      <c r="RTK38" s="273"/>
      <c r="RTL38" s="273"/>
      <c r="RTM38" s="273"/>
      <c r="RTN38" s="273"/>
      <c r="RTO38" s="273"/>
      <c r="RTP38" s="273"/>
      <c r="RTQ38" s="273"/>
      <c r="RTR38" s="273"/>
      <c r="RTS38" s="273"/>
      <c r="RTT38" s="273"/>
      <c r="RTU38" s="273"/>
      <c r="RTV38" s="273"/>
      <c r="RTW38" s="273"/>
      <c r="RTX38" s="273"/>
      <c r="RTY38" s="273"/>
      <c r="RTZ38" s="273"/>
      <c r="RUA38" s="273"/>
      <c r="RUB38" s="273"/>
      <c r="RUC38" s="273"/>
      <c r="RUD38" s="273"/>
      <c r="RUE38" s="273"/>
      <c r="RUF38" s="273"/>
      <c r="RUG38" s="273"/>
      <c r="RUH38" s="273"/>
      <c r="RUI38" s="273"/>
      <c r="RUJ38" s="273"/>
      <c r="RUK38" s="273"/>
      <c r="RUL38" s="273"/>
      <c r="RUM38" s="273"/>
      <c r="RUN38" s="273"/>
      <c r="RUO38" s="273"/>
      <c r="RUP38" s="273"/>
      <c r="RUQ38" s="273"/>
      <c r="RUR38" s="273"/>
      <c r="RUS38" s="273"/>
      <c r="RUT38" s="273"/>
      <c r="RUU38" s="273"/>
      <c r="RUV38" s="273"/>
      <c r="RUW38" s="273"/>
      <c r="RUX38" s="273"/>
      <c r="RUY38" s="273"/>
      <c r="RUZ38" s="273"/>
      <c r="RVA38" s="273"/>
      <c r="RVB38" s="273"/>
      <c r="RVC38" s="273"/>
      <c r="RVD38" s="273"/>
      <c r="RVE38" s="273"/>
      <c r="RVF38" s="273"/>
      <c r="RVG38" s="273"/>
      <c r="RVH38" s="273"/>
      <c r="RVI38" s="273"/>
      <c r="RVJ38" s="273"/>
      <c r="RVK38" s="273"/>
      <c r="RVL38" s="273"/>
      <c r="RVM38" s="273"/>
      <c r="RVN38" s="273"/>
      <c r="RVO38" s="273"/>
      <c r="RVP38" s="273"/>
      <c r="RVQ38" s="273"/>
      <c r="RVR38" s="273"/>
      <c r="RVS38" s="273"/>
      <c r="RVT38" s="273"/>
      <c r="RVU38" s="273"/>
      <c r="RVV38" s="273"/>
      <c r="RVW38" s="273"/>
      <c r="RVX38" s="273"/>
      <c r="RVY38" s="273"/>
      <c r="RVZ38" s="273"/>
      <c r="RWA38" s="273"/>
      <c r="RWB38" s="273"/>
      <c r="RWC38" s="273"/>
      <c r="RWD38" s="273"/>
      <c r="RWE38" s="273"/>
      <c r="RWF38" s="273"/>
      <c r="RWG38" s="273"/>
      <c r="RWH38" s="273"/>
      <c r="RWI38" s="273"/>
      <c r="RWJ38" s="273"/>
      <c r="RWK38" s="273"/>
      <c r="RWL38" s="273"/>
      <c r="RWM38" s="273"/>
      <c r="RWN38" s="273"/>
      <c r="RWO38" s="273"/>
      <c r="RWP38" s="273"/>
      <c r="RWQ38" s="273"/>
      <c r="RWR38" s="273"/>
      <c r="RWS38" s="273"/>
      <c r="RWT38" s="273"/>
      <c r="RWU38" s="273"/>
      <c r="RWV38" s="273"/>
      <c r="RWW38" s="273"/>
      <c r="RWX38" s="273"/>
      <c r="RWY38" s="273"/>
      <c r="RWZ38" s="273"/>
      <c r="RXA38" s="273"/>
      <c r="RXB38" s="273"/>
      <c r="RXC38" s="273"/>
      <c r="RXD38" s="273"/>
      <c r="RXE38" s="273"/>
      <c r="RXF38" s="273"/>
      <c r="RXG38" s="273"/>
      <c r="RXH38" s="273"/>
      <c r="RXI38" s="273"/>
      <c r="RXJ38" s="273"/>
      <c r="RXK38" s="273"/>
      <c r="RXL38" s="273"/>
      <c r="RXM38" s="273"/>
      <c r="RXN38" s="273"/>
      <c r="RXO38" s="273"/>
      <c r="RXP38" s="273"/>
      <c r="RXQ38" s="273"/>
      <c r="RXR38" s="273"/>
      <c r="RXS38" s="273"/>
      <c r="RXT38" s="273"/>
      <c r="RXU38" s="273"/>
      <c r="RXV38" s="273"/>
      <c r="RXW38" s="273"/>
      <c r="RXX38" s="273"/>
      <c r="RXY38" s="273"/>
      <c r="RXZ38" s="273"/>
      <c r="RYA38" s="273"/>
      <c r="RYB38" s="273"/>
      <c r="RYC38" s="273"/>
      <c r="RYD38" s="273"/>
      <c r="RYE38" s="273"/>
      <c r="RYF38" s="273"/>
      <c r="RYG38" s="273"/>
      <c r="RYH38" s="273"/>
      <c r="RYI38" s="273"/>
      <c r="RYJ38" s="273"/>
      <c r="RYK38" s="273"/>
      <c r="RYL38" s="273"/>
      <c r="RYM38" s="273"/>
      <c r="RYN38" s="273"/>
      <c r="RYO38" s="273"/>
      <c r="RYP38" s="273"/>
      <c r="RYQ38" s="273"/>
      <c r="RYR38" s="273"/>
      <c r="RYS38" s="273"/>
      <c r="RYT38" s="273"/>
      <c r="RYU38" s="273"/>
      <c r="RYV38" s="273"/>
      <c r="RYW38" s="273"/>
      <c r="RYX38" s="273"/>
      <c r="RYY38" s="273"/>
      <c r="RYZ38" s="273"/>
      <c r="RZA38" s="273"/>
      <c r="RZB38" s="273"/>
      <c r="RZC38" s="273"/>
      <c r="RZD38" s="273"/>
      <c r="RZE38" s="273"/>
      <c r="RZF38" s="273"/>
      <c r="RZG38" s="273"/>
      <c r="RZH38" s="273"/>
      <c r="RZI38" s="273"/>
      <c r="RZJ38" s="273"/>
      <c r="RZK38" s="273"/>
      <c r="RZL38" s="273"/>
      <c r="RZM38" s="273"/>
      <c r="RZN38" s="273"/>
      <c r="RZO38" s="273"/>
      <c r="RZP38" s="273"/>
      <c r="RZQ38" s="273"/>
      <c r="RZR38" s="273"/>
      <c r="RZS38" s="273"/>
      <c r="RZT38" s="273"/>
      <c r="RZU38" s="273"/>
      <c r="RZV38" s="273"/>
      <c r="RZW38" s="273"/>
      <c r="RZX38" s="273"/>
      <c r="RZY38" s="273"/>
      <c r="RZZ38" s="273"/>
      <c r="SAA38" s="273"/>
      <c r="SAB38" s="273"/>
      <c r="SAC38" s="273"/>
      <c r="SAD38" s="273"/>
      <c r="SAE38" s="273"/>
      <c r="SAF38" s="273"/>
      <c r="SAG38" s="273"/>
      <c r="SAH38" s="273"/>
      <c r="SAI38" s="273"/>
      <c r="SAJ38" s="273"/>
      <c r="SAK38" s="273"/>
      <c r="SAL38" s="273"/>
      <c r="SAM38" s="273"/>
      <c r="SAN38" s="273"/>
      <c r="SAO38" s="273"/>
      <c r="SAP38" s="273"/>
      <c r="SAQ38" s="273"/>
      <c r="SAR38" s="273"/>
      <c r="SAS38" s="273"/>
      <c r="SAT38" s="273"/>
      <c r="SAU38" s="273"/>
      <c r="SAV38" s="273"/>
      <c r="SAW38" s="273"/>
      <c r="SAX38" s="273"/>
      <c r="SAY38" s="273"/>
      <c r="SAZ38" s="273"/>
      <c r="SBA38" s="273"/>
      <c r="SBB38" s="273"/>
      <c r="SBC38" s="273"/>
      <c r="SBD38" s="273"/>
      <c r="SBE38" s="273"/>
      <c r="SBF38" s="273"/>
      <c r="SBG38" s="273"/>
      <c r="SBH38" s="273"/>
      <c r="SBI38" s="273"/>
      <c r="SBJ38" s="273"/>
      <c r="SBK38" s="273"/>
      <c r="SBL38" s="273"/>
      <c r="SBM38" s="273"/>
      <c r="SBN38" s="273"/>
      <c r="SBO38" s="273"/>
      <c r="SBP38" s="273"/>
      <c r="SBQ38" s="273"/>
      <c r="SBR38" s="273"/>
      <c r="SBS38" s="273"/>
      <c r="SBT38" s="273"/>
      <c r="SBU38" s="273"/>
      <c r="SBV38" s="273"/>
      <c r="SBW38" s="273"/>
      <c r="SBX38" s="273"/>
      <c r="SBY38" s="273"/>
      <c r="SBZ38" s="273"/>
      <c r="SCA38" s="273"/>
      <c r="SCB38" s="273"/>
      <c r="SCC38" s="273"/>
      <c r="SCD38" s="273"/>
      <c r="SCE38" s="273"/>
      <c r="SCF38" s="273"/>
      <c r="SCG38" s="273"/>
      <c r="SCH38" s="273"/>
      <c r="SCI38" s="273"/>
      <c r="SCJ38" s="273"/>
      <c r="SCK38" s="273"/>
      <c r="SCL38" s="273"/>
      <c r="SCM38" s="273"/>
      <c r="SCN38" s="273"/>
      <c r="SCO38" s="273"/>
      <c r="SCP38" s="273"/>
      <c r="SCQ38" s="273"/>
      <c r="SCR38" s="273"/>
      <c r="SCS38" s="273"/>
      <c r="SCT38" s="273"/>
      <c r="SCU38" s="273"/>
      <c r="SCV38" s="273"/>
      <c r="SCW38" s="273"/>
      <c r="SCX38" s="273"/>
      <c r="SCY38" s="273"/>
      <c r="SCZ38" s="273"/>
      <c r="SDA38" s="273"/>
      <c r="SDB38" s="273"/>
      <c r="SDC38" s="273"/>
      <c r="SDD38" s="273"/>
      <c r="SDE38" s="273"/>
      <c r="SDF38" s="273"/>
      <c r="SDG38" s="273"/>
      <c r="SDH38" s="273"/>
      <c r="SDI38" s="273"/>
      <c r="SDJ38" s="273"/>
      <c r="SDK38" s="273"/>
      <c r="SDL38" s="273"/>
      <c r="SDM38" s="273"/>
      <c r="SDN38" s="273"/>
      <c r="SDO38" s="273"/>
      <c r="SDP38" s="273"/>
      <c r="SDQ38" s="273"/>
      <c r="SDR38" s="273"/>
      <c r="SDS38" s="273"/>
      <c r="SDT38" s="273"/>
      <c r="SDU38" s="273"/>
      <c r="SDV38" s="273"/>
      <c r="SDW38" s="273"/>
      <c r="SDX38" s="273"/>
      <c r="SDY38" s="273"/>
      <c r="SDZ38" s="273"/>
      <c r="SEA38" s="273"/>
      <c r="SEB38" s="273"/>
      <c r="SEC38" s="273"/>
      <c r="SED38" s="273"/>
      <c r="SEE38" s="273"/>
      <c r="SEF38" s="273"/>
      <c r="SEG38" s="273"/>
      <c r="SEH38" s="273"/>
      <c r="SEI38" s="273"/>
      <c r="SEJ38" s="273"/>
      <c r="SEK38" s="273"/>
      <c r="SEL38" s="273"/>
      <c r="SEM38" s="273"/>
      <c r="SEN38" s="273"/>
      <c r="SEO38" s="273"/>
      <c r="SEP38" s="273"/>
      <c r="SEQ38" s="273"/>
      <c r="SER38" s="273"/>
      <c r="SES38" s="273"/>
      <c r="SET38" s="273"/>
      <c r="SEU38" s="273"/>
      <c r="SEV38" s="273"/>
      <c r="SEW38" s="273"/>
      <c r="SEX38" s="273"/>
      <c r="SEY38" s="273"/>
      <c r="SEZ38" s="273"/>
      <c r="SFA38" s="273"/>
      <c r="SFB38" s="273"/>
      <c r="SFC38" s="273"/>
      <c r="SFD38" s="273"/>
      <c r="SFE38" s="273"/>
      <c r="SFF38" s="273"/>
      <c r="SFG38" s="273"/>
      <c r="SFH38" s="273"/>
      <c r="SFI38" s="273"/>
      <c r="SFJ38" s="273"/>
      <c r="SFK38" s="273"/>
      <c r="SFL38" s="273"/>
      <c r="SFM38" s="273"/>
      <c r="SFN38" s="273"/>
      <c r="SFO38" s="273"/>
      <c r="SFP38" s="273"/>
      <c r="SFQ38" s="273"/>
      <c r="SFR38" s="273"/>
      <c r="SFS38" s="273"/>
      <c r="SFT38" s="273"/>
      <c r="SFU38" s="273"/>
      <c r="SFV38" s="273"/>
      <c r="SFW38" s="273"/>
      <c r="SFX38" s="273"/>
      <c r="SFY38" s="273"/>
      <c r="SFZ38" s="273"/>
      <c r="SGA38" s="273"/>
      <c r="SGB38" s="273"/>
      <c r="SGC38" s="273"/>
      <c r="SGD38" s="273"/>
      <c r="SGE38" s="273"/>
      <c r="SGF38" s="273"/>
      <c r="SGG38" s="273"/>
      <c r="SGH38" s="273"/>
      <c r="SGI38" s="273"/>
      <c r="SGJ38" s="273"/>
      <c r="SGK38" s="273"/>
      <c r="SGL38" s="273"/>
      <c r="SGM38" s="273"/>
      <c r="SGN38" s="273"/>
      <c r="SGO38" s="273"/>
      <c r="SGP38" s="273"/>
      <c r="SGQ38" s="273"/>
      <c r="SGR38" s="273"/>
      <c r="SGS38" s="273"/>
      <c r="SGT38" s="273"/>
      <c r="SGU38" s="273"/>
      <c r="SGV38" s="273"/>
      <c r="SGW38" s="273"/>
      <c r="SGX38" s="273"/>
      <c r="SGY38" s="273"/>
      <c r="SGZ38" s="273"/>
      <c r="SHA38" s="273"/>
      <c r="SHB38" s="273"/>
      <c r="SHC38" s="273"/>
      <c r="SHD38" s="273"/>
      <c r="SHE38" s="273"/>
      <c r="SHF38" s="273"/>
      <c r="SHG38" s="273"/>
      <c r="SHH38" s="273"/>
      <c r="SHI38" s="273"/>
      <c r="SHJ38" s="273"/>
      <c r="SHK38" s="273"/>
      <c r="SHL38" s="273"/>
      <c r="SHM38" s="273"/>
      <c r="SHN38" s="273"/>
      <c r="SHO38" s="273"/>
      <c r="SHP38" s="273"/>
      <c r="SHQ38" s="273"/>
      <c r="SHR38" s="273"/>
      <c r="SHS38" s="273"/>
      <c r="SHT38" s="273"/>
      <c r="SHU38" s="273"/>
      <c r="SHV38" s="273"/>
      <c r="SHW38" s="273"/>
      <c r="SHX38" s="273"/>
      <c r="SHY38" s="273"/>
      <c r="SHZ38" s="273"/>
      <c r="SIA38" s="273"/>
      <c r="SIB38" s="273"/>
      <c r="SIC38" s="273"/>
      <c r="SID38" s="273"/>
      <c r="SIE38" s="273"/>
      <c r="SIF38" s="273"/>
      <c r="SIG38" s="273"/>
      <c r="SIH38" s="273"/>
      <c r="SII38" s="273"/>
      <c r="SIJ38" s="273"/>
      <c r="SIK38" s="273"/>
      <c r="SIL38" s="273"/>
      <c r="SIM38" s="273"/>
      <c r="SIN38" s="273"/>
      <c r="SIO38" s="273"/>
      <c r="SIP38" s="273"/>
      <c r="SIQ38" s="273"/>
      <c r="SIR38" s="273"/>
      <c r="SIS38" s="273"/>
      <c r="SIT38" s="273"/>
      <c r="SIU38" s="273"/>
      <c r="SIV38" s="273"/>
      <c r="SIW38" s="273"/>
      <c r="SIX38" s="273"/>
      <c r="SIY38" s="273"/>
      <c r="SIZ38" s="273"/>
      <c r="SJA38" s="273"/>
      <c r="SJB38" s="273"/>
      <c r="SJC38" s="273"/>
      <c r="SJD38" s="273"/>
      <c r="SJE38" s="273"/>
      <c r="SJF38" s="273"/>
      <c r="SJG38" s="273"/>
      <c r="SJH38" s="273"/>
      <c r="SJI38" s="273"/>
      <c r="SJJ38" s="273"/>
      <c r="SJK38" s="273"/>
      <c r="SJL38" s="273"/>
      <c r="SJM38" s="273"/>
      <c r="SJN38" s="273"/>
      <c r="SJO38" s="273"/>
      <c r="SJP38" s="273"/>
      <c r="SJQ38" s="273"/>
      <c r="SJR38" s="273"/>
      <c r="SJS38" s="273"/>
      <c r="SJT38" s="273"/>
      <c r="SJU38" s="273"/>
      <c r="SJV38" s="273"/>
      <c r="SJW38" s="273"/>
      <c r="SJX38" s="273"/>
      <c r="SJY38" s="273"/>
      <c r="SJZ38" s="273"/>
      <c r="SKA38" s="273"/>
      <c r="SKB38" s="273"/>
      <c r="SKC38" s="273"/>
      <c r="SKD38" s="273"/>
      <c r="SKE38" s="273"/>
      <c r="SKF38" s="273"/>
      <c r="SKG38" s="273"/>
      <c r="SKH38" s="273"/>
      <c r="SKI38" s="273"/>
      <c r="SKJ38" s="273"/>
      <c r="SKK38" s="273"/>
      <c r="SKL38" s="273"/>
      <c r="SKM38" s="273"/>
      <c r="SKN38" s="273"/>
      <c r="SKO38" s="273"/>
      <c r="SKP38" s="273"/>
      <c r="SKQ38" s="273"/>
      <c r="SKR38" s="273"/>
      <c r="SKS38" s="273"/>
      <c r="SKT38" s="273"/>
      <c r="SKU38" s="273"/>
      <c r="SKV38" s="273"/>
      <c r="SKW38" s="273"/>
      <c r="SKX38" s="273"/>
      <c r="SKY38" s="273"/>
      <c r="SKZ38" s="273"/>
      <c r="SLA38" s="273"/>
      <c r="SLB38" s="273"/>
      <c r="SLC38" s="273"/>
      <c r="SLD38" s="273"/>
      <c r="SLE38" s="273"/>
      <c r="SLF38" s="273"/>
      <c r="SLG38" s="273"/>
      <c r="SLH38" s="273"/>
      <c r="SLI38" s="273"/>
      <c r="SLJ38" s="273"/>
      <c r="SLK38" s="273"/>
      <c r="SLL38" s="273"/>
      <c r="SLM38" s="273"/>
      <c r="SLN38" s="273"/>
      <c r="SLO38" s="273"/>
      <c r="SLP38" s="273"/>
      <c r="SLQ38" s="273"/>
      <c r="SLR38" s="273"/>
      <c r="SLS38" s="273"/>
      <c r="SLT38" s="273"/>
      <c r="SLU38" s="273"/>
      <c r="SLV38" s="273"/>
      <c r="SLW38" s="273"/>
      <c r="SLX38" s="273"/>
      <c r="SLY38" s="273"/>
      <c r="SLZ38" s="273"/>
      <c r="SMA38" s="273"/>
      <c r="SMB38" s="273"/>
      <c r="SMC38" s="273"/>
      <c r="SMD38" s="273"/>
      <c r="SME38" s="273"/>
      <c r="SMF38" s="273"/>
      <c r="SMG38" s="273"/>
      <c r="SMH38" s="273"/>
      <c r="SMI38" s="273"/>
      <c r="SMJ38" s="273"/>
      <c r="SMK38" s="273"/>
      <c r="SML38" s="273"/>
      <c r="SMM38" s="273"/>
      <c r="SMN38" s="273"/>
      <c r="SMO38" s="273"/>
      <c r="SMP38" s="273"/>
      <c r="SMQ38" s="273"/>
      <c r="SMR38" s="273"/>
      <c r="SMS38" s="273"/>
      <c r="SMT38" s="273"/>
      <c r="SMU38" s="273"/>
      <c r="SMV38" s="273"/>
      <c r="SMW38" s="273"/>
      <c r="SMX38" s="273"/>
      <c r="SMY38" s="273"/>
      <c r="SMZ38" s="273"/>
      <c r="SNA38" s="273"/>
      <c r="SNB38" s="273"/>
      <c r="SNC38" s="273"/>
      <c r="SND38" s="273"/>
      <c r="SNE38" s="273"/>
      <c r="SNF38" s="273"/>
      <c r="SNG38" s="273"/>
      <c r="SNH38" s="273"/>
      <c r="SNI38" s="273"/>
      <c r="SNJ38" s="273"/>
      <c r="SNK38" s="273"/>
      <c r="SNL38" s="273"/>
      <c r="SNM38" s="273"/>
      <c r="SNN38" s="273"/>
      <c r="SNO38" s="273"/>
      <c r="SNP38" s="273"/>
      <c r="SNQ38" s="273"/>
      <c r="SNR38" s="273"/>
      <c r="SNS38" s="273"/>
      <c r="SNT38" s="273"/>
      <c r="SNU38" s="273"/>
      <c r="SNV38" s="273"/>
      <c r="SNW38" s="273"/>
      <c r="SNX38" s="273"/>
      <c r="SNY38" s="273"/>
      <c r="SNZ38" s="273"/>
      <c r="SOA38" s="273"/>
      <c r="SOB38" s="273"/>
      <c r="SOC38" s="273"/>
      <c r="SOD38" s="273"/>
      <c r="SOE38" s="273"/>
      <c r="SOF38" s="273"/>
      <c r="SOG38" s="273"/>
      <c r="SOH38" s="273"/>
      <c r="SOI38" s="273"/>
      <c r="SOJ38" s="273"/>
      <c r="SOK38" s="273"/>
      <c r="SOL38" s="273"/>
      <c r="SOM38" s="273"/>
      <c r="SON38" s="273"/>
      <c r="SOO38" s="273"/>
      <c r="SOP38" s="273"/>
      <c r="SOQ38" s="273"/>
      <c r="SOR38" s="273"/>
      <c r="SOS38" s="273"/>
      <c r="SOT38" s="273"/>
      <c r="SOU38" s="273"/>
      <c r="SOV38" s="273"/>
      <c r="SOW38" s="273"/>
      <c r="SOX38" s="273"/>
      <c r="SOY38" s="273"/>
      <c r="SOZ38" s="273"/>
      <c r="SPA38" s="273"/>
      <c r="SPB38" s="273"/>
      <c r="SPC38" s="273"/>
      <c r="SPD38" s="273"/>
      <c r="SPE38" s="273"/>
      <c r="SPF38" s="273"/>
      <c r="SPG38" s="273"/>
      <c r="SPH38" s="273"/>
      <c r="SPI38" s="273"/>
      <c r="SPJ38" s="273"/>
      <c r="SPK38" s="273"/>
      <c r="SPL38" s="273"/>
      <c r="SPM38" s="273"/>
      <c r="SPN38" s="273"/>
      <c r="SPO38" s="273"/>
      <c r="SPP38" s="273"/>
      <c r="SPQ38" s="273"/>
      <c r="SPR38" s="273"/>
      <c r="SPS38" s="273"/>
      <c r="SPT38" s="273"/>
      <c r="SPU38" s="273"/>
      <c r="SPV38" s="273"/>
      <c r="SPW38" s="273"/>
      <c r="SPX38" s="273"/>
      <c r="SPY38" s="273"/>
      <c r="SPZ38" s="273"/>
      <c r="SQA38" s="273"/>
      <c r="SQB38" s="273"/>
      <c r="SQC38" s="273"/>
      <c r="SQD38" s="273"/>
      <c r="SQE38" s="273"/>
      <c r="SQF38" s="273"/>
      <c r="SQG38" s="273"/>
      <c r="SQH38" s="273"/>
      <c r="SQI38" s="273"/>
      <c r="SQJ38" s="273"/>
      <c r="SQK38" s="273"/>
      <c r="SQL38" s="273"/>
      <c r="SQM38" s="273"/>
      <c r="SQN38" s="273"/>
      <c r="SQO38" s="273"/>
      <c r="SQP38" s="273"/>
      <c r="SQQ38" s="273"/>
      <c r="SQR38" s="273"/>
      <c r="SQS38" s="273"/>
      <c r="SQT38" s="273"/>
      <c r="SQU38" s="273"/>
      <c r="SQV38" s="273"/>
      <c r="SQW38" s="273"/>
      <c r="SQX38" s="273"/>
      <c r="SQY38" s="273"/>
      <c r="SQZ38" s="273"/>
      <c r="SRA38" s="273"/>
      <c r="SRB38" s="273"/>
      <c r="SRC38" s="273"/>
      <c r="SRD38" s="273"/>
      <c r="SRE38" s="273"/>
      <c r="SRF38" s="273"/>
      <c r="SRG38" s="273"/>
      <c r="SRH38" s="273"/>
      <c r="SRI38" s="273"/>
      <c r="SRJ38" s="273"/>
      <c r="SRK38" s="273"/>
      <c r="SRL38" s="273"/>
      <c r="SRM38" s="273"/>
      <c r="SRN38" s="273"/>
      <c r="SRO38" s="273"/>
      <c r="SRP38" s="273"/>
      <c r="SRQ38" s="273"/>
      <c r="SRR38" s="273"/>
      <c r="SRS38" s="273"/>
      <c r="SRT38" s="273"/>
      <c r="SRU38" s="273"/>
      <c r="SRV38" s="273"/>
      <c r="SRW38" s="273"/>
      <c r="SRX38" s="273"/>
      <c r="SRY38" s="273"/>
      <c r="SRZ38" s="273"/>
      <c r="SSA38" s="273"/>
      <c r="SSB38" s="273"/>
      <c r="SSC38" s="273"/>
      <c r="SSD38" s="273"/>
      <c r="SSE38" s="273"/>
      <c r="SSF38" s="273"/>
      <c r="SSG38" s="273"/>
      <c r="SSH38" s="273"/>
      <c r="SSI38" s="273"/>
      <c r="SSJ38" s="273"/>
      <c r="SSK38" s="273"/>
      <c r="SSL38" s="273"/>
      <c r="SSM38" s="273"/>
      <c r="SSN38" s="273"/>
      <c r="SSO38" s="273"/>
      <c r="SSP38" s="273"/>
      <c r="SSQ38" s="273"/>
      <c r="SSR38" s="273"/>
      <c r="SSS38" s="273"/>
      <c r="SST38" s="273"/>
      <c r="SSU38" s="273"/>
      <c r="SSV38" s="273"/>
      <c r="SSW38" s="273"/>
      <c r="SSX38" s="273"/>
      <c r="SSY38" s="273"/>
      <c r="SSZ38" s="273"/>
      <c r="STA38" s="273"/>
      <c r="STB38" s="273"/>
      <c r="STC38" s="273"/>
      <c r="STD38" s="273"/>
      <c r="STE38" s="273"/>
      <c r="STF38" s="273"/>
      <c r="STG38" s="273"/>
      <c r="STH38" s="273"/>
      <c r="STI38" s="273"/>
      <c r="STJ38" s="273"/>
      <c r="STK38" s="273"/>
      <c r="STL38" s="273"/>
      <c r="STM38" s="273"/>
      <c r="STN38" s="273"/>
      <c r="STO38" s="273"/>
      <c r="STP38" s="273"/>
      <c r="STQ38" s="273"/>
      <c r="STR38" s="273"/>
      <c r="STS38" s="273"/>
      <c r="STT38" s="273"/>
      <c r="STU38" s="273"/>
      <c r="STV38" s="273"/>
      <c r="STW38" s="273"/>
      <c r="STX38" s="273"/>
      <c r="STY38" s="273"/>
      <c r="STZ38" s="273"/>
      <c r="SUA38" s="273"/>
      <c r="SUB38" s="273"/>
      <c r="SUC38" s="273"/>
      <c r="SUD38" s="273"/>
      <c r="SUE38" s="273"/>
      <c r="SUF38" s="273"/>
      <c r="SUG38" s="273"/>
      <c r="SUH38" s="273"/>
      <c r="SUI38" s="273"/>
      <c r="SUJ38" s="273"/>
      <c r="SUK38" s="273"/>
      <c r="SUL38" s="273"/>
      <c r="SUM38" s="273"/>
      <c r="SUN38" s="273"/>
      <c r="SUO38" s="273"/>
      <c r="SUP38" s="273"/>
      <c r="SUQ38" s="273"/>
      <c r="SUR38" s="273"/>
      <c r="SUS38" s="273"/>
      <c r="SUT38" s="273"/>
      <c r="SUU38" s="273"/>
      <c r="SUV38" s="273"/>
      <c r="SUW38" s="273"/>
      <c r="SUX38" s="273"/>
      <c r="SUY38" s="273"/>
      <c r="SUZ38" s="273"/>
      <c r="SVA38" s="273"/>
      <c r="SVB38" s="273"/>
      <c r="SVC38" s="273"/>
      <c r="SVD38" s="273"/>
      <c r="SVE38" s="273"/>
      <c r="SVF38" s="273"/>
      <c r="SVG38" s="273"/>
      <c r="SVH38" s="273"/>
      <c r="SVI38" s="273"/>
      <c r="SVJ38" s="273"/>
      <c r="SVK38" s="273"/>
      <c r="SVL38" s="273"/>
      <c r="SVM38" s="273"/>
      <c r="SVN38" s="273"/>
      <c r="SVO38" s="273"/>
      <c r="SVP38" s="273"/>
      <c r="SVQ38" s="273"/>
      <c r="SVR38" s="273"/>
      <c r="SVS38" s="273"/>
      <c r="SVT38" s="273"/>
      <c r="SVU38" s="273"/>
      <c r="SVV38" s="273"/>
      <c r="SVW38" s="273"/>
      <c r="SVX38" s="273"/>
      <c r="SVY38" s="273"/>
      <c r="SVZ38" s="273"/>
      <c r="SWA38" s="273"/>
      <c r="SWB38" s="273"/>
      <c r="SWC38" s="273"/>
      <c r="SWD38" s="273"/>
      <c r="SWE38" s="273"/>
      <c r="SWF38" s="273"/>
      <c r="SWG38" s="273"/>
      <c r="SWH38" s="273"/>
      <c r="SWI38" s="273"/>
      <c r="SWJ38" s="273"/>
      <c r="SWK38" s="273"/>
      <c r="SWL38" s="273"/>
      <c r="SWM38" s="273"/>
      <c r="SWN38" s="273"/>
      <c r="SWO38" s="273"/>
      <c r="SWP38" s="273"/>
      <c r="SWQ38" s="273"/>
      <c r="SWR38" s="273"/>
      <c r="SWS38" s="273"/>
      <c r="SWT38" s="273"/>
      <c r="SWU38" s="273"/>
      <c r="SWV38" s="273"/>
      <c r="SWW38" s="273"/>
      <c r="SWX38" s="273"/>
      <c r="SWY38" s="273"/>
      <c r="SWZ38" s="273"/>
      <c r="SXA38" s="273"/>
      <c r="SXB38" s="273"/>
      <c r="SXC38" s="273"/>
      <c r="SXD38" s="273"/>
      <c r="SXE38" s="273"/>
      <c r="SXF38" s="273"/>
      <c r="SXG38" s="273"/>
      <c r="SXH38" s="273"/>
      <c r="SXI38" s="273"/>
      <c r="SXJ38" s="273"/>
      <c r="SXK38" s="273"/>
      <c r="SXL38" s="273"/>
      <c r="SXM38" s="273"/>
      <c r="SXN38" s="273"/>
      <c r="SXO38" s="273"/>
      <c r="SXP38" s="273"/>
      <c r="SXQ38" s="273"/>
      <c r="SXR38" s="273"/>
      <c r="SXS38" s="273"/>
      <c r="SXT38" s="273"/>
      <c r="SXU38" s="273"/>
      <c r="SXV38" s="273"/>
      <c r="SXW38" s="273"/>
      <c r="SXX38" s="273"/>
      <c r="SXY38" s="273"/>
      <c r="SXZ38" s="273"/>
      <c r="SYA38" s="273"/>
      <c r="SYB38" s="273"/>
      <c r="SYC38" s="273"/>
      <c r="SYD38" s="273"/>
      <c r="SYE38" s="273"/>
      <c r="SYF38" s="273"/>
      <c r="SYG38" s="273"/>
      <c r="SYH38" s="273"/>
      <c r="SYI38" s="273"/>
      <c r="SYJ38" s="273"/>
      <c r="SYK38" s="273"/>
      <c r="SYL38" s="273"/>
      <c r="SYM38" s="273"/>
      <c r="SYN38" s="273"/>
      <c r="SYO38" s="273"/>
      <c r="SYP38" s="273"/>
      <c r="SYQ38" s="273"/>
      <c r="SYR38" s="273"/>
      <c r="SYS38" s="273"/>
      <c r="SYT38" s="273"/>
      <c r="SYU38" s="273"/>
      <c r="SYV38" s="273"/>
      <c r="SYW38" s="273"/>
      <c r="SYX38" s="273"/>
      <c r="SYY38" s="273"/>
      <c r="SYZ38" s="273"/>
      <c r="SZA38" s="273"/>
      <c r="SZB38" s="273"/>
      <c r="SZC38" s="273"/>
      <c r="SZD38" s="273"/>
      <c r="SZE38" s="273"/>
      <c r="SZF38" s="273"/>
      <c r="SZG38" s="273"/>
      <c r="SZH38" s="273"/>
      <c r="SZI38" s="273"/>
      <c r="SZJ38" s="273"/>
      <c r="SZK38" s="273"/>
      <c r="SZL38" s="273"/>
      <c r="SZM38" s="273"/>
      <c r="SZN38" s="273"/>
      <c r="SZO38" s="273"/>
      <c r="SZP38" s="273"/>
      <c r="SZQ38" s="273"/>
      <c r="SZR38" s="273"/>
      <c r="SZS38" s="273"/>
      <c r="SZT38" s="273"/>
      <c r="SZU38" s="273"/>
      <c r="SZV38" s="273"/>
      <c r="SZW38" s="273"/>
      <c r="SZX38" s="273"/>
      <c r="SZY38" s="273"/>
      <c r="SZZ38" s="273"/>
      <c r="TAA38" s="273"/>
      <c r="TAB38" s="273"/>
      <c r="TAC38" s="273"/>
      <c r="TAD38" s="273"/>
      <c r="TAE38" s="273"/>
      <c r="TAF38" s="273"/>
      <c r="TAG38" s="273"/>
      <c r="TAH38" s="273"/>
      <c r="TAI38" s="273"/>
      <c r="TAJ38" s="273"/>
      <c r="TAK38" s="273"/>
      <c r="TAL38" s="273"/>
      <c r="TAM38" s="273"/>
      <c r="TAN38" s="273"/>
      <c r="TAO38" s="273"/>
      <c r="TAP38" s="273"/>
      <c r="TAQ38" s="273"/>
      <c r="TAR38" s="273"/>
      <c r="TAS38" s="273"/>
      <c r="TAT38" s="273"/>
      <c r="TAU38" s="273"/>
      <c r="TAV38" s="273"/>
      <c r="TAW38" s="273"/>
      <c r="TAX38" s="273"/>
      <c r="TAY38" s="273"/>
      <c r="TAZ38" s="273"/>
      <c r="TBA38" s="273"/>
      <c r="TBB38" s="273"/>
      <c r="TBC38" s="273"/>
      <c r="TBD38" s="273"/>
      <c r="TBE38" s="273"/>
      <c r="TBF38" s="273"/>
      <c r="TBG38" s="273"/>
      <c r="TBH38" s="273"/>
      <c r="TBI38" s="273"/>
      <c r="TBJ38" s="273"/>
      <c r="TBK38" s="273"/>
      <c r="TBL38" s="273"/>
      <c r="TBM38" s="273"/>
      <c r="TBN38" s="273"/>
      <c r="TBO38" s="273"/>
      <c r="TBP38" s="273"/>
      <c r="TBQ38" s="273"/>
      <c r="TBR38" s="273"/>
      <c r="TBS38" s="273"/>
      <c r="TBT38" s="273"/>
      <c r="TBU38" s="273"/>
      <c r="TBV38" s="273"/>
      <c r="TBW38" s="273"/>
      <c r="TBX38" s="273"/>
      <c r="TBY38" s="273"/>
      <c r="TBZ38" s="273"/>
      <c r="TCA38" s="273"/>
      <c r="TCB38" s="273"/>
      <c r="TCC38" s="273"/>
      <c r="TCD38" s="273"/>
      <c r="TCE38" s="273"/>
      <c r="TCF38" s="273"/>
      <c r="TCG38" s="273"/>
      <c r="TCH38" s="273"/>
      <c r="TCI38" s="273"/>
      <c r="TCJ38" s="273"/>
      <c r="TCK38" s="273"/>
      <c r="TCL38" s="273"/>
      <c r="TCM38" s="273"/>
      <c r="TCN38" s="273"/>
      <c r="TCO38" s="273"/>
      <c r="TCP38" s="273"/>
      <c r="TCQ38" s="273"/>
      <c r="TCR38" s="273"/>
      <c r="TCS38" s="273"/>
      <c r="TCT38" s="273"/>
      <c r="TCU38" s="273"/>
      <c r="TCV38" s="273"/>
      <c r="TCW38" s="273"/>
      <c r="TCX38" s="273"/>
      <c r="TCY38" s="273"/>
      <c r="TCZ38" s="273"/>
      <c r="TDA38" s="273"/>
      <c r="TDB38" s="273"/>
      <c r="TDC38" s="273"/>
      <c r="TDD38" s="273"/>
      <c r="TDE38" s="273"/>
      <c r="TDF38" s="273"/>
      <c r="TDG38" s="273"/>
      <c r="TDH38" s="273"/>
      <c r="TDI38" s="273"/>
      <c r="TDJ38" s="273"/>
      <c r="TDK38" s="273"/>
      <c r="TDL38" s="273"/>
      <c r="TDM38" s="273"/>
      <c r="TDN38" s="273"/>
      <c r="TDO38" s="273"/>
      <c r="TDP38" s="273"/>
      <c r="TDQ38" s="273"/>
      <c r="TDR38" s="273"/>
      <c r="TDS38" s="273"/>
      <c r="TDT38" s="273"/>
      <c r="TDU38" s="273"/>
      <c r="TDV38" s="273"/>
      <c r="TDW38" s="273"/>
      <c r="TDX38" s="273"/>
      <c r="TDY38" s="273"/>
      <c r="TDZ38" s="273"/>
      <c r="TEA38" s="273"/>
      <c r="TEB38" s="273"/>
      <c r="TEC38" s="273"/>
      <c r="TED38" s="273"/>
      <c r="TEE38" s="273"/>
      <c r="TEF38" s="273"/>
      <c r="TEG38" s="273"/>
      <c r="TEH38" s="273"/>
      <c r="TEI38" s="273"/>
      <c r="TEJ38" s="273"/>
      <c r="TEK38" s="273"/>
      <c r="TEL38" s="273"/>
      <c r="TEM38" s="273"/>
      <c r="TEN38" s="273"/>
      <c r="TEO38" s="273"/>
      <c r="TEP38" s="273"/>
      <c r="TEQ38" s="273"/>
      <c r="TER38" s="273"/>
      <c r="TES38" s="273"/>
      <c r="TET38" s="273"/>
      <c r="TEU38" s="273"/>
      <c r="TEV38" s="273"/>
      <c r="TEW38" s="273"/>
      <c r="TEX38" s="273"/>
      <c r="TEY38" s="273"/>
      <c r="TEZ38" s="273"/>
      <c r="TFA38" s="273"/>
      <c r="TFB38" s="273"/>
      <c r="TFC38" s="273"/>
      <c r="TFD38" s="273"/>
      <c r="TFE38" s="273"/>
      <c r="TFF38" s="273"/>
      <c r="TFG38" s="273"/>
      <c r="TFH38" s="273"/>
      <c r="TFI38" s="273"/>
      <c r="TFJ38" s="273"/>
      <c r="TFK38" s="273"/>
      <c r="TFL38" s="273"/>
      <c r="TFM38" s="273"/>
      <c r="TFN38" s="273"/>
      <c r="TFO38" s="273"/>
      <c r="TFP38" s="273"/>
      <c r="TFQ38" s="273"/>
      <c r="TFR38" s="273"/>
      <c r="TFS38" s="273"/>
      <c r="TFT38" s="273"/>
      <c r="TFU38" s="273"/>
      <c r="TFV38" s="273"/>
      <c r="TFW38" s="273"/>
      <c r="TFX38" s="273"/>
      <c r="TFY38" s="273"/>
      <c r="TFZ38" s="273"/>
      <c r="TGA38" s="273"/>
      <c r="TGB38" s="273"/>
      <c r="TGC38" s="273"/>
      <c r="TGD38" s="273"/>
      <c r="TGE38" s="273"/>
      <c r="TGF38" s="273"/>
      <c r="TGG38" s="273"/>
      <c r="TGH38" s="273"/>
      <c r="TGI38" s="273"/>
      <c r="TGJ38" s="273"/>
      <c r="TGK38" s="273"/>
      <c r="TGL38" s="273"/>
      <c r="TGM38" s="273"/>
      <c r="TGN38" s="273"/>
      <c r="TGO38" s="273"/>
      <c r="TGP38" s="273"/>
      <c r="TGQ38" s="273"/>
      <c r="TGR38" s="273"/>
      <c r="TGS38" s="273"/>
      <c r="TGT38" s="273"/>
      <c r="TGU38" s="273"/>
      <c r="TGV38" s="273"/>
      <c r="TGW38" s="273"/>
      <c r="TGX38" s="273"/>
      <c r="TGY38" s="273"/>
      <c r="TGZ38" s="273"/>
      <c r="THA38" s="273"/>
      <c r="THB38" s="273"/>
      <c r="THC38" s="273"/>
      <c r="THD38" s="273"/>
      <c r="THE38" s="273"/>
      <c r="THF38" s="273"/>
      <c r="THG38" s="273"/>
      <c r="THH38" s="273"/>
      <c r="THI38" s="273"/>
      <c r="THJ38" s="273"/>
      <c r="THK38" s="273"/>
      <c r="THL38" s="273"/>
      <c r="THM38" s="273"/>
      <c r="THN38" s="273"/>
      <c r="THO38" s="273"/>
      <c r="THP38" s="273"/>
      <c r="THQ38" s="273"/>
      <c r="THR38" s="273"/>
      <c r="THS38" s="273"/>
      <c r="THT38" s="273"/>
      <c r="THU38" s="273"/>
      <c r="THV38" s="273"/>
      <c r="THW38" s="273"/>
      <c r="THX38" s="273"/>
      <c r="THY38" s="273"/>
      <c r="THZ38" s="273"/>
      <c r="TIA38" s="273"/>
      <c r="TIB38" s="273"/>
      <c r="TIC38" s="273"/>
      <c r="TID38" s="273"/>
      <c r="TIE38" s="273"/>
      <c r="TIF38" s="273"/>
      <c r="TIG38" s="273"/>
      <c r="TIH38" s="273"/>
      <c r="TII38" s="273"/>
      <c r="TIJ38" s="273"/>
      <c r="TIK38" s="273"/>
      <c r="TIL38" s="273"/>
      <c r="TIM38" s="273"/>
      <c r="TIN38" s="273"/>
      <c r="TIO38" s="273"/>
      <c r="TIP38" s="273"/>
      <c r="TIQ38" s="273"/>
      <c r="TIR38" s="273"/>
      <c r="TIS38" s="273"/>
      <c r="TIT38" s="273"/>
      <c r="TIU38" s="273"/>
      <c r="TIV38" s="273"/>
      <c r="TIW38" s="273"/>
      <c r="TIX38" s="273"/>
      <c r="TIY38" s="273"/>
      <c r="TIZ38" s="273"/>
      <c r="TJA38" s="273"/>
      <c r="TJB38" s="273"/>
      <c r="TJC38" s="273"/>
      <c r="TJD38" s="273"/>
      <c r="TJE38" s="273"/>
      <c r="TJF38" s="273"/>
      <c r="TJG38" s="273"/>
      <c r="TJH38" s="273"/>
      <c r="TJI38" s="273"/>
      <c r="TJJ38" s="273"/>
      <c r="TJK38" s="273"/>
      <c r="TJL38" s="273"/>
      <c r="TJM38" s="273"/>
      <c r="TJN38" s="273"/>
      <c r="TJO38" s="273"/>
      <c r="TJP38" s="273"/>
      <c r="TJQ38" s="273"/>
      <c r="TJR38" s="273"/>
      <c r="TJS38" s="273"/>
      <c r="TJT38" s="273"/>
      <c r="TJU38" s="273"/>
      <c r="TJV38" s="273"/>
      <c r="TJW38" s="273"/>
      <c r="TJX38" s="273"/>
      <c r="TJY38" s="273"/>
      <c r="TJZ38" s="273"/>
      <c r="TKA38" s="273"/>
      <c r="TKB38" s="273"/>
      <c r="TKC38" s="273"/>
      <c r="TKD38" s="273"/>
      <c r="TKE38" s="273"/>
      <c r="TKF38" s="273"/>
      <c r="TKG38" s="273"/>
      <c r="TKH38" s="273"/>
      <c r="TKI38" s="273"/>
      <c r="TKJ38" s="273"/>
      <c r="TKK38" s="273"/>
      <c r="TKL38" s="273"/>
      <c r="TKM38" s="273"/>
      <c r="TKN38" s="273"/>
      <c r="TKO38" s="273"/>
      <c r="TKP38" s="273"/>
      <c r="TKQ38" s="273"/>
      <c r="TKR38" s="273"/>
      <c r="TKS38" s="273"/>
      <c r="TKT38" s="273"/>
      <c r="TKU38" s="273"/>
      <c r="TKV38" s="273"/>
      <c r="TKW38" s="273"/>
      <c r="TKX38" s="273"/>
      <c r="TKY38" s="273"/>
      <c r="TKZ38" s="273"/>
      <c r="TLA38" s="273"/>
      <c r="TLB38" s="273"/>
      <c r="TLC38" s="273"/>
      <c r="TLD38" s="273"/>
      <c r="TLE38" s="273"/>
      <c r="TLF38" s="273"/>
      <c r="TLG38" s="273"/>
      <c r="TLH38" s="273"/>
      <c r="TLI38" s="273"/>
      <c r="TLJ38" s="273"/>
      <c r="TLK38" s="273"/>
      <c r="TLL38" s="273"/>
      <c r="TLM38" s="273"/>
      <c r="TLN38" s="273"/>
      <c r="TLO38" s="273"/>
      <c r="TLP38" s="273"/>
      <c r="TLQ38" s="273"/>
      <c r="TLR38" s="273"/>
      <c r="TLS38" s="273"/>
      <c r="TLT38" s="273"/>
      <c r="TLU38" s="273"/>
      <c r="TLV38" s="273"/>
      <c r="TLW38" s="273"/>
      <c r="TLX38" s="273"/>
      <c r="TLY38" s="273"/>
      <c r="TLZ38" s="273"/>
      <c r="TMA38" s="273"/>
      <c r="TMB38" s="273"/>
      <c r="TMC38" s="273"/>
      <c r="TMD38" s="273"/>
      <c r="TME38" s="273"/>
      <c r="TMF38" s="273"/>
      <c r="TMG38" s="273"/>
      <c r="TMH38" s="273"/>
      <c r="TMI38" s="273"/>
      <c r="TMJ38" s="273"/>
      <c r="TMK38" s="273"/>
      <c r="TML38" s="273"/>
      <c r="TMM38" s="273"/>
      <c r="TMN38" s="273"/>
      <c r="TMO38" s="273"/>
      <c r="TMP38" s="273"/>
      <c r="TMQ38" s="273"/>
      <c r="TMR38" s="273"/>
      <c r="TMS38" s="273"/>
      <c r="TMT38" s="273"/>
      <c r="TMU38" s="273"/>
      <c r="TMV38" s="273"/>
      <c r="TMW38" s="273"/>
      <c r="TMX38" s="273"/>
      <c r="TMY38" s="273"/>
      <c r="TMZ38" s="273"/>
      <c r="TNA38" s="273"/>
      <c r="TNB38" s="273"/>
      <c r="TNC38" s="273"/>
      <c r="TND38" s="273"/>
      <c r="TNE38" s="273"/>
      <c r="TNF38" s="273"/>
      <c r="TNG38" s="273"/>
      <c r="TNH38" s="273"/>
      <c r="TNI38" s="273"/>
      <c r="TNJ38" s="273"/>
      <c r="TNK38" s="273"/>
      <c r="TNL38" s="273"/>
      <c r="TNM38" s="273"/>
      <c r="TNN38" s="273"/>
      <c r="TNO38" s="273"/>
      <c r="TNP38" s="273"/>
      <c r="TNQ38" s="273"/>
      <c r="TNR38" s="273"/>
      <c r="TNS38" s="273"/>
      <c r="TNT38" s="273"/>
      <c r="TNU38" s="273"/>
      <c r="TNV38" s="273"/>
      <c r="TNW38" s="273"/>
      <c r="TNX38" s="273"/>
      <c r="TNY38" s="273"/>
      <c r="TNZ38" s="273"/>
      <c r="TOA38" s="273"/>
      <c r="TOB38" s="273"/>
      <c r="TOC38" s="273"/>
      <c r="TOD38" s="273"/>
      <c r="TOE38" s="273"/>
      <c r="TOF38" s="273"/>
      <c r="TOG38" s="273"/>
      <c r="TOH38" s="273"/>
      <c r="TOI38" s="273"/>
      <c r="TOJ38" s="273"/>
      <c r="TOK38" s="273"/>
      <c r="TOL38" s="273"/>
      <c r="TOM38" s="273"/>
      <c r="TON38" s="273"/>
      <c r="TOO38" s="273"/>
      <c r="TOP38" s="273"/>
      <c r="TOQ38" s="273"/>
      <c r="TOR38" s="273"/>
      <c r="TOS38" s="273"/>
      <c r="TOT38" s="273"/>
      <c r="TOU38" s="273"/>
      <c r="TOV38" s="273"/>
      <c r="TOW38" s="273"/>
      <c r="TOX38" s="273"/>
      <c r="TOY38" s="273"/>
      <c r="TOZ38" s="273"/>
      <c r="TPA38" s="273"/>
      <c r="TPB38" s="273"/>
      <c r="TPC38" s="273"/>
      <c r="TPD38" s="273"/>
      <c r="TPE38" s="273"/>
      <c r="TPF38" s="273"/>
      <c r="TPG38" s="273"/>
      <c r="TPH38" s="273"/>
      <c r="TPI38" s="273"/>
      <c r="TPJ38" s="273"/>
      <c r="TPK38" s="273"/>
      <c r="TPL38" s="273"/>
      <c r="TPM38" s="273"/>
      <c r="TPN38" s="273"/>
      <c r="TPO38" s="273"/>
      <c r="TPP38" s="273"/>
      <c r="TPQ38" s="273"/>
      <c r="TPR38" s="273"/>
      <c r="TPS38" s="273"/>
      <c r="TPT38" s="273"/>
      <c r="TPU38" s="273"/>
      <c r="TPV38" s="273"/>
      <c r="TPW38" s="273"/>
      <c r="TPX38" s="273"/>
      <c r="TPY38" s="273"/>
      <c r="TPZ38" s="273"/>
      <c r="TQA38" s="273"/>
      <c r="TQB38" s="273"/>
      <c r="TQC38" s="273"/>
      <c r="TQD38" s="273"/>
      <c r="TQE38" s="273"/>
      <c r="TQF38" s="273"/>
      <c r="TQG38" s="273"/>
      <c r="TQH38" s="273"/>
      <c r="TQI38" s="273"/>
      <c r="TQJ38" s="273"/>
      <c r="TQK38" s="273"/>
      <c r="TQL38" s="273"/>
      <c r="TQM38" s="273"/>
      <c r="TQN38" s="273"/>
      <c r="TQO38" s="273"/>
      <c r="TQP38" s="273"/>
      <c r="TQQ38" s="273"/>
      <c r="TQR38" s="273"/>
      <c r="TQS38" s="273"/>
      <c r="TQT38" s="273"/>
      <c r="TQU38" s="273"/>
      <c r="TQV38" s="273"/>
      <c r="TQW38" s="273"/>
      <c r="TQX38" s="273"/>
      <c r="TQY38" s="273"/>
      <c r="TQZ38" s="273"/>
      <c r="TRA38" s="273"/>
      <c r="TRB38" s="273"/>
      <c r="TRC38" s="273"/>
      <c r="TRD38" s="273"/>
      <c r="TRE38" s="273"/>
      <c r="TRF38" s="273"/>
      <c r="TRG38" s="273"/>
      <c r="TRH38" s="273"/>
      <c r="TRI38" s="273"/>
      <c r="TRJ38" s="273"/>
      <c r="TRK38" s="273"/>
      <c r="TRL38" s="273"/>
      <c r="TRM38" s="273"/>
      <c r="TRN38" s="273"/>
      <c r="TRO38" s="273"/>
      <c r="TRP38" s="273"/>
      <c r="TRQ38" s="273"/>
      <c r="TRR38" s="273"/>
      <c r="TRS38" s="273"/>
      <c r="TRT38" s="273"/>
      <c r="TRU38" s="273"/>
      <c r="TRV38" s="273"/>
      <c r="TRW38" s="273"/>
      <c r="TRX38" s="273"/>
      <c r="TRY38" s="273"/>
      <c r="TRZ38" s="273"/>
      <c r="TSA38" s="273"/>
      <c r="TSB38" s="273"/>
      <c r="TSC38" s="273"/>
      <c r="TSD38" s="273"/>
      <c r="TSE38" s="273"/>
      <c r="TSF38" s="273"/>
      <c r="TSG38" s="273"/>
      <c r="TSH38" s="273"/>
      <c r="TSI38" s="273"/>
      <c r="TSJ38" s="273"/>
      <c r="TSK38" s="273"/>
      <c r="TSL38" s="273"/>
      <c r="TSM38" s="273"/>
      <c r="TSN38" s="273"/>
      <c r="TSO38" s="273"/>
      <c r="TSP38" s="273"/>
      <c r="TSQ38" s="273"/>
      <c r="TSR38" s="273"/>
      <c r="TSS38" s="273"/>
      <c r="TST38" s="273"/>
      <c r="TSU38" s="273"/>
      <c r="TSV38" s="273"/>
      <c r="TSW38" s="273"/>
      <c r="TSX38" s="273"/>
      <c r="TSY38" s="273"/>
      <c r="TSZ38" s="273"/>
      <c r="TTA38" s="273"/>
      <c r="TTB38" s="273"/>
      <c r="TTC38" s="273"/>
      <c r="TTD38" s="273"/>
      <c r="TTE38" s="273"/>
      <c r="TTF38" s="273"/>
      <c r="TTG38" s="273"/>
      <c r="TTH38" s="273"/>
      <c r="TTI38" s="273"/>
      <c r="TTJ38" s="273"/>
      <c r="TTK38" s="273"/>
      <c r="TTL38" s="273"/>
      <c r="TTM38" s="273"/>
      <c r="TTN38" s="273"/>
      <c r="TTO38" s="273"/>
      <c r="TTP38" s="273"/>
      <c r="TTQ38" s="273"/>
      <c r="TTR38" s="273"/>
      <c r="TTS38" s="273"/>
      <c r="TTT38" s="273"/>
      <c r="TTU38" s="273"/>
      <c r="TTV38" s="273"/>
      <c r="TTW38" s="273"/>
      <c r="TTX38" s="273"/>
      <c r="TTY38" s="273"/>
      <c r="TTZ38" s="273"/>
      <c r="TUA38" s="273"/>
      <c r="TUB38" s="273"/>
      <c r="TUC38" s="273"/>
      <c r="TUD38" s="273"/>
      <c r="TUE38" s="273"/>
      <c r="TUF38" s="273"/>
      <c r="TUG38" s="273"/>
      <c r="TUH38" s="273"/>
      <c r="TUI38" s="273"/>
      <c r="TUJ38" s="273"/>
      <c r="TUK38" s="273"/>
      <c r="TUL38" s="273"/>
      <c r="TUM38" s="273"/>
      <c r="TUN38" s="273"/>
      <c r="TUO38" s="273"/>
      <c r="TUP38" s="273"/>
      <c r="TUQ38" s="273"/>
      <c r="TUR38" s="273"/>
      <c r="TUS38" s="273"/>
      <c r="TUT38" s="273"/>
      <c r="TUU38" s="273"/>
      <c r="TUV38" s="273"/>
      <c r="TUW38" s="273"/>
      <c r="TUX38" s="273"/>
      <c r="TUY38" s="273"/>
      <c r="TUZ38" s="273"/>
      <c r="TVA38" s="273"/>
      <c r="TVB38" s="273"/>
      <c r="TVC38" s="273"/>
      <c r="TVD38" s="273"/>
      <c r="TVE38" s="273"/>
      <c r="TVF38" s="273"/>
      <c r="TVG38" s="273"/>
      <c r="TVH38" s="273"/>
      <c r="TVI38" s="273"/>
      <c r="TVJ38" s="273"/>
      <c r="TVK38" s="273"/>
      <c r="TVL38" s="273"/>
      <c r="TVM38" s="273"/>
      <c r="TVN38" s="273"/>
      <c r="TVO38" s="273"/>
      <c r="TVP38" s="273"/>
      <c r="TVQ38" s="273"/>
      <c r="TVR38" s="273"/>
      <c r="TVS38" s="273"/>
      <c r="TVT38" s="273"/>
      <c r="TVU38" s="273"/>
      <c r="TVV38" s="273"/>
      <c r="TVW38" s="273"/>
      <c r="TVX38" s="273"/>
      <c r="TVY38" s="273"/>
      <c r="TVZ38" s="273"/>
      <c r="TWA38" s="273"/>
      <c r="TWB38" s="273"/>
      <c r="TWC38" s="273"/>
      <c r="TWD38" s="273"/>
      <c r="TWE38" s="273"/>
      <c r="TWF38" s="273"/>
      <c r="TWG38" s="273"/>
      <c r="TWH38" s="273"/>
      <c r="TWI38" s="273"/>
      <c r="TWJ38" s="273"/>
      <c r="TWK38" s="273"/>
      <c r="TWL38" s="273"/>
      <c r="TWM38" s="273"/>
      <c r="TWN38" s="273"/>
      <c r="TWO38" s="273"/>
      <c r="TWP38" s="273"/>
      <c r="TWQ38" s="273"/>
      <c r="TWR38" s="273"/>
      <c r="TWS38" s="273"/>
      <c r="TWT38" s="273"/>
      <c r="TWU38" s="273"/>
      <c r="TWV38" s="273"/>
      <c r="TWW38" s="273"/>
      <c r="TWX38" s="273"/>
      <c r="TWY38" s="273"/>
      <c r="TWZ38" s="273"/>
      <c r="TXA38" s="273"/>
      <c r="TXB38" s="273"/>
      <c r="TXC38" s="273"/>
      <c r="TXD38" s="273"/>
      <c r="TXE38" s="273"/>
      <c r="TXF38" s="273"/>
      <c r="TXG38" s="273"/>
      <c r="TXH38" s="273"/>
      <c r="TXI38" s="273"/>
      <c r="TXJ38" s="273"/>
      <c r="TXK38" s="273"/>
      <c r="TXL38" s="273"/>
      <c r="TXM38" s="273"/>
      <c r="TXN38" s="273"/>
      <c r="TXO38" s="273"/>
      <c r="TXP38" s="273"/>
      <c r="TXQ38" s="273"/>
      <c r="TXR38" s="273"/>
      <c r="TXS38" s="273"/>
      <c r="TXT38" s="273"/>
      <c r="TXU38" s="273"/>
      <c r="TXV38" s="273"/>
      <c r="TXW38" s="273"/>
      <c r="TXX38" s="273"/>
      <c r="TXY38" s="273"/>
      <c r="TXZ38" s="273"/>
      <c r="TYA38" s="273"/>
      <c r="TYB38" s="273"/>
      <c r="TYC38" s="273"/>
      <c r="TYD38" s="273"/>
      <c r="TYE38" s="273"/>
      <c r="TYF38" s="273"/>
      <c r="TYG38" s="273"/>
      <c r="TYH38" s="273"/>
      <c r="TYI38" s="273"/>
      <c r="TYJ38" s="273"/>
      <c r="TYK38" s="273"/>
      <c r="TYL38" s="273"/>
      <c r="TYM38" s="273"/>
      <c r="TYN38" s="273"/>
      <c r="TYO38" s="273"/>
      <c r="TYP38" s="273"/>
      <c r="TYQ38" s="273"/>
      <c r="TYR38" s="273"/>
      <c r="TYS38" s="273"/>
      <c r="TYT38" s="273"/>
      <c r="TYU38" s="273"/>
      <c r="TYV38" s="273"/>
      <c r="TYW38" s="273"/>
      <c r="TYX38" s="273"/>
      <c r="TYY38" s="273"/>
      <c r="TYZ38" s="273"/>
      <c r="TZA38" s="273"/>
      <c r="TZB38" s="273"/>
      <c r="TZC38" s="273"/>
      <c r="TZD38" s="273"/>
      <c r="TZE38" s="273"/>
      <c r="TZF38" s="273"/>
      <c r="TZG38" s="273"/>
      <c r="TZH38" s="273"/>
      <c r="TZI38" s="273"/>
      <c r="TZJ38" s="273"/>
      <c r="TZK38" s="273"/>
      <c r="TZL38" s="273"/>
      <c r="TZM38" s="273"/>
      <c r="TZN38" s="273"/>
      <c r="TZO38" s="273"/>
      <c r="TZP38" s="273"/>
      <c r="TZQ38" s="273"/>
      <c r="TZR38" s="273"/>
      <c r="TZS38" s="273"/>
      <c r="TZT38" s="273"/>
      <c r="TZU38" s="273"/>
      <c r="TZV38" s="273"/>
      <c r="TZW38" s="273"/>
      <c r="TZX38" s="273"/>
      <c r="TZY38" s="273"/>
      <c r="TZZ38" s="273"/>
      <c r="UAA38" s="273"/>
      <c r="UAB38" s="273"/>
      <c r="UAC38" s="273"/>
      <c r="UAD38" s="273"/>
      <c r="UAE38" s="273"/>
      <c r="UAF38" s="273"/>
      <c r="UAG38" s="273"/>
      <c r="UAH38" s="273"/>
      <c r="UAI38" s="273"/>
      <c r="UAJ38" s="273"/>
      <c r="UAK38" s="273"/>
      <c r="UAL38" s="273"/>
      <c r="UAM38" s="273"/>
      <c r="UAN38" s="273"/>
      <c r="UAO38" s="273"/>
      <c r="UAP38" s="273"/>
      <c r="UAQ38" s="273"/>
      <c r="UAR38" s="273"/>
      <c r="UAS38" s="273"/>
      <c r="UAT38" s="273"/>
      <c r="UAU38" s="273"/>
      <c r="UAV38" s="273"/>
      <c r="UAW38" s="273"/>
      <c r="UAX38" s="273"/>
      <c r="UAY38" s="273"/>
      <c r="UAZ38" s="273"/>
      <c r="UBA38" s="273"/>
      <c r="UBB38" s="273"/>
      <c r="UBC38" s="273"/>
      <c r="UBD38" s="273"/>
      <c r="UBE38" s="273"/>
      <c r="UBF38" s="273"/>
      <c r="UBG38" s="273"/>
      <c r="UBH38" s="273"/>
      <c r="UBI38" s="273"/>
      <c r="UBJ38" s="273"/>
      <c r="UBK38" s="273"/>
      <c r="UBL38" s="273"/>
      <c r="UBM38" s="273"/>
      <c r="UBN38" s="273"/>
      <c r="UBO38" s="273"/>
      <c r="UBP38" s="273"/>
      <c r="UBQ38" s="273"/>
      <c r="UBR38" s="273"/>
      <c r="UBS38" s="273"/>
      <c r="UBT38" s="273"/>
      <c r="UBU38" s="273"/>
      <c r="UBV38" s="273"/>
      <c r="UBW38" s="273"/>
      <c r="UBX38" s="273"/>
      <c r="UBY38" s="273"/>
      <c r="UBZ38" s="273"/>
      <c r="UCA38" s="273"/>
      <c r="UCB38" s="273"/>
      <c r="UCC38" s="273"/>
      <c r="UCD38" s="273"/>
      <c r="UCE38" s="273"/>
      <c r="UCF38" s="273"/>
      <c r="UCG38" s="273"/>
      <c r="UCH38" s="273"/>
      <c r="UCI38" s="273"/>
      <c r="UCJ38" s="273"/>
      <c r="UCK38" s="273"/>
      <c r="UCL38" s="273"/>
      <c r="UCM38" s="273"/>
      <c r="UCN38" s="273"/>
      <c r="UCO38" s="273"/>
      <c r="UCP38" s="273"/>
      <c r="UCQ38" s="273"/>
      <c r="UCR38" s="273"/>
      <c r="UCS38" s="273"/>
      <c r="UCT38" s="273"/>
      <c r="UCU38" s="273"/>
      <c r="UCV38" s="273"/>
      <c r="UCW38" s="273"/>
      <c r="UCX38" s="273"/>
      <c r="UCY38" s="273"/>
      <c r="UCZ38" s="273"/>
      <c r="UDA38" s="273"/>
      <c r="UDB38" s="273"/>
      <c r="UDC38" s="273"/>
      <c r="UDD38" s="273"/>
      <c r="UDE38" s="273"/>
      <c r="UDF38" s="273"/>
      <c r="UDG38" s="273"/>
      <c r="UDH38" s="273"/>
      <c r="UDI38" s="273"/>
      <c r="UDJ38" s="273"/>
      <c r="UDK38" s="273"/>
      <c r="UDL38" s="273"/>
      <c r="UDM38" s="273"/>
      <c r="UDN38" s="273"/>
      <c r="UDO38" s="273"/>
      <c r="UDP38" s="273"/>
      <c r="UDQ38" s="273"/>
      <c r="UDR38" s="273"/>
      <c r="UDS38" s="273"/>
      <c r="UDT38" s="273"/>
      <c r="UDU38" s="273"/>
      <c r="UDV38" s="273"/>
      <c r="UDW38" s="273"/>
      <c r="UDX38" s="273"/>
      <c r="UDY38" s="273"/>
      <c r="UDZ38" s="273"/>
      <c r="UEA38" s="273"/>
      <c r="UEB38" s="273"/>
      <c r="UEC38" s="273"/>
      <c r="UED38" s="273"/>
      <c r="UEE38" s="273"/>
      <c r="UEF38" s="273"/>
      <c r="UEG38" s="273"/>
      <c r="UEH38" s="273"/>
      <c r="UEI38" s="273"/>
      <c r="UEJ38" s="273"/>
      <c r="UEK38" s="273"/>
      <c r="UEL38" s="273"/>
      <c r="UEM38" s="273"/>
      <c r="UEN38" s="273"/>
      <c r="UEO38" s="273"/>
      <c r="UEP38" s="273"/>
      <c r="UEQ38" s="273"/>
      <c r="UER38" s="273"/>
      <c r="UES38" s="273"/>
      <c r="UET38" s="273"/>
      <c r="UEU38" s="273"/>
      <c r="UEV38" s="273"/>
      <c r="UEW38" s="273"/>
      <c r="UEX38" s="273"/>
      <c r="UEY38" s="273"/>
      <c r="UEZ38" s="273"/>
      <c r="UFA38" s="273"/>
      <c r="UFB38" s="273"/>
      <c r="UFC38" s="273"/>
      <c r="UFD38" s="273"/>
      <c r="UFE38" s="273"/>
      <c r="UFF38" s="273"/>
      <c r="UFG38" s="273"/>
      <c r="UFH38" s="273"/>
      <c r="UFI38" s="273"/>
      <c r="UFJ38" s="273"/>
      <c r="UFK38" s="273"/>
      <c r="UFL38" s="273"/>
      <c r="UFM38" s="273"/>
      <c r="UFN38" s="273"/>
      <c r="UFO38" s="273"/>
      <c r="UFP38" s="273"/>
      <c r="UFQ38" s="273"/>
      <c r="UFR38" s="273"/>
      <c r="UFS38" s="273"/>
      <c r="UFT38" s="273"/>
      <c r="UFU38" s="273"/>
      <c r="UFV38" s="273"/>
      <c r="UFW38" s="273"/>
      <c r="UFX38" s="273"/>
      <c r="UFY38" s="273"/>
      <c r="UFZ38" s="273"/>
      <c r="UGA38" s="273"/>
      <c r="UGB38" s="273"/>
      <c r="UGC38" s="273"/>
      <c r="UGD38" s="273"/>
      <c r="UGE38" s="273"/>
      <c r="UGF38" s="273"/>
      <c r="UGG38" s="273"/>
      <c r="UGH38" s="273"/>
      <c r="UGI38" s="273"/>
      <c r="UGJ38" s="273"/>
      <c r="UGK38" s="273"/>
      <c r="UGL38" s="273"/>
      <c r="UGM38" s="273"/>
      <c r="UGN38" s="273"/>
      <c r="UGO38" s="273"/>
      <c r="UGP38" s="273"/>
      <c r="UGQ38" s="273"/>
      <c r="UGR38" s="273"/>
      <c r="UGS38" s="273"/>
      <c r="UGT38" s="273"/>
      <c r="UGU38" s="273"/>
      <c r="UGV38" s="273"/>
      <c r="UGW38" s="273"/>
      <c r="UGX38" s="273"/>
      <c r="UGY38" s="273"/>
      <c r="UGZ38" s="273"/>
      <c r="UHA38" s="273"/>
      <c r="UHB38" s="273"/>
      <c r="UHC38" s="273"/>
      <c r="UHD38" s="273"/>
      <c r="UHE38" s="273"/>
      <c r="UHF38" s="273"/>
      <c r="UHG38" s="273"/>
      <c r="UHH38" s="273"/>
      <c r="UHI38" s="273"/>
      <c r="UHJ38" s="273"/>
      <c r="UHK38" s="273"/>
      <c r="UHL38" s="273"/>
      <c r="UHM38" s="273"/>
      <c r="UHN38" s="273"/>
      <c r="UHO38" s="273"/>
      <c r="UHP38" s="273"/>
      <c r="UHQ38" s="273"/>
      <c r="UHR38" s="273"/>
      <c r="UHS38" s="273"/>
      <c r="UHT38" s="273"/>
      <c r="UHU38" s="273"/>
      <c r="UHV38" s="273"/>
      <c r="UHW38" s="273"/>
      <c r="UHX38" s="273"/>
      <c r="UHY38" s="273"/>
      <c r="UHZ38" s="273"/>
      <c r="UIA38" s="273"/>
      <c r="UIB38" s="273"/>
      <c r="UIC38" s="273"/>
      <c r="UID38" s="273"/>
      <c r="UIE38" s="273"/>
      <c r="UIF38" s="273"/>
      <c r="UIG38" s="273"/>
      <c r="UIH38" s="273"/>
      <c r="UII38" s="273"/>
      <c r="UIJ38" s="273"/>
      <c r="UIK38" s="273"/>
      <c r="UIL38" s="273"/>
      <c r="UIM38" s="273"/>
      <c r="UIN38" s="273"/>
      <c r="UIO38" s="273"/>
      <c r="UIP38" s="273"/>
      <c r="UIQ38" s="273"/>
      <c r="UIR38" s="273"/>
      <c r="UIS38" s="273"/>
      <c r="UIT38" s="273"/>
      <c r="UIU38" s="273"/>
      <c r="UIV38" s="273"/>
      <c r="UIW38" s="273"/>
      <c r="UIX38" s="273"/>
      <c r="UIY38" s="273"/>
      <c r="UIZ38" s="273"/>
      <c r="UJA38" s="273"/>
      <c r="UJB38" s="273"/>
      <c r="UJC38" s="273"/>
      <c r="UJD38" s="273"/>
      <c r="UJE38" s="273"/>
      <c r="UJF38" s="273"/>
      <c r="UJG38" s="273"/>
      <c r="UJH38" s="273"/>
      <c r="UJI38" s="273"/>
      <c r="UJJ38" s="273"/>
      <c r="UJK38" s="273"/>
      <c r="UJL38" s="273"/>
      <c r="UJM38" s="273"/>
      <c r="UJN38" s="273"/>
      <c r="UJO38" s="273"/>
      <c r="UJP38" s="273"/>
      <c r="UJQ38" s="273"/>
      <c r="UJR38" s="273"/>
      <c r="UJS38" s="273"/>
      <c r="UJT38" s="273"/>
      <c r="UJU38" s="273"/>
      <c r="UJV38" s="273"/>
      <c r="UJW38" s="273"/>
      <c r="UJX38" s="273"/>
      <c r="UJY38" s="273"/>
      <c r="UJZ38" s="273"/>
      <c r="UKA38" s="273"/>
      <c r="UKB38" s="273"/>
      <c r="UKC38" s="273"/>
      <c r="UKD38" s="273"/>
      <c r="UKE38" s="273"/>
      <c r="UKF38" s="273"/>
      <c r="UKG38" s="273"/>
      <c r="UKH38" s="273"/>
      <c r="UKI38" s="273"/>
      <c r="UKJ38" s="273"/>
      <c r="UKK38" s="273"/>
      <c r="UKL38" s="273"/>
      <c r="UKM38" s="273"/>
      <c r="UKN38" s="273"/>
      <c r="UKO38" s="273"/>
      <c r="UKP38" s="273"/>
      <c r="UKQ38" s="273"/>
      <c r="UKR38" s="273"/>
      <c r="UKS38" s="273"/>
      <c r="UKT38" s="273"/>
      <c r="UKU38" s="273"/>
      <c r="UKV38" s="273"/>
      <c r="UKW38" s="273"/>
      <c r="UKX38" s="273"/>
      <c r="UKY38" s="273"/>
      <c r="UKZ38" s="273"/>
      <c r="ULA38" s="273"/>
      <c r="ULB38" s="273"/>
      <c r="ULC38" s="273"/>
      <c r="ULD38" s="273"/>
      <c r="ULE38" s="273"/>
      <c r="ULF38" s="273"/>
      <c r="ULG38" s="273"/>
      <c r="ULH38" s="273"/>
      <c r="ULI38" s="273"/>
      <c r="ULJ38" s="273"/>
      <c r="ULK38" s="273"/>
      <c r="ULL38" s="273"/>
      <c r="ULM38" s="273"/>
      <c r="ULN38" s="273"/>
      <c r="ULO38" s="273"/>
      <c r="ULP38" s="273"/>
      <c r="ULQ38" s="273"/>
      <c r="ULR38" s="273"/>
      <c r="ULS38" s="273"/>
      <c r="ULT38" s="273"/>
      <c r="ULU38" s="273"/>
      <c r="ULV38" s="273"/>
      <c r="ULW38" s="273"/>
      <c r="ULX38" s="273"/>
      <c r="ULY38" s="273"/>
      <c r="ULZ38" s="273"/>
      <c r="UMA38" s="273"/>
      <c r="UMB38" s="273"/>
      <c r="UMC38" s="273"/>
      <c r="UMD38" s="273"/>
      <c r="UME38" s="273"/>
      <c r="UMF38" s="273"/>
      <c r="UMG38" s="273"/>
      <c r="UMH38" s="273"/>
      <c r="UMI38" s="273"/>
      <c r="UMJ38" s="273"/>
      <c r="UMK38" s="273"/>
      <c r="UML38" s="273"/>
      <c r="UMM38" s="273"/>
      <c r="UMN38" s="273"/>
      <c r="UMO38" s="273"/>
      <c r="UMP38" s="273"/>
      <c r="UMQ38" s="273"/>
      <c r="UMR38" s="273"/>
      <c r="UMS38" s="273"/>
      <c r="UMT38" s="273"/>
      <c r="UMU38" s="273"/>
      <c r="UMV38" s="273"/>
      <c r="UMW38" s="273"/>
      <c r="UMX38" s="273"/>
      <c r="UMY38" s="273"/>
      <c r="UMZ38" s="273"/>
      <c r="UNA38" s="273"/>
      <c r="UNB38" s="273"/>
      <c r="UNC38" s="273"/>
      <c r="UND38" s="273"/>
      <c r="UNE38" s="273"/>
      <c r="UNF38" s="273"/>
      <c r="UNG38" s="273"/>
      <c r="UNH38" s="273"/>
      <c r="UNI38" s="273"/>
      <c r="UNJ38" s="273"/>
      <c r="UNK38" s="273"/>
      <c r="UNL38" s="273"/>
      <c r="UNM38" s="273"/>
      <c r="UNN38" s="273"/>
      <c r="UNO38" s="273"/>
      <c r="UNP38" s="273"/>
      <c r="UNQ38" s="273"/>
      <c r="UNR38" s="273"/>
      <c r="UNS38" s="273"/>
      <c r="UNT38" s="273"/>
      <c r="UNU38" s="273"/>
      <c r="UNV38" s="273"/>
      <c r="UNW38" s="273"/>
      <c r="UNX38" s="273"/>
      <c r="UNY38" s="273"/>
      <c r="UNZ38" s="273"/>
      <c r="UOA38" s="273"/>
      <c r="UOB38" s="273"/>
      <c r="UOC38" s="273"/>
      <c r="UOD38" s="273"/>
      <c r="UOE38" s="273"/>
      <c r="UOF38" s="273"/>
      <c r="UOG38" s="273"/>
      <c r="UOH38" s="273"/>
      <c r="UOI38" s="273"/>
      <c r="UOJ38" s="273"/>
      <c r="UOK38" s="273"/>
      <c r="UOL38" s="273"/>
      <c r="UOM38" s="273"/>
      <c r="UON38" s="273"/>
      <c r="UOO38" s="273"/>
      <c r="UOP38" s="273"/>
      <c r="UOQ38" s="273"/>
      <c r="UOR38" s="273"/>
      <c r="UOS38" s="273"/>
      <c r="UOT38" s="273"/>
      <c r="UOU38" s="273"/>
      <c r="UOV38" s="273"/>
      <c r="UOW38" s="273"/>
      <c r="UOX38" s="273"/>
      <c r="UOY38" s="273"/>
      <c r="UOZ38" s="273"/>
      <c r="UPA38" s="273"/>
      <c r="UPB38" s="273"/>
      <c r="UPC38" s="273"/>
      <c r="UPD38" s="273"/>
      <c r="UPE38" s="273"/>
      <c r="UPF38" s="273"/>
      <c r="UPG38" s="273"/>
      <c r="UPH38" s="273"/>
      <c r="UPI38" s="273"/>
      <c r="UPJ38" s="273"/>
      <c r="UPK38" s="273"/>
      <c r="UPL38" s="273"/>
      <c r="UPM38" s="273"/>
      <c r="UPN38" s="273"/>
      <c r="UPO38" s="273"/>
      <c r="UPP38" s="273"/>
      <c r="UPQ38" s="273"/>
      <c r="UPR38" s="273"/>
      <c r="UPS38" s="273"/>
      <c r="UPT38" s="273"/>
      <c r="UPU38" s="273"/>
      <c r="UPV38" s="273"/>
      <c r="UPW38" s="273"/>
      <c r="UPX38" s="273"/>
      <c r="UPY38" s="273"/>
      <c r="UPZ38" s="273"/>
      <c r="UQA38" s="273"/>
      <c r="UQB38" s="273"/>
      <c r="UQC38" s="273"/>
      <c r="UQD38" s="273"/>
      <c r="UQE38" s="273"/>
      <c r="UQF38" s="273"/>
      <c r="UQG38" s="273"/>
      <c r="UQH38" s="273"/>
      <c r="UQI38" s="273"/>
      <c r="UQJ38" s="273"/>
      <c r="UQK38" s="273"/>
      <c r="UQL38" s="273"/>
      <c r="UQM38" s="273"/>
      <c r="UQN38" s="273"/>
      <c r="UQO38" s="273"/>
      <c r="UQP38" s="273"/>
      <c r="UQQ38" s="273"/>
      <c r="UQR38" s="273"/>
      <c r="UQS38" s="273"/>
      <c r="UQT38" s="273"/>
      <c r="UQU38" s="273"/>
      <c r="UQV38" s="273"/>
      <c r="UQW38" s="273"/>
      <c r="UQX38" s="273"/>
      <c r="UQY38" s="273"/>
      <c r="UQZ38" s="273"/>
      <c r="URA38" s="273"/>
      <c r="URB38" s="273"/>
      <c r="URC38" s="273"/>
      <c r="URD38" s="273"/>
      <c r="URE38" s="273"/>
      <c r="URF38" s="273"/>
      <c r="URG38" s="273"/>
      <c r="URH38" s="273"/>
      <c r="URI38" s="273"/>
      <c r="URJ38" s="273"/>
      <c r="URK38" s="273"/>
      <c r="URL38" s="273"/>
      <c r="URM38" s="273"/>
      <c r="URN38" s="273"/>
      <c r="URO38" s="273"/>
      <c r="URP38" s="273"/>
      <c r="URQ38" s="273"/>
      <c r="URR38" s="273"/>
      <c r="URS38" s="273"/>
      <c r="URT38" s="273"/>
      <c r="URU38" s="273"/>
      <c r="URV38" s="273"/>
      <c r="URW38" s="273"/>
      <c r="URX38" s="273"/>
      <c r="URY38" s="273"/>
      <c r="URZ38" s="273"/>
      <c r="USA38" s="273"/>
      <c r="USB38" s="273"/>
      <c r="USC38" s="273"/>
      <c r="USD38" s="273"/>
      <c r="USE38" s="273"/>
      <c r="USF38" s="273"/>
      <c r="USG38" s="273"/>
      <c r="USH38" s="273"/>
      <c r="USI38" s="273"/>
      <c r="USJ38" s="273"/>
      <c r="USK38" s="273"/>
      <c r="USL38" s="273"/>
      <c r="USM38" s="273"/>
      <c r="USN38" s="273"/>
      <c r="USO38" s="273"/>
      <c r="USP38" s="273"/>
      <c r="USQ38" s="273"/>
      <c r="USR38" s="273"/>
      <c r="USS38" s="273"/>
      <c r="UST38" s="273"/>
      <c r="USU38" s="273"/>
      <c r="USV38" s="273"/>
      <c r="USW38" s="273"/>
      <c r="USX38" s="273"/>
      <c r="USY38" s="273"/>
      <c r="USZ38" s="273"/>
      <c r="UTA38" s="273"/>
      <c r="UTB38" s="273"/>
      <c r="UTC38" s="273"/>
      <c r="UTD38" s="273"/>
      <c r="UTE38" s="273"/>
      <c r="UTF38" s="273"/>
      <c r="UTG38" s="273"/>
      <c r="UTH38" s="273"/>
      <c r="UTI38" s="273"/>
      <c r="UTJ38" s="273"/>
      <c r="UTK38" s="273"/>
      <c r="UTL38" s="273"/>
      <c r="UTM38" s="273"/>
      <c r="UTN38" s="273"/>
      <c r="UTO38" s="273"/>
      <c r="UTP38" s="273"/>
      <c r="UTQ38" s="273"/>
      <c r="UTR38" s="273"/>
      <c r="UTS38" s="273"/>
      <c r="UTT38" s="273"/>
      <c r="UTU38" s="273"/>
      <c r="UTV38" s="273"/>
      <c r="UTW38" s="273"/>
      <c r="UTX38" s="273"/>
      <c r="UTY38" s="273"/>
      <c r="UTZ38" s="273"/>
      <c r="UUA38" s="273"/>
      <c r="UUB38" s="273"/>
      <c r="UUC38" s="273"/>
      <c r="UUD38" s="273"/>
      <c r="UUE38" s="273"/>
      <c r="UUF38" s="273"/>
      <c r="UUG38" s="273"/>
      <c r="UUH38" s="273"/>
      <c r="UUI38" s="273"/>
      <c r="UUJ38" s="273"/>
      <c r="UUK38" s="273"/>
      <c r="UUL38" s="273"/>
      <c r="UUM38" s="273"/>
      <c r="UUN38" s="273"/>
      <c r="UUO38" s="273"/>
      <c r="UUP38" s="273"/>
      <c r="UUQ38" s="273"/>
      <c r="UUR38" s="273"/>
      <c r="UUS38" s="273"/>
      <c r="UUT38" s="273"/>
      <c r="UUU38" s="273"/>
      <c r="UUV38" s="273"/>
      <c r="UUW38" s="273"/>
      <c r="UUX38" s="273"/>
      <c r="UUY38" s="273"/>
      <c r="UUZ38" s="273"/>
      <c r="UVA38" s="273"/>
      <c r="UVB38" s="273"/>
      <c r="UVC38" s="273"/>
      <c r="UVD38" s="273"/>
      <c r="UVE38" s="273"/>
      <c r="UVF38" s="273"/>
      <c r="UVG38" s="273"/>
      <c r="UVH38" s="273"/>
      <c r="UVI38" s="273"/>
      <c r="UVJ38" s="273"/>
      <c r="UVK38" s="273"/>
      <c r="UVL38" s="273"/>
      <c r="UVM38" s="273"/>
      <c r="UVN38" s="273"/>
      <c r="UVO38" s="273"/>
      <c r="UVP38" s="273"/>
      <c r="UVQ38" s="273"/>
      <c r="UVR38" s="273"/>
      <c r="UVS38" s="273"/>
      <c r="UVT38" s="273"/>
      <c r="UVU38" s="273"/>
      <c r="UVV38" s="273"/>
      <c r="UVW38" s="273"/>
      <c r="UVX38" s="273"/>
      <c r="UVY38" s="273"/>
      <c r="UVZ38" s="273"/>
      <c r="UWA38" s="273"/>
      <c r="UWB38" s="273"/>
      <c r="UWC38" s="273"/>
      <c r="UWD38" s="273"/>
      <c r="UWE38" s="273"/>
      <c r="UWF38" s="273"/>
      <c r="UWG38" s="273"/>
      <c r="UWH38" s="273"/>
      <c r="UWI38" s="273"/>
      <c r="UWJ38" s="273"/>
      <c r="UWK38" s="273"/>
      <c r="UWL38" s="273"/>
      <c r="UWM38" s="273"/>
      <c r="UWN38" s="273"/>
      <c r="UWO38" s="273"/>
      <c r="UWP38" s="273"/>
      <c r="UWQ38" s="273"/>
      <c r="UWR38" s="273"/>
      <c r="UWS38" s="273"/>
      <c r="UWT38" s="273"/>
      <c r="UWU38" s="273"/>
      <c r="UWV38" s="273"/>
      <c r="UWW38" s="273"/>
      <c r="UWX38" s="273"/>
      <c r="UWY38" s="273"/>
      <c r="UWZ38" s="273"/>
      <c r="UXA38" s="273"/>
      <c r="UXB38" s="273"/>
      <c r="UXC38" s="273"/>
      <c r="UXD38" s="273"/>
      <c r="UXE38" s="273"/>
      <c r="UXF38" s="273"/>
      <c r="UXG38" s="273"/>
      <c r="UXH38" s="273"/>
      <c r="UXI38" s="273"/>
      <c r="UXJ38" s="273"/>
      <c r="UXK38" s="273"/>
      <c r="UXL38" s="273"/>
      <c r="UXM38" s="273"/>
      <c r="UXN38" s="273"/>
      <c r="UXO38" s="273"/>
      <c r="UXP38" s="273"/>
      <c r="UXQ38" s="273"/>
      <c r="UXR38" s="273"/>
      <c r="UXS38" s="273"/>
      <c r="UXT38" s="273"/>
      <c r="UXU38" s="273"/>
      <c r="UXV38" s="273"/>
      <c r="UXW38" s="273"/>
      <c r="UXX38" s="273"/>
      <c r="UXY38" s="273"/>
      <c r="UXZ38" s="273"/>
      <c r="UYA38" s="273"/>
      <c r="UYB38" s="273"/>
      <c r="UYC38" s="273"/>
      <c r="UYD38" s="273"/>
      <c r="UYE38" s="273"/>
      <c r="UYF38" s="273"/>
      <c r="UYG38" s="273"/>
      <c r="UYH38" s="273"/>
      <c r="UYI38" s="273"/>
      <c r="UYJ38" s="273"/>
      <c r="UYK38" s="273"/>
      <c r="UYL38" s="273"/>
      <c r="UYM38" s="273"/>
      <c r="UYN38" s="273"/>
      <c r="UYO38" s="273"/>
      <c r="UYP38" s="273"/>
      <c r="UYQ38" s="273"/>
      <c r="UYR38" s="273"/>
      <c r="UYS38" s="273"/>
      <c r="UYT38" s="273"/>
      <c r="UYU38" s="273"/>
      <c r="UYV38" s="273"/>
      <c r="UYW38" s="273"/>
      <c r="UYX38" s="273"/>
      <c r="UYY38" s="273"/>
      <c r="UYZ38" s="273"/>
      <c r="UZA38" s="273"/>
      <c r="UZB38" s="273"/>
      <c r="UZC38" s="273"/>
      <c r="UZD38" s="273"/>
      <c r="UZE38" s="273"/>
      <c r="UZF38" s="273"/>
      <c r="UZG38" s="273"/>
      <c r="UZH38" s="273"/>
      <c r="UZI38" s="273"/>
      <c r="UZJ38" s="273"/>
      <c r="UZK38" s="273"/>
      <c r="UZL38" s="273"/>
      <c r="UZM38" s="273"/>
      <c r="UZN38" s="273"/>
      <c r="UZO38" s="273"/>
      <c r="UZP38" s="273"/>
      <c r="UZQ38" s="273"/>
      <c r="UZR38" s="273"/>
      <c r="UZS38" s="273"/>
      <c r="UZT38" s="273"/>
      <c r="UZU38" s="273"/>
      <c r="UZV38" s="273"/>
      <c r="UZW38" s="273"/>
      <c r="UZX38" s="273"/>
      <c r="UZY38" s="273"/>
      <c r="UZZ38" s="273"/>
      <c r="VAA38" s="273"/>
      <c r="VAB38" s="273"/>
      <c r="VAC38" s="273"/>
      <c r="VAD38" s="273"/>
      <c r="VAE38" s="273"/>
      <c r="VAF38" s="273"/>
      <c r="VAG38" s="273"/>
      <c r="VAH38" s="273"/>
      <c r="VAI38" s="273"/>
      <c r="VAJ38" s="273"/>
      <c r="VAK38" s="273"/>
      <c r="VAL38" s="273"/>
      <c r="VAM38" s="273"/>
      <c r="VAN38" s="273"/>
      <c r="VAO38" s="273"/>
      <c r="VAP38" s="273"/>
      <c r="VAQ38" s="273"/>
      <c r="VAR38" s="273"/>
      <c r="VAS38" s="273"/>
      <c r="VAT38" s="273"/>
      <c r="VAU38" s="273"/>
      <c r="VAV38" s="273"/>
      <c r="VAW38" s="273"/>
      <c r="VAX38" s="273"/>
      <c r="VAY38" s="273"/>
      <c r="VAZ38" s="273"/>
      <c r="VBA38" s="273"/>
      <c r="VBB38" s="273"/>
      <c r="VBC38" s="273"/>
      <c r="VBD38" s="273"/>
      <c r="VBE38" s="273"/>
      <c r="VBF38" s="273"/>
      <c r="VBG38" s="273"/>
      <c r="VBH38" s="273"/>
      <c r="VBI38" s="273"/>
      <c r="VBJ38" s="273"/>
      <c r="VBK38" s="273"/>
      <c r="VBL38" s="273"/>
      <c r="VBM38" s="273"/>
      <c r="VBN38" s="273"/>
      <c r="VBO38" s="273"/>
      <c r="VBP38" s="273"/>
      <c r="VBQ38" s="273"/>
      <c r="VBR38" s="273"/>
      <c r="VBS38" s="273"/>
      <c r="VBT38" s="273"/>
      <c r="VBU38" s="273"/>
      <c r="VBV38" s="273"/>
      <c r="VBW38" s="273"/>
      <c r="VBX38" s="273"/>
      <c r="VBY38" s="273"/>
      <c r="VBZ38" s="273"/>
      <c r="VCA38" s="273"/>
      <c r="VCB38" s="273"/>
      <c r="VCC38" s="273"/>
      <c r="VCD38" s="273"/>
      <c r="VCE38" s="273"/>
      <c r="VCF38" s="273"/>
      <c r="VCG38" s="273"/>
      <c r="VCH38" s="273"/>
      <c r="VCI38" s="273"/>
      <c r="VCJ38" s="273"/>
      <c r="VCK38" s="273"/>
      <c r="VCL38" s="273"/>
      <c r="VCM38" s="273"/>
      <c r="VCN38" s="273"/>
      <c r="VCO38" s="273"/>
      <c r="VCP38" s="273"/>
      <c r="VCQ38" s="273"/>
      <c r="VCR38" s="273"/>
      <c r="VCS38" s="273"/>
      <c r="VCT38" s="273"/>
      <c r="VCU38" s="273"/>
      <c r="VCV38" s="273"/>
      <c r="VCW38" s="273"/>
      <c r="VCX38" s="273"/>
      <c r="VCY38" s="273"/>
      <c r="VCZ38" s="273"/>
      <c r="VDA38" s="273"/>
      <c r="VDB38" s="273"/>
      <c r="VDC38" s="273"/>
      <c r="VDD38" s="273"/>
      <c r="VDE38" s="273"/>
      <c r="VDF38" s="273"/>
      <c r="VDG38" s="273"/>
      <c r="VDH38" s="273"/>
      <c r="VDI38" s="273"/>
      <c r="VDJ38" s="273"/>
      <c r="VDK38" s="273"/>
      <c r="VDL38" s="273"/>
      <c r="VDM38" s="273"/>
      <c r="VDN38" s="273"/>
      <c r="VDO38" s="273"/>
      <c r="VDP38" s="273"/>
      <c r="VDQ38" s="273"/>
      <c r="VDR38" s="273"/>
      <c r="VDS38" s="273"/>
      <c r="VDT38" s="273"/>
      <c r="VDU38" s="273"/>
      <c r="VDV38" s="273"/>
      <c r="VDW38" s="273"/>
      <c r="VDX38" s="273"/>
      <c r="VDY38" s="273"/>
      <c r="VDZ38" s="273"/>
      <c r="VEA38" s="273"/>
      <c r="VEB38" s="273"/>
      <c r="VEC38" s="273"/>
      <c r="VED38" s="273"/>
      <c r="VEE38" s="273"/>
      <c r="VEF38" s="273"/>
      <c r="VEG38" s="273"/>
      <c r="VEH38" s="273"/>
      <c r="VEI38" s="273"/>
      <c r="VEJ38" s="273"/>
      <c r="VEK38" s="273"/>
      <c r="VEL38" s="273"/>
      <c r="VEM38" s="273"/>
      <c r="VEN38" s="273"/>
      <c r="VEO38" s="273"/>
      <c r="VEP38" s="273"/>
      <c r="VEQ38" s="273"/>
      <c r="VER38" s="273"/>
      <c r="VES38" s="273"/>
      <c r="VET38" s="273"/>
      <c r="VEU38" s="273"/>
      <c r="VEV38" s="273"/>
      <c r="VEW38" s="273"/>
      <c r="VEX38" s="273"/>
      <c r="VEY38" s="273"/>
      <c r="VEZ38" s="273"/>
      <c r="VFA38" s="273"/>
      <c r="VFB38" s="273"/>
      <c r="VFC38" s="273"/>
      <c r="VFD38" s="273"/>
      <c r="VFE38" s="273"/>
      <c r="VFF38" s="273"/>
      <c r="VFG38" s="273"/>
      <c r="VFH38" s="273"/>
      <c r="VFI38" s="273"/>
      <c r="VFJ38" s="273"/>
      <c r="VFK38" s="273"/>
      <c r="VFL38" s="273"/>
      <c r="VFM38" s="273"/>
      <c r="VFN38" s="273"/>
      <c r="VFO38" s="273"/>
      <c r="VFP38" s="273"/>
      <c r="VFQ38" s="273"/>
      <c r="VFR38" s="273"/>
      <c r="VFS38" s="273"/>
      <c r="VFT38" s="273"/>
      <c r="VFU38" s="273"/>
      <c r="VFV38" s="273"/>
      <c r="VFW38" s="273"/>
      <c r="VFX38" s="273"/>
      <c r="VFY38" s="273"/>
      <c r="VFZ38" s="273"/>
      <c r="VGA38" s="273"/>
      <c r="VGB38" s="273"/>
      <c r="VGC38" s="273"/>
      <c r="VGD38" s="273"/>
      <c r="VGE38" s="273"/>
      <c r="VGF38" s="273"/>
      <c r="VGG38" s="273"/>
      <c r="VGH38" s="273"/>
      <c r="VGI38" s="273"/>
      <c r="VGJ38" s="273"/>
      <c r="VGK38" s="273"/>
      <c r="VGL38" s="273"/>
      <c r="VGM38" s="273"/>
      <c r="VGN38" s="273"/>
      <c r="VGO38" s="273"/>
      <c r="VGP38" s="273"/>
      <c r="VGQ38" s="273"/>
      <c r="VGR38" s="273"/>
      <c r="VGS38" s="273"/>
      <c r="VGT38" s="273"/>
      <c r="VGU38" s="273"/>
      <c r="VGV38" s="273"/>
      <c r="VGW38" s="273"/>
      <c r="VGX38" s="273"/>
      <c r="VGY38" s="273"/>
      <c r="VGZ38" s="273"/>
      <c r="VHA38" s="273"/>
      <c r="VHB38" s="273"/>
      <c r="VHC38" s="273"/>
      <c r="VHD38" s="273"/>
      <c r="VHE38" s="273"/>
      <c r="VHF38" s="273"/>
      <c r="VHG38" s="273"/>
      <c r="VHH38" s="273"/>
      <c r="VHI38" s="273"/>
      <c r="VHJ38" s="273"/>
      <c r="VHK38" s="273"/>
      <c r="VHL38" s="273"/>
      <c r="VHM38" s="273"/>
      <c r="VHN38" s="273"/>
      <c r="VHO38" s="273"/>
      <c r="VHP38" s="273"/>
      <c r="VHQ38" s="273"/>
      <c r="VHR38" s="273"/>
      <c r="VHS38" s="273"/>
      <c r="VHT38" s="273"/>
      <c r="VHU38" s="273"/>
      <c r="VHV38" s="273"/>
      <c r="VHW38" s="273"/>
      <c r="VHX38" s="273"/>
      <c r="VHY38" s="273"/>
      <c r="VHZ38" s="273"/>
      <c r="VIA38" s="273"/>
      <c r="VIB38" s="273"/>
      <c r="VIC38" s="273"/>
      <c r="VID38" s="273"/>
      <c r="VIE38" s="273"/>
      <c r="VIF38" s="273"/>
      <c r="VIG38" s="273"/>
      <c r="VIH38" s="273"/>
      <c r="VII38" s="273"/>
      <c r="VIJ38" s="273"/>
      <c r="VIK38" s="273"/>
      <c r="VIL38" s="273"/>
      <c r="VIM38" s="273"/>
      <c r="VIN38" s="273"/>
      <c r="VIO38" s="273"/>
      <c r="VIP38" s="273"/>
      <c r="VIQ38" s="273"/>
      <c r="VIR38" s="273"/>
      <c r="VIS38" s="273"/>
      <c r="VIT38" s="273"/>
      <c r="VIU38" s="273"/>
      <c r="VIV38" s="273"/>
      <c r="VIW38" s="273"/>
      <c r="VIX38" s="273"/>
      <c r="VIY38" s="273"/>
      <c r="VIZ38" s="273"/>
      <c r="VJA38" s="273"/>
      <c r="VJB38" s="273"/>
      <c r="VJC38" s="273"/>
      <c r="VJD38" s="273"/>
      <c r="VJE38" s="273"/>
      <c r="VJF38" s="273"/>
      <c r="VJG38" s="273"/>
      <c r="VJH38" s="273"/>
      <c r="VJI38" s="273"/>
      <c r="VJJ38" s="273"/>
      <c r="VJK38" s="273"/>
      <c r="VJL38" s="273"/>
      <c r="VJM38" s="273"/>
      <c r="VJN38" s="273"/>
      <c r="VJO38" s="273"/>
      <c r="VJP38" s="273"/>
      <c r="VJQ38" s="273"/>
      <c r="VJR38" s="273"/>
      <c r="VJS38" s="273"/>
      <c r="VJT38" s="273"/>
      <c r="VJU38" s="273"/>
      <c r="VJV38" s="273"/>
      <c r="VJW38" s="273"/>
      <c r="VJX38" s="273"/>
      <c r="VJY38" s="273"/>
      <c r="VJZ38" s="273"/>
      <c r="VKA38" s="273"/>
      <c r="VKB38" s="273"/>
      <c r="VKC38" s="273"/>
      <c r="VKD38" s="273"/>
      <c r="VKE38" s="273"/>
      <c r="VKF38" s="273"/>
      <c r="VKG38" s="273"/>
      <c r="VKH38" s="273"/>
      <c r="VKI38" s="273"/>
      <c r="VKJ38" s="273"/>
      <c r="VKK38" s="273"/>
      <c r="VKL38" s="273"/>
      <c r="VKM38" s="273"/>
      <c r="VKN38" s="273"/>
      <c r="VKO38" s="273"/>
      <c r="VKP38" s="273"/>
      <c r="VKQ38" s="273"/>
      <c r="VKR38" s="273"/>
      <c r="VKS38" s="273"/>
      <c r="VKT38" s="273"/>
      <c r="VKU38" s="273"/>
      <c r="VKV38" s="273"/>
      <c r="VKW38" s="273"/>
      <c r="VKX38" s="273"/>
      <c r="VKY38" s="273"/>
      <c r="VKZ38" s="273"/>
      <c r="VLA38" s="273"/>
      <c r="VLB38" s="273"/>
      <c r="VLC38" s="273"/>
      <c r="VLD38" s="273"/>
      <c r="VLE38" s="273"/>
      <c r="VLF38" s="273"/>
      <c r="VLG38" s="273"/>
      <c r="VLH38" s="273"/>
      <c r="VLI38" s="273"/>
      <c r="VLJ38" s="273"/>
      <c r="VLK38" s="273"/>
      <c r="VLL38" s="273"/>
      <c r="VLM38" s="273"/>
      <c r="VLN38" s="273"/>
      <c r="VLO38" s="273"/>
      <c r="VLP38" s="273"/>
      <c r="VLQ38" s="273"/>
      <c r="VLR38" s="273"/>
      <c r="VLS38" s="273"/>
      <c r="VLT38" s="273"/>
      <c r="VLU38" s="273"/>
      <c r="VLV38" s="273"/>
      <c r="VLW38" s="273"/>
      <c r="VLX38" s="273"/>
      <c r="VLY38" s="273"/>
      <c r="VLZ38" s="273"/>
      <c r="VMA38" s="273"/>
      <c r="VMB38" s="273"/>
      <c r="VMC38" s="273"/>
      <c r="VMD38" s="273"/>
      <c r="VME38" s="273"/>
      <c r="VMF38" s="273"/>
      <c r="VMG38" s="273"/>
      <c r="VMH38" s="273"/>
      <c r="VMI38" s="273"/>
      <c r="VMJ38" s="273"/>
      <c r="VMK38" s="273"/>
      <c r="VML38" s="273"/>
      <c r="VMM38" s="273"/>
      <c r="VMN38" s="273"/>
      <c r="VMO38" s="273"/>
      <c r="VMP38" s="273"/>
      <c r="VMQ38" s="273"/>
      <c r="VMR38" s="273"/>
      <c r="VMS38" s="273"/>
      <c r="VMT38" s="273"/>
      <c r="VMU38" s="273"/>
      <c r="VMV38" s="273"/>
      <c r="VMW38" s="273"/>
      <c r="VMX38" s="273"/>
      <c r="VMY38" s="273"/>
      <c r="VMZ38" s="273"/>
      <c r="VNA38" s="273"/>
      <c r="VNB38" s="273"/>
      <c r="VNC38" s="273"/>
      <c r="VND38" s="273"/>
      <c r="VNE38" s="273"/>
      <c r="VNF38" s="273"/>
      <c r="VNG38" s="273"/>
      <c r="VNH38" s="273"/>
      <c r="VNI38" s="273"/>
      <c r="VNJ38" s="273"/>
      <c r="VNK38" s="273"/>
      <c r="VNL38" s="273"/>
      <c r="VNM38" s="273"/>
      <c r="VNN38" s="273"/>
      <c r="VNO38" s="273"/>
      <c r="VNP38" s="273"/>
      <c r="VNQ38" s="273"/>
      <c r="VNR38" s="273"/>
      <c r="VNS38" s="273"/>
      <c r="VNT38" s="273"/>
      <c r="VNU38" s="273"/>
      <c r="VNV38" s="273"/>
      <c r="VNW38" s="273"/>
      <c r="VNX38" s="273"/>
      <c r="VNY38" s="273"/>
      <c r="VNZ38" s="273"/>
      <c r="VOA38" s="273"/>
      <c r="VOB38" s="273"/>
      <c r="VOC38" s="273"/>
      <c r="VOD38" s="273"/>
      <c r="VOE38" s="273"/>
      <c r="VOF38" s="273"/>
      <c r="VOG38" s="273"/>
      <c r="VOH38" s="273"/>
      <c r="VOI38" s="273"/>
      <c r="VOJ38" s="273"/>
      <c r="VOK38" s="273"/>
      <c r="VOL38" s="273"/>
      <c r="VOM38" s="273"/>
      <c r="VON38" s="273"/>
      <c r="VOO38" s="273"/>
      <c r="VOP38" s="273"/>
      <c r="VOQ38" s="273"/>
      <c r="VOR38" s="273"/>
      <c r="VOS38" s="273"/>
      <c r="VOT38" s="273"/>
      <c r="VOU38" s="273"/>
      <c r="VOV38" s="273"/>
      <c r="VOW38" s="273"/>
      <c r="VOX38" s="273"/>
      <c r="VOY38" s="273"/>
      <c r="VOZ38" s="273"/>
      <c r="VPA38" s="273"/>
      <c r="VPB38" s="273"/>
      <c r="VPC38" s="273"/>
      <c r="VPD38" s="273"/>
      <c r="VPE38" s="273"/>
      <c r="VPF38" s="273"/>
      <c r="VPG38" s="273"/>
      <c r="VPH38" s="273"/>
      <c r="VPI38" s="273"/>
      <c r="VPJ38" s="273"/>
      <c r="VPK38" s="273"/>
      <c r="VPL38" s="273"/>
      <c r="VPM38" s="273"/>
      <c r="VPN38" s="273"/>
      <c r="VPO38" s="273"/>
      <c r="VPP38" s="273"/>
      <c r="VPQ38" s="273"/>
      <c r="VPR38" s="273"/>
      <c r="VPS38" s="273"/>
      <c r="VPT38" s="273"/>
      <c r="VPU38" s="273"/>
      <c r="VPV38" s="273"/>
      <c r="VPW38" s="273"/>
      <c r="VPX38" s="273"/>
      <c r="VPY38" s="273"/>
      <c r="VPZ38" s="273"/>
      <c r="VQA38" s="273"/>
      <c r="VQB38" s="273"/>
      <c r="VQC38" s="273"/>
      <c r="VQD38" s="273"/>
      <c r="VQE38" s="273"/>
      <c r="VQF38" s="273"/>
      <c r="VQG38" s="273"/>
      <c r="VQH38" s="273"/>
      <c r="VQI38" s="273"/>
      <c r="VQJ38" s="273"/>
      <c r="VQK38" s="273"/>
      <c r="VQL38" s="273"/>
      <c r="VQM38" s="273"/>
      <c r="VQN38" s="273"/>
      <c r="VQO38" s="273"/>
      <c r="VQP38" s="273"/>
      <c r="VQQ38" s="273"/>
      <c r="VQR38" s="273"/>
      <c r="VQS38" s="273"/>
      <c r="VQT38" s="273"/>
      <c r="VQU38" s="273"/>
      <c r="VQV38" s="273"/>
      <c r="VQW38" s="273"/>
      <c r="VQX38" s="273"/>
      <c r="VQY38" s="273"/>
      <c r="VQZ38" s="273"/>
      <c r="VRA38" s="273"/>
      <c r="VRB38" s="273"/>
      <c r="VRC38" s="273"/>
      <c r="VRD38" s="273"/>
      <c r="VRE38" s="273"/>
      <c r="VRF38" s="273"/>
      <c r="VRG38" s="273"/>
      <c r="VRH38" s="273"/>
      <c r="VRI38" s="273"/>
      <c r="VRJ38" s="273"/>
      <c r="VRK38" s="273"/>
      <c r="VRL38" s="273"/>
      <c r="VRM38" s="273"/>
      <c r="VRN38" s="273"/>
      <c r="VRO38" s="273"/>
      <c r="VRP38" s="273"/>
      <c r="VRQ38" s="273"/>
      <c r="VRR38" s="273"/>
      <c r="VRS38" s="273"/>
      <c r="VRT38" s="273"/>
      <c r="VRU38" s="273"/>
      <c r="VRV38" s="273"/>
      <c r="VRW38" s="273"/>
      <c r="VRX38" s="273"/>
      <c r="VRY38" s="273"/>
      <c r="VRZ38" s="273"/>
      <c r="VSA38" s="273"/>
      <c r="VSB38" s="273"/>
      <c r="VSC38" s="273"/>
      <c r="VSD38" s="273"/>
      <c r="VSE38" s="273"/>
      <c r="VSF38" s="273"/>
      <c r="VSG38" s="273"/>
      <c r="VSH38" s="273"/>
      <c r="VSI38" s="273"/>
      <c r="VSJ38" s="273"/>
      <c r="VSK38" s="273"/>
      <c r="VSL38" s="273"/>
      <c r="VSM38" s="273"/>
      <c r="VSN38" s="273"/>
      <c r="VSO38" s="273"/>
      <c r="VSP38" s="273"/>
      <c r="VSQ38" s="273"/>
      <c r="VSR38" s="273"/>
      <c r="VSS38" s="273"/>
      <c r="VST38" s="273"/>
      <c r="VSU38" s="273"/>
      <c r="VSV38" s="273"/>
      <c r="VSW38" s="273"/>
      <c r="VSX38" s="273"/>
      <c r="VSY38" s="273"/>
      <c r="VSZ38" s="273"/>
      <c r="VTA38" s="273"/>
      <c r="VTB38" s="273"/>
      <c r="VTC38" s="273"/>
      <c r="VTD38" s="273"/>
      <c r="VTE38" s="273"/>
      <c r="VTF38" s="273"/>
      <c r="VTG38" s="273"/>
      <c r="VTH38" s="273"/>
      <c r="VTI38" s="273"/>
      <c r="VTJ38" s="273"/>
      <c r="VTK38" s="273"/>
      <c r="VTL38" s="273"/>
      <c r="VTM38" s="273"/>
      <c r="VTN38" s="273"/>
      <c r="VTO38" s="273"/>
      <c r="VTP38" s="273"/>
      <c r="VTQ38" s="273"/>
      <c r="VTR38" s="273"/>
      <c r="VTS38" s="273"/>
      <c r="VTT38" s="273"/>
      <c r="VTU38" s="273"/>
      <c r="VTV38" s="273"/>
      <c r="VTW38" s="273"/>
      <c r="VTX38" s="273"/>
      <c r="VTY38" s="273"/>
      <c r="VTZ38" s="273"/>
      <c r="VUA38" s="273"/>
      <c r="VUB38" s="273"/>
      <c r="VUC38" s="273"/>
      <c r="VUD38" s="273"/>
      <c r="VUE38" s="273"/>
      <c r="VUF38" s="273"/>
      <c r="VUG38" s="273"/>
      <c r="VUH38" s="273"/>
      <c r="VUI38" s="273"/>
      <c r="VUJ38" s="273"/>
      <c r="VUK38" s="273"/>
      <c r="VUL38" s="273"/>
      <c r="VUM38" s="273"/>
      <c r="VUN38" s="273"/>
      <c r="VUO38" s="273"/>
      <c r="VUP38" s="273"/>
      <c r="VUQ38" s="273"/>
      <c r="VUR38" s="273"/>
      <c r="VUS38" s="273"/>
      <c r="VUT38" s="273"/>
      <c r="VUU38" s="273"/>
      <c r="VUV38" s="273"/>
      <c r="VUW38" s="273"/>
      <c r="VUX38" s="273"/>
      <c r="VUY38" s="273"/>
      <c r="VUZ38" s="273"/>
      <c r="VVA38" s="273"/>
      <c r="VVB38" s="273"/>
      <c r="VVC38" s="273"/>
      <c r="VVD38" s="273"/>
      <c r="VVE38" s="273"/>
      <c r="VVF38" s="273"/>
      <c r="VVG38" s="273"/>
      <c r="VVH38" s="273"/>
      <c r="VVI38" s="273"/>
      <c r="VVJ38" s="273"/>
      <c r="VVK38" s="273"/>
      <c r="VVL38" s="273"/>
      <c r="VVM38" s="273"/>
      <c r="VVN38" s="273"/>
      <c r="VVO38" s="273"/>
      <c r="VVP38" s="273"/>
      <c r="VVQ38" s="273"/>
      <c r="VVR38" s="273"/>
      <c r="VVS38" s="273"/>
      <c r="VVT38" s="273"/>
      <c r="VVU38" s="273"/>
      <c r="VVV38" s="273"/>
      <c r="VVW38" s="273"/>
      <c r="VVX38" s="273"/>
      <c r="VVY38" s="273"/>
      <c r="VVZ38" s="273"/>
      <c r="VWA38" s="273"/>
      <c r="VWB38" s="273"/>
      <c r="VWC38" s="273"/>
      <c r="VWD38" s="273"/>
      <c r="VWE38" s="273"/>
      <c r="VWF38" s="273"/>
      <c r="VWG38" s="273"/>
      <c r="VWH38" s="273"/>
      <c r="VWI38" s="273"/>
      <c r="VWJ38" s="273"/>
      <c r="VWK38" s="273"/>
      <c r="VWL38" s="273"/>
      <c r="VWM38" s="273"/>
      <c r="VWN38" s="273"/>
      <c r="VWO38" s="273"/>
      <c r="VWP38" s="273"/>
      <c r="VWQ38" s="273"/>
      <c r="VWR38" s="273"/>
      <c r="VWS38" s="273"/>
      <c r="VWT38" s="273"/>
      <c r="VWU38" s="273"/>
      <c r="VWV38" s="273"/>
      <c r="VWW38" s="273"/>
      <c r="VWX38" s="273"/>
      <c r="VWY38" s="273"/>
      <c r="VWZ38" s="273"/>
      <c r="VXA38" s="273"/>
      <c r="VXB38" s="273"/>
      <c r="VXC38" s="273"/>
      <c r="VXD38" s="273"/>
      <c r="VXE38" s="273"/>
      <c r="VXF38" s="273"/>
      <c r="VXG38" s="273"/>
      <c r="VXH38" s="273"/>
      <c r="VXI38" s="273"/>
      <c r="VXJ38" s="273"/>
      <c r="VXK38" s="273"/>
      <c r="VXL38" s="273"/>
      <c r="VXM38" s="273"/>
      <c r="VXN38" s="273"/>
      <c r="VXO38" s="273"/>
      <c r="VXP38" s="273"/>
      <c r="VXQ38" s="273"/>
      <c r="VXR38" s="273"/>
      <c r="VXS38" s="273"/>
      <c r="VXT38" s="273"/>
      <c r="VXU38" s="273"/>
      <c r="VXV38" s="273"/>
      <c r="VXW38" s="273"/>
      <c r="VXX38" s="273"/>
      <c r="VXY38" s="273"/>
      <c r="VXZ38" s="273"/>
      <c r="VYA38" s="273"/>
      <c r="VYB38" s="273"/>
      <c r="VYC38" s="273"/>
      <c r="VYD38" s="273"/>
      <c r="VYE38" s="273"/>
      <c r="VYF38" s="273"/>
      <c r="VYG38" s="273"/>
      <c r="VYH38" s="273"/>
      <c r="VYI38" s="273"/>
      <c r="VYJ38" s="273"/>
      <c r="VYK38" s="273"/>
      <c r="VYL38" s="273"/>
      <c r="VYM38" s="273"/>
      <c r="VYN38" s="273"/>
      <c r="VYO38" s="273"/>
      <c r="VYP38" s="273"/>
      <c r="VYQ38" s="273"/>
      <c r="VYR38" s="273"/>
      <c r="VYS38" s="273"/>
      <c r="VYT38" s="273"/>
      <c r="VYU38" s="273"/>
      <c r="VYV38" s="273"/>
      <c r="VYW38" s="273"/>
      <c r="VYX38" s="273"/>
      <c r="VYY38" s="273"/>
      <c r="VYZ38" s="273"/>
      <c r="VZA38" s="273"/>
      <c r="VZB38" s="273"/>
      <c r="VZC38" s="273"/>
      <c r="VZD38" s="273"/>
      <c r="VZE38" s="273"/>
      <c r="VZF38" s="273"/>
      <c r="VZG38" s="273"/>
      <c r="VZH38" s="273"/>
      <c r="VZI38" s="273"/>
      <c r="VZJ38" s="273"/>
      <c r="VZK38" s="273"/>
      <c r="VZL38" s="273"/>
      <c r="VZM38" s="273"/>
      <c r="VZN38" s="273"/>
      <c r="VZO38" s="273"/>
      <c r="VZP38" s="273"/>
      <c r="VZQ38" s="273"/>
      <c r="VZR38" s="273"/>
      <c r="VZS38" s="273"/>
      <c r="VZT38" s="273"/>
      <c r="VZU38" s="273"/>
      <c r="VZV38" s="273"/>
      <c r="VZW38" s="273"/>
      <c r="VZX38" s="273"/>
      <c r="VZY38" s="273"/>
      <c r="VZZ38" s="273"/>
      <c r="WAA38" s="273"/>
      <c r="WAB38" s="273"/>
      <c r="WAC38" s="273"/>
      <c r="WAD38" s="273"/>
      <c r="WAE38" s="273"/>
      <c r="WAF38" s="273"/>
      <c r="WAG38" s="273"/>
      <c r="WAH38" s="273"/>
      <c r="WAI38" s="273"/>
      <c r="WAJ38" s="273"/>
      <c r="WAK38" s="273"/>
      <c r="WAL38" s="273"/>
      <c r="WAM38" s="273"/>
      <c r="WAN38" s="273"/>
      <c r="WAO38" s="273"/>
      <c r="WAP38" s="273"/>
      <c r="WAQ38" s="273"/>
      <c r="WAR38" s="273"/>
      <c r="WAS38" s="273"/>
      <c r="WAT38" s="273"/>
      <c r="WAU38" s="273"/>
      <c r="WAV38" s="273"/>
      <c r="WAW38" s="273"/>
      <c r="WAX38" s="273"/>
      <c r="WAY38" s="273"/>
      <c r="WAZ38" s="273"/>
      <c r="WBA38" s="273"/>
      <c r="WBB38" s="273"/>
      <c r="WBC38" s="273"/>
      <c r="WBD38" s="273"/>
      <c r="WBE38" s="273"/>
      <c r="WBF38" s="273"/>
      <c r="WBG38" s="273"/>
      <c r="WBH38" s="273"/>
      <c r="WBI38" s="273"/>
      <c r="WBJ38" s="273"/>
      <c r="WBK38" s="273"/>
      <c r="WBL38" s="273"/>
      <c r="WBM38" s="273"/>
      <c r="WBN38" s="273"/>
      <c r="WBO38" s="273"/>
      <c r="WBP38" s="273"/>
      <c r="WBQ38" s="273"/>
      <c r="WBR38" s="273"/>
      <c r="WBS38" s="273"/>
      <c r="WBT38" s="273"/>
      <c r="WBU38" s="273"/>
      <c r="WBV38" s="273"/>
      <c r="WBW38" s="273"/>
      <c r="WBX38" s="273"/>
      <c r="WBY38" s="273"/>
      <c r="WBZ38" s="273"/>
      <c r="WCA38" s="273"/>
      <c r="WCB38" s="273"/>
      <c r="WCC38" s="273"/>
      <c r="WCD38" s="273"/>
      <c r="WCE38" s="273"/>
      <c r="WCF38" s="273"/>
      <c r="WCG38" s="273"/>
      <c r="WCH38" s="273"/>
      <c r="WCI38" s="273"/>
      <c r="WCJ38" s="273"/>
      <c r="WCK38" s="273"/>
      <c r="WCL38" s="273"/>
      <c r="WCM38" s="273"/>
      <c r="WCN38" s="273"/>
      <c r="WCO38" s="273"/>
      <c r="WCP38" s="273"/>
      <c r="WCQ38" s="273"/>
      <c r="WCR38" s="273"/>
      <c r="WCS38" s="273"/>
      <c r="WCT38" s="273"/>
      <c r="WCU38" s="273"/>
      <c r="WCV38" s="273"/>
      <c r="WCW38" s="273"/>
      <c r="WCX38" s="273"/>
      <c r="WCY38" s="273"/>
      <c r="WCZ38" s="273"/>
      <c r="WDA38" s="273"/>
      <c r="WDB38" s="273"/>
      <c r="WDC38" s="273"/>
      <c r="WDD38" s="273"/>
      <c r="WDE38" s="273"/>
      <c r="WDF38" s="273"/>
      <c r="WDG38" s="273"/>
      <c r="WDH38" s="273"/>
      <c r="WDI38" s="273"/>
      <c r="WDJ38" s="273"/>
      <c r="WDK38" s="273"/>
      <c r="WDL38" s="273"/>
      <c r="WDM38" s="273"/>
      <c r="WDN38" s="273"/>
      <c r="WDO38" s="273"/>
      <c r="WDP38" s="273"/>
      <c r="WDQ38" s="273"/>
      <c r="WDR38" s="273"/>
      <c r="WDS38" s="273"/>
      <c r="WDT38" s="273"/>
      <c r="WDU38" s="273"/>
      <c r="WDV38" s="273"/>
      <c r="WDW38" s="273"/>
      <c r="WDX38" s="273"/>
      <c r="WDY38" s="273"/>
      <c r="WDZ38" s="273"/>
      <c r="WEA38" s="273"/>
      <c r="WEB38" s="273"/>
      <c r="WEC38" s="273"/>
      <c r="WED38" s="273"/>
      <c r="WEE38" s="273"/>
      <c r="WEF38" s="273"/>
      <c r="WEG38" s="273"/>
      <c r="WEH38" s="273"/>
      <c r="WEI38" s="273"/>
      <c r="WEJ38" s="273"/>
      <c r="WEK38" s="273"/>
      <c r="WEL38" s="273"/>
      <c r="WEM38" s="273"/>
      <c r="WEN38" s="273"/>
      <c r="WEO38" s="273"/>
      <c r="WEP38" s="273"/>
      <c r="WEQ38" s="273"/>
      <c r="WER38" s="273"/>
      <c r="WES38" s="273"/>
      <c r="WET38" s="273"/>
      <c r="WEU38" s="273"/>
      <c r="WEV38" s="273"/>
      <c r="WEW38" s="273"/>
      <c r="WEX38" s="273"/>
      <c r="WEY38" s="273"/>
      <c r="WEZ38" s="273"/>
      <c r="WFA38" s="273"/>
      <c r="WFB38" s="273"/>
      <c r="WFC38" s="273"/>
      <c r="WFD38" s="273"/>
      <c r="WFE38" s="273"/>
      <c r="WFF38" s="273"/>
      <c r="WFG38" s="273"/>
      <c r="WFH38" s="273"/>
      <c r="WFI38" s="273"/>
      <c r="WFJ38" s="273"/>
      <c r="WFK38" s="273"/>
      <c r="WFL38" s="273"/>
      <c r="WFM38" s="273"/>
      <c r="WFN38" s="273"/>
      <c r="WFO38" s="273"/>
      <c r="WFP38" s="273"/>
      <c r="WFQ38" s="273"/>
      <c r="WFR38" s="273"/>
      <c r="WFS38" s="273"/>
      <c r="WFT38" s="273"/>
      <c r="WFU38" s="273"/>
      <c r="WFV38" s="273"/>
      <c r="WFW38" s="273"/>
      <c r="WFX38" s="273"/>
      <c r="WFY38" s="273"/>
      <c r="WFZ38" s="273"/>
      <c r="WGA38" s="273"/>
      <c r="WGB38" s="273"/>
      <c r="WGC38" s="273"/>
      <c r="WGD38" s="273"/>
      <c r="WGE38" s="273"/>
      <c r="WGF38" s="273"/>
      <c r="WGG38" s="273"/>
      <c r="WGH38" s="273"/>
      <c r="WGI38" s="273"/>
      <c r="WGJ38" s="273"/>
      <c r="WGK38" s="273"/>
      <c r="WGL38" s="273"/>
      <c r="WGM38" s="273"/>
      <c r="WGN38" s="273"/>
      <c r="WGO38" s="273"/>
      <c r="WGP38" s="273"/>
      <c r="WGQ38" s="273"/>
      <c r="WGR38" s="273"/>
      <c r="WGS38" s="273"/>
      <c r="WGT38" s="273"/>
      <c r="WGU38" s="273"/>
      <c r="WGV38" s="273"/>
      <c r="WGW38" s="273"/>
      <c r="WGX38" s="273"/>
      <c r="WGY38" s="273"/>
      <c r="WGZ38" s="273"/>
      <c r="WHA38" s="273"/>
      <c r="WHB38" s="273"/>
      <c r="WHC38" s="273"/>
      <c r="WHD38" s="273"/>
      <c r="WHE38" s="273"/>
      <c r="WHF38" s="273"/>
      <c r="WHG38" s="273"/>
      <c r="WHH38" s="273"/>
      <c r="WHI38" s="273"/>
      <c r="WHJ38" s="273"/>
      <c r="WHK38" s="273"/>
      <c r="WHL38" s="273"/>
      <c r="WHM38" s="273"/>
      <c r="WHN38" s="273"/>
      <c r="WHO38" s="273"/>
      <c r="WHP38" s="273"/>
      <c r="WHQ38" s="273"/>
      <c r="WHR38" s="273"/>
      <c r="WHS38" s="273"/>
      <c r="WHT38" s="273"/>
      <c r="WHU38" s="273"/>
      <c r="WHV38" s="273"/>
      <c r="WHW38" s="273"/>
      <c r="WHX38" s="273"/>
      <c r="WHY38" s="273"/>
      <c r="WHZ38" s="273"/>
      <c r="WIA38" s="273"/>
      <c r="WIB38" s="273"/>
      <c r="WIC38" s="273"/>
      <c r="WID38" s="273"/>
      <c r="WIE38" s="273"/>
      <c r="WIF38" s="273"/>
      <c r="WIG38" s="273"/>
      <c r="WIH38" s="273"/>
      <c r="WII38" s="273"/>
      <c r="WIJ38" s="273"/>
      <c r="WIK38" s="273"/>
      <c r="WIL38" s="273"/>
      <c r="WIM38" s="273"/>
      <c r="WIN38" s="273"/>
      <c r="WIO38" s="273"/>
      <c r="WIP38" s="273"/>
      <c r="WIQ38" s="273"/>
      <c r="WIR38" s="273"/>
      <c r="WIS38" s="273"/>
      <c r="WIT38" s="273"/>
      <c r="WIU38" s="273"/>
      <c r="WIV38" s="273"/>
      <c r="WIW38" s="273"/>
      <c r="WIX38" s="273"/>
      <c r="WIY38" s="273"/>
      <c r="WIZ38" s="273"/>
      <c r="WJA38" s="273"/>
      <c r="WJB38" s="273"/>
      <c r="WJC38" s="273"/>
      <c r="WJD38" s="273"/>
      <c r="WJE38" s="273"/>
      <c r="WJF38" s="273"/>
      <c r="WJG38" s="273"/>
      <c r="WJH38" s="273"/>
      <c r="WJI38" s="273"/>
      <c r="WJJ38" s="273"/>
      <c r="WJK38" s="273"/>
      <c r="WJL38" s="273"/>
      <c r="WJM38" s="273"/>
      <c r="WJN38" s="273"/>
      <c r="WJO38" s="273"/>
      <c r="WJP38" s="273"/>
      <c r="WJQ38" s="273"/>
      <c r="WJR38" s="273"/>
      <c r="WJS38" s="273"/>
      <c r="WJT38" s="273"/>
      <c r="WJU38" s="273"/>
      <c r="WJV38" s="273"/>
      <c r="WJW38" s="273"/>
      <c r="WJX38" s="273"/>
      <c r="WJY38" s="273"/>
      <c r="WJZ38" s="273"/>
      <c r="WKA38" s="273"/>
      <c r="WKB38" s="273"/>
      <c r="WKC38" s="273"/>
      <c r="WKD38" s="273"/>
      <c r="WKE38" s="273"/>
      <c r="WKF38" s="273"/>
      <c r="WKG38" s="273"/>
      <c r="WKH38" s="273"/>
      <c r="WKI38" s="273"/>
      <c r="WKJ38" s="273"/>
      <c r="WKK38" s="273"/>
      <c r="WKL38" s="273"/>
      <c r="WKM38" s="273"/>
      <c r="WKN38" s="273"/>
      <c r="WKO38" s="273"/>
      <c r="WKP38" s="273"/>
      <c r="WKQ38" s="273"/>
      <c r="WKR38" s="273"/>
      <c r="WKS38" s="273"/>
      <c r="WKT38" s="273"/>
      <c r="WKU38" s="273"/>
      <c r="WKV38" s="273"/>
      <c r="WKW38" s="273"/>
      <c r="WKX38" s="273"/>
      <c r="WKY38" s="273"/>
      <c r="WKZ38" s="273"/>
      <c r="WLA38" s="273"/>
      <c r="WLB38" s="273"/>
      <c r="WLC38" s="273"/>
      <c r="WLD38" s="273"/>
      <c r="WLE38" s="273"/>
      <c r="WLF38" s="273"/>
      <c r="WLG38" s="273"/>
      <c r="WLH38" s="273"/>
      <c r="WLI38" s="273"/>
      <c r="WLJ38" s="273"/>
      <c r="WLK38" s="273"/>
      <c r="WLL38" s="273"/>
      <c r="WLM38" s="273"/>
      <c r="WLN38" s="273"/>
      <c r="WLO38" s="273"/>
      <c r="WLP38" s="273"/>
      <c r="WLQ38" s="273"/>
      <c r="WLR38" s="273"/>
      <c r="WLS38" s="273"/>
      <c r="WLT38" s="273"/>
      <c r="WLU38" s="273"/>
      <c r="WLV38" s="273"/>
      <c r="WLW38" s="273"/>
      <c r="WLX38" s="273"/>
      <c r="WLY38" s="273"/>
      <c r="WLZ38" s="273"/>
      <c r="WMA38" s="273"/>
      <c r="WMB38" s="273"/>
      <c r="WMC38" s="273"/>
      <c r="WMD38" s="273"/>
      <c r="WME38" s="273"/>
      <c r="WMF38" s="273"/>
      <c r="WMG38" s="273"/>
      <c r="WMH38" s="273"/>
      <c r="WMI38" s="273"/>
      <c r="WMJ38" s="273"/>
      <c r="WMK38" s="273"/>
      <c r="WML38" s="273"/>
      <c r="WMM38" s="273"/>
      <c r="WMN38" s="273"/>
      <c r="WMO38" s="273"/>
      <c r="WMP38" s="273"/>
      <c r="WMQ38" s="273"/>
      <c r="WMR38" s="273"/>
      <c r="WMS38" s="273"/>
      <c r="WMT38" s="273"/>
      <c r="WMU38" s="273"/>
      <c r="WMV38" s="273"/>
      <c r="WMW38" s="273"/>
      <c r="WMX38" s="273"/>
      <c r="WMY38" s="273"/>
      <c r="WMZ38" s="273"/>
      <c r="WNA38" s="273"/>
      <c r="WNB38" s="273"/>
      <c r="WNC38" s="273"/>
      <c r="WND38" s="273"/>
      <c r="WNE38" s="273"/>
      <c r="WNF38" s="273"/>
      <c r="WNG38" s="273"/>
      <c r="WNH38" s="273"/>
      <c r="WNI38" s="273"/>
      <c r="WNJ38" s="273"/>
      <c r="WNK38" s="273"/>
      <c r="WNL38" s="273"/>
      <c r="WNM38" s="273"/>
      <c r="WNN38" s="273"/>
      <c r="WNO38" s="273"/>
      <c r="WNP38" s="273"/>
      <c r="WNQ38" s="273"/>
      <c r="WNR38" s="273"/>
      <c r="WNS38" s="273"/>
      <c r="WNT38" s="273"/>
      <c r="WNU38" s="273"/>
      <c r="WNV38" s="273"/>
      <c r="WNW38" s="273"/>
      <c r="WNX38" s="273"/>
      <c r="WNY38" s="273"/>
      <c r="WNZ38" s="273"/>
      <c r="WOA38" s="273"/>
      <c r="WOB38" s="273"/>
      <c r="WOC38" s="273"/>
      <c r="WOD38" s="273"/>
      <c r="WOE38" s="273"/>
      <c r="WOF38" s="273"/>
      <c r="WOG38" s="273"/>
      <c r="WOH38" s="273"/>
      <c r="WOI38" s="273"/>
      <c r="WOJ38" s="273"/>
      <c r="WOK38" s="273"/>
      <c r="WOL38" s="273"/>
      <c r="WOM38" s="273"/>
      <c r="WON38" s="273"/>
      <c r="WOO38" s="273"/>
      <c r="WOP38" s="273"/>
      <c r="WOQ38" s="273"/>
      <c r="WOR38" s="273"/>
      <c r="WOS38" s="273"/>
      <c r="WOT38" s="273"/>
      <c r="WOU38" s="273"/>
      <c r="WOV38" s="273"/>
      <c r="WOW38" s="273"/>
      <c r="WOX38" s="273"/>
      <c r="WOY38" s="273"/>
      <c r="WOZ38" s="273"/>
      <c r="WPA38" s="273"/>
      <c r="WPB38" s="273"/>
      <c r="WPC38" s="273"/>
      <c r="WPD38" s="273"/>
      <c r="WPE38" s="273"/>
      <c r="WPF38" s="273"/>
      <c r="WPG38" s="273"/>
      <c r="WPH38" s="273"/>
      <c r="WPI38" s="273"/>
      <c r="WPJ38" s="273"/>
      <c r="WPK38" s="273"/>
      <c r="WPL38" s="273"/>
      <c r="WPM38" s="273"/>
      <c r="WPN38" s="273"/>
      <c r="WPO38" s="273"/>
      <c r="WPP38" s="273"/>
      <c r="WPQ38" s="273"/>
      <c r="WPR38" s="273"/>
      <c r="WPS38" s="273"/>
      <c r="WPT38" s="273"/>
      <c r="WPU38" s="273"/>
      <c r="WPV38" s="273"/>
      <c r="WPW38" s="273"/>
      <c r="WPX38" s="273"/>
      <c r="WPY38" s="273"/>
      <c r="WPZ38" s="273"/>
      <c r="WQA38" s="273"/>
      <c r="WQB38" s="273"/>
      <c r="WQC38" s="273"/>
      <c r="WQD38" s="273"/>
      <c r="WQE38" s="273"/>
      <c r="WQF38" s="273"/>
      <c r="WQG38" s="273"/>
      <c r="WQH38" s="273"/>
      <c r="WQI38" s="273"/>
      <c r="WQJ38" s="273"/>
      <c r="WQK38" s="273"/>
      <c r="WQL38" s="273"/>
      <c r="WQM38" s="273"/>
      <c r="WQN38" s="273"/>
      <c r="WQO38" s="273"/>
      <c r="WQP38" s="273"/>
      <c r="WQQ38" s="273"/>
      <c r="WQR38" s="273"/>
      <c r="WQS38" s="273"/>
      <c r="WQT38" s="273"/>
      <c r="WQU38" s="273"/>
      <c r="WQV38" s="273"/>
      <c r="WQW38" s="273"/>
      <c r="WQX38" s="273"/>
      <c r="WQY38" s="273"/>
      <c r="WQZ38" s="273"/>
      <c r="WRA38" s="273"/>
      <c r="WRB38" s="273"/>
      <c r="WRC38" s="273"/>
      <c r="WRD38" s="273"/>
      <c r="WRE38" s="273"/>
      <c r="WRF38" s="273"/>
      <c r="WRG38" s="273"/>
      <c r="WRH38" s="273"/>
      <c r="WRI38" s="273"/>
      <c r="WRJ38" s="273"/>
      <c r="WRK38" s="273"/>
      <c r="WRL38" s="273"/>
      <c r="WRM38" s="273"/>
      <c r="WRN38" s="273"/>
      <c r="WRO38" s="273"/>
      <c r="WRP38" s="273"/>
      <c r="WRQ38" s="273"/>
      <c r="WRR38" s="273"/>
      <c r="WRS38" s="273"/>
      <c r="WRT38" s="273"/>
      <c r="WRU38" s="273"/>
      <c r="WRV38" s="273"/>
      <c r="WRW38" s="273"/>
      <c r="WRX38" s="273"/>
      <c r="WRY38" s="273"/>
      <c r="WRZ38" s="273"/>
      <c r="WSA38" s="273"/>
      <c r="WSB38" s="273"/>
      <c r="WSC38" s="273"/>
      <c r="WSD38" s="273"/>
      <c r="WSE38" s="273"/>
      <c r="WSF38" s="273"/>
      <c r="WSG38" s="273"/>
      <c r="WSH38" s="273"/>
      <c r="WSI38" s="273"/>
      <c r="WSJ38" s="273"/>
      <c r="WSK38" s="273"/>
      <c r="WSL38" s="273"/>
      <c r="WSM38" s="273"/>
      <c r="WSN38" s="273"/>
      <c r="WSO38" s="273"/>
      <c r="WSP38" s="273"/>
      <c r="WSQ38" s="273"/>
      <c r="WSR38" s="273"/>
      <c r="WSS38" s="273"/>
      <c r="WST38" s="273"/>
      <c r="WSU38" s="273"/>
      <c r="WSV38" s="273"/>
      <c r="WSW38" s="273"/>
      <c r="WSX38" s="273"/>
      <c r="WSY38" s="273"/>
      <c r="WSZ38" s="273"/>
      <c r="WTA38" s="273"/>
      <c r="WTB38" s="273"/>
      <c r="WTC38" s="273"/>
      <c r="WTD38" s="273"/>
      <c r="WTE38" s="273"/>
      <c r="WTF38" s="273"/>
      <c r="WTG38" s="273"/>
      <c r="WTH38" s="273"/>
      <c r="WTI38" s="273"/>
      <c r="WTJ38" s="273"/>
      <c r="WTK38" s="273"/>
      <c r="WTL38" s="273"/>
      <c r="WTM38" s="273"/>
      <c r="WTN38" s="273"/>
      <c r="WTO38" s="273"/>
      <c r="WTP38" s="273"/>
      <c r="WTQ38" s="273"/>
      <c r="WTR38" s="273"/>
      <c r="WTS38" s="273"/>
      <c r="WTT38" s="273"/>
      <c r="WTU38" s="273"/>
      <c r="WTV38" s="273"/>
      <c r="WTW38" s="273"/>
      <c r="WTX38" s="273"/>
      <c r="WTY38" s="273"/>
      <c r="WTZ38" s="273"/>
      <c r="WUA38" s="273"/>
      <c r="WUB38" s="273"/>
      <c r="WUC38" s="273"/>
      <c r="WUD38" s="273"/>
      <c r="WUE38" s="273"/>
      <c r="WUF38" s="273"/>
      <c r="WUG38" s="273"/>
      <c r="WUH38" s="273"/>
      <c r="WUI38" s="273"/>
      <c r="WUJ38" s="273"/>
      <c r="WUK38" s="273"/>
      <c r="WUL38" s="273"/>
      <c r="WUM38" s="273"/>
      <c r="WUN38" s="273"/>
      <c r="WUO38" s="273"/>
      <c r="WUP38" s="273"/>
      <c r="WUQ38" s="273"/>
      <c r="WUR38" s="273"/>
      <c r="WUS38" s="273"/>
      <c r="WUT38" s="273"/>
      <c r="WUU38" s="273"/>
      <c r="WUV38" s="273"/>
      <c r="WUW38" s="273"/>
      <c r="WUX38" s="273"/>
      <c r="WUY38" s="273"/>
      <c r="WUZ38" s="273"/>
      <c r="WVA38" s="273"/>
      <c r="WVB38" s="273"/>
      <c r="WVC38" s="273"/>
      <c r="WVD38" s="273"/>
      <c r="WVE38" s="273"/>
      <c r="WVF38" s="273"/>
      <c r="WVG38" s="273"/>
      <c r="WVH38" s="273"/>
      <c r="WVI38" s="273"/>
      <c r="WVJ38" s="273"/>
      <c r="WVK38" s="273"/>
      <c r="WVL38" s="273"/>
      <c r="WVM38" s="273"/>
      <c r="WVN38" s="273"/>
      <c r="WVO38" s="273"/>
      <c r="WVP38" s="273"/>
      <c r="WVQ38" s="273"/>
      <c r="WVR38" s="273"/>
      <c r="WVS38" s="273"/>
      <c r="WVT38" s="273"/>
      <c r="WVU38" s="273"/>
      <c r="WVV38" s="273"/>
      <c r="WVW38" s="273"/>
      <c r="WVX38" s="273"/>
      <c r="WVY38" s="273"/>
      <c r="WVZ38" s="273"/>
      <c r="WWA38" s="273"/>
      <c r="WWB38" s="273"/>
      <c r="WWC38" s="273"/>
      <c r="WWD38" s="273"/>
      <c r="WWE38" s="273"/>
      <c r="WWF38" s="273"/>
      <c r="WWG38" s="273"/>
      <c r="WWH38" s="273"/>
      <c r="WWI38" s="273"/>
      <c r="WWJ38" s="273"/>
      <c r="WWK38" s="273"/>
      <c r="WWL38" s="273"/>
      <c r="WWM38" s="273"/>
      <c r="WWN38" s="273"/>
      <c r="WWO38" s="273"/>
      <c r="WWP38" s="273"/>
      <c r="WWQ38" s="273"/>
      <c r="WWR38" s="273"/>
      <c r="WWS38" s="273"/>
      <c r="WWT38" s="273"/>
      <c r="WWU38" s="273"/>
      <c r="WWV38" s="273"/>
      <c r="WWW38" s="273"/>
      <c r="WWX38" s="273"/>
      <c r="WWY38" s="273"/>
      <c r="WWZ38" s="273"/>
      <c r="WXA38" s="273"/>
      <c r="WXB38" s="273"/>
      <c r="WXC38" s="273"/>
      <c r="WXD38" s="273"/>
      <c r="WXE38" s="273"/>
      <c r="WXF38" s="273"/>
      <c r="WXG38" s="273"/>
      <c r="WXH38" s="273"/>
      <c r="WXI38" s="273"/>
      <c r="WXJ38" s="273"/>
      <c r="WXK38" s="273"/>
      <c r="WXL38" s="273"/>
      <c r="WXM38" s="273"/>
      <c r="WXN38" s="273"/>
      <c r="WXO38" s="273"/>
      <c r="WXP38" s="273"/>
      <c r="WXQ38" s="273"/>
      <c r="WXR38" s="273"/>
      <c r="WXS38" s="273"/>
      <c r="WXT38" s="273"/>
      <c r="WXU38" s="273"/>
      <c r="WXV38" s="273"/>
      <c r="WXW38" s="273"/>
      <c r="WXX38" s="273"/>
      <c r="WXY38" s="273"/>
      <c r="WXZ38" s="273"/>
      <c r="WYA38" s="273"/>
      <c r="WYB38" s="273"/>
      <c r="WYC38" s="273"/>
      <c r="WYD38" s="273"/>
      <c r="WYE38" s="273"/>
      <c r="WYF38" s="273"/>
      <c r="WYG38" s="273"/>
      <c r="WYH38" s="273"/>
      <c r="WYI38" s="273"/>
      <c r="WYJ38" s="273"/>
      <c r="WYK38" s="273"/>
      <c r="WYL38" s="273"/>
      <c r="WYM38" s="273"/>
      <c r="WYN38" s="273"/>
      <c r="WYO38" s="273"/>
      <c r="WYP38" s="273"/>
      <c r="WYQ38" s="273"/>
      <c r="WYR38" s="273"/>
      <c r="WYS38" s="273"/>
      <c r="WYT38" s="273"/>
      <c r="WYU38" s="273"/>
      <c r="WYV38" s="273"/>
      <c r="WYW38" s="273"/>
      <c r="WYX38" s="273"/>
      <c r="WYY38" s="273"/>
      <c r="WYZ38" s="273"/>
      <c r="WZA38" s="273"/>
      <c r="WZB38" s="273"/>
      <c r="WZC38" s="273"/>
      <c r="WZD38" s="273"/>
      <c r="WZE38" s="273"/>
      <c r="WZF38" s="273"/>
      <c r="WZG38" s="273"/>
      <c r="WZH38" s="273"/>
      <c r="WZI38" s="273"/>
      <c r="WZJ38" s="273"/>
      <c r="WZK38" s="273"/>
      <c r="WZL38" s="273"/>
      <c r="WZM38" s="273"/>
      <c r="WZN38" s="273"/>
      <c r="WZO38" s="273"/>
      <c r="WZP38" s="273"/>
      <c r="WZQ38" s="273"/>
      <c r="WZR38" s="273"/>
      <c r="WZS38" s="273"/>
      <c r="WZT38" s="273"/>
      <c r="WZU38" s="273"/>
      <c r="WZV38" s="273"/>
      <c r="WZW38" s="273"/>
      <c r="WZX38" s="273"/>
      <c r="WZY38" s="273"/>
      <c r="WZZ38" s="273"/>
      <c r="XAA38" s="273"/>
      <c r="XAB38" s="273"/>
      <c r="XAC38" s="273"/>
      <c r="XAD38" s="273"/>
      <c r="XAE38" s="273"/>
      <c r="XAF38" s="273"/>
      <c r="XAG38" s="273"/>
      <c r="XAH38" s="273"/>
      <c r="XAI38" s="273"/>
      <c r="XAJ38" s="273"/>
      <c r="XAK38" s="273"/>
      <c r="XAL38" s="273"/>
      <c r="XAM38" s="273"/>
      <c r="XAN38" s="273"/>
      <c r="XAO38" s="273"/>
      <c r="XAP38" s="273"/>
      <c r="XAQ38" s="273"/>
      <c r="XAR38" s="273"/>
      <c r="XAS38" s="273"/>
      <c r="XAT38" s="273"/>
      <c r="XAU38" s="273"/>
      <c r="XAV38" s="273"/>
      <c r="XAW38" s="273"/>
      <c r="XAX38" s="273"/>
      <c r="XAY38" s="273"/>
      <c r="XAZ38" s="273"/>
      <c r="XBA38" s="273"/>
      <c r="XBB38" s="273"/>
      <c r="XBC38" s="273"/>
      <c r="XBD38" s="273"/>
      <c r="XBE38" s="273"/>
      <c r="XBF38" s="273"/>
      <c r="XBG38" s="273"/>
      <c r="XBH38" s="273"/>
      <c r="XBI38" s="273"/>
      <c r="XBJ38" s="273"/>
      <c r="XBK38" s="273"/>
      <c r="XBL38" s="273"/>
      <c r="XBM38" s="273"/>
      <c r="XBN38" s="273"/>
      <c r="XBO38" s="273"/>
      <c r="XBP38" s="273"/>
      <c r="XBQ38" s="273"/>
      <c r="XBR38" s="273"/>
      <c r="XBS38" s="273"/>
      <c r="XBT38" s="273"/>
      <c r="XBU38" s="273"/>
      <c r="XBV38" s="273"/>
      <c r="XBW38" s="273"/>
      <c r="XBX38" s="273"/>
      <c r="XBY38" s="273"/>
      <c r="XBZ38" s="273"/>
      <c r="XCA38" s="273"/>
      <c r="XCB38" s="273"/>
      <c r="XCC38" s="273"/>
      <c r="XCD38" s="273"/>
      <c r="XCE38" s="273"/>
      <c r="XCF38" s="273"/>
      <c r="XCG38" s="273"/>
      <c r="XCH38" s="273"/>
      <c r="XCI38" s="273"/>
      <c r="XCJ38" s="273"/>
      <c r="XCK38" s="273"/>
      <c r="XCL38" s="273"/>
      <c r="XCM38" s="273"/>
      <c r="XCN38" s="273"/>
      <c r="XCO38" s="273"/>
      <c r="XCP38" s="273"/>
      <c r="XCQ38" s="273"/>
      <c r="XCR38" s="273"/>
      <c r="XCS38" s="273"/>
      <c r="XCT38" s="273"/>
      <c r="XCU38" s="273"/>
      <c r="XCV38" s="273"/>
      <c r="XCW38" s="273"/>
      <c r="XCX38" s="273"/>
      <c r="XCY38" s="273"/>
      <c r="XCZ38" s="273"/>
      <c r="XDA38" s="273"/>
      <c r="XDB38" s="273"/>
      <c r="XDC38" s="273"/>
      <c r="XDD38" s="273"/>
      <c r="XDE38" s="273"/>
      <c r="XDF38" s="273"/>
      <c r="XDG38" s="273"/>
      <c r="XDH38" s="273"/>
      <c r="XDI38" s="273"/>
      <c r="XDJ38" s="273"/>
      <c r="XDK38" s="273"/>
      <c r="XDL38" s="273"/>
      <c r="XDM38" s="273"/>
      <c r="XDN38" s="273"/>
      <c r="XDO38" s="273"/>
      <c r="XDP38" s="273"/>
      <c r="XDQ38" s="273"/>
      <c r="XDR38" s="273"/>
      <c r="XDS38" s="273"/>
      <c r="XDT38" s="273"/>
      <c r="XDU38" s="273"/>
      <c r="XDV38" s="273"/>
      <c r="XDW38" s="273"/>
      <c r="XDX38" s="273"/>
      <c r="XDY38" s="273"/>
      <c r="XDZ38" s="273"/>
      <c r="XEA38" s="273"/>
      <c r="XEB38" s="273"/>
      <c r="XEC38" s="273"/>
      <c r="XED38" s="273"/>
      <c r="XEE38" s="273"/>
      <c r="XEF38" s="273"/>
      <c r="XEG38" s="273"/>
      <c r="XEH38" s="273"/>
      <c r="XEI38" s="273"/>
      <c r="XEJ38" s="273"/>
      <c r="XEK38" s="273"/>
      <c r="XEL38" s="273"/>
      <c r="XEM38" s="273"/>
      <c r="XEN38" s="273"/>
      <c r="XEO38" s="273"/>
      <c r="XEP38" s="273"/>
      <c r="XEQ38" s="273"/>
      <c r="XER38" s="273"/>
      <c r="XES38" s="273"/>
      <c r="XET38" s="273"/>
      <c r="XEU38" s="273"/>
      <c r="XEV38" s="273"/>
      <c r="XEW38" s="273"/>
      <c r="XEX38" s="273"/>
      <c r="XEY38" s="273"/>
      <c r="XEZ38" s="273"/>
      <c r="XFA38" s="273"/>
      <c r="XFB38" s="273"/>
      <c r="XFC38" s="273"/>
      <c r="XFD38" s="273"/>
    </row>
    <row r="39" spans="1:16384" customFormat="1" ht="15.75" thickBot="1" x14ac:dyDescent="0.3">
      <c r="A39" s="55"/>
      <c r="B39" s="93" t="s">
        <v>124</v>
      </c>
      <c r="C39" s="94"/>
      <c r="D39" s="94"/>
      <c r="E39" s="94"/>
      <c r="F39" s="162">
        <f>SUM(F29:F38)</f>
        <v>1195</v>
      </c>
      <c r="G39" s="95" t="s">
        <v>191</v>
      </c>
      <c r="H39" s="95" t="s">
        <v>191</v>
      </c>
      <c r="I39" s="99" t="s">
        <v>191</v>
      </c>
      <c r="J39" s="4"/>
      <c r="K39" s="97" t="s">
        <v>191</v>
      </c>
      <c r="L39" s="95" t="s">
        <v>191</v>
      </c>
      <c r="M39" s="96" t="s">
        <v>191</v>
      </c>
      <c r="N39" s="4"/>
      <c r="O39" s="162">
        <f>SUM(O29:O38)</f>
        <v>1195</v>
      </c>
      <c r="P39" s="182"/>
      <c r="Q39" s="182"/>
      <c r="R39" s="183"/>
      <c r="S39" s="274"/>
      <c r="T39" s="274"/>
      <c r="U39" s="274"/>
      <c r="V39" s="274"/>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c r="GS39" s="273"/>
      <c r="GT39" s="273"/>
      <c r="GU39" s="273"/>
      <c r="GV39" s="273"/>
      <c r="GW39" s="273"/>
      <c r="GX39" s="273"/>
      <c r="GY39" s="273"/>
      <c r="GZ39" s="273"/>
      <c r="HA39" s="273"/>
      <c r="HB39" s="273"/>
      <c r="HC39" s="273"/>
      <c r="HD39" s="273"/>
      <c r="HE39" s="273"/>
      <c r="HF39" s="273"/>
      <c r="HG39" s="273"/>
      <c r="HH39" s="273"/>
      <c r="HI39" s="273"/>
      <c r="HJ39" s="273"/>
      <c r="HK39" s="273"/>
      <c r="HL39" s="273"/>
      <c r="HM39" s="273"/>
      <c r="HN39" s="273"/>
      <c r="HO39" s="273"/>
      <c r="HP39" s="273"/>
      <c r="HQ39" s="273"/>
      <c r="HR39" s="273"/>
      <c r="HS39" s="273"/>
      <c r="HT39" s="273"/>
      <c r="HU39" s="273"/>
      <c r="HV39" s="273"/>
      <c r="HW39" s="273"/>
      <c r="HX39" s="273"/>
      <c r="HY39" s="273"/>
      <c r="HZ39" s="273"/>
      <c r="IA39" s="273"/>
      <c r="IB39" s="273"/>
      <c r="IC39" s="273"/>
      <c r="ID39" s="273"/>
      <c r="IE39" s="273"/>
      <c r="IF39" s="273"/>
      <c r="IG39" s="273"/>
      <c r="IH39" s="273"/>
      <c r="II39" s="273"/>
      <c r="IJ39" s="273"/>
      <c r="IK39" s="273"/>
      <c r="IL39" s="273"/>
      <c r="IM39" s="273"/>
      <c r="IN39" s="273"/>
      <c r="IO39" s="273"/>
      <c r="IP39" s="273"/>
      <c r="IQ39" s="273"/>
      <c r="IR39" s="273"/>
      <c r="IS39" s="273"/>
      <c r="IT39" s="273"/>
      <c r="IU39" s="273"/>
      <c r="IV39" s="273"/>
      <c r="IW39" s="273"/>
      <c r="IX39" s="273"/>
      <c r="IY39" s="273"/>
      <c r="IZ39" s="273"/>
      <c r="JA39" s="273"/>
      <c r="JB39" s="273"/>
      <c r="JC39" s="273"/>
      <c r="JD39" s="273"/>
      <c r="JE39" s="273"/>
      <c r="JF39" s="273"/>
      <c r="JG39" s="273"/>
      <c r="JH39" s="273"/>
      <c r="JI39" s="273"/>
      <c r="JJ39" s="273"/>
      <c r="JK39" s="273"/>
      <c r="JL39" s="273"/>
      <c r="JM39" s="273"/>
      <c r="JN39" s="273"/>
      <c r="JO39" s="273"/>
      <c r="JP39" s="273"/>
      <c r="JQ39" s="273"/>
      <c r="JR39" s="273"/>
      <c r="JS39" s="273"/>
      <c r="JT39" s="273"/>
      <c r="JU39" s="273"/>
      <c r="JV39" s="273"/>
      <c r="JW39" s="273"/>
      <c r="JX39" s="273"/>
      <c r="JY39" s="273"/>
      <c r="JZ39" s="273"/>
      <c r="KA39" s="273"/>
      <c r="KB39" s="273"/>
      <c r="KC39" s="273"/>
      <c r="KD39" s="273"/>
      <c r="KE39" s="273"/>
      <c r="KF39" s="273"/>
      <c r="KG39" s="273"/>
      <c r="KH39" s="273"/>
      <c r="KI39" s="273"/>
      <c r="KJ39" s="273"/>
      <c r="KK39" s="273"/>
      <c r="KL39" s="273"/>
      <c r="KM39" s="273"/>
      <c r="KN39" s="273"/>
      <c r="KO39" s="273"/>
      <c r="KP39" s="273"/>
      <c r="KQ39" s="273"/>
      <c r="KR39" s="273"/>
      <c r="KS39" s="273"/>
      <c r="KT39" s="273"/>
      <c r="KU39" s="273"/>
      <c r="KV39" s="273"/>
      <c r="KW39" s="273"/>
      <c r="KX39" s="273"/>
      <c r="KY39" s="273"/>
      <c r="KZ39" s="273"/>
      <c r="LA39" s="273"/>
      <c r="LB39" s="273"/>
      <c r="LC39" s="273"/>
      <c r="LD39" s="273"/>
      <c r="LE39" s="273"/>
      <c r="LF39" s="273"/>
      <c r="LG39" s="273"/>
      <c r="LH39" s="273"/>
      <c r="LI39" s="273"/>
      <c r="LJ39" s="273"/>
      <c r="LK39" s="273"/>
      <c r="LL39" s="273"/>
      <c r="LM39" s="273"/>
      <c r="LN39" s="273"/>
      <c r="LO39" s="273"/>
      <c r="LP39" s="273"/>
      <c r="LQ39" s="273"/>
      <c r="LR39" s="273"/>
      <c r="LS39" s="273"/>
      <c r="LT39" s="273"/>
      <c r="LU39" s="273"/>
      <c r="LV39" s="273"/>
      <c r="LW39" s="273"/>
      <c r="LX39" s="273"/>
      <c r="LY39" s="273"/>
      <c r="LZ39" s="273"/>
      <c r="MA39" s="273"/>
      <c r="MB39" s="273"/>
      <c r="MC39" s="273"/>
      <c r="MD39" s="273"/>
      <c r="ME39" s="273"/>
      <c r="MF39" s="273"/>
      <c r="MG39" s="273"/>
      <c r="MH39" s="273"/>
      <c r="MI39" s="273"/>
      <c r="MJ39" s="273"/>
      <c r="MK39" s="273"/>
      <c r="ML39" s="273"/>
      <c r="MM39" s="273"/>
      <c r="MN39" s="273"/>
      <c r="MO39" s="273"/>
      <c r="MP39" s="273"/>
      <c r="MQ39" s="273"/>
      <c r="MR39" s="273"/>
      <c r="MS39" s="273"/>
      <c r="MT39" s="273"/>
      <c r="MU39" s="273"/>
      <c r="MV39" s="273"/>
      <c r="MW39" s="273"/>
      <c r="MX39" s="273"/>
      <c r="MY39" s="273"/>
      <c r="MZ39" s="273"/>
      <c r="NA39" s="273"/>
      <c r="NB39" s="273"/>
      <c r="NC39" s="273"/>
      <c r="ND39" s="273"/>
      <c r="NE39" s="273"/>
      <c r="NF39" s="273"/>
      <c r="NG39" s="273"/>
      <c r="NH39" s="273"/>
      <c r="NI39" s="273"/>
      <c r="NJ39" s="273"/>
      <c r="NK39" s="273"/>
      <c r="NL39" s="273"/>
      <c r="NM39" s="273"/>
      <c r="NN39" s="273"/>
      <c r="NO39" s="273"/>
      <c r="NP39" s="273"/>
      <c r="NQ39" s="273"/>
      <c r="NR39" s="273"/>
      <c r="NS39" s="273"/>
      <c r="NT39" s="273"/>
      <c r="NU39" s="273"/>
      <c r="NV39" s="273"/>
      <c r="NW39" s="273"/>
      <c r="NX39" s="273"/>
      <c r="NY39" s="273"/>
      <c r="NZ39" s="273"/>
      <c r="OA39" s="273"/>
      <c r="OB39" s="273"/>
      <c r="OC39" s="273"/>
      <c r="OD39" s="273"/>
      <c r="OE39" s="273"/>
      <c r="OF39" s="273"/>
      <c r="OG39" s="273"/>
      <c r="OH39" s="273"/>
      <c r="OI39" s="273"/>
      <c r="OJ39" s="273"/>
      <c r="OK39" s="273"/>
      <c r="OL39" s="273"/>
      <c r="OM39" s="273"/>
      <c r="ON39" s="273"/>
      <c r="OO39" s="273"/>
      <c r="OP39" s="273"/>
      <c r="OQ39" s="273"/>
      <c r="OR39" s="273"/>
      <c r="OS39" s="273"/>
      <c r="OT39" s="273"/>
      <c r="OU39" s="273"/>
      <c r="OV39" s="273"/>
      <c r="OW39" s="273"/>
      <c r="OX39" s="273"/>
      <c r="OY39" s="273"/>
      <c r="OZ39" s="273"/>
      <c r="PA39" s="273"/>
      <c r="PB39" s="273"/>
      <c r="PC39" s="273"/>
      <c r="PD39" s="273"/>
      <c r="PE39" s="273"/>
      <c r="PF39" s="273"/>
      <c r="PG39" s="273"/>
      <c r="PH39" s="273"/>
      <c r="PI39" s="273"/>
      <c r="PJ39" s="273"/>
      <c r="PK39" s="273"/>
      <c r="PL39" s="273"/>
      <c r="PM39" s="273"/>
      <c r="PN39" s="273"/>
      <c r="PO39" s="273"/>
      <c r="PP39" s="273"/>
      <c r="PQ39" s="273"/>
      <c r="PR39" s="273"/>
      <c r="PS39" s="273"/>
      <c r="PT39" s="273"/>
      <c r="PU39" s="273"/>
      <c r="PV39" s="273"/>
      <c r="PW39" s="273"/>
      <c r="PX39" s="273"/>
      <c r="PY39" s="273"/>
      <c r="PZ39" s="273"/>
      <c r="QA39" s="273"/>
      <c r="QB39" s="273"/>
      <c r="QC39" s="273"/>
      <c r="QD39" s="273"/>
      <c r="QE39" s="273"/>
      <c r="QF39" s="273"/>
      <c r="QG39" s="273"/>
      <c r="QH39" s="273"/>
      <c r="QI39" s="273"/>
      <c r="QJ39" s="273"/>
      <c r="QK39" s="273"/>
      <c r="QL39" s="273"/>
      <c r="QM39" s="273"/>
      <c r="QN39" s="273"/>
      <c r="QO39" s="273"/>
      <c r="QP39" s="273"/>
      <c r="QQ39" s="273"/>
      <c r="QR39" s="273"/>
      <c r="QS39" s="273"/>
      <c r="QT39" s="273"/>
      <c r="QU39" s="273"/>
      <c r="QV39" s="273"/>
      <c r="QW39" s="273"/>
      <c r="QX39" s="273"/>
      <c r="QY39" s="273"/>
      <c r="QZ39" s="273"/>
      <c r="RA39" s="273"/>
      <c r="RB39" s="273"/>
      <c r="RC39" s="273"/>
      <c r="RD39" s="273"/>
      <c r="RE39" s="273"/>
      <c r="RF39" s="273"/>
      <c r="RG39" s="273"/>
      <c r="RH39" s="273"/>
      <c r="RI39" s="273"/>
      <c r="RJ39" s="273"/>
      <c r="RK39" s="273"/>
      <c r="RL39" s="273"/>
      <c r="RM39" s="273"/>
      <c r="RN39" s="273"/>
      <c r="RO39" s="273"/>
      <c r="RP39" s="273"/>
      <c r="RQ39" s="273"/>
      <c r="RR39" s="273"/>
      <c r="RS39" s="273"/>
      <c r="RT39" s="273"/>
      <c r="RU39" s="273"/>
      <c r="RV39" s="273"/>
      <c r="RW39" s="273"/>
      <c r="RX39" s="273"/>
      <c r="RY39" s="273"/>
      <c r="RZ39" s="273"/>
      <c r="SA39" s="273"/>
      <c r="SB39" s="273"/>
      <c r="SC39" s="273"/>
      <c r="SD39" s="273"/>
      <c r="SE39" s="273"/>
      <c r="SF39" s="273"/>
      <c r="SG39" s="273"/>
      <c r="SH39" s="273"/>
      <c r="SI39" s="273"/>
      <c r="SJ39" s="273"/>
      <c r="SK39" s="273"/>
      <c r="SL39" s="273"/>
      <c r="SM39" s="273"/>
      <c r="SN39" s="273"/>
      <c r="SO39" s="273"/>
      <c r="SP39" s="273"/>
      <c r="SQ39" s="273"/>
      <c r="SR39" s="273"/>
      <c r="SS39" s="273"/>
      <c r="ST39" s="273"/>
      <c r="SU39" s="273"/>
      <c r="SV39" s="273"/>
      <c r="SW39" s="273"/>
      <c r="SX39" s="273"/>
      <c r="SY39" s="273"/>
      <c r="SZ39" s="273"/>
      <c r="TA39" s="273"/>
      <c r="TB39" s="273"/>
      <c r="TC39" s="273"/>
      <c r="TD39" s="273"/>
      <c r="TE39" s="273"/>
      <c r="TF39" s="273"/>
      <c r="TG39" s="273"/>
      <c r="TH39" s="273"/>
      <c r="TI39" s="273"/>
      <c r="TJ39" s="273"/>
      <c r="TK39" s="273"/>
      <c r="TL39" s="273"/>
      <c r="TM39" s="273"/>
      <c r="TN39" s="273"/>
      <c r="TO39" s="273"/>
      <c r="TP39" s="273"/>
      <c r="TQ39" s="273"/>
      <c r="TR39" s="273"/>
      <c r="TS39" s="273"/>
      <c r="TT39" s="273"/>
      <c r="TU39" s="273"/>
      <c r="TV39" s="273"/>
      <c r="TW39" s="273"/>
      <c r="TX39" s="273"/>
      <c r="TY39" s="273"/>
      <c r="TZ39" s="273"/>
      <c r="UA39" s="273"/>
      <c r="UB39" s="273"/>
      <c r="UC39" s="273"/>
      <c r="UD39" s="273"/>
      <c r="UE39" s="273"/>
      <c r="UF39" s="273"/>
      <c r="UG39" s="273"/>
      <c r="UH39" s="273"/>
      <c r="UI39" s="273"/>
      <c r="UJ39" s="273"/>
      <c r="UK39" s="273"/>
      <c r="UL39" s="273"/>
      <c r="UM39" s="273"/>
      <c r="UN39" s="273"/>
      <c r="UO39" s="273"/>
      <c r="UP39" s="273"/>
      <c r="UQ39" s="273"/>
      <c r="UR39" s="273"/>
      <c r="US39" s="273"/>
      <c r="UT39" s="273"/>
      <c r="UU39" s="273"/>
      <c r="UV39" s="273"/>
      <c r="UW39" s="273"/>
      <c r="UX39" s="273"/>
      <c r="UY39" s="273"/>
      <c r="UZ39" s="273"/>
      <c r="VA39" s="273"/>
      <c r="VB39" s="273"/>
      <c r="VC39" s="273"/>
      <c r="VD39" s="273"/>
      <c r="VE39" s="273"/>
      <c r="VF39" s="273"/>
      <c r="VG39" s="273"/>
      <c r="VH39" s="273"/>
      <c r="VI39" s="273"/>
      <c r="VJ39" s="273"/>
      <c r="VK39" s="273"/>
      <c r="VL39" s="273"/>
      <c r="VM39" s="273"/>
      <c r="VN39" s="273"/>
      <c r="VO39" s="273"/>
      <c r="VP39" s="273"/>
      <c r="VQ39" s="273"/>
      <c r="VR39" s="273"/>
      <c r="VS39" s="273"/>
      <c r="VT39" s="273"/>
      <c r="VU39" s="273"/>
      <c r="VV39" s="273"/>
      <c r="VW39" s="273"/>
      <c r="VX39" s="273"/>
      <c r="VY39" s="273"/>
      <c r="VZ39" s="273"/>
      <c r="WA39" s="273"/>
      <c r="WB39" s="273"/>
      <c r="WC39" s="273"/>
      <c r="WD39" s="273"/>
      <c r="WE39" s="273"/>
      <c r="WF39" s="273"/>
      <c r="WG39" s="273"/>
      <c r="WH39" s="273"/>
      <c r="WI39" s="273"/>
      <c r="WJ39" s="273"/>
      <c r="WK39" s="273"/>
      <c r="WL39" s="273"/>
      <c r="WM39" s="273"/>
      <c r="WN39" s="273"/>
      <c r="WO39" s="273"/>
      <c r="WP39" s="273"/>
      <c r="WQ39" s="273"/>
      <c r="WR39" s="273"/>
      <c r="WS39" s="273"/>
      <c r="WT39" s="273"/>
      <c r="WU39" s="273"/>
      <c r="WV39" s="273"/>
      <c r="WW39" s="273"/>
      <c r="WX39" s="273"/>
      <c r="WY39" s="273"/>
      <c r="WZ39" s="273"/>
      <c r="XA39" s="273"/>
      <c r="XB39" s="273"/>
      <c r="XC39" s="273"/>
      <c r="XD39" s="273"/>
      <c r="XE39" s="273"/>
      <c r="XF39" s="273"/>
      <c r="XG39" s="273"/>
      <c r="XH39" s="273"/>
      <c r="XI39" s="273"/>
      <c r="XJ39" s="273"/>
      <c r="XK39" s="273"/>
      <c r="XL39" s="273"/>
      <c r="XM39" s="273"/>
      <c r="XN39" s="273"/>
      <c r="XO39" s="273"/>
      <c r="XP39" s="273"/>
      <c r="XQ39" s="273"/>
      <c r="XR39" s="273"/>
      <c r="XS39" s="273"/>
      <c r="XT39" s="273"/>
      <c r="XU39" s="273"/>
      <c r="XV39" s="273"/>
      <c r="XW39" s="273"/>
      <c r="XX39" s="273"/>
      <c r="XY39" s="273"/>
      <c r="XZ39" s="273"/>
      <c r="YA39" s="273"/>
      <c r="YB39" s="273"/>
      <c r="YC39" s="273"/>
      <c r="YD39" s="273"/>
      <c r="YE39" s="273"/>
      <c r="YF39" s="273"/>
      <c r="YG39" s="273"/>
      <c r="YH39" s="273"/>
      <c r="YI39" s="273"/>
      <c r="YJ39" s="273"/>
      <c r="YK39" s="273"/>
      <c r="YL39" s="273"/>
      <c r="YM39" s="273"/>
      <c r="YN39" s="273"/>
      <c r="YO39" s="273"/>
      <c r="YP39" s="273"/>
      <c r="YQ39" s="273"/>
      <c r="YR39" s="273"/>
      <c r="YS39" s="273"/>
      <c r="YT39" s="273"/>
      <c r="YU39" s="273"/>
      <c r="YV39" s="273"/>
      <c r="YW39" s="273"/>
      <c r="YX39" s="273"/>
      <c r="YY39" s="273"/>
      <c r="YZ39" s="273"/>
      <c r="ZA39" s="273"/>
      <c r="ZB39" s="273"/>
      <c r="ZC39" s="273"/>
      <c r="ZD39" s="273"/>
      <c r="ZE39" s="273"/>
      <c r="ZF39" s="273"/>
      <c r="ZG39" s="273"/>
      <c r="ZH39" s="273"/>
      <c r="ZI39" s="273"/>
      <c r="ZJ39" s="273"/>
      <c r="ZK39" s="273"/>
      <c r="ZL39" s="273"/>
      <c r="ZM39" s="273"/>
      <c r="ZN39" s="273"/>
      <c r="ZO39" s="273"/>
      <c r="ZP39" s="273"/>
      <c r="ZQ39" s="273"/>
      <c r="ZR39" s="273"/>
      <c r="ZS39" s="273"/>
      <c r="ZT39" s="273"/>
      <c r="ZU39" s="273"/>
      <c r="ZV39" s="273"/>
      <c r="ZW39" s="273"/>
      <c r="ZX39" s="273"/>
      <c r="ZY39" s="273"/>
      <c r="ZZ39" s="273"/>
      <c r="AAA39" s="273"/>
      <c r="AAB39" s="273"/>
      <c r="AAC39" s="273"/>
      <c r="AAD39" s="273"/>
      <c r="AAE39" s="273"/>
      <c r="AAF39" s="273"/>
      <c r="AAG39" s="273"/>
      <c r="AAH39" s="273"/>
      <c r="AAI39" s="273"/>
      <c r="AAJ39" s="273"/>
      <c r="AAK39" s="273"/>
      <c r="AAL39" s="273"/>
      <c r="AAM39" s="273"/>
      <c r="AAN39" s="273"/>
      <c r="AAO39" s="273"/>
      <c r="AAP39" s="273"/>
      <c r="AAQ39" s="273"/>
      <c r="AAR39" s="273"/>
      <c r="AAS39" s="273"/>
      <c r="AAT39" s="273"/>
      <c r="AAU39" s="273"/>
      <c r="AAV39" s="273"/>
      <c r="AAW39" s="273"/>
      <c r="AAX39" s="273"/>
      <c r="AAY39" s="273"/>
      <c r="AAZ39" s="273"/>
      <c r="ABA39" s="273"/>
      <c r="ABB39" s="273"/>
      <c r="ABC39" s="273"/>
      <c r="ABD39" s="273"/>
      <c r="ABE39" s="273"/>
      <c r="ABF39" s="273"/>
      <c r="ABG39" s="273"/>
      <c r="ABH39" s="273"/>
      <c r="ABI39" s="273"/>
      <c r="ABJ39" s="273"/>
      <c r="ABK39" s="273"/>
      <c r="ABL39" s="273"/>
      <c r="ABM39" s="273"/>
      <c r="ABN39" s="273"/>
      <c r="ABO39" s="273"/>
      <c r="ABP39" s="273"/>
      <c r="ABQ39" s="273"/>
      <c r="ABR39" s="273"/>
      <c r="ABS39" s="273"/>
      <c r="ABT39" s="273"/>
      <c r="ABU39" s="273"/>
      <c r="ABV39" s="273"/>
      <c r="ABW39" s="273"/>
      <c r="ABX39" s="273"/>
      <c r="ABY39" s="273"/>
      <c r="ABZ39" s="273"/>
      <c r="ACA39" s="273"/>
      <c r="ACB39" s="273"/>
      <c r="ACC39" s="273"/>
      <c r="ACD39" s="273"/>
      <c r="ACE39" s="273"/>
      <c r="ACF39" s="273"/>
      <c r="ACG39" s="273"/>
      <c r="ACH39" s="273"/>
      <c r="ACI39" s="273"/>
      <c r="ACJ39" s="273"/>
      <c r="ACK39" s="273"/>
      <c r="ACL39" s="273"/>
      <c r="ACM39" s="273"/>
      <c r="ACN39" s="273"/>
      <c r="ACO39" s="273"/>
      <c r="ACP39" s="273"/>
      <c r="ACQ39" s="273"/>
      <c r="ACR39" s="273"/>
      <c r="ACS39" s="273"/>
      <c r="ACT39" s="273"/>
      <c r="ACU39" s="273"/>
      <c r="ACV39" s="273"/>
      <c r="ACW39" s="273"/>
      <c r="ACX39" s="273"/>
      <c r="ACY39" s="273"/>
      <c r="ACZ39" s="273"/>
      <c r="ADA39" s="273"/>
      <c r="ADB39" s="273"/>
      <c r="ADC39" s="273"/>
      <c r="ADD39" s="273"/>
      <c r="ADE39" s="273"/>
      <c r="ADF39" s="273"/>
      <c r="ADG39" s="273"/>
      <c r="ADH39" s="273"/>
      <c r="ADI39" s="273"/>
      <c r="ADJ39" s="273"/>
      <c r="ADK39" s="273"/>
      <c r="ADL39" s="273"/>
      <c r="ADM39" s="273"/>
      <c r="ADN39" s="273"/>
      <c r="ADO39" s="273"/>
      <c r="ADP39" s="273"/>
      <c r="ADQ39" s="273"/>
      <c r="ADR39" s="273"/>
      <c r="ADS39" s="273"/>
      <c r="ADT39" s="273"/>
      <c r="ADU39" s="273"/>
      <c r="ADV39" s="273"/>
      <c r="ADW39" s="273"/>
      <c r="ADX39" s="273"/>
      <c r="ADY39" s="273"/>
      <c r="ADZ39" s="273"/>
      <c r="AEA39" s="273"/>
      <c r="AEB39" s="273"/>
      <c r="AEC39" s="273"/>
      <c r="AED39" s="273"/>
      <c r="AEE39" s="273"/>
      <c r="AEF39" s="273"/>
      <c r="AEG39" s="273"/>
      <c r="AEH39" s="273"/>
      <c r="AEI39" s="273"/>
      <c r="AEJ39" s="273"/>
      <c r="AEK39" s="273"/>
      <c r="AEL39" s="273"/>
      <c r="AEM39" s="273"/>
      <c r="AEN39" s="273"/>
      <c r="AEO39" s="273"/>
      <c r="AEP39" s="273"/>
      <c r="AEQ39" s="273"/>
      <c r="AER39" s="273"/>
      <c r="AES39" s="273"/>
      <c r="AET39" s="273"/>
      <c r="AEU39" s="273"/>
      <c r="AEV39" s="273"/>
      <c r="AEW39" s="273"/>
      <c r="AEX39" s="273"/>
      <c r="AEY39" s="273"/>
      <c r="AEZ39" s="273"/>
      <c r="AFA39" s="273"/>
      <c r="AFB39" s="273"/>
      <c r="AFC39" s="273"/>
      <c r="AFD39" s="273"/>
      <c r="AFE39" s="273"/>
      <c r="AFF39" s="273"/>
      <c r="AFG39" s="273"/>
      <c r="AFH39" s="273"/>
      <c r="AFI39" s="273"/>
      <c r="AFJ39" s="273"/>
      <c r="AFK39" s="273"/>
      <c r="AFL39" s="273"/>
      <c r="AFM39" s="273"/>
      <c r="AFN39" s="273"/>
      <c r="AFO39" s="273"/>
      <c r="AFP39" s="273"/>
      <c r="AFQ39" s="273"/>
      <c r="AFR39" s="273"/>
      <c r="AFS39" s="273"/>
      <c r="AFT39" s="273"/>
      <c r="AFU39" s="273"/>
      <c r="AFV39" s="273"/>
      <c r="AFW39" s="273"/>
      <c r="AFX39" s="273"/>
      <c r="AFY39" s="273"/>
      <c r="AFZ39" s="273"/>
      <c r="AGA39" s="273"/>
      <c r="AGB39" s="273"/>
      <c r="AGC39" s="273"/>
      <c r="AGD39" s="273"/>
      <c r="AGE39" s="273"/>
      <c r="AGF39" s="273"/>
      <c r="AGG39" s="273"/>
      <c r="AGH39" s="273"/>
      <c r="AGI39" s="273"/>
      <c r="AGJ39" s="273"/>
      <c r="AGK39" s="273"/>
      <c r="AGL39" s="273"/>
      <c r="AGM39" s="273"/>
      <c r="AGN39" s="273"/>
      <c r="AGO39" s="273"/>
      <c r="AGP39" s="273"/>
      <c r="AGQ39" s="273"/>
      <c r="AGR39" s="273"/>
      <c r="AGS39" s="273"/>
      <c r="AGT39" s="273"/>
      <c r="AGU39" s="273"/>
      <c r="AGV39" s="273"/>
      <c r="AGW39" s="273"/>
      <c r="AGX39" s="273"/>
      <c r="AGY39" s="273"/>
      <c r="AGZ39" s="273"/>
      <c r="AHA39" s="273"/>
      <c r="AHB39" s="273"/>
      <c r="AHC39" s="273"/>
      <c r="AHD39" s="273"/>
      <c r="AHE39" s="273"/>
      <c r="AHF39" s="273"/>
      <c r="AHG39" s="273"/>
      <c r="AHH39" s="273"/>
      <c r="AHI39" s="273"/>
      <c r="AHJ39" s="273"/>
      <c r="AHK39" s="273"/>
      <c r="AHL39" s="273"/>
      <c r="AHM39" s="273"/>
      <c r="AHN39" s="273"/>
      <c r="AHO39" s="273"/>
      <c r="AHP39" s="273"/>
      <c r="AHQ39" s="273"/>
      <c r="AHR39" s="273"/>
      <c r="AHS39" s="273"/>
      <c r="AHT39" s="273"/>
      <c r="AHU39" s="273"/>
      <c r="AHV39" s="273"/>
      <c r="AHW39" s="273"/>
      <c r="AHX39" s="273"/>
      <c r="AHY39" s="273"/>
      <c r="AHZ39" s="273"/>
      <c r="AIA39" s="273"/>
      <c r="AIB39" s="273"/>
      <c r="AIC39" s="273"/>
      <c r="AID39" s="273"/>
      <c r="AIE39" s="273"/>
      <c r="AIF39" s="273"/>
      <c r="AIG39" s="273"/>
      <c r="AIH39" s="273"/>
      <c r="AII39" s="273"/>
      <c r="AIJ39" s="273"/>
      <c r="AIK39" s="273"/>
      <c r="AIL39" s="273"/>
      <c r="AIM39" s="273"/>
      <c r="AIN39" s="273"/>
      <c r="AIO39" s="273"/>
      <c r="AIP39" s="273"/>
      <c r="AIQ39" s="273"/>
      <c r="AIR39" s="273"/>
      <c r="AIS39" s="273"/>
      <c r="AIT39" s="273"/>
      <c r="AIU39" s="273"/>
      <c r="AIV39" s="273"/>
      <c r="AIW39" s="273"/>
      <c r="AIX39" s="273"/>
      <c r="AIY39" s="273"/>
      <c r="AIZ39" s="273"/>
      <c r="AJA39" s="273"/>
      <c r="AJB39" s="273"/>
      <c r="AJC39" s="273"/>
      <c r="AJD39" s="273"/>
      <c r="AJE39" s="273"/>
      <c r="AJF39" s="273"/>
      <c r="AJG39" s="273"/>
      <c r="AJH39" s="273"/>
      <c r="AJI39" s="273"/>
      <c r="AJJ39" s="273"/>
      <c r="AJK39" s="273"/>
      <c r="AJL39" s="273"/>
      <c r="AJM39" s="273"/>
      <c r="AJN39" s="273"/>
      <c r="AJO39" s="273"/>
      <c r="AJP39" s="273"/>
      <c r="AJQ39" s="273"/>
      <c r="AJR39" s="273"/>
      <c r="AJS39" s="273"/>
      <c r="AJT39" s="273"/>
      <c r="AJU39" s="273"/>
      <c r="AJV39" s="273"/>
      <c r="AJW39" s="273"/>
      <c r="AJX39" s="273"/>
      <c r="AJY39" s="273"/>
      <c r="AJZ39" s="273"/>
      <c r="AKA39" s="273"/>
      <c r="AKB39" s="273"/>
      <c r="AKC39" s="273"/>
      <c r="AKD39" s="273"/>
      <c r="AKE39" s="273"/>
      <c r="AKF39" s="273"/>
      <c r="AKG39" s="273"/>
      <c r="AKH39" s="273"/>
      <c r="AKI39" s="273"/>
      <c r="AKJ39" s="273"/>
      <c r="AKK39" s="273"/>
      <c r="AKL39" s="273"/>
      <c r="AKM39" s="273"/>
      <c r="AKN39" s="273"/>
      <c r="AKO39" s="273"/>
      <c r="AKP39" s="273"/>
      <c r="AKQ39" s="273"/>
      <c r="AKR39" s="273"/>
      <c r="AKS39" s="273"/>
      <c r="AKT39" s="273"/>
      <c r="AKU39" s="273"/>
      <c r="AKV39" s="273"/>
      <c r="AKW39" s="273"/>
      <c r="AKX39" s="273"/>
      <c r="AKY39" s="273"/>
      <c r="AKZ39" s="273"/>
      <c r="ALA39" s="273"/>
      <c r="ALB39" s="273"/>
      <c r="ALC39" s="273"/>
      <c r="ALD39" s="273"/>
      <c r="ALE39" s="273"/>
      <c r="ALF39" s="273"/>
      <c r="ALG39" s="273"/>
      <c r="ALH39" s="273"/>
      <c r="ALI39" s="273"/>
      <c r="ALJ39" s="273"/>
      <c r="ALK39" s="273"/>
      <c r="ALL39" s="273"/>
      <c r="ALM39" s="273"/>
      <c r="ALN39" s="273"/>
      <c r="ALO39" s="273"/>
      <c r="ALP39" s="273"/>
      <c r="ALQ39" s="273"/>
      <c r="ALR39" s="273"/>
      <c r="ALS39" s="273"/>
      <c r="ALT39" s="273"/>
      <c r="ALU39" s="273"/>
      <c r="ALV39" s="273"/>
      <c r="ALW39" s="273"/>
      <c r="ALX39" s="273"/>
      <c r="ALY39" s="273"/>
      <c r="ALZ39" s="273"/>
      <c r="AMA39" s="273"/>
      <c r="AMB39" s="273"/>
      <c r="AMC39" s="273"/>
      <c r="AMD39" s="273"/>
      <c r="AME39" s="273"/>
      <c r="AMF39" s="273"/>
      <c r="AMG39" s="273"/>
      <c r="AMH39" s="273"/>
      <c r="AMI39" s="273"/>
      <c r="AMJ39" s="273"/>
      <c r="AMK39" s="273"/>
      <c r="AML39" s="273"/>
      <c r="AMM39" s="273"/>
      <c r="AMN39" s="273"/>
      <c r="AMO39" s="273"/>
      <c r="AMP39" s="273"/>
      <c r="AMQ39" s="273"/>
      <c r="AMR39" s="273"/>
      <c r="AMS39" s="273"/>
      <c r="AMT39" s="273"/>
      <c r="AMU39" s="273"/>
      <c r="AMV39" s="273"/>
      <c r="AMW39" s="273"/>
      <c r="AMX39" s="273"/>
      <c r="AMY39" s="273"/>
      <c r="AMZ39" s="273"/>
      <c r="ANA39" s="273"/>
      <c r="ANB39" s="273"/>
      <c r="ANC39" s="273"/>
      <c r="AND39" s="273"/>
      <c r="ANE39" s="273"/>
      <c r="ANF39" s="273"/>
      <c r="ANG39" s="273"/>
      <c r="ANH39" s="273"/>
      <c r="ANI39" s="273"/>
      <c r="ANJ39" s="273"/>
      <c r="ANK39" s="273"/>
      <c r="ANL39" s="273"/>
      <c r="ANM39" s="273"/>
      <c r="ANN39" s="273"/>
      <c r="ANO39" s="273"/>
      <c r="ANP39" s="273"/>
      <c r="ANQ39" s="273"/>
      <c r="ANR39" s="273"/>
      <c r="ANS39" s="273"/>
      <c r="ANT39" s="273"/>
      <c r="ANU39" s="273"/>
      <c r="ANV39" s="273"/>
      <c r="ANW39" s="273"/>
      <c r="ANX39" s="273"/>
      <c r="ANY39" s="273"/>
      <c r="ANZ39" s="273"/>
      <c r="AOA39" s="273"/>
      <c r="AOB39" s="273"/>
      <c r="AOC39" s="273"/>
      <c r="AOD39" s="273"/>
      <c r="AOE39" s="273"/>
      <c r="AOF39" s="273"/>
      <c r="AOG39" s="273"/>
      <c r="AOH39" s="273"/>
      <c r="AOI39" s="273"/>
      <c r="AOJ39" s="273"/>
      <c r="AOK39" s="273"/>
      <c r="AOL39" s="273"/>
      <c r="AOM39" s="273"/>
      <c r="AON39" s="273"/>
      <c r="AOO39" s="273"/>
      <c r="AOP39" s="273"/>
      <c r="AOQ39" s="273"/>
      <c r="AOR39" s="273"/>
      <c r="AOS39" s="273"/>
      <c r="AOT39" s="273"/>
      <c r="AOU39" s="273"/>
      <c r="AOV39" s="273"/>
      <c r="AOW39" s="273"/>
      <c r="AOX39" s="273"/>
      <c r="AOY39" s="273"/>
      <c r="AOZ39" s="273"/>
      <c r="APA39" s="273"/>
      <c r="APB39" s="273"/>
      <c r="APC39" s="273"/>
      <c r="APD39" s="273"/>
      <c r="APE39" s="273"/>
      <c r="APF39" s="273"/>
      <c r="APG39" s="273"/>
      <c r="APH39" s="273"/>
      <c r="API39" s="273"/>
      <c r="APJ39" s="273"/>
      <c r="APK39" s="273"/>
      <c r="APL39" s="273"/>
      <c r="APM39" s="273"/>
      <c r="APN39" s="273"/>
      <c r="APO39" s="273"/>
      <c r="APP39" s="273"/>
      <c r="APQ39" s="273"/>
      <c r="APR39" s="273"/>
      <c r="APS39" s="273"/>
      <c r="APT39" s="273"/>
      <c r="APU39" s="273"/>
      <c r="APV39" s="273"/>
      <c r="APW39" s="273"/>
      <c r="APX39" s="273"/>
      <c r="APY39" s="273"/>
      <c r="APZ39" s="273"/>
      <c r="AQA39" s="273"/>
      <c r="AQB39" s="273"/>
      <c r="AQC39" s="273"/>
      <c r="AQD39" s="273"/>
      <c r="AQE39" s="273"/>
      <c r="AQF39" s="273"/>
      <c r="AQG39" s="273"/>
      <c r="AQH39" s="273"/>
      <c r="AQI39" s="273"/>
      <c r="AQJ39" s="273"/>
      <c r="AQK39" s="273"/>
      <c r="AQL39" s="273"/>
      <c r="AQM39" s="273"/>
      <c r="AQN39" s="273"/>
      <c r="AQO39" s="273"/>
      <c r="AQP39" s="273"/>
      <c r="AQQ39" s="273"/>
      <c r="AQR39" s="273"/>
      <c r="AQS39" s="273"/>
      <c r="AQT39" s="273"/>
      <c r="AQU39" s="273"/>
      <c r="AQV39" s="273"/>
      <c r="AQW39" s="273"/>
      <c r="AQX39" s="273"/>
      <c r="AQY39" s="273"/>
      <c r="AQZ39" s="273"/>
      <c r="ARA39" s="273"/>
      <c r="ARB39" s="273"/>
      <c r="ARC39" s="273"/>
      <c r="ARD39" s="273"/>
      <c r="ARE39" s="273"/>
      <c r="ARF39" s="273"/>
      <c r="ARG39" s="273"/>
      <c r="ARH39" s="273"/>
      <c r="ARI39" s="273"/>
      <c r="ARJ39" s="273"/>
      <c r="ARK39" s="273"/>
      <c r="ARL39" s="273"/>
      <c r="ARM39" s="273"/>
      <c r="ARN39" s="273"/>
      <c r="ARO39" s="273"/>
      <c r="ARP39" s="273"/>
      <c r="ARQ39" s="273"/>
      <c r="ARR39" s="273"/>
      <c r="ARS39" s="273"/>
      <c r="ART39" s="273"/>
      <c r="ARU39" s="273"/>
      <c r="ARV39" s="273"/>
      <c r="ARW39" s="273"/>
      <c r="ARX39" s="273"/>
      <c r="ARY39" s="273"/>
      <c r="ARZ39" s="273"/>
      <c r="ASA39" s="273"/>
      <c r="ASB39" s="273"/>
      <c r="ASC39" s="273"/>
      <c r="ASD39" s="273"/>
      <c r="ASE39" s="273"/>
      <c r="ASF39" s="273"/>
      <c r="ASG39" s="273"/>
      <c r="ASH39" s="273"/>
      <c r="ASI39" s="273"/>
      <c r="ASJ39" s="273"/>
      <c r="ASK39" s="273"/>
      <c r="ASL39" s="273"/>
      <c r="ASM39" s="273"/>
      <c r="ASN39" s="273"/>
      <c r="ASO39" s="273"/>
      <c r="ASP39" s="273"/>
      <c r="ASQ39" s="273"/>
      <c r="ASR39" s="273"/>
      <c r="ASS39" s="273"/>
      <c r="AST39" s="273"/>
      <c r="ASU39" s="273"/>
      <c r="ASV39" s="273"/>
      <c r="ASW39" s="273"/>
      <c r="ASX39" s="273"/>
      <c r="ASY39" s="273"/>
      <c r="ASZ39" s="273"/>
      <c r="ATA39" s="273"/>
      <c r="ATB39" s="273"/>
      <c r="ATC39" s="273"/>
      <c r="ATD39" s="273"/>
      <c r="ATE39" s="273"/>
      <c r="ATF39" s="273"/>
      <c r="ATG39" s="273"/>
      <c r="ATH39" s="273"/>
      <c r="ATI39" s="273"/>
      <c r="ATJ39" s="273"/>
      <c r="ATK39" s="273"/>
      <c r="ATL39" s="273"/>
      <c r="ATM39" s="273"/>
      <c r="ATN39" s="273"/>
      <c r="ATO39" s="273"/>
      <c r="ATP39" s="273"/>
      <c r="ATQ39" s="273"/>
      <c r="ATR39" s="273"/>
      <c r="ATS39" s="273"/>
      <c r="ATT39" s="273"/>
      <c r="ATU39" s="273"/>
      <c r="ATV39" s="273"/>
      <c r="ATW39" s="273"/>
      <c r="ATX39" s="273"/>
      <c r="ATY39" s="273"/>
      <c r="ATZ39" s="273"/>
      <c r="AUA39" s="273"/>
      <c r="AUB39" s="273"/>
      <c r="AUC39" s="273"/>
      <c r="AUD39" s="273"/>
      <c r="AUE39" s="273"/>
      <c r="AUF39" s="273"/>
      <c r="AUG39" s="273"/>
      <c r="AUH39" s="273"/>
      <c r="AUI39" s="273"/>
      <c r="AUJ39" s="273"/>
      <c r="AUK39" s="273"/>
      <c r="AUL39" s="273"/>
      <c r="AUM39" s="273"/>
      <c r="AUN39" s="273"/>
      <c r="AUO39" s="273"/>
      <c r="AUP39" s="273"/>
      <c r="AUQ39" s="273"/>
      <c r="AUR39" s="273"/>
      <c r="AUS39" s="273"/>
      <c r="AUT39" s="273"/>
      <c r="AUU39" s="273"/>
      <c r="AUV39" s="273"/>
      <c r="AUW39" s="273"/>
      <c r="AUX39" s="273"/>
      <c r="AUY39" s="273"/>
      <c r="AUZ39" s="273"/>
      <c r="AVA39" s="273"/>
      <c r="AVB39" s="273"/>
      <c r="AVC39" s="273"/>
      <c r="AVD39" s="273"/>
      <c r="AVE39" s="273"/>
      <c r="AVF39" s="273"/>
      <c r="AVG39" s="273"/>
      <c r="AVH39" s="273"/>
      <c r="AVI39" s="273"/>
      <c r="AVJ39" s="273"/>
      <c r="AVK39" s="273"/>
      <c r="AVL39" s="273"/>
      <c r="AVM39" s="273"/>
      <c r="AVN39" s="273"/>
      <c r="AVO39" s="273"/>
      <c r="AVP39" s="273"/>
      <c r="AVQ39" s="273"/>
      <c r="AVR39" s="273"/>
      <c r="AVS39" s="273"/>
      <c r="AVT39" s="273"/>
      <c r="AVU39" s="273"/>
      <c r="AVV39" s="273"/>
      <c r="AVW39" s="273"/>
      <c r="AVX39" s="273"/>
      <c r="AVY39" s="273"/>
      <c r="AVZ39" s="273"/>
      <c r="AWA39" s="273"/>
      <c r="AWB39" s="273"/>
      <c r="AWC39" s="273"/>
      <c r="AWD39" s="273"/>
      <c r="AWE39" s="273"/>
      <c r="AWF39" s="273"/>
      <c r="AWG39" s="273"/>
      <c r="AWH39" s="273"/>
      <c r="AWI39" s="273"/>
      <c r="AWJ39" s="273"/>
      <c r="AWK39" s="273"/>
      <c r="AWL39" s="273"/>
      <c r="AWM39" s="273"/>
      <c r="AWN39" s="273"/>
      <c r="AWO39" s="273"/>
      <c r="AWP39" s="273"/>
      <c r="AWQ39" s="273"/>
      <c r="AWR39" s="273"/>
      <c r="AWS39" s="273"/>
      <c r="AWT39" s="273"/>
      <c r="AWU39" s="273"/>
      <c r="AWV39" s="273"/>
      <c r="AWW39" s="273"/>
      <c r="AWX39" s="273"/>
      <c r="AWY39" s="273"/>
      <c r="AWZ39" s="273"/>
      <c r="AXA39" s="273"/>
      <c r="AXB39" s="273"/>
      <c r="AXC39" s="273"/>
      <c r="AXD39" s="273"/>
      <c r="AXE39" s="273"/>
      <c r="AXF39" s="273"/>
      <c r="AXG39" s="273"/>
      <c r="AXH39" s="273"/>
      <c r="AXI39" s="273"/>
      <c r="AXJ39" s="273"/>
      <c r="AXK39" s="273"/>
      <c r="AXL39" s="273"/>
      <c r="AXM39" s="273"/>
      <c r="AXN39" s="273"/>
      <c r="AXO39" s="273"/>
      <c r="AXP39" s="273"/>
      <c r="AXQ39" s="273"/>
      <c r="AXR39" s="273"/>
      <c r="AXS39" s="273"/>
      <c r="AXT39" s="273"/>
      <c r="AXU39" s="273"/>
      <c r="AXV39" s="273"/>
      <c r="AXW39" s="273"/>
      <c r="AXX39" s="273"/>
      <c r="AXY39" s="273"/>
      <c r="AXZ39" s="273"/>
      <c r="AYA39" s="273"/>
      <c r="AYB39" s="273"/>
      <c r="AYC39" s="273"/>
      <c r="AYD39" s="273"/>
      <c r="AYE39" s="273"/>
      <c r="AYF39" s="273"/>
      <c r="AYG39" s="273"/>
      <c r="AYH39" s="273"/>
      <c r="AYI39" s="273"/>
      <c r="AYJ39" s="273"/>
      <c r="AYK39" s="273"/>
      <c r="AYL39" s="273"/>
      <c r="AYM39" s="273"/>
      <c r="AYN39" s="273"/>
      <c r="AYO39" s="273"/>
      <c r="AYP39" s="273"/>
      <c r="AYQ39" s="273"/>
      <c r="AYR39" s="273"/>
      <c r="AYS39" s="273"/>
      <c r="AYT39" s="273"/>
      <c r="AYU39" s="273"/>
      <c r="AYV39" s="273"/>
      <c r="AYW39" s="273"/>
      <c r="AYX39" s="273"/>
      <c r="AYY39" s="273"/>
      <c r="AYZ39" s="273"/>
      <c r="AZA39" s="273"/>
      <c r="AZB39" s="273"/>
      <c r="AZC39" s="273"/>
      <c r="AZD39" s="273"/>
      <c r="AZE39" s="273"/>
      <c r="AZF39" s="273"/>
      <c r="AZG39" s="273"/>
      <c r="AZH39" s="273"/>
      <c r="AZI39" s="273"/>
      <c r="AZJ39" s="273"/>
      <c r="AZK39" s="273"/>
      <c r="AZL39" s="273"/>
      <c r="AZM39" s="273"/>
      <c r="AZN39" s="273"/>
      <c r="AZO39" s="273"/>
      <c r="AZP39" s="273"/>
      <c r="AZQ39" s="273"/>
      <c r="AZR39" s="273"/>
      <c r="AZS39" s="273"/>
      <c r="AZT39" s="273"/>
      <c r="AZU39" s="273"/>
      <c r="AZV39" s="273"/>
      <c r="AZW39" s="273"/>
      <c r="AZX39" s="273"/>
      <c r="AZY39" s="273"/>
      <c r="AZZ39" s="273"/>
      <c r="BAA39" s="273"/>
      <c r="BAB39" s="273"/>
      <c r="BAC39" s="273"/>
      <c r="BAD39" s="273"/>
      <c r="BAE39" s="273"/>
      <c r="BAF39" s="273"/>
      <c r="BAG39" s="273"/>
      <c r="BAH39" s="273"/>
      <c r="BAI39" s="273"/>
      <c r="BAJ39" s="273"/>
      <c r="BAK39" s="273"/>
      <c r="BAL39" s="273"/>
      <c r="BAM39" s="273"/>
      <c r="BAN39" s="273"/>
      <c r="BAO39" s="273"/>
      <c r="BAP39" s="273"/>
      <c r="BAQ39" s="273"/>
      <c r="BAR39" s="273"/>
      <c r="BAS39" s="273"/>
      <c r="BAT39" s="273"/>
      <c r="BAU39" s="273"/>
      <c r="BAV39" s="273"/>
      <c r="BAW39" s="273"/>
      <c r="BAX39" s="273"/>
      <c r="BAY39" s="273"/>
      <c r="BAZ39" s="273"/>
      <c r="BBA39" s="273"/>
      <c r="BBB39" s="273"/>
      <c r="BBC39" s="273"/>
      <c r="BBD39" s="273"/>
      <c r="BBE39" s="273"/>
      <c r="BBF39" s="273"/>
      <c r="BBG39" s="273"/>
      <c r="BBH39" s="273"/>
      <c r="BBI39" s="273"/>
      <c r="BBJ39" s="273"/>
      <c r="BBK39" s="273"/>
      <c r="BBL39" s="273"/>
      <c r="BBM39" s="273"/>
      <c r="BBN39" s="273"/>
      <c r="BBO39" s="273"/>
      <c r="BBP39" s="273"/>
      <c r="BBQ39" s="273"/>
      <c r="BBR39" s="273"/>
      <c r="BBS39" s="273"/>
      <c r="BBT39" s="273"/>
      <c r="BBU39" s="273"/>
      <c r="BBV39" s="273"/>
      <c r="BBW39" s="273"/>
      <c r="BBX39" s="273"/>
      <c r="BBY39" s="273"/>
      <c r="BBZ39" s="273"/>
      <c r="BCA39" s="273"/>
      <c r="BCB39" s="273"/>
      <c r="BCC39" s="273"/>
      <c r="BCD39" s="273"/>
      <c r="BCE39" s="273"/>
      <c r="BCF39" s="273"/>
      <c r="BCG39" s="273"/>
      <c r="BCH39" s="273"/>
      <c r="BCI39" s="273"/>
      <c r="BCJ39" s="273"/>
      <c r="BCK39" s="273"/>
      <c r="BCL39" s="273"/>
      <c r="BCM39" s="273"/>
      <c r="BCN39" s="273"/>
      <c r="BCO39" s="273"/>
      <c r="BCP39" s="273"/>
      <c r="BCQ39" s="273"/>
      <c r="BCR39" s="273"/>
      <c r="BCS39" s="273"/>
      <c r="BCT39" s="273"/>
      <c r="BCU39" s="273"/>
      <c r="BCV39" s="273"/>
      <c r="BCW39" s="273"/>
      <c r="BCX39" s="273"/>
      <c r="BCY39" s="273"/>
      <c r="BCZ39" s="273"/>
      <c r="BDA39" s="273"/>
      <c r="BDB39" s="273"/>
      <c r="BDC39" s="273"/>
      <c r="BDD39" s="273"/>
      <c r="BDE39" s="273"/>
      <c r="BDF39" s="273"/>
      <c r="BDG39" s="273"/>
      <c r="BDH39" s="273"/>
      <c r="BDI39" s="273"/>
      <c r="BDJ39" s="273"/>
      <c r="BDK39" s="273"/>
      <c r="BDL39" s="273"/>
      <c r="BDM39" s="273"/>
      <c r="BDN39" s="273"/>
      <c r="BDO39" s="273"/>
      <c r="BDP39" s="273"/>
      <c r="BDQ39" s="273"/>
      <c r="BDR39" s="273"/>
      <c r="BDS39" s="273"/>
      <c r="BDT39" s="273"/>
      <c r="BDU39" s="273"/>
      <c r="BDV39" s="273"/>
      <c r="BDW39" s="273"/>
      <c r="BDX39" s="273"/>
      <c r="BDY39" s="273"/>
      <c r="BDZ39" s="273"/>
      <c r="BEA39" s="273"/>
      <c r="BEB39" s="273"/>
      <c r="BEC39" s="273"/>
      <c r="BED39" s="273"/>
      <c r="BEE39" s="273"/>
      <c r="BEF39" s="273"/>
      <c r="BEG39" s="273"/>
      <c r="BEH39" s="273"/>
      <c r="BEI39" s="273"/>
      <c r="BEJ39" s="273"/>
      <c r="BEK39" s="273"/>
      <c r="BEL39" s="273"/>
      <c r="BEM39" s="273"/>
      <c r="BEN39" s="273"/>
      <c r="BEO39" s="273"/>
      <c r="BEP39" s="273"/>
      <c r="BEQ39" s="273"/>
      <c r="BER39" s="273"/>
      <c r="BES39" s="273"/>
      <c r="BET39" s="273"/>
      <c r="BEU39" s="273"/>
      <c r="BEV39" s="273"/>
      <c r="BEW39" s="273"/>
      <c r="BEX39" s="273"/>
      <c r="BEY39" s="273"/>
      <c r="BEZ39" s="273"/>
      <c r="BFA39" s="273"/>
      <c r="BFB39" s="273"/>
      <c r="BFC39" s="273"/>
      <c r="BFD39" s="273"/>
      <c r="BFE39" s="273"/>
      <c r="BFF39" s="273"/>
      <c r="BFG39" s="273"/>
      <c r="BFH39" s="273"/>
      <c r="BFI39" s="273"/>
      <c r="BFJ39" s="273"/>
      <c r="BFK39" s="273"/>
      <c r="BFL39" s="273"/>
      <c r="BFM39" s="273"/>
      <c r="BFN39" s="273"/>
      <c r="BFO39" s="273"/>
      <c r="BFP39" s="273"/>
      <c r="BFQ39" s="273"/>
      <c r="BFR39" s="273"/>
      <c r="BFS39" s="273"/>
      <c r="BFT39" s="273"/>
      <c r="BFU39" s="273"/>
      <c r="BFV39" s="273"/>
      <c r="BFW39" s="273"/>
      <c r="BFX39" s="273"/>
      <c r="BFY39" s="273"/>
      <c r="BFZ39" s="273"/>
      <c r="BGA39" s="273"/>
      <c r="BGB39" s="273"/>
      <c r="BGC39" s="273"/>
      <c r="BGD39" s="273"/>
      <c r="BGE39" s="273"/>
      <c r="BGF39" s="273"/>
      <c r="BGG39" s="273"/>
      <c r="BGH39" s="273"/>
      <c r="BGI39" s="273"/>
      <c r="BGJ39" s="273"/>
      <c r="BGK39" s="273"/>
      <c r="BGL39" s="273"/>
      <c r="BGM39" s="273"/>
      <c r="BGN39" s="273"/>
      <c r="BGO39" s="273"/>
      <c r="BGP39" s="273"/>
      <c r="BGQ39" s="273"/>
      <c r="BGR39" s="273"/>
      <c r="BGS39" s="273"/>
      <c r="BGT39" s="273"/>
      <c r="BGU39" s="273"/>
      <c r="BGV39" s="273"/>
      <c r="BGW39" s="273"/>
      <c r="BGX39" s="273"/>
      <c r="BGY39" s="273"/>
      <c r="BGZ39" s="273"/>
      <c r="BHA39" s="273"/>
      <c r="BHB39" s="273"/>
      <c r="BHC39" s="273"/>
      <c r="BHD39" s="273"/>
      <c r="BHE39" s="273"/>
      <c r="BHF39" s="273"/>
      <c r="BHG39" s="273"/>
      <c r="BHH39" s="273"/>
      <c r="BHI39" s="273"/>
      <c r="BHJ39" s="273"/>
      <c r="BHK39" s="273"/>
      <c r="BHL39" s="273"/>
      <c r="BHM39" s="273"/>
      <c r="BHN39" s="273"/>
      <c r="BHO39" s="273"/>
      <c r="BHP39" s="273"/>
      <c r="BHQ39" s="273"/>
      <c r="BHR39" s="273"/>
      <c r="BHS39" s="273"/>
      <c r="BHT39" s="273"/>
      <c r="BHU39" s="273"/>
      <c r="BHV39" s="273"/>
      <c r="BHW39" s="273"/>
      <c r="BHX39" s="273"/>
      <c r="BHY39" s="273"/>
      <c r="BHZ39" s="273"/>
      <c r="BIA39" s="273"/>
      <c r="BIB39" s="273"/>
      <c r="BIC39" s="273"/>
      <c r="BID39" s="273"/>
      <c r="BIE39" s="273"/>
      <c r="BIF39" s="273"/>
      <c r="BIG39" s="273"/>
      <c r="BIH39" s="273"/>
      <c r="BII39" s="273"/>
      <c r="BIJ39" s="273"/>
      <c r="BIK39" s="273"/>
      <c r="BIL39" s="273"/>
      <c r="BIM39" s="273"/>
      <c r="BIN39" s="273"/>
      <c r="BIO39" s="273"/>
      <c r="BIP39" s="273"/>
      <c r="BIQ39" s="273"/>
      <c r="BIR39" s="273"/>
      <c r="BIS39" s="273"/>
      <c r="BIT39" s="273"/>
      <c r="BIU39" s="273"/>
      <c r="BIV39" s="273"/>
      <c r="BIW39" s="273"/>
      <c r="BIX39" s="273"/>
      <c r="BIY39" s="273"/>
      <c r="BIZ39" s="273"/>
      <c r="BJA39" s="273"/>
      <c r="BJB39" s="273"/>
      <c r="BJC39" s="273"/>
      <c r="BJD39" s="273"/>
      <c r="BJE39" s="273"/>
      <c r="BJF39" s="273"/>
      <c r="BJG39" s="273"/>
      <c r="BJH39" s="273"/>
      <c r="BJI39" s="273"/>
      <c r="BJJ39" s="273"/>
      <c r="BJK39" s="273"/>
      <c r="BJL39" s="273"/>
      <c r="BJM39" s="273"/>
      <c r="BJN39" s="273"/>
      <c r="BJO39" s="273"/>
      <c r="BJP39" s="273"/>
      <c r="BJQ39" s="273"/>
      <c r="BJR39" s="273"/>
      <c r="BJS39" s="273"/>
      <c r="BJT39" s="273"/>
      <c r="BJU39" s="273"/>
      <c r="BJV39" s="273"/>
      <c r="BJW39" s="273"/>
      <c r="BJX39" s="273"/>
      <c r="BJY39" s="273"/>
      <c r="BJZ39" s="273"/>
      <c r="BKA39" s="273"/>
      <c r="BKB39" s="273"/>
      <c r="BKC39" s="273"/>
      <c r="BKD39" s="273"/>
      <c r="BKE39" s="273"/>
      <c r="BKF39" s="273"/>
      <c r="BKG39" s="273"/>
      <c r="BKH39" s="273"/>
      <c r="BKI39" s="273"/>
      <c r="BKJ39" s="273"/>
      <c r="BKK39" s="273"/>
      <c r="BKL39" s="273"/>
      <c r="BKM39" s="273"/>
      <c r="BKN39" s="273"/>
      <c r="BKO39" s="273"/>
      <c r="BKP39" s="273"/>
      <c r="BKQ39" s="273"/>
      <c r="BKR39" s="273"/>
      <c r="BKS39" s="273"/>
      <c r="BKT39" s="273"/>
      <c r="BKU39" s="273"/>
      <c r="BKV39" s="273"/>
      <c r="BKW39" s="273"/>
      <c r="BKX39" s="273"/>
      <c r="BKY39" s="273"/>
      <c r="BKZ39" s="273"/>
      <c r="BLA39" s="273"/>
      <c r="BLB39" s="273"/>
      <c r="BLC39" s="273"/>
      <c r="BLD39" s="273"/>
      <c r="BLE39" s="273"/>
      <c r="BLF39" s="273"/>
      <c r="BLG39" s="273"/>
      <c r="BLH39" s="273"/>
      <c r="BLI39" s="273"/>
      <c r="BLJ39" s="273"/>
      <c r="BLK39" s="273"/>
      <c r="BLL39" s="273"/>
      <c r="BLM39" s="273"/>
      <c r="BLN39" s="273"/>
      <c r="BLO39" s="273"/>
      <c r="BLP39" s="273"/>
      <c r="BLQ39" s="273"/>
      <c r="BLR39" s="273"/>
      <c r="BLS39" s="273"/>
      <c r="BLT39" s="273"/>
      <c r="BLU39" s="273"/>
      <c r="BLV39" s="273"/>
      <c r="BLW39" s="273"/>
      <c r="BLX39" s="273"/>
      <c r="BLY39" s="273"/>
      <c r="BLZ39" s="273"/>
      <c r="BMA39" s="273"/>
      <c r="BMB39" s="273"/>
      <c r="BMC39" s="273"/>
      <c r="BMD39" s="273"/>
      <c r="BME39" s="273"/>
      <c r="BMF39" s="273"/>
      <c r="BMG39" s="273"/>
      <c r="BMH39" s="273"/>
      <c r="BMI39" s="273"/>
      <c r="BMJ39" s="273"/>
      <c r="BMK39" s="273"/>
      <c r="BML39" s="273"/>
      <c r="BMM39" s="273"/>
      <c r="BMN39" s="273"/>
      <c r="BMO39" s="273"/>
      <c r="BMP39" s="273"/>
      <c r="BMQ39" s="273"/>
      <c r="BMR39" s="273"/>
      <c r="BMS39" s="273"/>
      <c r="BMT39" s="273"/>
      <c r="BMU39" s="273"/>
      <c r="BMV39" s="273"/>
      <c r="BMW39" s="273"/>
      <c r="BMX39" s="273"/>
      <c r="BMY39" s="273"/>
      <c r="BMZ39" s="273"/>
      <c r="BNA39" s="273"/>
      <c r="BNB39" s="273"/>
      <c r="BNC39" s="273"/>
      <c r="BND39" s="273"/>
      <c r="BNE39" s="273"/>
      <c r="BNF39" s="273"/>
      <c r="BNG39" s="273"/>
      <c r="BNH39" s="273"/>
      <c r="BNI39" s="273"/>
      <c r="BNJ39" s="273"/>
      <c r="BNK39" s="273"/>
      <c r="BNL39" s="273"/>
      <c r="BNM39" s="273"/>
      <c r="BNN39" s="273"/>
      <c r="BNO39" s="273"/>
      <c r="BNP39" s="273"/>
      <c r="BNQ39" s="273"/>
      <c r="BNR39" s="273"/>
      <c r="BNS39" s="273"/>
      <c r="BNT39" s="273"/>
      <c r="BNU39" s="273"/>
      <c r="BNV39" s="273"/>
      <c r="BNW39" s="273"/>
      <c r="BNX39" s="273"/>
      <c r="BNY39" s="273"/>
      <c r="BNZ39" s="273"/>
      <c r="BOA39" s="273"/>
      <c r="BOB39" s="273"/>
      <c r="BOC39" s="273"/>
      <c r="BOD39" s="273"/>
      <c r="BOE39" s="273"/>
      <c r="BOF39" s="273"/>
      <c r="BOG39" s="273"/>
      <c r="BOH39" s="273"/>
      <c r="BOI39" s="273"/>
      <c r="BOJ39" s="273"/>
      <c r="BOK39" s="273"/>
      <c r="BOL39" s="273"/>
      <c r="BOM39" s="273"/>
      <c r="BON39" s="273"/>
      <c r="BOO39" s="273"/>
      <c r="BOP39" s="273"/>
      <c r="BOQ39" s="273"/>
      <c r="BOR39" s="273"/>
      <c r="BOS39" s="273"/>
      <c r="BOT39" s="273"/>
      <c r="BOU39" s="273"/>
      <c r="BOV39" s="273"/>
      <c r="BOW39" s="273"/>
      <c r="BOX39" s="273"/>
      <c r="BOY39" s="273"/>
      <c r="BOZ39" s="273"/>
      <c r="BPA39" s="273"/>
      <c r="BPB39" s="273"/>
      <c r="BPC39" s="273"/>
      <c r="BPD39" s="273"/>
      <c r="BPE39" s="273"/>
      <c r="BPF39" s="273"/>
      <c r="BPG39" s="273"/>
      <c r="BPH39" s="273"/>
      <c r="BPI39" s="273"/>
      <c r="BPJ39" s="273"/>
      <c r="BPK39" s="273"/>
      <c r="BPL39" s="273"/>
      <c r="BPM39" s="273"/>
      <c r="BPN39" s="273"/>
      <c r="BPO39" s="273"/>
      <c r="BPP39" s="273"/>
      <c r="BPQ39" s="273"/>
      <c r="BPR39" s="273"/>
      <c r="BPS39" s="273"/>
      <c r="BPT39" s="273"/>
      <c r="BPU39" s="273"/>
      <c r="BPV39" s="273"/>
      <c r="BPW39" s="273"/>
      <c r="BPX39" s="273"/>
      <c r="BPY39" s="273"/>
      <c r="BPZ39" s="273"/>
      <c r="BQA39" s="273"/>
      <c r="BQB39" s="273"/>
      <c r="BQC39" s="273"/>
      <c r="BQD39" s="273"/>
      <c r="BQE39" s="273"/>
      <c r="BQF39" s="273"/>
      <c r="BQG39" s="273"/>
      <c r="BQH39" s="273"/>
      <c r="BQI39" s="273"/>
      <c r="BQJ39" s="273"/>
      <c r="BQK39" s="273"/>
      <c r="BQL39" s="273"/>
      <c r="BQM39" s="273"/>
      <c r="BQN39" s="273"/>
      <c r="BQO39" s="273"/>
      <c r="BQP39" s="273"/>
      <c r="BQQ39" s="273"/>
      <c r="BQR39" s="273"/>
      <c r="BQS39" s="273"/>
      <c r="BQT39" s="273"/>
      <c r="BQU39" s="273"/>
      <c r="BQV39" s="273"/>
      <c r="BQW39" s="273"/>
      <c r="BQX39" s="273"/>
      <c r="BQY39" s="273"/>
      <c r="BQZ39" s="273"/>
      <c r="BRA39" s="273"/>
      <c r="BRB39" s="273"/>
      <c r="BRC39" s="273"/>
      <c r="BRD39" s="273"/>
      <c r="BRE39" s="273"/>
      <c r="BRF39" s="273"/>
      <c r="BRG39" s="273"/>
      <c r="BRH39" s="273"/>
      <c r="BRI39" s="273"/>
      <c r="BRJ39" s="273"/>
      <c r="BRK39" s="273"/>
      <c r="BRL39" s="273"/>
      <c r="BRM39" s="273"/>
      <c r="BRN39" s="273"/>
      <c r="BRO39" s="273"/>
      <c r="BRP39" s="273"/>
      <c r="BRQ39" s="273"/>
      <c r="BRR39" s="273"/>
      <c r="BRS39" s="273"/>
      <c r="BRT39" s="273"/>
      <c r="BRU39" s="273"/>
      <c r="BRV39" s="273"/>
      <c r="BRW39" s="273"/>
      <c r="BRX39" s="273"/>
      <c r="BRY39" s="273"/>
      <c r="BRZ39" s="273"/>
      <c r="BSA39" s="273"/>
      <c r="BSB39" s="273"/>
      <c r="BSC39" s="273"/>
      <c r="BSD39" s="273"/>
      <c r="BSE39" s="273"/>
      <c r="BSF39" s="273"/>
      <c r="BSG39" s="273"/>
      <c r="BSH39" s="273"/>
      <c r="BSI39" s="273"/>
      <c r="BSJ39" s="273"/>
      <c r="BSK39" s="273"/>
      <c r="BSL39" s="273"/>
      <c r="BSM39" s="273"/>
      <c r="BSN39" s="273"/>
      <c r="BSO39" s="273"/>
      <c r="BSP39" s="273"/>
      <c r="BSQ39" s="273"/>
      <c r="BSR39" s="273"/>
      <c r="BSS39" s="273"/>
      <c r="BST39" s="273"/>
      <c r="BSU39" s="273"/>
      <c r="BSV39" s="273"/>
      <c r="BSW39" s="273"/>
      <c r="BSX39" s="273"/>
      <c r="BSY39" s="273"/>
      <c r="BSZ39" s="273"/>
      <c r="BTA39" s="273"/>
      <c r="BTB39" s="273"/>
      <c r="BTC39" s="273"/>
      <c r="BTD39" s="273"/>
      <c r="BTE39" s="273"/>
      <c r="BTF39" s="273"/>
      <c r="BTG39" s="273"/>
      <c r="BTH39" s="273"/>
      <c r="BTI39" s="273"/>
      <c r="BTJ39" s="273"/>
      <c r="BTK39" s="273"/>
      <c r="BTL39" s="273"/>
      <c r="BTM39" s="273"/>
      <c r="BTN39" s="273"/>
      <c r="BTO39" s="273"/>
      <c r="BTP39" s="273"/>
      <c r="BTQ39" s="273"/>
      <c r="BTR39" s="273"/>
      <c r="BTS39" s="273"/>
      <c r="BTT39" s="273"/>
      <c r="BTU39" s="273"/>
      <c r="BTV39" s="273"/>
      <c r="BTW39" s="273"/>
      <c r="BTX39" s="273"/>
      <c r="BTY39" s="273"/>
      <c r="BTZ39" s="273"/>
      <c r="BUA39" s="273"/>
      <c r="BUB39" s="273"/>
      <c r="BUC39" s="273"/>
      <c r="BUD39" s="273"/>
      <c r="BUE39" s="273"/>
      <c r="BUF39" s="273"/>
      <c r="BUG39" s="273"/>
      <c r="BUH39" s="273"/>
      <c r="BUI39" s="273"/>
      <c r="BUJ39" s="273"/>
      <c r="BUK39" s="273"/>
      <c r="BUL39" s="273"/>
      <c r="BUM39" s="273"/>
      <c r="BUN39" s="273"/>
      <c r="BUO39" s="273"/>
      <c r="BUP39" s="273"/>
      <c r="BUQ39" s="273"/>
      <c r="BUR39" s="273"/>
      <c r="BUS39" s="273"/>
      <c r="BUT39" s="273"/>
      <c r="BUU39" s="273"/>
      <c r="BUV39" s="273"/>
      <c r="BUW39" s="273"/>
      <c r="BUX39" s="273"/>
      <c r="BUY39" s="273"/>
      <c r="BUZ39" s="273"/>
      <c r="BVA39" s="273"/>
      <c r="BVB39" s="273"/>
      <c r="BVC39" s="273"/>
      <c r="BVD39" s="273"/>
      <c r="BVE39" s="273"/>
      <c r="BVF39" s="273"/>
      <c r="BVG39" s="273"/>
      <c r="BVH39" s="273"/>
      <c r="BVI39" s="273"/>
      <c r="BVJ39" s="273"/>
      <c r="BVK39" s="273"/>
      <c r="BVL39" s="273"/>
      <c r="BVM39" s="273"/>
      <c r="BVN39" s="273"/>
      <c r="BVO39" s="273"/>
      <c r="BVP39" s="273"/>
      <c r="BVQ39" s="273"/>
      <c r="BVR39" s="273"/>
      <c r="BVS39" s="273"/>
      <c r="BVT39" s="273"/>
      <c r="BVU39" s="273"/>
      <c r="BVV39" s="273"/>
      <c r="BVW39" s="273"/>
      <c r="BVX39" s="273"/>
      <c r="BVY39" s="273"/>
      <c r="BVZ39" s="273"/>
      <c r="BWA39" s="273"/>
      <c r="BWB39" s="273"/>
      <c r="BWC39" s="273"/>
      <c r="BWD39" s="273"/>
      <c r="BWE39" s="273"/>
      <c r="BWF39" s="273"/>
      <c r="BWG39" s="273"/>
      <c r="BWH39" s="273"/>
      <c r="BWI39" s="273"/>
      <c r="BWJ39" s="273"/>
      <c r="BWK39" s="273"/>
      <c r="BWL39" s="273"/>
      <c r="BWM39" s="273"/>
      <c r="BWN39" s="273"/>
      <c r="BWO39" s="273"/>
      <c r="BWP39" s="273"/>
      <c r="BWQ39" s="273"/>
      <c r="BWR39" s="273"/>
      <c r="BWS39" s="273"/>
      <c r="BWT39" s="273"/>
      <c r="BWU39" s="273"/>
      <c r="BWV39" s="273"/>
      <c r="BWW39" s="273"/>
      <c r="BWX39" s="273"/>
      <c r="BWY39" s="273"/>
      <c r="BWZ39" s="273"/>
      <c r="BXA39" s="273"/>
      <c r="BXB39" s="273"/>
      <c r="BXC39" s="273"/>
      <c r="BXD39" s="273"/>
      <c r="BXE39" s="273"/>
      <c r="BXF39" s="273"/>
      <c r="BXG39" s="273"/>
      <c r="BXH39" s="273"/>
      <c r="BXI39" s="273"/>
      <c r="BXJ39" s="273"/>
      <c r="BXK39" s="273"/>
      <c r="BXL39" s="273"/>
      <c r="BXM39" s="273"/>
      <c r="BXN39" s="273"/>
      <c r="BXO39" s="273"/>
      <c r="BXP39" s="273"/>
      <c r="BXQ39" s="273"/>
      <c r="BXR39" s="273"/>
      <c r="BXS39" s="273"/>
      <c r="BXT39" s="273"/>
      <c r="BXU39" s="273"/>
      <c r="BXV39" s="273"/>
      <c r="BXW39" s="273"/>
      <c r="BXX39" s="273"/>
      <c r="BXY39" s="273"/>
      <c r="BXZ39" s="273"/>
      <c r="BYA39" s="273"/>
      <c r="BYB39" s="273"/>
      <c r="BYC39" s="273"/>
      <c r="BYD39" s="273"/>
      <c r="BYE39" s="273"/>
      <c r="BYF39" s="273"/>
      <c r="BYG39" s="273"/>
      <c r="BYH39" s="273"/>
      <c r="BYI39" s="273"/>
      <c r="BYJ39" s="273"/>
      <c r="BYK39" s="273"/>
      <c r="BYL39" s="273"/>
      <c r="BYM39" s="273"/>
      <c r="BYN39" s="273"/>
      <c r="BYO39" s="273"/>
      <c r="BYP39" s="273"/>
      <c r="BYQ39" s="273"/>
      <c r="BYR39" s="273"/>
      <c r="BYS39" s="273"/>
      <c r="BYT39" s="273"/>
      <c r="BYU39" s="273"/>
      <c r="BYV39" s="273"/>
      <c r="BYW39" s="273"/>
      <c r="BYX39" s="273"/>
      <c r="BYY39" s="273"/>
      <c r="BYZ39" s="273"/>
      <c r="BZA39" s="273"/>
      <c r="BZB39" s="273"/>
      <c r="BZC39" s="273"/>
      <c r="BZD39" s="273"/>
      <c r="BZE39" s="273"/>
      <c r="BZF39" s="273"/>
      <c r="BZG39" s="273"/>
      <c r="BZH39" s="273"/>
      <c r="BZI39" s="273"/>
      <c r="BZJ39" s="273"/>
      <c r="BZK39" s="273"/>
      <c r="BZL39" s="273"/>
      <c r="BZM39" s="273"/>
      <c r="BZN39" s="273"/>
      <c r="BZO39" s="273"/>
      <c r="BZP39" s="273"/>
      <c r="BZQ39" s="273"/>
      <c r="BZR39" s="273"/>
      <c r="BZS39" s="273"/>
      <c r="BZT39" s="273"/>
      <c r="BZU39" s="273"/>
      <c r="BZV39" s="273"/>
      <c r="BZW39" s="273"/>
      <c r="BZX39" s="273"/>
      <c r="BZY39" s="273"/>
      <c r="BZZ39" s="273"/>
      <c r="CAA39" s="273"/>
      <c r="CAB39" s="273"/>
      <c r="CAC39" s="273"/>
      <c r="CAD39" s="273"/>
      <c r="CAE39" s="273"/>
      <c r="CAF39" s="273"/>
      <c r="CAG39" s="273"/>
      <c r="CAH39" s="273"/>
      <c r="CAI39" s="273"/>
      <c r="CAJ39" s="273"/>
      <c r="CAK39" s="273"/>
      <c r="CAL39" s="273"/>
      <c r="CAM39" s="273"/>
      <c r="CAN39" s="273"/>
      <c r="CAO39" s="273"/>
      <c r="CAP39" s="273"/>
      <c r="CAQ39" s="273"/>
      <c r="CAR39" s="273"/>
      <c r="CAS39" s="273"/>
      <c r="CAT39" s="273"/>
      <c r="CAU39" s="273"/>
      <c r="CAV39" s="273"/>
      <c r="CAW39" s="273"/>
      <c r="CAX39" s="273"/>
      <c r="CAY39" s="273"/>
      <c r="CAZ39" s="273"/>
      <c r="CBA39" s="273"/>
      <c r="CBB39" s="273"/>
      <c r="CBC39" s="273"/>
      <c r="CBD39" s="273"/>
      <c r="CBE39" s="273"/>
      <c r="CBF39" s="273"/>
      <c r="CBG39" s="273"/>
      <c r="CBH39" s="273"/>
      <c r="CBI39" s="273"/>
      <c r="CBJ39" s="273"/>
      <c r="CBK39" s="273"/>
      <c r="CBL39" s="273"/>
      <c r="CBM39" s="273"/>
      <c r="CBN39" s="273"/>
      <c r="CBO39" s="273"/>
      <c r="CBP39" s="273"/>
      <c r="CBQ39" s="273"/>
      <c r="CBR39" s="273"/>
      <c r="CBS39" s="273"/>
      <c r="CBT39" s="273"/>
      <c r="CBU39" s="273"/>
      <c r="CBV39" s="273"/>
      <c r="CBW39" s="273"/>
      <c r="CBX39" s="273"/>
      <c r="CBY39" s="273"/>
      <c r="CBZ39" s="273"/>
      <c r="CCA39" s="273"/>
      <c r="CCB39" s="273"/>
      <c r="CCC39" s="273"/>
      <c r="CCD39" s="273"/>
      <c r="CCE39" s="273"/>
      <c r="CCF39" s="273"/>
      <c r="CCG39" s="273"/>
      <c r="CCH39" s="273"/>
      <c r="CCI39" s="273"/>
      <c r="CCJ39" s="273"/>
      <c r="CCK39" s="273"/>
      <c r="CCL39" s="273"/>
      <c r="CCM39" s="273"/>
      <c r="CCN39" s="273"/>
      <c r="CCO39" s="273"/>
      <c r="CCP39" s="273"/>
      <c r="CCQ39" s="273"/>
      <c r="CCR39" s="273"/>
      <c r="CCS39" s="273"/>
      <c r="CCT39" s="273"/>
      <c r="CCU39" s="273"/>
      <c r="CCV39" s="273"/>
      <c r="CCW39" s="273"/>
      <c r="CCX39" s="273"/>
      <c r="CCY39" s="273"/>
      <c r="CCZ39" s="273"/>
      <c r="CDA39" s="273"/>
      <c r="CDB39" s="273"/>
      <c r="CDC39" s="273"/>
      <c r="CDD39" s="273"/>
      <c r="CDE39" s="273"/>
      <c r="CDF39" s="273"/>
      <c r="CDG39" s="273"/>
      <c r="CDH39" s="273"/>
      <c r="CDI39" s="273"/>
      <c r="CDJ39" s="273"/>
      <c r="CDK39" s="273"/>
      <c r="CDL39" s="273"/>
      <c r="CDM39" s="273"/>
      <c r="CDN39" s="273"/>
      <c r="CDO39" s="273"/>
      <c r="CDP39" s="273"/>
      <c r="CDQ39" s="273"/>
      <c r="CDR39" s="273"/>
      <c r="CDS39" s="273"/>
      <c r="CDT39" s="273"/>
      <c r="CDU39" s="273"/>
      <c r="CDV39" s="273"/>
      <c r="CDW39" s="273"/>
      <c r="CDX39" s="273"/>
      <c r="CDY39" s="273"/>
      <c r="CDZ39" s="273"/>
      <c r="CEA39" s="273"/>
      <c r="CEB39" s="273"/>
      <c r="CEC39" s="273"/>
      <c r="CED39" s="273"/>
      <c r="CEE39" s="273"/>
      <c r="CEF39" s="273"/>
      <c r="CEG39" s="273"/>
      <c r="CEH39" s="273"/>
      <c r="CEI39" s="273"/>
      <c r="CEJ39" s="273"/>
      <c r="CEK39" s="273"/>
      <c r="CEL39" s="273"/>
      <c r="CEM39" s="273"/>
      <c r="CEN39" s="273"/>
      <c r="CEO39" s="273"/>
      <c r="CEP39" s="273"/>
      <c r="CEQ39" s="273"/>
      <c r="CER39" s="273"/>
      <c r="CES39" s="273"/>
      <c r="CET39" s="273"/>
      <c r="CEU39" s="273"/>
      <c r="CEV39" s="273"/>
      <c r="CEW39" s="273"/>
      <c r="CEX39" s="273"/>
      <c r="CEY39" s="273"/>
      <c r="CEZ39" s="273"/>
      <c r="CFA39" s="273"/>
      <c r="CFB39" s="273"/>
      <c r="CFC39" s="273"/>
      <c r="CFD39" s="273"/>
      <c r="CFE39" s="273"/>
      <c r="CFF39" s="273"/>
      <c r="CFG39" s="273"/>
      <c r="CFH39" s="273"/>
      <c r="CFI39" s="273"/>
      <c r="CFJ39" s="273"/>
      <c r="CFK39" s="273"/>
      <c r="CFL39" s="273"/>
      <c r="CFM39" s="273"/>
      <c r="CFN39" s="273"/>
      <c r="CFO39" s="273"/>
      <c r="CFP39" s="273"/>
      <c r="CFQ39" s="273"/>
      <c r="CFR39" s="273"/>
      <c r="CFS39" s="273"/>
      <c r="CFT39" s="273"/>
      <c r="CFU39" s="273"/>
      <c r="CFV39" s="273"/>
      <c r="CFW39" s="273"/>
      <c r="CFX39" s="273"/>
      <c r="CFY39" s="273"/>
      <c r="CFZ39" s="273"/>
      <c r="CGA39" s="273"/>
      <c r="CGB39" s="273"/>
      <c r="CGC39" s="273"/>
      <c r="CGD39" s="273"/>
      <c r="CGE39" s="273"/>
      <c r="CGF39" s="273"/>
      <c r="CGG39" s="273"/>
      <c r="CGH39" s="273"/>
      <c r="CGI39" s="273"/>
      <c r="CGJ39" s="273"/>
      <c r="CGK39" s="273"/>
      <c r="CGL39" s="273"/>
      <c r="CGM39" s="273"/>
      <c r="CGN39" s="273"/>
      <c r="CGO39" s="273"/>
      <c r="CGP39" s="273"/>
      <c r="CGQ39" s="273"/>
      <c r="CGR39" s="273"/>
      <c r="CGS39" s="273"/>
      <c r="CGT39" s="273"/>
      <c r="CGU39" s="273"/>
      <c r="CGV39" s="273"/>
      <c r="CGW39" s="273"/>
      <c r="CGX39" s="273"/>
      <c r="CGY39" s="273"/>
      <c r="CGZ39" s="273"/>
      <c r="CHA39" s="273"/>
      <c r="CHB39" s="273"/>
      <c r="CHC39" s="273"/>
      <c r="CHD39" s="273"/>
      <c r="CHE39" s="273"/>
      <c r="CHF39" s="273"/>
      <c r="CHG39" s="273"/>
      <c r="CHH39" s="273"/>
      <c r="CHI39" s="273"/>
      <c r="CHJ39" s="273"/>
      <c r="CHK39" s="273"/>
      <c r="CHL39" s="273"/>
      <c r="CHM39" s="273"/>
      <c r="CHN39" s="273"/>
      <c r="CHO39" s="273"/>
      <c r="CHP39" s="273"/>
      <c r="CHQ39" s="273"/>
      <c r="CHR39" s="273"/>
      <c r="CHS39" s="273"/>
      <c r="CHT39" s="273"/>
      <c r="CHU39" s="273"/>
      <c r="CHV39" s="273"/>
      <c r="CHW39" s="273"/>
      <c r="CHX39" s="273"/>
      <c r="CHY39" s="273"/>
      <c r="CHZ39" s="273"/>
      <c r="CIA39" s="273"/>
      <c r="CIB39" s="273"/>
      <c r="CIC39" s="273"/>
      <c r="CID39" s="273"/>
      <c r="CIE39" s="273"/>
      <c r="CIF39" s="273"/>
      <c r="CIG39" s="273"/>
      <c r="CIH39" s="273"/>
      <c r="CII39" s="273"/>
      <c r="CIJ39" s="273"/>
      <c r="CIK39" s="273"/>
      <c r="CIL39" s="273"/>
      <c r="CIM39" s="273"/>
      <c r="CIN39" s="273"/>
      <c r="CIO39" s="273"/>
      <c r="CIP39" s="273"/>
      <c r="CIQ39" s="273"/>
      <c r="CIR39" s="273"/>
      <c r="CIS39" s="273"/>
      <c r="CIT39" s="273"/>
      <c r="CIU39" s="273"/>
      <c r="CIV39" s="273"/>
      <c r="CIW39" s="273"/>
      <c r="CIX39" s="273"/>
      <c r="CIY39" s="273"/>
      <c r="CIZ39" s="273"/>
      <c r="CJA39" s="273"/>
      <c r="CJB39" s="273"/>
      <c r="CJC39" s="273"/>
      <c r="CJD39" s="273"/>
      <c r="CJE39" s="273"/>
      <c r="CJF39" s="273"/>
      <c r="CJG39" s="273"/>
      <c r="CJH39" s="273"/>
      <c r="CJI39" s="273"/>
      <c r="CJJ39" s="273"/>
      <c r="CJK39" s="273"/>
      <c r="CJL39" s="273"/>
      <c r="CJM39" s="273"/>
      <c r="CJN39" s="273"/>
      <c r="CJO39" s="273"/>
      <c r="CJP39" s="273"/>
      <c r="CJQ39" s="273"/>
      <c r="CJR39" s="273"/>
      <c r="CJS39" s="273"/>
      <c r="CJT39" s="273"/>
      <c r="CJU39" s="273"/>
      <c r="CJV39" s="273"/>
      <c r="CJW39" s="273"/>
      <c r="CJX39" s="273"/>
      <c r="CJY39" s="273"/>
      <c r="CJZ39" s="273"/>
      <c r="CKA39" s="273"/>
      <c r="CKB39" s="273"/>
      <c r="CKC39" s="273"/>
      <c r="CKD39" s="273"/>
      <c r="CKE39" s="273"/>
      <c r="CKF39" s="273"/>
      <c r="CKG39" s="273"/>
      <c r="CKH39" s="273"/>
      <c r="CKI39" s="273"/>
      <c r="CKJ39" s="273"/>
      <c r="CKK39" s="273"/>
      <c r="CKL39" s="273"/>
      <c r="CKM39" s="273"/>
      <c r="CKN39" s="273"/>
      <c r="CKO39" s="273"/>
      <c r="CKP39" s="273"/>
      <c r="CKQ39" s="273"/>
      <c r="CKR39" s="273"/>
      <c r="CKS39" s="273"/>
      <c r="CKT39" s="273"/>
      <c r="CKU39" s="273"/>
      <c r="CKV39" s="273"/>
      <c r="CKW39" s="273"/>
      <c r="CKX39" s="273"/>
      <c r="CKY39" s="273"/>
      <c r="CKZ39" s="273"/>
      <c r="CLA39" s="273"/>
      <c r="CLB39" s="273"/>
      <c r="CLC39" s="273"/>
      <c r="CLD39" s="273"/>
      <c r="CLE39" s="273"/>
      <c r="CLF39" s="273"/>
      <c r="CLG39" s="273"/>
      <c r="CLH39" s="273"/>
      <c r="CLI39" s="273"/>
      <c r="CLJ39" s="273"/>
      <c r="CLK39" s="273"/>
      <c r="CLL39" s="273"/>
      <c r="CLM39" s="273"/>
      <c r="CLN39" s="273"/>
      <c r="CLO39" s="273"/>
      <c r="CLP39" s="273"/>
      <c r="CLQ39" s="273"/>
      <c r="CLR39" s="273"/>
      <c r="CLS39" s="273"/>
      <c r="CLT39" s="273"/>
      <c r="CLU39" s="273"/>
      <c r="CLV39" s="273"/>
      <c r="CLW39" s="273"/>
      <c r="CLX39" s="273"/>
      <c r="CLY39" s="273"/>
      <c r="CLZ39" s="273"/>
      <c r="CMA39" s="273"/>
      <c r="CMB39" s="273"/>
      <c r="CMC39" s="273"/>
      <c r="CMD39" s="273"/>
      <c r="CME39" s="273"/>
      <c r="CMF39" s="273"/>
      <c r="CMG39" s="273"/>
      <c r="CMH39" s="273"/>
      <c r="CMI39" s="273"/>
      <c r="CMJ39" s="273"/>
      <c r="CMK39" s="273"/>
      <c r="CML39" s="273"/>
      <c r="CMM39" s="273"/>
      <c r="CMN39" s="273"/>
      <c r="CMO39" s="273"/>
      <c r="CMP39" s="273"/>
      <c r="CMQ39" s="273"/>
      <c r="CMR39" s="273"/>
      <c r="CMS39" s="273"/>
      <c r="CMT39" s="273"/>
      <c r="CMU39" s="273"/>
      <c r="CMV39" s="273"/>
      <c r="CMW39" s="273"/>
      <c r="CMX39" s="273"/>
      <c r="CMY39" s="273"/>
      <c r="CMZ39" s="273"/>
      <c r="CNA39" s="273"/>
      <c r="CNB39" s="273"/>
      <c r="CNC39" s="273"/>
      <c r="CND39" s="273"/>
      <c r="CNE39" s="273"/>
      <c r="CNF39" s="273"/>
      <c r="CNG39" s="273"/>
      <c r="CNH39" s="273"/>
      <c r="CNI39" s="273"/>
      <c r="CNJ39" s="273"/>
      <c r="CNK39" s="273"/>
      <c r="CNL39" s="273"/>
      <c r="CNM39" s="273"/>
      <c r="CNN39" s="273"/>
      <c r="CNO39" s="273"/>
      <c r="CNP39" s="273"/>
      <c r="CNQ39" s="273"/>
      <c r="CNR39" s="273"/>
      <c r="CNS39" s="273"/>
      <c r="CNT39" s="273"/>
      <c r="CNU39" s="273"/>
      <c r="CNV39" s="273"/>
      <c r="CNW39" s="273"/>
      <c r="CNX39" s="273"/>
      <c r="CNY39" s="273"/>
      <c r="CNZ39" s="273"/>
      <c r="COA39" s="273"/>
      <c r="COB39" s="273"/>
      <c r="COC39" s="273"/>
      <c r="COD39" s="273"/>
      <c r="COE39" s="273"/>
      <c r="COF39" s="273"/>
      <c r="COG39" s="273"/>
      <c r="COH39" s="273"/>
      <c r="COI39" s="273"/>
      <c r="COJ39" s="273"/>
      <c r="COK39" s="273"/>
      <c r="COL39" s="273"/>
      <c r="COM39" s="273"/>
      <c r="CON39" s="273"/>
      <c r="COO39" s="273"/>
      <c r="COP39" s="273"/>
      <c r="COQ39" s="273"/>
      <c r="COR39" s="273"/>
      <c r="COS39" s="273"/>
      <c r="COT39" s="273"/>
      <c r="COU39" s="273"/>
      <c r="COV39" s="273"/>
      <c r="COW39" s="273"/>
      <c r="COX39" s="273"/>
      <c r="COY39" s="273"/>
      <c r="COZ39" s="273"/>
      <c r="CPA39" s="273"/>
      <c r="CPB39" s="273"/>
      <c r="CPC39" s="273"/>
      <c r="CPD39" s="273"/>
      <c r="CPE39" s="273"/>
      <c r="CPF39" s="273"/>
      <c r="CPG39" s="273"/>
      <c r="CPH39" s="273"/>
      <c r="CPI39" s="273"/>
      <c r="CPJ39" s="273"/>
      <c r="CPK39" s="273"/>
      <c r="CPL39" s="273"/>
      <c r="CPM39" s="273"/>
      <c r="CPN39" s="273"/>
      <c r="CPO39" s="273"/>
      <c r="CPP39" s="273"/>
      <c r="CPQ39" s="273"/>
      <c r="CPR39" s="273"/>
      <c r="CPS39" s="273"/>
      <c r="CPT39" s="273"/>
      <c r="CPU39" s="273"/>
      <c r="CPV39" s="273"/>
      <c r="CPW39" s="273"/>
      <c r="CPX39" s="273"/>
      <c r="CPY39" s="273"/>
      <c r="CPZ39" s="273"/>
      <c r="CQA39" s="273"/>
      <c r="CQB39" s="273"/>
      <c r="CQC39" s="273"/>
      <c r="CQD39" s="273"/>
      <c r="CQE39" s="273"/>
      <c r="CQF39" s="273"/>
      <c r="CQG39" s="273"/>
      <c r="CQH39" s="273"/>
      <c r="CQI39" s="273"/>
      <c r="CQJ39" s="273"/>
      <c r="CQK39" s="273"/>
      <c r="CQL39" s="273"/>
      <c r="CQM39" s="273"/>
      <c r="CQN39" s="273"/>
      <c r="CQO39" s="273"/>
      <c r="CQP39" s="273"/>
      <c r="CQQ39" s="273"/>
      <c r="CQR39" s="273"/>
      <c r="CQS39" s="273"/>
      <c r="CQT39" s="273"/>
      <c r="CQU39" s="273"/>
      <c r="CQV39" s="273"/>
      <c r="CQW39" s="273"/>
      <c r="CQX39" s="273"/>
      <c r="CQY39" s="273"/>
      <c r="CQZ39" s="273"/>
      <c r="CRA39" s="273"/>
      <c r="CRB39" s="273"/>
      <c r="CRC39" s="273"/>
      <c r="CRD39" s="273"/>
      <c r="CRE39" s="273"/>
      <c r="CRF39" s="273"/>
      <c r="CRG39" s="273"/>
      <c r="CRH39" s="273"/>
      <c r="CRI39" s="273"/>
      <c r="CRJ39" s="273"/>
      <c r="CRK39" s="273"/>
      <c r="CRL39" s="273"/>
      <c r="CRM39" s="273"/>
      <c r="CRN39" s="273"/>
      <c r="CRO39" s="273"/>
      <c r="CRP39" s="273"/>
      <c r="CRQ39" s="273"/>
      <c r="CRR39" s="273"/>
      <c r="CRS39" s="273"/>
      <c r="CRT39" s="273"/>
      <c r="CRU39" s="273"/>
      <c r="CRV39" s="273"/>
      <c r="CRW39" s="273"/>
      <c r="CRX39" s="273"/>
      <c r="CRY39" s="273"/>
      <c r="CRZ39" s="273"/>
      <c r="CSA39" s="273"/>
      <c r="CSB39" s="273"/>
      <c r="CSC39" s="273"/>
      <c r="CSD39" s="273"/>
      <c r="CSE39" s="273"/>
      <c r="CSF39" s="273"/>
      <c r="CSG39" s="273"/>
      <c r="CSH39" s="273"/>
      <c r="CSI39" s="273"/>
      <c r="CSJ39" s="273"/>
      <c r="CSK39" s="273"/>
      <c r="CSL39" s="273"/>
      <c r="CSM39" s="273"/>
      <c r="CSN39" s="273"/>
      <c r="CSO39" s="273"/>
      <c r="CSP39" s="273"/>
      <c r="CSQ39" s="273"/>
      <c r="CSR39" s="273"/>
      <c r="CSS39" s="273"/>
      <c r="CST39" s="273"/>
      <c r="CSU39" s="273"/>
      <c r="CSV39" s="273"/>
      <c r="CSW39" s="273"/>
      <c r="CSX39" s="273"/>
      <c r="CSY39" s="273"/>
      <c r="CSZ39" s="273"/>
      <c r="CTA39" s="273"/>
      <c r="CTB39" s="273"/>
      <c r="CTC39" s="273"/>
      <c r="CTD39" s="273"/>
      <c r="CTE39" s="273"/>
      <c r="CTF39" s="273"/>
      <c r="CTG39" s="273"/>
      <c r="CTH39" s="273"/>
      <c r="CTI39" s="273"/>
      <c r="CTJ39" s="273"/>
      <c r="CTK39" s="273"/>
      <c r="CTL39" s="273"/>
      <c r="CTM39" s="273"/>
      <c r="CTN39" s="273"/>
      <c r="CTO39" s="273"/>
      <c r="CTP39" s="273"/>
      <c r="CTQ39" s="273"/>
      <c r="CTR39" s="273"/>
      <c r="CTS39" s="273"/>
      <c r="CTT39" s="273"/>
      <c r="CTU39" s="273"/>
      <c r="CTV39" s="273"/>
      <c r="CTW39" s="273"/>
      <c r="CTX39" s="273"/>
      <c r="CTY39" s="273"/>
      <c r="CTZ39" s="273"/>
      <c r="CUA39" s="273"/>
      <c r="CUB39" s="273"/>
      <c r="CUC39" s="273"/>
      <c r="CUD39" s="273"/>
      <c r="CUE39" s="273"/>
      <c r="CUF39" s="273"/>
      <c r="CUG39" s="273"/>
      <c r="CUH39" s="273"/>
      <c r="CUI39" s="273"/>
      <c r="CUJ39" s="273"/>
      <c r="CUK39" s="273"/>
      <c r="CUL39" s="273"/>
      <c r="CUM39" s="273"/>
      <c r="CUN39" s="273"/>
      <c r="CUO39" s="273"/>
      <c r="CUP39" s="273"/>
      <c r="CUQ39" s="273"/>
      <c r="CUR39" s="273"/>
      <c r="CUS39" s="273"/>
      <c r="CUT39" s="273"/>
      <c r="CUU39" s="273"/>
      <c r="CUV39" s="273"/>
      <c r="CUW39" s="273"/>
      <c r="CUX39" s="273"/>
      <c r="CUY39" s="273"/>
      <c r="CUZ39" s="273"/>
      <c r="CVA39" s="273"/>
      <c r="CVB39" s="273"/>
      <c r="CVC39" s="273"/>
      <c r="CVD39" s="273"/>
      <c r="CVE39" s="273"/>
      <c r="CVF39" s="273"/>
      <c r="CVG39" s="273"/>
      <c r="CVH39" s="273"/>
      <c r="CVI39" s="273"/>
      <c r="CVJ39" s="273"/>
      <c r="CVK39" s="273"/>
      <c r="CVL39" s="273"/>
      <c r="CVM39" s="273"/>
      <c r="CVN39" s="273"/>
      <c r="CVO39" s="273"/>
      <c r="CVP39" s="273"/>
      <c r="CVQ39" s="273"/>
      <c r="CVR39" s="273"/>
      <c r="CVS39" s="273"/>
      <c r="CVT39" s="273"/>
      <c r="CVU39" s="273"/>
      <c r="CVV39" s="273"/>
      <c r="CVW39" s="273"/>
      <c r="CVX39" s="273"/>
      <c r="CVY39" s="273"/>
      <c r="CVZ39" s="273"/>
      <c r="CWA39" s="273"/>
      <c r="CWB39" s="273"/>
      <c r="CWC39" s="273"/>
      <c r="CWD39" s="273"/>
      <c r="CWE39" s="273"/>
      <c r="CWF39" s="273"/>
      <c r="CWG39" s="273"/>
      <c r="CWH39" s="273"/>
      <c r="CWI39" s="273"/>
      <c r="CWJ39" s="273"/>
      <c r="CWK39" s="273"/>
      <c r="CWL39" s="273"/>
      <c r="CWM39" s="273"/>
      <c r="CWN39" s="273"/>
      <c r="CWO39" s="273"/>
      <c r="CWP39" s="273"/>
      <c r="CWQ39" s="273"/>
      <c r="CWR39" s="273"/>
      <c r="CWS39" s="273"/>
      <c r="CWT39" s="273"/>
      <c r="CWU39" s="273"/>
      <c r="CWV39" s="273"/>
      <c r="CWW39" s="273"/>
      <c r="CWX39" s="273"/>
      <c r="CWY39" s="273"/>
      <c r="CWZ39" s="273"/>
      <c r="CXA39" s="273"/>
      <c r="CXB39" s="273"/>
      <c r="CXC39" s="273"/>
      <c r="CXD39" s="273"/>
      <c r="CXE39" s="273"/>
      <c r="CXF39" s="273"/>
      <c r="CXG39" s="273"/>
      <c r="CXH39" s="273"/>
      <c r="CXI39" s="273"/>
      <c r="CXJ39" s="273"/>
      <c r="CXK39" s="273"/>
      <c r="CXL39" s="273"/>
      <c r="CXM39" s="273"/>
      <c r="CXN39" s="273"/>
      <c r="CXO39" s="273"/>
      <c r="CXP39" s="273"/>
      <c r="CXQ39" s="273"/>
      <c r="CXR39" s="273"/>
      <c r="CXS39" s="273"/>
      <c r="CXT39" s="273"/>
      <c r="CXU39" s="273"/>
      <c r="CXV39" s="273"/>
      <c r="CXW39" s="273"/>
      <c r="CXX39" s="273"/>
      <c r="CXY39" s="273"/>
      <c r="CXZ39" s="273"/>
      <c r="CYA39" s="273"/>
      <c r="CYB39" s="273"/>
      <c r="CYC39" s="273"/>
      <c r="CYD39" s="273"/>
      <c r="CYE39" s="273"/>
      <c r="CYF39" s="273"/>
      <c r="CYG39" s="273"/>
      <c r="CYH39" s="273"/>
      <c r="CYI39" s="273"/>
      <c r="CYJ39" s="273"/>
      <c r="CYK39" s="273"/>
      <c r="CYL39" s="273"/>
      <c r="CYM39" s="273"/>
      <c r="CYN39" s="273"/>
      <c r="CYO39" s="273"/>
      <c r="CYP39" s="273"/>
      <c r="CYQ39" s="273"/>
      <c r="CYR39" s="273"/>
      <c r="CYS39" s="273"/>
      <c r="CYT39" s="273"/>
      <c r="CYU39" s="273"/>
      <c r="CYV39" s="273"/>
      <c r="CYW39" s="273"/>
      <c r="CYX39" s="273"/>
      <c r="CYY39" s="273"/>
      <c r="CYZ39" s="273"/>
      <c r="CZA39" s="273"/>
      <c r="CZB39" s="273"/>
      <c r="CZC39" s="273"/>
      <c r="CZD39" s="273"/>
      <c r="CZE39" s="273"/>
      <c r="CZF39" s="273"/>
      <c r="CZG39" s="273"/>
      <c r="CZH39" s="273"/>
      <c r="CZI39" s="273"/>
      <c r="CZJ39" s="273"/>
      <c r="CZK39" s="273"/>
      <c r="CZL39" s="273"/>
      <c r="CZM39" s="273"/>
      <c r="CZN39" s="273"/>
      <c r="CZO39" s="273"/>
      <c r="CZP39" s="273"/>
      <c r="CZQ39" s="273"/>
      <c r="CZR39" s="273"/>
      <c r="CZS39" s="273"/>
      <c r="CZT39" s="273"/>
      <c r="CZU39" s="273"/>
      <c r="CZV39" s="273"/>
      <c r="CZW39" s="273"/>
      <c r="CZX39" s="273"/>
      <c r="CZY39" s="273"/>
      <c r="CZZ39" s="273"/>
      <c r="DAA39" s="273"/>
      <c r="DAB39" s="273"/>
      <c r="DAC39" s="273"/>
      <c r="DAD39" s="273"/>
      <c r="DAE39" s="273"/>
      <c r="DAF39" s="273"/>
      <c r="DAG39" s="273"/>
      <c r="DAH39" s="273"/>
      <c r="DAI39" s="273"/>
      <c r="DAJ39" s="273"/>
      <c r="DAK39" s="273"/>
      <c r="DAL39" s="273"/>
      <c r="DAM39" s="273"/>
      <c r="DAN39" s="273"/>
      <c r="DAO39" s="273"/>
      <c r="DAP39" s="273"/>
      <c r="DAQ39" s="273"/>
      <c r="DAR39" s="273"/>
      <c r="DAS39" s="273"/>
      <c r="DAT39" s="273"/>
      <c r="DAU39" s="273"/>
      <c r="DAV39" s="273"/>
      <c r="DAW39" s="273"/>
      <c r="DAX39" s="273"/>
      <c r="DAY39" s="273"/>
      <c r="DAZ39" s="273"/>
      <c r="DBA39" s="273"/>
      <c r="DBB39" s="273"/>
      <c r="DBC39" s="273"/>
      <c r="DBD39" s="273"/>
      <c r="DBE39" s="273"/>
      <c r="DBF39" s="273"/>
      <c r="DBG39" s="273"/>
      <c r="DBH39" s="273"/>
      <c r="DBI39" s="273"/>
      <c r="DBJ39" s="273"/>
      <c r="DBK39" s="273"/>
      <c r="DBL39" s="273"/>
      <c r="DBM39" s="273"/>
      <c r="DBN39" s="273"/>
      <c r="DBO39" s="273"/>
      <c r="DBP39" s="273"/>
      <c r="DBQ39" s="273"/>
      <c r="DBR39" s="273"/>
      <c r="DBS39" s="273"/>
      <c r="DBT39" s="273"/>
      <c r="DBU39" s="273"/>
      <c r="DBV39" s="273"/>
      <c r="DBW39" s="273"/>
      <c r="DBX39" s="273"/>
      <c r="DBY39" s="273"/>
      <c r="DBZ39" s="273"/>
      <c r="DCA39" s="273"/>
      <c r="DCB39" s="273"/>
      <c r="DCC39" s="273"/>
      <c r="DCD39" s="273"/>
      <c r="DCE39" s="273"/>
      <c r="DCF39" s="273"/>
      <c r="DCG39" s="273"/>
      <c r="DCH39" s="273"/>
      <c r="DCI39" s="273"/>
      <c r="DCJ39" s="273"/>
      <c r="DCK39" s="273"/>
      <c r="DCL39" s="273"/>
      <c r="DCM39" s="273"/>
      <c r="DCN39" s="273"/>
      <c r="DCO39" s="273"/>
      <c r="DCP39" s="273"/>
      <c r="DCQ39" s="273"/>
      <c r="DCR39" s="273"/>
      <c r="DCS39" s="273"/>
      <c r="DCT39" s="273"/>
      <c r="DCU39" s="273"/>
      <c r="DCV39" s="273"/>
      <c r="DCW39" s="273"/>
      <c r="DCX39" s="273"/>
      <c r="DCY39" s="273"/>
      <c r="DCZ39" s="273"/>
      <c r="DDA39" s="273"/>
      <c r="DDB39" s="273"/>
      <c r="DDC39" s="273"/>
      <c r="DDD39" s="273"/>
      <c r="DDE39" s="273"/>
      <c r="DDF39" s="273"/>
      <c r="DDG39" s="273"/>
      <c r="DDH39" s="273"/>
      <c r="DDI39" s="273"/>
      <c r="DDJ39" s="273"/>
      <c r="DDK39" s="273"/>
      <c r="DDL39" s="273"/>
      <c r="DDM39" s="273"/>
      <c r="DDN39" s="273"/>
      <c r="DDO39" s="273"/>
      <c r="DDP39" s="273"/>
      <c r="DDQ39" s="273"/>
      <c r="DDR39" s="273"/>
      <c r="DDS39" s="273"/>
      <c r="DDT39" s="273"/>
      <c r="DDU39" s="273"/>
      <c r="DDV39" s="273"/>
      <c r="DDW39" s="273"/>
      <c r="DDX39" s="273"/>
      <c r="DDY39" s="273"/>
      <c r="DDZ39" s="273"/>
      <c r="DEA39" s="273"/>
      <c r="DEB39" s="273"/>
      <c r="DEC39" s="273"/>
      <c r="DED39" s="273"/>
      <c r="DEE39" s="273"/>
      <c r="DEF39" s="273"/>
      <c r="DEG39" s="273"/>
      <c r="DEH39" s="273"/>
      <c r="DEI39" s="273"/>
      <c r="DEJ39" s="273"/>
      <c r="DEK39" s="273"/>
      <c r="DEL39" s="273"/>
      <c r="DEM39" s="273"/>
      <c r="DEN39" s="273"/>
      <c r="DEO39" s="273"/>
      <c r="DEP39" s="273"/>
      <c r="DEQ39" s="273"/>
      <c r="DER39" s="273"/>
      <c r="DES39" s="273"/>
      <c r="DET39" s="273"/>
      <c r="DEU39" s="273"/>
      <c r="DEV39" s="273"/>
      <c r="DEW39" s="273"/>
      <c r="DEX39" s="273"/>
      <c r="DEY39" s="273"/>
      <c r="DEZ39" s="273"/>
      <c r="DFA39" s="273"/>
      <c r="DFB39" s="273"/>
      <c r="DFC39" s="273"/>
      <c r="DFD39" s="273"/>
      <c r="DFE39" s="273"/>
      <c r="DFF39" s="273"/>
      <c r="DFG39" s="273"/>
      <c r="DFH39" s="273"/>
      <c r="DFI39" s="273"/>
      <c r="DFJ39" s="273"/>
      <c r="DFK39" s="273"/>
      <c r="DFL39" s="273"/>
      <c r="DFM39" s="273"/>
      <c r="DFN39" s="273"/>
      <c r="DFO39" s="273"/>
      <c r="DFP39" s="273"/>
      <c r="DFQ39" s="273"/>
      <c r="DFR39" s="273"/>
      <c r="DFS39" s="273"/>
      <c r="DFT39" s="273"/>
      <c r="DFU39" s="273"/>
      <c r="DFV39" s="273"/>
      <c r="DFW39" s="273"/>
      <c r="DFX39" s="273"/>
      <c r="DFY39" s="273"/>
      <c r="DFZ39" s="273"/>
      <c r="DGA39" s="273"/>
      <c r="DGB39" s="273"/>
      <c r="DGC39" s="273"/>
      <c r="DGD39" s="273"/>
      <c r="DGE39" s="273"/>
      <c r="DGF39" s="273"/>
      <c r="DGG39" s="273"/>
      <c r="DGH39" s="273"/>
      <c r="DGI39" s="273"/>
      <c r="DGJ39" s="273"/>
      <c r="DGK39" s="273"/>
      <c r="DGL39" s="273"/>
      <c r="DGM39" s="273"/>
      <c r="DGN39" s="273"/>
      <c r="DGO39" s="273"/>
      <c r="DGP39" s="273"/>
      <c r="DGQ39" s="273"/>
      <c r="DGR39" s="273"/>
      <c r="DGS39" s="273"/>
      <c r="DGT39" s="273"/>
      <c r="DGU39" s="273"/>
      <c r="DGV39" s="273"/>
      <c r="DGW39" s="273"/>
      <c r="DGX39" s="273"/>
      <c r="DGY39" s="273"/>
      <c r="DGZ39" s="273"/>
      <c r="DHA39" s="273"/>
      <c r="DHB39" s="273"/>
      <c r="DHC39" s="273"/>
      <c r="DHD39" s="273"/>
      <c r="DHE39" s="273"/>
      <c r="DHF39" s="273"/>
      <c r="DHG39" s="273"/>
      <c r="DHH39" s="273"/>
      <c r="DHI39" s="273"/>
      <c r="DHJ39" s="273"/>
      <c r="DHK39" s="273"/>
      <c r="DHL39" s="273"/>
      <c r="DHM39" s="273"/>
      <c r="DHN39" s="273"/>
      <c r="DHO39" s="273"/>
      <c r="DHP39" s="273"/>
      <c r="DHQ39" s="273"/>
      <c r="DHR39" s="273"/>
      <c r="DHS39" s="273"/>
      <c r="DHT39" s="273"/>
      <c r="DHU39" s="273"/>
      <c r="DHV39" s="273"/>
      <c r="DHW39" s="273"/>
      <c r="DHX39" s="273"/>
      <c r="DHY39" s="273"/>
      <c r="DHZ39" s="273"/>
      <c r="DIA39" s="273"/>
      <c r="DIB39" s="273"/>
      <c r="DIC39" s="273"/>
      <c r="DID39" s="273"/>
      <c r="DIE39" s="273"/>
      <c r="DIF39" s="273"/>
      <c r="DIG39" s="273"/>
      <c r="DIH39" s="273"/>
      <c r="DII39" s="273"/>
      <c r="DIJ39" s="273"/>
      <c r="DIK39" s="273"/>
      <c r="DIL39" s="273"/>
      <c r="DIM39" s="273"/>
      <c r="DIN39" s="273"/>
      <c r="DIO39" s="273"/>
      <c r="DIP39" s="273"/>
      <c r="DIQ39" s="273"/>
      <c r="DIR39" s="273"/>
      <c r="DIS39" s="273"/>
      <c r="DIT39" s="273"/>
      <c r="DIU39" s="273"/>
      <c r="DIV39" s="273"/>
      <c r="DIW39" s="273"/>
      <c r="DIX39" s="273"/>
      <c r="DIY39" s="273"/>
      <c r="DIZ39" s="273"/>
      <c r="DJA39" s="273"/>
      <c r="DJB39" s="273"/>
      <c r="DJC39" s="273"/>
      <c r="DJD39" s="273"/>
      <c r="DJE39" s="273"/>
      <c r="DJF39" s="273"/>
      <c r="DJG39" s="273"/>
      <c r="DJH39" s="273"/>
      <c r="DJI39" s="273"/>
      <c r="DJJ39" s="273"/>
      <c r="DJK39" s="273"/>
      <c r="DJL39" s="273"/>
      <c r="DJM39" s="273"/>
      <c r="DJN39" s="273"/>
      <c r="DJO39" s="273"/>
      <c r="DJP39" s="273"/>
      <c r="DJQ39" s="273"/>
      <c r="DJR39" s="273"/>
      <c r="DJS39" s="273"/>
      <c r="DJT39" s="273"/>
      <c r="DJU39" s="273"/>
      <c r="DJV39" s="273"/>
      <c r="DJW39" s="273"/>
      <c r="DJX39" s="273"/>
      <c r="DJY39" s="273"/>
      <c r="DJZ39" s="273"/>
      <c r="DKA39" s="273"/>
      <c r="DKB39" s="273"/>
      <c r="DKC39" s="273"/>
      <c r="DKD39" s="273"/>
      <c r="DKE39" s="273"/>
      <c r="DKF39" s="273"/>
      <c r="DKG39" s="273"/>
      <c r="DKH39" s="273"/>
      <c r="DKI39" s="273"/>
      <c r="DKJ39" s="273"/>
      <c r="DKK39" s="273"/>
      <c r="DKL39" s="273"/>
      <c r="DKM39" s="273"/>
      <c r="DKN39" s="273"/>
      <c r="DKO39" s="273"/>
      <c r="DKP39" s="273"/>
      <c r="DKQ39" s="273"/>
      <c r="DKR39" s="273"/>
      <c r="DKS39" s="273"/>
      <c r="DKT39" s="273"/>
      <c r="DKU39" s="273"/>
      <c r="DKV39" s="273"/>
      <c r="DKW39" s="273"/>
      <c r="DKX39" s="273"/>
      <c r="DKY39" s="273"/>
      <c r="DKZ39" s="273"/>
      <c r="DLA39" s="273"/>
      <c r="DLB39" s="273"/>
      <c r="DLC39" s="273"/>
      <c r="DLD39" s="273"/>
      <c r="DLE39" s="273"/>
      <c r="DLF39" s="273"/>
      <c r="DLG39" s="273"/>
      <c r="DLH39" s="273"/>
      <c r="DLI39" s="273"/>
      <c r="DLJ39" s="273"/>
      <c r="DLK39" s="273"/>
      <c r="DLL39" s="273"/>
      <c r="DLM39" s="273"/>
      <c r="DLN39" s="273"/>
      <c r="DLO39" s="273"/>
      <c r="DLP39" s="273"/>
      <c r="DLQ39" s="273"/>
      <c r="DLR39" s="273"/>
      <c r="DLS39" s="273"/>
      <c r="DLT39" s="273"/>
      <c r="DLU39" s="273"/>
      <c r="DLV39" s="273"/>
      <c r="DLW39" s="273"/>
      <c r="DLX39" s="273"/>
      <c r="DLY39" s="273"/>
      <c r="DLZ39" s="273"/>
      <c r="DMA39" s="273"/>
      <c r="DMB39" s="273"/>
      <c r="DMC39" s="273"/>
      <c r="DMD39" s="273"/>
      <c r="DME39" s="273"/>
      <c r="DMF39" s="273"/>
      <c r="DMG39" s="273"/>
      <c r="DMH39" s="273"/>
      <c r="DMI39" s="273"/>
      <c r="DMJ39" s="273"/>
      <c r="DMK39" s="273"/>
      <c r="DML39" s="273"/>
      <c r="DMM39" s="273"/>
      <c r="DMN39" s="273"/>
      <c r="DMO39" s="273"/>
      <c r="DMP39" s="273"/>
      <c r="DMQ39" s="273"/>
      <c r="DMR39" s="273"/>
      <c r="DMS39" s="273"/>
      <c r="DMT39" s="273"/>
      <c r="DMU39" s="273"/>
      <c r="DMV39" s="273"/>
      <c r="DMW39" s="273"/>
      <c r="DMX39" s="273"/>
      <c r="DMY39" s="273"/>
      <c r="DMZ39" s="273"/>
      <c r="DNA39" s="273"/>
      <c r="DNB39" s="273"/>
      <c r="DNC39" s="273"/>
      <c r="DND39" s="273"/>
      <c r="DNE39" s="273"/>
      <c r="DNF39" s="273"/>
      <c r="DNG39" s="273"/>
      <c r="DNH39" s="273"/>
      <c r="DNI39" s="273"/>
      <c r="DNJ39" s="273"/>
      <c r="DNK39" s="273"/>
      <c r="DNL39" s="273"/>
      <c r="DNM39" s="273"/>
      <c r="DNN39" s="273"/>
      <c r="DNO39" s="273"/>
      <c r="DNP39" s="273"/>
      <c r="DNQ39" s="273"/>
      <c r="DNR39" s="273"/>
      <c r="DNS39" s="273"/>
      <c r="DNT39" s="273"/>
      <c r="DNU39" s="273"/>
      <c r="DNV39" s="273"/>
      <c r="DNW39" s="273"/>
      <c r="DNX39" s="273"/>
      <c r="DNY39" s="273"/>
      <c r="DNZ39" s="273"/>
      <c r="DOA39" s="273"/>
      <c r="DOB39" s="273"/>
      <c r="DOC39" s="273"/>
      <c r="DOD39" s="273"/>
      <c r="DOE39" s="273"/>
      <c r="DOF39" s="273"/>
      <c r="DOG39" s="273"/>
      <c r="DOH39" s="273"/>
      <c r="DOI39" s="273"/>
      <c r="DOJ39" s="273"/>
      <c r="DOK39" s="273"/>
      <c r="DOL39" s="273"/>
      <c r="DOM39" s="273"/>
      <c r="DON39" s="273"/>
      <c r="DOO39" s="273"/>
      <c r="DOP39" s="273"/>
      <c r="DOQ39" s="273"/>
      <c r="DOR39" s="273"/>
      <c r="DOS39" s="273"/>
      <c r="DOT39" s="273"/>
      <c r="DOU39" s="273"/>
      <c r="DOV39" s="273"/>
      <c r="DOW39" s="273"/>
      <c r="DOX39" s="273"/>
      <c r="DOY39" s="273"/>
      <c r="DOZ39" s="273"/>
      <c r="DPA39" s="273"/>
      <c r="DPB39" s="273"/>
      <c r="DPC39" s="273"/>
      <c r="DPD39" s="273"/>
      <c r="DPE39" s="273"/>
      <c r="DPF39" s="273"/>
      <c r="DPG39" s="273"/>
      <c r="DPH39" s="273"/>
      <c r="DPI39" s="273"/>
      <c r="DPJ39" s="273"/>
      <c r="DPK39" s="273"/>
      <c r="DPL39" s="273"/>
      <c r="DPM39" s="273"/>
      <c r="DPN39" s="273"/>
      <c r="DPO39" s="273"/>
      <c r="DPP39" s="273"/>
      <c r="DPQ39" s="273"/>
      <c r="DPR39" s="273"/>
      <c r="DPS39" s="273"/>
      <c r="DPT39" s="273"/>
      <c r="DPU39" s="273"/>
      <c r="DPV39" s="273"/>
      <c r="DPW39" s="273"/>
      <c r="DPX39" s="273"/>
      <c r="DPY39" s="273"/>
      <c r="DPZ39" s="273"/>
      <c r="DQA39" s="273"/>
      <c r="DQB39" s="273"/>
      <c r="DQC39" s="273"/>
      <c r="DQD39" s="273"/>
      <c r="DQE39" s="273"/>
      <c r="DQF39" s="273"/>
      <c r="DQG39" s="273"/>
      <c r="DQH39" s="273"/>
      <c r="DQI39" s="273"/>
      <c r="DQJ39" s="273"/>
      <c r="DQK39" s="273"/>
      <c r="DQL39" s="273"/>
      <c r="DQM39" s="273"/>
      <c r="DQN39" s="273"/>
      <c r="DQO39" s="273"/>
      <c r="DQP39" s="273"/>
      <c r="DQQ39" s="273"/>
      <c r="DQR39" s="273"/>
      <c r="DQS39" s="273"/>
      <c r="DQT39" s="273"/>
      <c r="DQU39" s="273"/>
      <c r="DQV39" s="273"/>
      <c r="DQW39" s="273"/>
      <c r="DQX39" s="273"/>
      <c r="DQY39" s="273"/>
      <c r="DQZ39" s="273"/>
      <c r="DRA39" s="273"/>
      <c r="DRB39" s="273"/>
      <c r="DRC39" s="273"/>
      <c r="DRD39" s="273"/>
      <c r="DRE39" s="273"/>
      <c r="DRF39" s="273"/>
      <c r="DRG39" s="273"/>
      <c r="DRH39" s="273"/>
      <c r="DRI39" s="273"/>
      <c r="DRJ39" s="273"/>
      <c r="DRK39" s="273"/>
      <c r="DRL39" s="273"/>
      <c r="DRM39" s="273"/>
      <c r="DRN39" s="273"/>
      <c r="DRO39" s="273"/>
      <c r="DRP39" s="273"/>
      <c r="DRQ39" s="273"/>
      <c r="DRR39" s="273"/>
      <c r="DRS39" s="273"/>
      <c r="DRT39" s="273"/>
      <c r="DRU39" s="273"/>
      <c r="DRV39" s="273"/>
      <c r="DRW39" s="273"/>
      <c r="DRX39" s="273"/>
      <c r="DRY39" s="273"/>
      <c r="DRZ39" s="273"/>
      <c r="DSA39" s="273"/>
      <c r="DSB39" s="273"/>
      <c r="DSC39" s="273"/>
      <c r="DSD39" s="273"/>
      <c r="DSE39" s="273"/>
      <c r="DSF39" s="273"/>
      <c r="DSG39" s="273"/>
      <c r="DSH39" s="273"/>
      <c r="DSI39" s="273"/>
      <c r="DSJ39" s="273"/>
      <c r="DSK39" s="273"/>
      <c r="DSL39" s="273"/>
      <c r="DSM39" s="273"/>
      <c r="DSN39" s="273"/>
      <c r="DSO39" s="273"/>
      <c r="DSP39" s="273"/>
      <c r="DSQ39" s="273"/>
      <c r="DSR39" s="273"/>
      <c r="DSS39" s="273"/>
      <c r="DST39" s="273"/>
      <c r="DSU39" s="273"/>
      <c r="DSV39" s="273"/>
      <c r="DSW39" s="273"/>
      <c r="DSX39" s="273"/>
      <c r="DSY39" s="273"/>
      <c r="DSZ39" s="273"/>
      <c r="DTA39" s="273"/>
      <c r="DTB39" s="273"/>
      <c r="DTC39" s="273"/>
      <c r="DTD39" s="273"/>
      <c r="DTE39" s="273"/>
      <c r="DTF39" s="273"/>
      <c r="DTG39" s="273"/>
      <c r="DTH39" s="273"/>
      <c r="DTI39" s="273"/>
      <c r="DTJ39" s="273"/>
      <c r="DTK39" s="273"/>
      <c r="DTL39" s="273"/>
      <c r="DTM39" s="273"/>
      <c r="DTN39" s="273"/>
      <c r="DTO39" s="273"/>
      <c r="DTP39" s="273"/>
      <c r="DTQ39" s="273"/>
      <c r="DTR39" s="273"/>
      <c r="DTS39" s="273"/>
      <c r="DTT39" s="273"/>
      <c r="DTU39" s="273"/>
      <c r="DTV39" s="273"/>
      <c r="DTW39" s="273"/>
      <c r="DTX39" s="273"/>
      <c r="DTY39" s="273"/>
      <c r="DTZ39" s="273"/>
      <c r="DUA39" s="273"/>
      <c r="DUB39" s="273"/>
      <c r="DUC39" s="273"/>
      <c r="DUD39" s="273"/>
      <c r="DUE39" s="273"/>
      <c r="DUF39" s="273"/>
      <c r="DUG39" s="273"/>
      <c r="DUH39" s="273"/>
      <c r="DUI39" s="273"/>
      <c r="DUJ39" s="273"/>
      <c r="DUK39" s="273"/>
      <c r="DUL39" s="273"/>
      <c r="DUM39" s="273"/>
      <c r="DUN39" s="273"/>
      <c r="DUO39" s="273"/>
      <c r="DUP39" s="273"/>
      <c r="DUQ39" s="273"/>
      <c r="DUR39" s="273"/>
      <c r="DUS39" s="273"/>
      <c r="DUT39" s="273"/>
      <c r="DUU39" s="273"/>
      <c r="DUV39" s="273"/>
      <c r="DUW39" s="273"/>
      <c r="DUX39" s="273"/>
      <c r="DUY39" s="273"/>
      <c r="DUZ39" s="273"/>
      <c r="DVA39" s="273"/>
      <c r="DVB39" s="273"/>
      <c r="DVC39" s="273"/>
      <c r="DVD39" s="273"/>
      <c r="DVE39" s="273"/>
      <c r="DVF39" s="273"/>
      <c r="DVG39" s="273"/>
      <c r="DVH39" s="273"/>
      <c r="DVI39" s="273"/>
      <c r="DVJ39" s="273"/>
      <c r="DVK39" s="273"/>
      <c r="DVL39" s="273"/>
      <c r="DVM39" s="273"/>
      <c r="DVN39" s="273"/>
      <c r="DVO39" s="273"/>
      <c r="DVP39" s="273"/>
      <c r="DVQ39" s="273"/>
      <c r="DVR39" s="273"/>
      <c r="DVS39" s="273"/>
      <c r="DVT39" s="273"/>
      <c r="DVU39" s="273"/>
      <c r="DVV39" s="273"/>
      <c r="DVW39" s="273"/>
      <c r="DVX39" s="273"/>
      <c r="DVY39" s="273"/>
      <c r="DVZ39" s="273"/>
      <c r="DWA39" s="273"/>
      <c r="DWB39" s="273"/>
      <c r="DWC39" s="273"/>
      <c r="DWD39" s="273"/>
      <c r="DWE39" s="273"/>
      <c r="DWF39" s="273"/>
      <c r="DWG39" s="273"/>
      <c r="DWH39" s="273"/>
      <c r="DWI39" s="273"/>
      <c r="DWJ39" s="273"/>
      <c r="DWK39" s="273"/>
      <c r="DWL39" s="273"/>
      <c r="DWM39" s="273"/>
      <c r="DWN39" s="273"/>
      <c r="DWO39" s="273"/>
      <c r="DWP39" s="273"/>
      <c r="DWQ39" s="273"/>
      <c r="DWR39" s="273"/>
      <c r="DWS39" s="273"/>
      <c r="DWT39" s="273"/>
      <c r="DWU39" s="273"/>
      <c r="DWV39" s="273"/>
      <c r="DWW39" s="273"/>
      <c r="DWX39" s="273"/>
      <c r="DWY39" s="273"/>
      <c r="DWZ39" s="273"/>
      <c r="DXA39" s="273"/>
      <c r="DXB39" s="273"/>
      <c r="DXC39" s="273"/>
      <c r="DXD39" s="273"/>
      <c r="DXE39" s="273"/>
      <c r="DXF39" s="273"/>
      <c r="DXG39" s="273"/>
      <c r="DXH39" s="273"/>
      <c r="DXI39" s="273"/>
      <c r="DXJ39" s="273"/>
      <c r="DXK39" s="273"/>
      <c r="DXL39" s="273"/>
      <c r="DXM39" s="273"/>
      <c r="DXN39" s="273"/>
      <c r="DXO39" s="273"/>
      <c r="DXP39" s="273"/>
      <c r="DXQ39" s="273"/>
      <c r="DXR39" s="273"/>
      <c r="DXS39" s="273"/>
      <c r="DXT39" s="273"/>
      <c r="DXU39" s="273"/>
      <c r="DXV39" s="273"/>
      <c r="DXW39" s="273"/>
      <c r="DXX39" s="273"/>
      <c r="DXY39" s="273"/>
      <c r="DXZ39" s="273"/>
      <c r="DYA39" s="273"/>
      <c r="DYB39" s="273"/>
      <c r="DYC39" s="273"/>
      <c r="DYD39" s="273"/>
      <c r="DYE39" s="273"/>
      <c r="DYF39" s="273"/>
      <c r="DYG39" s="273"/>
      <c r="DYH39" s="273"/>
      <c r="DYI39" s="273"/>
      <c r="DYJ39" s="273"/>
      <c r="DYK39" s="273"/>
      <c r="DYL39" s="273"/>
      <c r="DYM39" s="273"/>
      <c r="DYN39" s="273"/>
      <c r="DYO39" s="273"/>
      <c r="DYP39" s="273"/>
      <c r="DYQ39" s="273"/>
      <c r="DYR39" s="273"/>
      <c r="DYS39" s="273"/>
      <c r="DYT39" s="273"/>
      <c r="DYU39" s="273"/>
      <c r="DYV39" s="273"/>
      <c r="DYW39" s="273"/>
      <c r="DYX39" s="273"/>
      <c r="DYY39" s="273"/>
      <c r="DYZ39" s="273"/>
      <c r="DZA39" s="273"/>
      <c r="DZB39" s="273"/>
      <c r="DZC39" s="273"/>
      <c r="DZD39" s="273"/>
      <c r="DZE39" s="273"/>
      <c r="DZF39" s="273"/>
      <c r="DZG39" s="273"/>
      <c r="DZH39" s="273"/>
      <c r="DZI39" s="273"/>
      <c r="DZJ39" s="273"/>
      <c r="DZK39" s="273"/>
      <c r="DZL39" s="273"/>
      <c r="DZM39" s="273"/>
      <c r="DZN39" s="273"/>
      <c r="DZO39" s="273"/>
      <c r="DZP39" s="273"/>
      <c r="DZQ39" s="273"/>
      <c r="DZR39" s="273"/>
      <c r="DZS39" s="273"/>
      <c r="DZT39" s="273"/>
      <c r="DZU39" s="273"/>
      <c r="DZV39" s="273"/>
      <c r="DZW39" s="273"/>
      <c r="DZX39" s="273"/>
      <c r="DZY39" s="273"/>
      <c r="DZZ39" s="273"/>
      <c r="EAA39" s="273"/>
      <c r="EAB39" s="273"/>
      <c r="EAC39" s="273"/>
      <c r="EAD39" s="273"/>
      <c r="EAE39" s="273"/>
      <c r="EAF39" s="273"/>
      <c r="EAG39" s="273"/>
      <c r="EAH39" s="273"/>
      <c r="EAI39" s="273"/>
      <c r="EAJ39" s="273"/>
      <c r="EAK39" s="273"/>
      <c r="EAL39" s="273"/>
      <c r="EAM39" s="273"/>
      <c r="EAN39" s="273"/>
      <c r="EAO39" s="273"/>
      <c r="EAP39" s="273"/>
      <c r="EAQ39" s="273"/>
      <c r="EAR39" s="273"/>
      <c r="EAS39" s="273"/>
      <c r="EAT39" s="273"/>
      <c r="EAU39" s="273"/>
      <c r="EAV39" s="273"/>
      <c r="EAW39" s="273"/>
      <c r="EAX39" s="273"/>
      <c r="EAY39" s="273"/>
      <c r="EAZ39" s="273"/>
      <c r="EBA39" s="273"/>
      <c r="EBB39" s="273"/>
      <c r="EBC39" s="273"/>
      <c r="EBD39" s="273"/>
      <c r="EBE39" s="273"/>
      <c r="EBF39" s="273"/>
      <c r="EBG39" s="273"/>
      <c r="EBH39" s="273"/>
      <c r="EBI39" s="273"/>
      <c r="EBJ39" s="273"/>
      <c r="EBK39" s="273"/>
      <c r="EBL39" s="273"/>
      <c r="EBM39" s="273"/>
      <c r="EBN39" s="273"/>
      <c r="EBO39" s="273"/>
      <c r="EBP39" s="273"/>
      <c r="EBQ39" s="273"/>
      <c r="EBR39" s="273"/>
      <c r="EBS39" s="273"/>
      <c r="EBT39" s="273"/>
      <c r="EBU39" s="273"/>
      <c r="EBV39" s="273"/>
      <c r="EBW39" s="273"/>
      <c r="EBX39" s="273"/>
      <c r="EBY39" s="273"/>
      <c r="EBZ39" s="273"/>
      <c r="ECA39" s="273"/>
      <c r="ECB39" s="273"/>
      <c r="ECC39" s="273"/>
      <c r="ECD39" s="273"/>
      <c r="ECE39" s="273"/>
      <c r="ECF39" s="273"/>
      <c r="ECG39" s="273"/>
      <c r="ECH39" s="273"/>
      <c r="ECI39" s="273"/>
      <c r="ECJ39" s="273"/>
      <c r="ECK39" s="273"/>
      <c r="ECL39" s="273"/>
      <c r="ECM39" s="273"/>
      <c r="ECN39" s="273"/>
      <c r="ECO39" s="273"/>
      <c r="ECP39" s="273"/>
      <c r="ECQ39" s="273"/>
      <c r="ECR39" s="273"/>
      <c r="ECS39" s="273"/>
      <c r="ECT39" s="273"/>
      <c r="ECU39" s="273"/>
      <c r="ECV39" s="273"/>
      <c r="ECW39" s="273"/>
      <c r="ECX39" s="273"/>
      <c r="ECY39" s="273"/>
      <c r="ECZ39" s="273"/>
      <c r="EDA39" s="273"/>
      <c r="EDB39" s="273"/>
      <c r="EDC39" s="273"/>
      <c r="EDD39" s="273"/>
      <c r="EDE39" s="273"/>
      <c r="EDF39" s="273"/>
      <c r="EDG39" s="273"/>
      <c r="EDH39" s="273"/>
      <c r="EDI39" s="273"/>
      <c r="EDJ39" s="273"/>
      <c r="EDK39" s="273"/>
      <c r="EDL39" s="273"/>
      <c r="EDM39" s="273"/>
      <c r="EDN39" s="273"/>
      <c r="EDO39" s="273"/>
      <c r="EDP39" s="273"/>
      <c r="EDQ39" s="273"/>
      <c r="EDR39" s="273"/>
      <c r="EDS39" s="273"/>
      <c r="EDT39" s="273"/>
      <c r="EDU39" s="273"/>
      <c r="EDV39" s="273"/>
      <c r="EDW39" s="273"/>
      <c r="EDX39" s="273"/>
      <c r="EDY39" s="273"/>
      <c r="EDZ39" s="273"/>
      <c r="EEA39" s="273"/>
      <c r="EEB39" s="273"/>
      <c r="EEC39" s="273"/>
      <c r="EED39" s="273"/>
      <c r="EEE39" s="273"/>
      <c r="EEF39" s="273"/>
      <c r="EEG39" s="273"/>
      <c r="EEH39" s="273"/>
      <c r="EEI39" s="273"/>
      <c r="EEJ39" s="273"/>
      <c r="EEK39" s="273"/>
      <c r="EEL39" s="273"/>
      <c r="EEM39" s="273"/>
      <c r="EEN39" s="273"/>
      <c r="EEO39" s="273"/>
      <c r="EEP39" s="273"/>
      <c r="EEQ39" s="273"/>
      <c r="EER39" s="273"/>
      <c r="EES39" s="273"/>
      <c r="EET39" s="273"/>
      <c r="EEU39" s="273"/>
      <c r="EEV39" s="273"/>
      <c r="EEW39" s="273"/>
      <c r="EEX39" s="273"/>
      <c r="EEY39" s="273"/>
      <c r="EEZ39" s="273"/>
      <c r="EFA39" s="273"/>
      <c r="EFB39" s="273"/>
      <c r="EFC39" s="273"/>
      <c r="EFD39" s="273"/>
      <c r="EFE39" s="273"/>
      <c r="EFF39" s="273"/>
      <c r="EFG39" s="273"/>
      <c r="EFH39" s="273"/>
      <c r="EFI39" s="273"/>
      <c r="EFJ39" s="273"/>
      <c r="EFK39" s="273"/>
      <c r="EFL39" s="273"/>
      <c r="EFM39" s="273"/>
      <c r="EFN39" s="273"/>
      <c r="EFO39" s="273"/>
      <c r="EFP39" s="273"/>
      <c r="EFQ39" s="273"/>
      <c r="EFR39" s="273"/>
      <c r="EFS39" s="273"/>
      <c r="EFT39" s="273"/>
      <c r="EFU39" s="273"/>
      <c r="EFV39" s="273"/>
      <c r="EFW39" s="273"/>
      <c r="EFX39" s="273"/>
      <c r="EFY39" s="273"/>
      <c r="EFZ39" s="273"/>
      <c r="EGA39" s="273"/>
      <c r="EGB39" s="273"/>
      <c r="EGC39" s="273"/>
      <c r="EGD39" s="273"/>
      <c r="EGE39" s="273"/>
      <c r="EGF39" s="273"/>
      <c r="EGG39" s="273"/>
      <c r="EGH39" s="273"/>
      <c r="EGI39" s="273"/>
      <c r="EGJ39" s="273"/>
      <c r="EGK39" s="273"/>
      <c r="EGL39" s="273"/>
      <c r="EGM39" s="273"/>
      <c r="EGN39" s="273"/>
      <c r="EGO39" s="273"/>
      <c r="EGP39" s="273"/>
      <c r="EGQ39" s="273"/>
      <c r="EGR39" s="273"/>
      <c r="EGS39" s="273"/>
      <c r="EGT39" s="273"/>
      <c r="EGU39" s="273"/>
      <c r="EGV39" s="273"/>
      <c r="EGW39" s="273"/>
      <c r="EGX39" s="273"/>
      <c r="EGY39" s="273"/>
      <c r="EGZ39" s="273"/>
      <c r="EHA39" s="273"/>
      <c r="EHB39" s="273"/>
      <c r="EHC39" s="273"/>
      <c r="EHD39" s="273"/>
      <c r="EHE39" s="273"/>
      <c r="EHF39" s="273"/>
      <c r="EHG39" s="273"/>
      <c r="EHH39" s="273"/>
      <c r="EHI39" s="273"/>
      <c r="EHJ39" s="273"/>
      <c r="EHK39" s="273"/>
      <c r="EHL39" s="273"/>
      <c r="EHM39" s="273"/>
      <c r="EHN39" s="273"/>
      <c r="EHO39" s="273"/>
      <c r="EHP39" s="273"/>
      <c r="EHQ39" s="273"/>
      <c r="EHR39" s="273"/>
      <c r="EHS39" s="273"/>
      <c r="EHT39" s="273"/>
      <c r="EHU39" s="273"/>
      <c r="EHV39" s="273"/>
      <c r="EHW39" s="273"/>
      <c r="EHX39" s="273"/>
      <c r="EHY39" s="273"/>
      <c r="EHZ39" s="273"/>
      <c r="EIA39" s="273"/>
      <c r="EIB39" s="273"/>
      <c r="EIC39" s="273"/>
      <c r="EID39" s="273"/>
      <c r="EIE39" s="273"/>
      <c r="EIF39" s="273"/>
      <c r="EIG39" s="273"/>
      <c r="EIH39" s="273"/>
      <c r="EII39" s="273"/>
      <c r="EIJ39" s="273"/>
      <c r="EIK39" s="273"/>
      <c r="EIL39" s="273"/>
      <c r="EIM39" s="273"/>
      <c r="EIN39" s="273"/>
      <c r="EIO39" s="273"/>
      <c r="EIP39" s="273"/>
      <c r="EIQ39" s="273"/>
      <c r="EIR39" s="273"/>
      <c r="EIS39" s="273"/>
      <c r="EIT39" s="273"/>
      <c r="EIU39" s="273"/>
      <c r="EIV39" s="273"/>
      <c r="EIW39" s="273"/>
      <c r="EIX39" s="273"/>
      <c r="EIY39" s="273"/>
      <c r="EIZ39" s="273"/>
      <c r="EJA39" s="273"/>
      <c r="EJB39" s="273"/>
      <c r="EJC39" s="273"/>
      <c r="EJD39" s="273"/>
      <c r="EJE39" s="273"/>
      <c r="EJF39" s="273"/>
      <c r="EJG39" s="273"/>
      <c r="EJH39" s="273"/>
      <c r="EJI39" s="273"/>
      <c r="EJJ39" s="273"/>
      <c r="EJK39" s="273"/>
      <c r="EJL39" s="273"/>
      <c r="EJM39" s="273"/>
      <c r="EJN39" s="273"/>
      <c r="EJO39" s="273"/>
      <c r="EJP39" s="273"/>
      <c r="EJQ39" s="273"/>
      <c r="EJR39" s="273"/>
      <c r="EJS39" s="273"/>
      <c r="EJT39" s="273"/>
      <c r="EJU39" s="273"/>
      <c r="EJV39" s="273"/>
      <c r="EJW39" s="273"/>
      <c r="EJX39" s="273"/>
      <c r="EJY39" s="273"/>
      <c r="EJZ39" s="273"/>
      <c r="EKA39" s="273"/>
      <c r="EKB39" s="273"/>
      <c r="EKC39" s="273"/>
      <c r="EKD39" s="273"/>
      <c r="EKE39" s="273"/>
      <c r="EKF39" s="273"/>
      <c r="EKG39" s="273"/>
      <c r="EKH39" s="273"/>
      <c r="EKI39" s="273"/>
      <c r="EKJ39" s="273"/>
      <c r="EKK39" s="273"/>
      <c r="EKL39" s="273"/>
      <c r="EKM39" s="273"/>
      <c r="EKN39" s="273"/>
      <c r="EKO39" s="273"/>
      <c r="EKP39" s="273"/>
      <c r="EKQ39" s="273"/>
      <c r="EKR39" s="273"/>
      <c r="EKS39" s="273"/>
      <c r="EKT39" s="273"/>
      <c r="EKU39" s="273"/>
      <c r="EKV39" s="273"/>
      <c r="EKW39" s="273"/>
      <c r="EKX39" s="273"/>
      <c r="EKY39" s="273"/>
      <c r="EKZ39" s="273"/>
      <c r="ELA39" s="273"/>
      <c r="ELB39" s="273"/>
      <c r="ELC39" s="273"/>
      <c r="ELD39" s="273"/>
      <c r="ELE39" s="273"/>
      <c r="ELF39" s="273"/>
      <c r="ELG39" s="273"/>
      <c r="ELH39" s="273"/>
      <c r="ELI39" s="273"/>
      <c r="ELJ39" s="273"/>
      <c r="ELK39" s="273"/>
      <c r="ELL39" s="273"/>
      <c r="ELM39" s="273"/>
      <c r="ELN39" s="273"/>
      <c r="ELO39" s="273"/>
      <c r="ELP39" s="273"/>
      <c r="ELQ39" s="273"/>
      <c r="ELR39" s="273"/>
      <c r="ELS39" s="273"/>
      <c r="ELT39" s="273"/>
      <c r="ELU39" s="273"/>
      <c r="ELV39" s="273"/>
      <c r="ELW39" s="273"/>
      <c r="ELX39" s="273"/>
      <c r="ELY39" s="273"/>
      <c r="ELZ39" s="273"/>
      <c r="EMA39" s="273"/>
      <c r="EMB39" s="273"/>
      <c r="EMC39" s="273"/>
      <c r="EMD39" s="273"/>
      <c r="EME39" s="273"/>
      <c r="EMF39" s="273"/>
      <c r="EMG39" s="273"/>
      <c r="EMH39" s="273"/>
      <c r="EMI39" s="273"/>
      <c r="EMJ39" s="273"/>
      <c r="EMK39" s="273"/>
      <c r="EML39" s="273"/>
      <c r="EMM39" s="273"/>
      <c r="EMN39" s="273"/>
      <c r="EMO39" s="273"/>
      <c r="EMP39" s="273"/>
      <c r="EMQ39" s="273"/>
      <c r="EMR39" s="273"/>
      <c r="EMS39" s="273"/>
      <c r="EMT39" s="273"/>
      <c r="EMU39" s="273"/>
      <c r="EMV39" s="273"/>
      <c r="EMW39" s="273"/>
      <c r="EMX39" s="273"/>
      <c r="EMY39" s="273"/>
      <c r="EMZ39" s="273"/>
      <c r="ENA39" s="273"/>
      <c r="ENB39" s="273"/>
      <c r="ENC39" s="273"/>
      <c r="END39" s="273"/>
      <c r="ENE39" s="273"/>
      <c r="ENF39" s="273"/>
      <c r="ENG39" s="273"/>
      <c r="ENH39" s="273"/>
      <c r="ENI39" s="273"/>
      <c r="ENJ39" s="273"/>
      <c r="ENK39" s="273"/>
      <c r="ENL39" s="273"/>
      <c r="ENM39" s="273"/>
      <c r="ENN39" s="273"/>
      <c r="ENO39" s="273"/>
      <c r="ENP39" s="273"/>
      <c r="ENQ39" s="273"/>
      <c r="ENR39" s="273"/>
      <c r="ENS39" s="273"/>
      <c r="ENT39" s="273"/>
      <c r="ENU39" s="273"/>
      <c r="ENV39" s="273"/>
      <c r="ENW39" s="273"/>
      <c r="ENX39" s="273"/>
      <c r="ENY39" s="273"/>
      <c r="ENZ39" s="273"/>
      <c r="EOA39" s="273"/>
      <c r="EOB39" s="273"/>
      <c r="EOC39" s="273"/>
      <c r="EOD39" s="273"/>
      <c r="EOE39" s="273"/>
      <c r="EOF39" s="273"/>
      <c r="EOG39" s="273"/>
      <c r="EOH39" s="273"/>
      <c r="EOI39" s="273"/>
      <c r="EOJ39" s="273"/>
      <c r="EOK39" s="273"/>
      <c r="EOL39" s="273"/>
      <c r="EOM39" s="273"/>
      <c r="EON39" s="273"/>
      <c r="EOO39" s="273"/>
      <c r="EOP39" s="273"/>
      <c r="EOQ39" s="273"/>
      <c r="EOR39" s="273"/>
      <c r="EOS39" s="273"/>
      <c r="EOT39" s="273"/>
      <c r="EOU39" s="273"/>
      <c r="EOV39" s="273"/>
      <c r="EOW39" s="273"/>
      <c r="EOX39" s="273"/>
      <c r="EOY39" s="273"/>
      <c r="EOZ39" s="273"/>
      <c r="EPA39" s="273"/>
      <c r="EPB39" s="273"/>
      <c r="EPC39" s="273"/>
      <c r="EPD39" s="273"/>
      <c r="EPE39" s="273"/>
      <c r="EPF39" s="273"/>
      <c r="EPG39" s="273"/>
      <c r="EPH39" s="273"/>
      <c r="EPI39" s="273"/>
      <c r="EPJ39" s="273"/>
      <c r="EPK39" s="273"/>
      <c r="EPL39" s="273"/>
      <c r="EPM39" s="273"/>
      <c r="EPN39" s="273"/>
      <c r="EPO39" s="273"/>
      <c r="EPP39" s="273"/>
      <c r="EPQ39" s="273"/>
      <c r="EPR39" s="273"/>
      <c r="EPS39" s="273"/>
      <c r="EPT39" s="273"/>
      <c r="EPU39" s="273"/>
      <c r="EPV39" s="273"/>
      <c r="EPW39" s="273"/>
      <c r="EPX39" s="273"/>
      <c r="EPY39" s="273"/>
      <c r="EPZ39" s="273"/>
      <c r="EQA39" s="273"/>
      <c r="EQB39" s="273"/>
      <c r="EQC39" s="273"/>
      <c r="EQD39" s="273"/>
      <c r="EQE39" s="273"/>
      <c r="EQF39" s="273"/>
      <c r="EQG39" s="273"/>
      <c r="EQH39" s="273"/>
      <c r="EQI39" s="273"/>
      <c r="EQJ39" s="273"/>
      <c r="EQK39" s="273"/>
      <c r="EQL39" s="273"/>
      <c r="EQM39" s="273"/>
      <c r="EQN39" s="273"/>
      <c r="EQO39" s="273"/>
      <c r="EQP39" s="273"/>
      <c r="EQQ39" s="273"/>
      <c r="EQR39" s="273"/>
      <c r="EQS39" s="273"/>
      <c r="EQT39" s="273"/>
      <c r="EQU39" s="273"/>
      <c r="EQV39" s="273"/>
      <c r="EQW39" s="273"/>
      <c r="EQX39" s="273"/>
      <c r="EQY39" s="273"/>
      <c r="EQZ39" s="273"/>
      <c r="ERA39" s="273"/>
      <c r="ERB39" s="273"/>
      <c r="ERC39" s="273"/>
      <c r="ERD39" s="273"/>
      <c r="ERE39" s="273"/>
      <c r="ERF39" s="273"/>
      <c r="ERG39" s="273"/>
      <c r="ERH39" s="273"/>
      <c r="ERI39" s="273"/>
      <c r="ERJ39" s="273"/>
      <c r="ERK39" s="273"/>
      <c r="ERL39" s="273"/>
      <c r="ERM39" s="273"/>
      <c r="ERN39" s="273"/>
      <c r="ERO39" s="273"/>
      <c r="ERP39" s="273"/>
      <c r="ERQ39" s="273"/>
      <c r="ERR39" s="273"/>
      <c r="ERS39" s="273"/>
      <c r="ERT39" s="273"/>
      <c r="ERU39" s="273"/>
      <c r="ERV39" s="273"/>
      <c r="ERW39" s="273"/>
      <c r="ERX39" s="273"/>
      <c r="ERY39" s="273"/>
      <c r="ERZ39" s="273"/>
      <c r="ESA39" s="273"/>
      <c r="ESB39" s="273"/>
      <c r="ESC39" s="273"/>
      <c r="ESD39" s="273"/>
      <c r="ESE39" s="273"/>
      <c r="ESF39" s="273"/>
      <c r="ESG39" s="273"/>
      <c r="ESH39" s="273"/>
      <c r="ESI39" s="273"/>
      <c r="ESJ39" s="273"/>
      <c r="ESK39" s="273"/>
      <c r="ESL39" s="273"/>
      <c r="ESM39" s="273"/>
      <c r="ESN39" s="273"/>
      <c r="ESO39" s="273"/>
      <c r="ESP39" s="273"/>
      <c r="ESQ39" s="273"/>
      <c r="ESR39" s="273"/>
      <c r="ESS39" s="273"/>
      <c r="EST39" s="273"/>
      <c r="ESU39" s="273"/>
      <c r="ESV39" s="273"/>
      <c r="ESW39" s="273"/>
      <c r="ESX39" s="273"/>
      <c r="ESY39" s="273"/>
      <c r="ESZ39" s="273"/>
      <c r="ETA39" s="273"/>
      <c r="ETB39" s="273"/>
      <c r="ETC39" s="273"/>
      <c r="ETD39" s="273"/>
      <c r="ETE39" s="273"/>
      <c r="ETF39" s="273"/>
      <c r="ETG39" s="273"/>
      <c r="ETH39" s="273"/>
      <c r="ETI39" s="273"/>
      <c r="ETJ39" s="273"/>
      <c r="ETK39" s="273"/>
      <c r="ETL39" s="273"/>
      <c r="ETM39" s="273"/>
      <c r="ETN39" s="273"/>
      <c r="ETO39" s="273"/>
      <c r="ETP39" s="273"/>
      <c r="ETQ39" s="273"/>
      <c r="ETR39" s="273"/>
      <c r="ETS39" s="273"/>
      <c r="ETT39" s="273"/>
      <c r="ETU39" s="273"/>
      <c r="ETV39" s="273"/>
      <c r="ETW39" s="273"/>
      <c r="ETX39" s="273"/>
      <c r="ETY39" s="273"/>
      <c r="ETZ39" s="273"/>
      <c r="EUA39" s="273"/>
      <c r="EUB39" s="273"/>
      <c r="EUC39" s="273"/>
      <c r="EUD39" s="273"/>
      <c r="EUE39" s="273"/>
      <c r="EUF39" s="273"/>
      <c r="EUG39" s="273"/>
      <c r="EUH39" s="273"/>
      <c r="EUI39" s="273"/>
      <c r="EUJ39" s="273"/>
      <c r="EUK39" s="273"/>
      <c r="EUL39" s="273"/>
      <c r="EUM39" s="273"/>
      <c r="EUN39" s="273"/>
      <c r="EUO39" s="273"/>
      <c r="EUP39" s="273"/>
      <c r="EUQ39" s="273"/>
      <c r="EUR39" s="273"/>
      <c r="EUS39" s="273"/>
      <c r="EUT39" s="273"/>
      <c r="EUU39" s="273"/>
      <c r="EUV39" s="273"/>
      <c r="EUW39" s="273"/>
      <c r="EUX39" s="273"/>
      <c r="EUY39" s="273"/>
      <c r="EUZ39" s="273"/>
      <c r="EVA39" s="273"/>
      <c r="EVB39" s="273"/>
      <c r="EVC39" s="273"/>
      <c r="EVD39" s="273"/>
      <c r="EVE39" s="273"/>
      <c r="EVF39" s="273"/>
      <c r="EVG39" s="273"/>
      <c r="EVH39" s="273"/>
      <c r="EVI39" s="273"/>
      <c r="EVJ39" s="273"/>
      <c r="EVK39" s="273"/>
      <c r="EVL39" s="273"/>
      <c r="EVM39" s="273"/>
      <c r="EVN39" s="273"/>
      <c r="EVO39" s="273"/>
      <c r="EVP39" s="273"/>
      <c r="EVQ39" s="273"/>
      <c r="EVR39" s="273"/>
      <c r="EVS39" s="273"/>
      <c r="EVT39" s="273"/>
      <c r="EVU39" s="273"/>
      <c r="EVV39" s="273"/>
      <c r="EVW39" s="273"/>
      <c r="EVX39" s="273"/>
      <c r="EVY39" s="273"/>
      <c r="EVZ39" s="273"/>
      <c r="EWA39" s="273"/>
      <c r="EWB39" s="273"/>
      <c r="EWC39" s="273"/>
      <c r="EWD39" s="273"/>
      <c r="EWE39" s="273"/>
      <c r="EWF39" s="273"/>
      <c r="EWG39" s="273"/>
      <c r="EWH39" s="273"/>
      <c r="EWI39" s="273"/>
      <c r="EWJ39" s="273"/>
      <c r="EWK39" s="273"/>
      <c r="EWL39" s="273"/>
      <c r="EWM39" s="273"/>
      <c r="EWN39" s="273"/>
      <c r="EWO39" s="273"/>
      <c r="EWP39" s="273"/>
      <c r="EWQ39" s="273"/>
      <c r="EWR39" s="273"/>
      <c r="EWS39" s="273"/>
      <c r="EWT39" s="273"/>
      <c r="EWU39" s="273"/>
      <c r="EWV39" s="273"/>
      <c r="EWW39" s="273"/>
      <c r="EWX39" s="273"/>
      <c r="EWY39" s="273"/>
      <c r="EWZ39" s="273"/>
      <c r="EXA39" s="273"/>
      <c r="EXB39" s="273"/>
      <c r="EXC39" s="273"/>
      <c r="EXD39" s="273"/>
      <c r="EXE39" s="273"/>
      <c r="EXF39" s="273"/>
      <c r="EXG39" s="273"/>
      <c r="EXH39" s="273"/>
      <c r="EXI39" s="273"/>
      <c r="EXJ39" s="273"/>
      <c r="EXK39" s="273"/>
      <c r="EXL39" s="273"/>
      <c r="EXM39" s="273"/>
      <c r="EXN39" s="273"/>
      <c r="EXO39" s="273"/>
      <c r="EXP39" s="273"/>
      <c r="EXQ39" s="273"/>
      <c r="EXR39" s="273"/>
      <c r="EXS39" s="273"/>
      <c r="EXT39" s="273"/>
      <c r="EXU39" s="273"/>
      <c r="EXV39" s="273"/>
      <c r="EXW39" s="273"/>
      <c r="EXX39" s="273"/>
      <c r="EXY39" s="273"/>
      <c r="EXZ39" s="273"/>
      <c r="EYA39" s="273"/>
      <c r="EYB39" s="273"/>
      <c r="EYC39" s="273"/>
      <c r="EYD39" s="273"/>
      <c r="EYE39" s="273"/>
      <c r="EYF39" s="273"/>
      <c r="EYG39" s="273"/>
      <c r="EYH39" s="273"/>
      <c r="EYI39" s="273"/>
      <c r="EYJ39" s="273"/>
      <c r="EYK39" s="273"/>
      <c r="EYL39" s="273"/>
      <c r="EYM39" s="273"/>
      <c r="EYN39" s="273"/>
      <c r="EYO39" s="273"/>
      <c r="EYP39" s="273"/>
      <c r="EYQ39" s="273"/>
      <c r="EYR39" s="273"/>
      <c r="EYS39" s="273"/>
      <c r="EYT39" s="273"/>
      <c r="EYU39" s="273"/>
      <c r="EYV39" s="273"/>
      <c r="EYW39" s="273"/>
      <c r="EYX39" s="273"/>
      <c r="EYY39" s="273"/>
      <c r="EYZ39" s="273"/>
      <c r="EZA39" s="273"/>
      <c r="EZB39" s="273"/>
      <c r="EZC39" s="273"/>
      <c r="EZD39" s="273"/>
      <c r="EZE39" s="273"/>
      <c r="EZF39" s="273"/>
      <c r="EZG39" s="273"/>
      <c r="EZH39" s="273"/>
      <c r="EZI39" s="273"/>
      <c r="EZJ39" s="273"/>
      <c r="EZK39" s="273"/>
      <c r="EZL39" s="273"/>
      <c r="EZM39" s="273"/>
      <c r="EZN39" s="273"/>
      <c r="EZO39" s="273"/>
      <c r="EZP39" s="273"/>
      <c r="EZQ39" s="273"/>
      <c r="EZR39" s="273"/>
      <c r="EZS39" s="273"/>
      <c r="EZT39" s="273"/>
      <c r="EZU39" s="273"/>
      <c r="EZV39" s="273"/>
      <c r="EZW39" s="273"/>
      <c r="EZX39" s="273"/>
      <c r="EZY39" s="273"/>
      <c r="EZZ39" s="273"/>
      <c r="FAA39" s="273"/>
      <c r="FAB39" s="273"/>
      <c r="FAC39" s="273"/>
      <c r="FAD39" s="273"/>
      <c r="FAE39" s="273"/>
      <c r="FAF39" s="273"/>
      <c r="FAG39" s="273"/>
      <c r="FAH39" s="273"/>
      <c r="FAI39" s="273"/>
      <c r="FAJ39" s="273"/>
      <c r="FAK39" s="273"/>
      <c r="FAL39" s="273"/>
      <c r="FAM39" s="273"/>
      <c r="FAN39" s="273"/>
      <c r="FAO39" s="273"/>
      <c r="FAP39" s="273"/>
      <c r="FAQ39" s="273"/>
      <c r="FAR39" s="273"/>
      <c r="FAS39" s="273"/>
      <c r="FAT39" s="273"/>
      <c r="FAU39" s="273"/>
      <c r="FAV39" s="273"/>
      <c r="FAW39" s="273"/>
      <c r="FAX39" s="273"/>
      <c r="FAY39" s="273"/>
      <c r="FAZ39" s="273"/>
      <c r="FBA39" s="273"/>
      <c r="FBB39" s="273"/>
      <c r="FBC39" s="273"/>
      <c r="FBD39" s="273"/>
      <c r="FBE39" s="273"/>
      <c r="FBF39" s="273"/>
      <c r="FBG39" s="273"/>
      <c r="FBH39" s="273"/>
      <c r="FBI39" s="273"/>
      <c r="FBJ39" s="273"/>
      <c r="FBK39" s="273"/>
      <c r="FBL39" s="273"/>
      <c r="FBM39" s="273"/>
      <c r="FBN39" s="273"/>
      <c r="FBO39" s="273"/>
      <c r="FBP39" s="273"/>
      <c r="FBQ39" s="273"/>
      <c r="FBR39" s="273"/>
      <c r="FBS39" s="273"/>
      <c r="FBT39" s="273"/>
      <c r="FBU39" s="273"/>
      <c r="FBV39" s="273"/>
      <c r="FBW39" s="273"/>
      <c r="FBX39" s="273"/>
      <c r="FBY39" s="273"/>
      <c r="FBZ39" s="273"/>
      <c r="FCA39" s="273"/>
      <c r="FCB39" s="273"/>
      <c r="FCC39" s="273"/>
      <c r="FCD39" s="273"/>
      <c r="FCE39" s="273"/>
      <c r="FCF39" s="273"/>
      <c r="FCG39" s="273"/>
      <c r="FCH39" s="273"/>
      <c r="FCI39" s="273"/>
      <c r="FCJ39" s="273"/>
      <c r="FCK39" s="273"/>
      <c r="FCL39" s="273"/>
      <c r="FCM39" s="273"/>
      <c r="FCN39" s="273"/>
      <c r="FCO39" s="273"/>
      <c r="FCP39" s="273"/>
      <c r="FCQ39" s="273"/>
      <c r="FCR39" s="273"/>
      <c r="FCS39" s="273"/>
      <c r="FCT39" s="273"/>
      <c r="FCU39" s="273"/>
      <c r="FCV39" s="273"/>
      <c r="FCW39" s="273"/>
      <c r="FCX39" s="273"/>
      <c r="FCY39" s="273"/>
      <c r="FCZ39" s="273"/>
      <c r="FDA39" s="273"/>
      <c r="FDB39" s="273"/>
      <c r="FDC39" s="273"/>
      <c r="FDD39" s="273"/>
      <c r="FDE39" s="273"/>
      <c r="FDF39" s="273"/>
      <c r="FDG39" s="273"/>
      <c r="FDH39" s="273"/>
      <c r="FDI39" s="273"/>
      <c r="FDJ39" s="273"/>
      <c r="FDK39" s="273"/>
      <c r="FDL39" s="273"/>
      <c r="FDM39" s="273"/>
      <c r="FDN39" s="273"/>
      <c r="FDO39" s="273"/>
      <c r="FDP39" s="273"/>
      <c r="FDQ39" s="273"/>
      <c r="FDR39" s="273"/>
      <c r="FDS39" s="273"/>
      <c r="FDT39" s="273"/>
      <c r="FDU39" s="273"/>
      <c r="FDV39" s="273"/>
      <c r="FDW39" s="273"/>
      <c r="FDX39" s="273"/>
      <c r="FDY39" s="273"/>
      <c r="FDZ39" s="273"/>
      <c r="FEA39" s="273"/>
      <c r="FEB39" s="273"/>
      <c r="FEC39" s="273"/>
      <c r="FED39" s="273"/>
      <c r="FEE39" s="273"/>
      <c r="FEF39" s="273"/>
      <c r="FEG39" s="273"/>
      <c r="FEH39" s="273"/>
      <c r="FEI39" s="273"/>
      <c r="FEJ39" s="273"/>
      <c r="FEK39" s="273"/>
      <c r="FEL39" s="273"/>
      <c r="FEM39" s="273"/>
      <c r="FEN39" s="273"/>
      <c r="FEO39" s="273"/>
      <c r="FEP39" s="273"/>
      <c r="FEQ39" s="273"/>
      <c r="FER39" s="273"/>
      <c r="FES39" s="273"/>
      <c r="FET39" s="273"/>
      <c r="FEU39" s="273"/>
      <c r="FEV39" s="273"/>
      <c r="FEW39" s="273"/>
      <c r="FEX39" s="273"/>
      <c r="FEY39" s="273"/>
      <c r="FEZ39" s="273"/>
      <c r="FFA39" s="273"/>
      <c r="FFB39" s="273"/>
      <c r="FFC39" s="273"/>
      <c r="FFD39" s="273"/>
      <c r="FFE39" s="273"/>
      <c r="FFF39" s="273"/>
      <c r="FFG39" s="273"/>
      <c r="FFH39" s="273"/>
      <c r="FFI39" s="273"/>
      <c r="FFJ39" s="273"/>
      <c r="FFK39" s="273"/>
      <c r="FFL39" s="273"/>
      <c r="FFM39" s="273"/>
      <c r="FFN39" s="273"/>
      <c r="FFO39" s="273"/>
      <c r="FFP39" s="273"/>
      <c r="FFQ39" s="273"/>
      <c r="FFR39" s="273"/>
      <c r="FFS39" s="273"/>
      <c r="FFT39" s="273"/>
      <c r="FFU39" s="273"/>
      <c r="FFV39" s="273"/>
      <c r="FFW39" s="273"/>
      <c r="FFX39" s="273"/>
      <c r="FFY39" s="273"/>
      <c r="FFZ39" s="273"/>
      <c r="FGA39" s="273"/>
      <c r="FGB39" s="273"/>
      <c r="FGC39" s="273"/>
      <c r="FGD39" s="273"/>
      <c r="FGE39" s="273"/>
      <c r="FGF39" s="273"/>
      <c r="FGG39" s="273"/>
      <c r="FGH39" s="273"/>
      <c r="FGI39" s="273"/>
      <c r="FGJ39" s="273"/>
      <c r="FGK39" s="273"/>
      <c r="FGL39" s="273"/>
      <c r="FGM39" s="273"/>
      <c r="FGN39" s="273"/>
      <c r="FGO39" s="273"/>
      <c r="FGP39" s="273"/>
      <c r="FGQ39" s="273"/>
      <c r="FGR39" s="273"/>
      <c r="FGS39" s="273"/>
      <c r="FGT39" s="273"/>
      <c r="FGU39" s="273"/>
      <c r="FGV39" s="273"/>
      <c r="FGW39" s="273"/>
      <c r="FGX39" s="273"/>
      <c r="FGY39" s="273"/>
      <c r="FGZ39" s="273"/>
      <c r="FHA39" s="273"/>
      <c r="FHB39" s="273"/>
      <c r="FHC39" s="273"/>
      <c r="FHD39" s="273"/>
      <c r="FHE39" s="273"/>
      <c r="FHF39" s="273"/>
      <c r="FHG39" s="273"/>
      <c r="FHH39" s="273"/>
      <c r="FHI39" s="273"/>
      <c r="FHJ39" s="273"/>
      <c r="FHK39" s="273"/>
      <c r="FHL39" s="273"/>
      <c r="FHM39" s="273"/>
      <c r="FHN39" s="273"/>
      <c r="FHO39" s="273"/>
      <c r="FHP39" s="273"/>
      <c r="FHQ39" s="273"/>
      <c r="FHR39" s="273"/>
      <c r="FHS39" s="273"/>
      <c r="FHT39" s="273"/>
      <c r="FHU39" s="273"/>
      <c r="FHV39" s="273"/>
      <c r="FHW39" s="273"/>
      <c r="FHX39" s="273"/>
      <c r="FHY39" s="273"/>
      <c r="FHZ39" s="273"/>
      <c r="FIA39" s="273"/>
      <c r="FIB39" s="273"/>
      <c r="FIC39" s="273"/>
      <c r="FID39" s="273"/>
      <c r="FIE39" s="273"/>
      <c r="FIF39" s="273"/>
      <c r="FIG39" s="273"/>
      <c r="FIH39" s="273"/>
      <c r="FII39" s="273"/>
      <c r="FIJ39" s="273"/>
      <c r="FIK39" s="273"/>
      <c r="FIL39" s="273"/>
      <c r="FIM39" s="273"/>
      <c r="FIN39" s="273"/>
      <c r="FIO39" s="273"/>
      <c r="FIP39" s="273"/>
      <c r="FIQ39" s="273"/>
      <c r="FIR39" s="273"/>
      <c r="FIS39" s="273"/>
      <c r="FIT39" s="273"/>
      <c r="FIU39" s="273"/>
      <c r="FIV39" s="273"/>
      <c r="FIW39" s="273"/>
      <c r="FIX39" s="273"/>
      <c r="FIY39" s="273"/>
      <c r="FIZ39" s="273"/>
      <c r="FJA39" s="273"/>
      <c r="FJB39" s="273"/>
      <c r="FJC39" s="273"/>
      <c r="FJD39" s="273"/>
      <c r="FJE39" s="273"/>
      <c r="FJF39" s="273"/>
      <c r="FJG39" s="273"/>
      <c r="FJH39" s="273"/>
      <c r="FJI39" s="273"/>
      <c r="FJJ39" s="273"/>
      <c r="FJK39" s="273"/>
      <c r="FJL39" s="273"/>
      <c r="FJM39" s="273"/>
      <c r="FJN39" s="273"/>
      <c r="FJO39" s="273"/>
      <c r="FJP39" s="273"/>
      <c r="FJQ39" s="273"/>
      <c r="FJR39" s="273"/>
      <c r="FJS39" s="273"/>
      <c r="FJT39" s="273"/>
      <c r="FJU39" s="273"/>
      <c r="FJV39" s="273"/>
      <c r="FJW39" s="273"/>
      <c r="FJX39" s="273"/>
      <c r="FJY39" s="273"/>
      <c r="FJZ39" s="273"/>
      <c r="FKA39" s="273"/>
      <c r="FKB39" s="273"/>
      <c r="FKC39" s="273"/>
      <c r="FKD39" s="273"/>
      <c r="FKE39" s="273"/>
      <c r="FKF39" s="273"/>
      <c r="FKG39" s="273"/>
      <c r="FKH39" s="273"/>
      <c r="FKI39" s="273"/>
      <c r="FKJ39" s="273"/>
      <c r="FKK39" s="273"/>
      <c r="FKL39" s="273"/>
      <c r="FKM39" s="273"/>
      <c r="FKN39" s="273"/>
      <c r="FKO39" s="273"/>
      <c r="FKP39" s="273"/>
      <c r="FKQ39" s="273"/>
      <c r="FKR39" s="273"/>
      <c r="FKS39" s="273"/>
      <c r="FKT39" s="273"/>
      <c r="FKU39" s="273"/>
      <c r="FKV39" s="273"/>
      <c r="FKW39" s="273"/>
      <c r="FKX39" s="273"/>
      <c r="FKY39" s="273"/>
      <c r="FKZ39" s="273"/>
      <c r="FLA39" s="273"/>
      <c r="FLB39" s="273"/>
      <c r="FLC39" s="273"/>
      <c r="FLD39" s="273"/>
      <c r="FLE39" s="273"/>
      <c r="FLF39" s="273"/>
      <c r="FLG39" s="273"/>
      <c r="FLH39" s="273"/>
      <c r="FLI39" s="273"/>
      <c r="FLJ39" s="273"/>
      <c r="FLK39" s="273"/>
      <c r="FLL39" s="273"/>
      <c r="FLM39" s="273"/>
      <c r="FLN39" s="273"/>
      <c r="FLO39" s="273"/>
      <c r="FLP39" s="273"/>
      <c r="FLQ39" s="273"/>
      <c r="FLR39" s="273"/>
      <c r="FLS39" s="273"/>
      <c r="FLT39" s="273"/>
      <c r="FLU39" s="273"/>
      <c r="FLV39" s="273"/>
      <c r="FLW39" s="273"/>
      <c r="FLX39" s="273"/>
      <c r="FLY39" s="273"/>
      <c r="FLZ39" s="273"/>
      <c r="FMA39" s="273"/>
      <c r="FMB39" s="273"/>
      <c r="FMC39" s="273"/>
      <c r="FMD39" s="273"/>
      <c r="FME39" s="273"/>
      <c r="FMF39" s="273"/>
      <c r="FMG39" s="273"/>
      <c r="FMH39" s="273"/>
      <c r="FMI39" s="273"/>
      <c r="FMJ39" s="273"/>
      <c r="FMK39" s="273"/>
      <c r="FML39" s="273"/>
      <c r="FMM39" s="273"/>
      <c r="FMN39" s="273"/>
      <c r="FMO39" s="273"/>
      <c r="FMP39" s="273"/>
      <c r="FMQ39" s="273"/>
      <c r="FMR39" s="273"/>
      <c r="FMS39" s="273"/>
      <c r="FMT39" s="273"/>
      <c r="FMU39" s="273"/>
      <c r="FMV39" s="273"/>
      <c r="FMW39" s="273"/>
      <c r="FMX39" s="273"/>
      <c r="FMY39" s="273"/>
      <c r="FMZ39" s="273"/>
      <c r="FNA39" s="273"/>
      <c r="FNB39" s="273"/>
      <c r="FNC39" s="273"/>
      <c r="FND39" s="273"/>
      <c r="FNE39" s="273"/>
      <c r="FNF39" s="273"/>
      <c r="FNG39" s="273"/>
      <c r="FNH39" s="273"/>
      <c r="FNI39" s="273"/>
      <c r="FNJ39" s="273"/>
      <c r="FNK39" s="273"/>
      <c r="FNL39" s="273"/>
      <c r="FNM39" s="273"/>
      <c r="FNN39" s="273"/>
      <c r="FNO39" s="273"/>
      <c r="FNP39" s="273"/>
      <c r="FNQ39" s="273"/>
      <c r="FNR39" s="273"/>
      <c r="FNS39" s="273"/>
      <c r="FNT39" s="273"/>
      <c r="FNU39" s="273"/>
      <c r="FNV39" s="273"/>
      <c r="FNW39" s="273"/>
      <c r="FNX39" s="273"/>
      <c r="FNY39" s="273"/>
      <c r="FNZ39" s="273"/>
      <c r="FOA39" s="273"/>
      <c r="FOB39" s="273"/>
      <c r="FOC39" s="273"/>
      <c r="FOD39" s="273"/>
      <c r="FOE39" s="273"/>
      <c r="FOF39" s="273"/>
      <c r="FOG39" s="273"/>
      <c r="FOH39" s="273"/>
      <c r="FOI39" s="273"/>
      <c r="FOJ39" s="273"/>
      <c r="FOK39" s="273"/>
      <c r="FOL39" s="273"/>
      <c r="FOM39" s="273"/>
      <c r="FON39" s="273"/>
      <c r="FOO39" s="273"/>
      <c r="FOP39" s="273"/>
      <c r="FOQ39" s="273"/>
      <c r="FOR39" s="273"/>
      <c r="FOS39" s="273"/>
      <c r="FOT39" s="273"/>
      <c r="FOU39" s="273"/>
      <c r="FOV39" s="273"/>
      <c r="FOW39" s="273"/>
      <c r="FOX39" s="273"/>
      <c r="FOY39" s="273"/>
      <c r="FOZ39" s="273"/>
      <c r="FPA39" s="273"/>
      <c r="FPB39" s="273"/>
      <c r="FPC39" s="273"/>
      <c r="FPD39" s="273"/>
      <c r="FPE39" s="273"/>
      <c r="FPF39" s="273"/>
      <c r="FPG39" s="273"/>
      <c r="FPH39" s="273"/>
      <c r="FPI39" s="273"/>
      <c r="FPJ39" s="273"/>
      <c r="FPK39" s="273"/>
      <c r="FPL39" s="273"/>
      <c r="FPM39" s="273"/>
      <c r="FPN39" s="273"/>
      <c r="FPO39" s="273"/>
      <c r="FPP39" s="273"/>
      <c r="FPQ39" s="273"/>
      <c r="FPR39" s="273"/>
      <c r="FPS39" s="273"/>
      <c r="FPT39" s="273"/>
      <c r="FPU39" s="273"/>
      <c r="FPV39" s="273"/>
      <c r="FPW39" s="273"/>
      <c r="FPX39" s="273"/>
      <c r="FPY39" s="273"/>
      <c r="FPZ39" s="273"/>
      <c r="FQA39" s="273"/>
      <c r="FQB39" s="273"/>
      <c r="FQC39" s="273"/>
      <c r="FQD39" s="273"/>
      <c r="FQE39" s="273"/>
      <c r="FQF39" s="273"/>
      <c r="FQG39" s="273"/>
      <c r="FQH39" s="273"/>
      <c r="FQI39" s="273"/>
      <c r="FQJ39" s="273"/>
      <c r="FQK39" s="273"/>
      <c r="FQL39" s="273"/>
      <c r="FQM39" s="273"/>
      <c r="FQN39" s="273"/>
      <c r="FQO39" s="273"/>
      <c r="FQP39" s="273"/>
      <c r="FQQ39" s="273"/>
      <c r="FQR39" s="273"/>
      <c r="FQS39" s="273"/>
      <c r="FQT39" s="273"/>
      <c r="FQU39" s="273"/>
      <c r="FQV39" s="273"/>
      <c r="FQW39" s="273"/>
      <c r="FQX39" s="273"/>
      <c r="FQY39" s="273"/>
      <c r="FQZ39" s="273"/>
      <c r="FRA39" s="273"/>
      <c r="FRB39" s="273"/>
      <c r="FRC39" s="273"/>
      <c r="FRD39" s="273"/>
      <c r="FRE39" s="273"/>
      <c r="FRF39" s="273"/>
      <c r="FRG39" s="273"/>
      <c r="FRH39" s="273"/>
      <c r="FRI39" s="273"/>
      <c r="FRJ39" s="273"/>
      <c r="FRK39" s="273"/>
      <c r="FRL39" s="273"/>
      <c r="FRM39" s="273"/>
      <c r="FRN39" s="273"/>
      <c r="FRO39" s="273"/>
      <c r="FRP39" s="273"/>
      <c r="FRQ39" s="273"/>
      <c r="FRR39" s="273"/>
      <c r="FRS39" s="273"/>
      <c r="FRT39" s="273"/>
      <c r="FRU39" s="273"/>
      <c r="FRV39" s="273"/>
      <c r="FRW39" s="273"/>
      <c r="FRX39" s="273"/>
      <c r="FRY39" s="273"/>
      <c r="FRZ39" s="273"/>
      <c r="FSA39" s="273"/>
      <c r="FSB39" s="273"/>
      <c r="FSC39" s="273"/>
      <c r="FSD39" s="273"/>
      <c r="FSE39" s="273"/>
      <c r="FSF39" s="273"/>
      <c r="FSG39" s="273"/>
      <c r="FSH39" s="273"/>
      <c r="FSI39" s="273"/>
      <c r="FSJ39" s="273"/>
      <c r="FSK39" s="273"/>
      <c r="FSL39" s="273"/>
      <c r="FSM39" s="273"/>
      <c r="FSN39" s="273"/>
      <c r="FSO39" s="273"/>
      <c r="FSP39" s="273"/>
      <c r="FSQ39" s="273"/>
      <c r="FSR39" s="273"/>
      <c r="FSS39" s="273"/>
      <c r="FST39" s="273"/>
      <c r="FSU39" s="273"/>
      <c r="FSV39" s="273"/>
      <c r="FSW39" s="273"/>
      <c r="FSX39" s="273"/>
      <c r="FSY39" s="273"/>
      <c r="FSZ39" s="273"/>
      <c r="FTA39" s="273"/>
      <c r="FTB39" s="273"/>
      <c r="FTC39" s="273"/>
      <c r="FTD39" s="273"/>
      <c r="FTE39" s="273"/>
      <c r="FTF39" s="273"/>
      <c r="FTG39" s="273"/>
      <c r="FTH39" s="273"/>
      <c r="FTI39" s="273"/>
      <c r="FTJ39" s="273"/>
      <c r="FTK39" s="273"/>
      <c r="FTL39" s="273"/>
      <c r="FTM39" s="273"/>
      <c r="FTN39" s="273"/>
      <c r="FTO39" s="273"/>
      <c r="FTP39" s="273"/>
      <c r="FTQ39" s="273"/>
      <c r="FTR39" s="273"/>
      <c r="FTS39" s="273"/>
      <c r="FTT39" s="273"/>
      <c r="FTU39" s="273"/>
      <c r="FTV39" s="273"/>
      <c r="FTW39" s="273"/>
      <c r="FTX39" s="273"/>
      <c r="FTY39" s="273"/>
      <c r="FTZ39" s="273"/>
      <c r="FUA39" s="273"/>
      <c r="FUB39" s="273"/>
      <c r="FUC39" s="273"/>
      <c r="FUD39" s="273"/>
      <c r="FUE39" s="273"/>
      <c r="FUF39" s="273"/>
      <c r="FUG39" s="273"/>
      <c r="FUH39" s="273"/>
      <c r="FUI39" s="273"/>
      <c r="FUJ39" s="273"/>
      <c r="FUK39" s="273"/>
      <c r="FUL39" s="273"/>
      <c r="FUM39" s="273"/>
      <c r="FUN39" s="273"/>
      <c r="FUO39" s="273"/>
      <c r="FUP39" s="273"/>
      <c r="FUQ39" s="273"/>
      <c r="FUR39" s="273"/>
      <c r="FUS39" s="273"/>
      <c r="FUT39" s="273"/>
      <c r="FUU39" s="273"/>
      <c r="FUV39" s="273"/>
      <c r="FUW39" s="273"/>
      <c r="FUX39" s="273"/>
      <c r="FUY39" s="273"/>
      <c r="FUZ39" s="273"/>
      <c r="FVA39" s="273"/>
      <c r="FVB39" s="273"/>
      <c r="FVC39" s="273"/>
      <c r="FVD39" s="273"/>
      <c r="FVE39" s="273"/>
      <c r="FVF39" s="273"/>
      <c r="FVG39" s="273"/>
      <c r="FVH39" s="273"/>
      <c r="FVI39" s="273"/>
      <c r="FVJ39" s="273"/>
      <c r="FVK39" s="273"/>
      <c r="FVL39" s="273"/>
      <c r="FVM39" s="273"/>
      <c r="FVN39" s="273"/>
      <c r="FVO39" s="273"/>
      <c r="FVP39" s="273"/>
      <c r="FVQ39" s="273"/>
      <c r="FVR39" s="273"/>
      <c r="FVS39" s="273"/>
      <c r="FVT39" s="273"/>
      <c r="FVU39" s="273"/>
      <c r="FVV39" s="273"/>
      <c r="FVW39" s="273"/>
      <c r="FVX39" s="273"/>
      <c r="FVY39" s="273"/>
      <c r="FVZ39" s="273"/>
      <c r="FWA39" s="273"/>
      <c r="FWB39" s="273"/>
      <c r="FWC39" s="273"/>
      <c r="FWD39" s="273"/>
      <c r="FWE39" s="273"/>
      <c r="FWF39" s="273"/>
      <c r="FWG39" s="273"/>
      <c r="FWH39" s="273"/>
      <c r="FWI39" s="273"/>
      <c r="FWJ39" s="273"/>
      <c r="FWK39" s="273"/>
      <c r="FWL39" s="273"/>
      <c r="FWM39" s="273"/>
      <c r="FWN39" s="273"/>
      <c r="FWO39" s="273"/>
      <c r="FWP39" s="273"/>
      <c r="FWQ39" s="273"/>
      <c r="FWR39" s="273"/>
      <c r="FWS39" s="273"/>
      <c r="FWT39" s="273"/>
      <c r="FWU39" s="273"/>
      <c r="FWV39" s="273"/>
      <c r="FWW39" s="273"/>
      <c r="FWX39" s="273"/>
      <c r="FWY39" s="273"/>
      <c r="FWZ39" s="273"/>
      <c r="FXA39" s="273"/>
      <c r="FXB39" s="273"/>
      <c r="FXC39" s="273"/>
      <c r="FXD39" s="273"/>
      <c r="FXE39" s="273"/>
      <c r="FXF39" s="273"/>
      <c r="FXG39" s="273"/>
      <c r="FXH39" s="273"/>
      <c r="FXI39" s="273"/>
      <c r="FXJ39" s="273"/>
      <c r="FXK39" s="273"/>
      <c r="FXL39" s="273"/>
      <c r="FXM39" s="273"/>
      <c r="FXN39" s="273"/>
      <c r="FXO39" s="273"/>
      <c r="FXP39" s="273"/>
      <c r="FXQ39" s="273"/>
      <c r="FXR39" s="273"/>
      <c r="FXS39" s="273"/>
      <c r="FXT39" s="273"/>
      <c r="FXU39" s="273"/>
      <c r="FXV39" s="273"/>
      <c r="FXW39" s="273"/>
      <c r="FXX39" s="273"/>
      <c r="FXY39" s="273"/>
      <c r="FXZ39" s="273"/>
      <c r="FYA39" s="273"/>
      <c r="FYB39" s="273"/>
      <c r="FYC39" s="273"/>
      <c r="FYD39" s="273"/>
      <c r="FYE39" s="273"/>
      <c r="FYF39" s="273"/>
      <c r="FYG39" s="273"/>
      <c r="FYH39" s="273"/>
      <c r="FYI39" s="273"/>
      <c r="FYJ39" s="273"/>
      <c r="FYK39" s="273"/>
      <c r="FYL39" s="273"/>
      <c r="FYM39" s="273"/>
      <c r="FYN39" s="273"/>
      <c r="FYO39" s="273"/>
      <c r="FYP39" s="273"/>
      <c r="FYQ39" s="273"/>
      <c r="FYR39" s="273"/>
      <c r="FYS39" s="273"/>
      <c r="FYT39" s="273"/>
      <c r="FYU39" s="273"/>
      <c r="FYV39" s="273"/>
      <c r="FYW39" s="273"/>
      <c r="FYX39" s="273"/>
      <c r="FYY39" s="273"/>
      <c r="FYZ39" s="273"/>
      <c r="FZA39" s="273"/>
      <c r="FZB39" s="273"/>
      <c r="FZC39" s="273"/>
      <c r="FZD39" s="273"/>
      <c r="FZE39" s="273"/>
      <c r="FZF39" s="273"/>
      <c r="FZG39" s="273"/>
      <c r="FZH39" s="273"/>
      <c r="FZI39" s="273"/>
      <c r="FZJ39" s="273"/>
      <c r="FZK39" s="273"/>
      <c r="FZL39" s="273"/>
      <c r="FZM39" s="273"/>
      <c r="FZN39" s="273"/>
      <c r="FZO39" s="273"/>
      <c r="FZP39" s="273"/>
      <c r="FZQ39" s="273"/>
      <c r="FZR39" s="273"/>
      <c r="FZS39" s="273"/>
      <c r="FZT39" s="273"/>
      <c r="FZU39" s="273"/>
      <c r="FZV39" s="273"/>
      <c r="FZW39" s="273"/>
      <c r="FZX39" s="273"/>
      <c r="FZY39" s="273"/>
      <c r="FZZ39" s="273"/>
      <c r="GAA39" s="273"/>
      <c r="GAB39" s="273"/>
      <c r="GAC39" s="273"/>
      <c r="GAD39" s="273"/>
      <c r="GAE39" s="273"/>
      <c r="GAF39" s="273"/>
      <c r="GAG39" s="273"/>
      <c r="GAH39" s="273"/>
      <c r="GAI39" s="273"/>
      <c r="GAJ39" s="273"/>
      <c r="GAK39" s="273"/>
      <c r="GAL39" s="273"/>
      <c r="GAM39" s="273"/>
      <c r="GAN39" s="273"/>
      <c r="GAO39" s="273"/>
      <c r="GAP39" s="273"/>
      <c r="GAQ39" s="273"/>
      <c r="GAR39" s="273"/>
      <c r="GAS39" s="273"/>
      <c r="GAT39" s="273"/>
      <c r="GAU39" s="273"/>
      <c r="GAV39" s="273"/>
      <c r="GAW39" s="273"/>
      <c r="GAX39" s="273"/>
      <c r="GAY39" s="273"/>
      <c r="GAZ39" s="273"/>
      <c r="GBA39" s="273"/>
      <c r="GBB39" s="273"/>
      <c r="GBC39" s="273"/>
      <c r="GBD39" s="273"/>
      <c r="GBE39" s="273"/>
      <c r="GBF39" s="273"/>
      <c r="GBG39" s="273"/>
      <c r="GBH39" s="273"/>
      <c r="GBI39" s="273"/>
      <c r="GBJ39" s="273"/>
      <c r="GBK39" s="273"/>
      <c r="GBL39" s="273"/>
      <c r="GBM39" s="273"/>
      <c r="GBN39" s="273"/>
      <c r="GBO39" s="273"/>
      <c r="GBP39" s="273"/>
      <c r="GBQ39" s="273"/>
      <c r="GBR39" s="273"/>
      <c r="GBS39" s="273"/>
      <c r="GBT39" s="273"/>
      <c r="GBU39" s="273"/>
      <c r="GBV39" s="273"/>
      <c r="GBW39" s="273"/>
      <c r="GBX39" s="273"/>
      <c r="GBY39" s="273"/>
      <c r="GBZ39" s="273"/>
      <c r="GCA39" s="273"/>
      <c r="GCB39" s="273"/>
      <c r="GCC39" s="273"/>
      <c r="GCD39" s="273"/>
      <c r="GCE39" s="273"/>
      <c r="GCF39" s="273"/>
      <c r="GCG39" s="273"/>
      <c r="GCH39" s="273"/>
      <c r="GCI39" s="273"/>
      <c r="GCJ39" s="273"/>
      <c r="GCK39" s="273"/>
      <c r="GCL39" s="273"/>
      <c r="GCM39" s="273"/>
      <c r="GCN39" s="273"/>
      <c r="GCO39" s="273"/>
      <c r="GCP39" s="273"/>
      <c r="GCQ39" s="273"/>
      <c r="GCR39" s="273"/>
      <c r="GCS39" s="273"/>
      <c r="GCT39" s="273"/>
      <c r="GCU39" s="273"/>
      <c r="GCV39" s="273"/>
      <c r="GCW39" s="273"/>
      <c r="GCX39" s="273"/>
      <c r="GCY39" s="273"/>
      <c r="GCZ39" s="273"/>
      <c r="GDA39" s="273"/>
      <c r="GDB39" s="273"/>
      <c r="GDC39" s="273"/>
      <c r="GDD39" s="273"/>
      <c r="GDE39" s="273"/>
      <c r="GDF39" s="273"/>
      <c r="GDG39" s="273"/>
      <c r="GDH39" s="273"/>
      <c r="GDI39" s="273"/>
      <c r="GDJ39" s="273"/>
      <c r="GDK39" s="273"/>
      <c r="GDL39" s="273"/>
      <c r="GDM39" s="273"/>
      <c r="GDN39" s="273"/>
      <c r="GDO39" s="273"/>
      <c r="GDP39" s="273"/>
      <c r="GDQ39" s="273"/>
      <c r="GDR39" s="273"/>
      <c r="GDS39" s="273"/>
      <c r="GDT39" s="273"/>
      <c r="GDU39" s="273"/>
      <c r="GDV39" s="273"/>
      <c r="GDW39" s="273"/>
      <c r="GDX39" s="273"/>
      <c r="GDY39" s="273"/>
      <c r="GDZ39" s="273"/>
      <c r="GEA39" s="273"/>
      <c r="GEB39" s="273"/>
      <c r="GEC39" s="273"/>
      <c r="GED39" s="273"/>
      <c r="GEE39" s="273"/>
      <c r="GEF39" s="273"/>
      <c r="GEG39" s="273"/>
      <c r="GEH39" s="273"/>
      <c r="GEI39" s="273"/>
      <c r="GEJ39" s="273"/>
      <c r="GEK39" s="273"/>
      <c r="GEL39" s="273"/>
      <c r="GEM39" s="273"/>
      <c r="GEN39" s="273"/>
      <c r="GEO39" s="273"/>
      <c r="GEP39" s="273"/>
      <c r="GEQ39" s="273"/>
      <c r="GER39" s="273"/>
      <c r="GES39" s="273"/>
      <c r="GET39" s="273"/>
      <c r="GEU39" s="273"/>
      <c r="GEV39" s="273"/>
      <c r="GEW39" s="273"/>
      <c r="GEX39" s="273"/>
      <c r="GEY39" s="273"/>
      <c r="GEZ39" s="273"/>
      <c r="GFA39" s="273"/>
      <c r="GFB39" s="273"/>
      <c r="GFC39" s="273"/>
      <c r="GFD39" s="273"/>
      <c r="GFE39" s="273"/>
      <c r="GFF39" s="273"/>
      <c r="GFG39" s="273"/>
      <c r="GFH39" s="273"/>
      <c r="GFI39" s="273"/>
      <c r="GFJ39" s="273"/>
      <c r="GFK39" s="273"/>
      <c r="GFL39" s="273"/>
      <c r="GFM39" s="273"/>
      <c r="GFN39" s="273"/>
      <c r="GFO39" s="273"/>
      <c r="GFP39" s="273"/>
      <c r="GFQ39" s="273"/>
      <c r="GFR39" s="273"/>
      <c r="GFS39" s="273"/>
      <c r="GFT39" s="273"/>
      <c r="GFU39" s="273"/>
      <c r="GFV39" s="273"/>
      <c r="GFW39" s="273"/>
      <c r="GFX39" s="273"/>
      <c r="GFY39" s="273"/>
      <c r="GFZ39" s="273"/>
      <c r="GGA39" s="273"/>
      <c r="GGB39" s="273"/>
      <c r="GGC39" s="273"/>
      <c r="GGD39" s="273"/>
      <c r="GGE39" s="273"/>
      <c r="GGF39" s="273"/>
      <c r="GGG39" s="273"/>
      <c r="GGH39" s="273"/>
      <c r="GGI39" s="273"/>
      <c r="GGJ39" s="273"/>
      <c r="GGK39" s="273"/>
      <c r="GGL39" s="273"/>
      <c r="GGM39" s="273"/>
      <c r="GGN39" s="273"/>
      <c r="GGO39" s="273"/>
      <c r="GGP39" s="273"/>
      <c r="GGQ39" s="273"/>
      <c r="GGR39" s="273"/>
      <c r="GGS39" s="273"/>
      <c r="GGT39" s="273"/>
      <c r="GGU39" s="273"/>
      <c r="GGV39" s="273"/>
      <c r="GGW39" s="273"/>
      <c r="GGX39" s="273"/>
      <c r="GGY39" s="273"/>
      <c r="GGZ39" s="273"/>
      <c r="GHA39" s="273"/>
      <c r="GHB39" s="273"/>
      <c r="GHC39" s="273"/>
      <c r="GHD39" s="273"/>
      <c r="GHE39" s="273"/>
      <c r="GHF39" s="273"/>
      <c r="GHG39" s="273"/>
      <c r="GHH39" s="273"/>
      <c r="GHI39" s="273"/>
      <c r="GHJ39" s="273"/>
      <c r="GHK39" s="273"/>
      <c r="GHL39" s="273"/>
      <c r="GHM39" s="273"/>
      <c r="GHN39" s="273"/>
      <c r="GHO39" s="273"/>
      <c r="GHP39" s="273"/>
      <c r="GHQ39" s="273"/>
      <c r="GHR39" s="273"/>
      <c r="GHS39" s="273"/>
      <c r="GHT39" s="273"/>
      <c r="GHU39" s="273"/>
      <c r="GHV39" s="273"/>
      <c r="GHW39" s="273"/>
      <c r="GHX39" s="273"/>
      <c r="GHY39" s="273"/>
      <c r="GHZ39" s="273"/>
      <c r="GIA39" s="273"/>
      <c r="GIB39" s="273"/>
      <c r="GIC39" s="273"/>
      <c r="GID39" s="273"/>
      <c r="GIE39" s="273"/>
      <c r="GIF39" s="273"/>
      <c r="GIG39" s="273"/>
      <c r="GIH39" s="273"/>
      <c r="GII39" s="273"/>
      <c r="GIJ39" s="273"/>
      <c r="GIK39" s="273"/>
      <c r="GIL39" s="273"/>
      <c r="GIM39" s="273"/>
      <c r="GIN39" s="273"/>
      <c r="GIO39" s="273"/>
      <c r="GIP39" s="273"/>
      <c r="GIQ39" s="273"/>
      <c r="GIR39" s="273"/>
      <c r="GIS39" s="273"/>
      <c r="GIT39" s="273"/>
      <c r="GIU39" s="273"/>
      <c r="GIV39" s="273"/>
      <c r="GIW39" s="273"/>
      <c r="GIX39" s="273"/>
      <c r="GIY39" s="273"/>
      <c r="GIZ39" s="273"/>
      <c r="GJA39" s="273"/>
      <c r="GJB39" s="273"/>
      <c r="GJC39" s="273"/>
      <c r="GJD39" s="273"/>
      <c r="GJE39" s="273"/>
      <c r="GJF39" s="273"/>
      <c r="GJG39" s="273"/>
      <c r="GJH39" s="273"/>
      <c r="GJI39" s="273"/>
      <c r="GJJ39" s="273"/>
      <c r="GJK39" s="273"/>
      <c r="GJL39" s="273"/>
      <c r="GJM39" s="273"/>
      <c r="GJN39" s="273"/>
      <c r="GJO39" s="273"/>
      <c r="GJP39" s="273"/>
      <c r="GJQ39" s="273"/>
      <c r="GJR39" s="273"/>
      <c r="GJS39" s="273"/>
      <c r="GJT39" s="273"/>
      <c r="GJU39" s="273"/>
      <c r="GJV39" s="273"/>
      <c r="GJW39" s="273"/>
      <c r="GJX39" s="273"/>
      <c r="GJY39" s="273"/>
      <c r="GJZ39" s="273"/>
      <c r="GKA39" s="273"/>
      <c r="GKB39" s="273"/>
      <c r="GKC39" s="273"/>
      <c r="GKD39" s="273"/>
      <c r="GKE39" s="273"/>
      <c r="GKF39" s="273"/>
      <c r="GKG39" s="273"/>
      <c r="GKH39" s="273"/>
      <c r="GKI39" s="273"/>
      <c r="GKJ39" s="273"/>
      <c r="GKK39" s="273"/>
      <c r="GKL39" s="273"/>
      <c r="GKM39" s="273"/>
      <c r="GKN39" s="273"/>
      <c r="GKO39" s="273"/>
      <c r="GKP39" s="273"/>
      <c r="GKQ39" s="273"/>
      <c r="GKR39" s="273"/>
      <c r="GKS39" s="273"/>
      <c r="GKT39" s="273"/>
      <c r="GKU39" s="273"/>
      <c r="GKV39" s="273"/>
      <c r="GKW39" s="273"/>
      <c r="GKX39" s="273"/>
      <c r="GKY39" s="273"/>
      <c r="GKZ39" s="273"/>
      <c r="GLA39" s="273"/>
      <c r="GLB39" s="273"/>
      <c r="GLC39" s="273"/>
      <c r="GLD39" s="273"/>
      <c r="GLE39" s="273"/>
      <c r="GLF39" s="273"/>
      <c r="GLG39" s="273"/>
      <c r="GLH39" s="273"/>
      <c r="GLI39" s="273"/>
      <c r="GLJ39" s="273"/>
      <c r="GLK39" s="273"/>
      <c r="GLL39" s="273"/>
      <c r="GLM39" s="273"/>
      <c r="GLN39" s="273"/>
      <c r="GLO39" s="273"/>
      <c r="GLP39" s="273"/>
      <c r="GLQ39" s="273"/>
      <c r="GLR39" s="273"/>
      <c r="GLS39" s="273"/>
      <c r="GLT39" s="273"/>
      <c r="GLU39" s="273"/>
      <c r="GLV39" s="273"/>
      <c r="GLW39" s="273"/>
      <c r="GLX39" s="273"/>
      <c r="GLY39" s="273"/>
      <c r="GLZ39" s="273"/>
      <c r="GMA39" s="273"/>
      <c r="GMB39" s="273"/>
      <c r="GMC39" s="273"/>
      <c r="GMD39" s="273"/>
      <c r="GME39" s="273"/>
      <c r="GMF39" s="273"/>
      <c r="GMG39" s="273"/>
      <c r="GMH39" s="273"/>
      <c r="GMI39" s="273"/>
      <c r="GMJ39" s="273"/>
      <c r="GMK39" s="273"/>
      <c r="GML39" s="273"/>
      <c r="GMM39" s="273"/>
      <c r="GMN39" s="273"/>
      <c r="GMO39" s="273"/>
      <c r="GMP39" s="273"/>
      <c r="GMQ39" s="273"/>
      <c r="GMR39" s="273"/>
      <c r="GMS39" s="273"/>
      <c r="GMT39" s="273"/>
      <c r="GMU39" s="273"/>
      <c r="GMV39" s="273"/>
      <c r="GMW39" s="273"/>
      <c r="GMX39" s="273"/>
      <c r="GMY39" s="273"/>
      <c r="GMZ39" s="273"/>
      <c r="GNA39" s="273"/>
      <c r="GNB39" s="273"/>
      <c r="GNC39" s="273"/>
      <c r="GND39" s="273"/>
      <c r="GNE39" s="273"/>
      <c r="GNF39" s="273"/>
      <c r="GNG39" s="273"/>
      <c r="GNH39" s="273"/>
      <c r="GNI39" s="273"/>
      <c r="GNJ39" s="273"/>
      <c r="GNK39" s="273"/>
      <c r="GNL39" s="273"/>
      <c r="GNM39" s="273"/>
      <c r="GNN39" s="273"/>
      <c r="GNO39" s="273"/>
      <c r="GNP39" s="273"/>
      <c r="GNQ39" s="273"/>
      <c r="GNR39" s="273"/>
      <c r="GNS39" s="273"/>
      <c r="GNT39" s="273"/>
      <c r="GNU39" s="273"/>
      <c r="GNV39" s="273"/>
      <c r="GNW39" s="273"/>
      <c r="GNX39" s="273"/>
      <c r="GNY39" s="273"/>
      <c r="GNZ39" s="273"/>
      <c r="GOA39" s="273"/>
      <c r="GOB39" s="273"/>
      <c r="GOC39" s="273"/>
      <c r="GOD39" s="273"/>
      <c r="GOE39" s="273"/>
      <c r="GOF39" s="273"/>
      <c r="GOG39" s="273"/>
      <c r="GOH39" s="273"/>
      <c r="GOI39" s="273"/>
      <c r="GOJ39" s="273"/>
      <c r="GOK39" s="273"/>
      <c r="GOL39" s="273"/>
      <c r="GOM39" s="273"/>
      <c r="GON39" s="273"/>
      <c r="GOO39" s="273"/>
      <c r="GOP39" s="273"/>
      <c r="GOQ39" s="273"/>
      <c r="GOR39" s="273"/>
      <c r="GOS39" s="273"/>
      <c r="GOT39" s="273"/>
      <c r="GOU39" s="273"/>
      <c r="GOV39" s="273"/>
      <c r="GOW39" s="273"/>
      <c r="GOX39" s="273"/>
      <c r="GOY39" s="273"/>
      <c r="GOZ39" s="273"/>
      <c r="GPA39" s="273"/>
      <c r="GPB39" s="273"/>
      <c r="GPC39" s="273"/>
      <c r="GPD39" s="273"/>
      <c r="GPE39" s="273"/>
      <c r="GPF39" s="273"/>
      <c r="GPG39" s="273"/>
      <c r="GPH39" s="273"/>
      <c r="GPI39" s="273"/>
      <c r="GPJ39" s="273"/>
      <c r="GPK39" s="273"/>
      <c r="GPL39" s="273"/>
      <c r="GPM39" s="273"/>
      <c r="GPN39" s="273"/>
      <c r="GPO39" s="273"/>
      <c r="GPP39" s="273"/>
      <c r="GPQ39" s="273"/>
      <c r="GPR39" s="273"/>
      <c r="GPS39" s="273"/>
      <c r="GPT39" s="273"/>
      <c r="GPU39" s="273"/>
      <c r="GPV39" s="273"/>
      <c r="GPW39" s="273"/>
      <c r="GPX39" s="273"/>
      <c r="GPY39" s="273"/>
      <c r="GPZ39" s="273"/>
      <c r="GQA39" s="273"/>
      <c r="GQB39" s="273"/>
      <c r="GQC39" s="273"/>
      <c r="GQD39" s="273"/>
      <c r="GQE39" s="273"/>
      <c r="GQF39" s="273"/>
      <c r="GQG39" s="273"/>
      <c r="GQH39" s="273"/>
      <c r="GQI39" s="273"/>
      <c r="GQJ39" s="273"/>
      <c r="GQK39" s="273"/>
      <c r="GQL39" s="273"/>
      <c r="GQM39" s="273"/>
      <c r="GQN39" s="273"/>
      <c r="GQO39" s="273"/>
      <c r="GQP39" s="273"/>
      <c r="GQQ39" s="273"/>
      <c r="GQR39" s="273"/>
      <c r="GQS39" s="273"/>
      <c r="GQT39" s="273"/>
      <c r="GQU39" s="273"/>
      <c r="GQV39" s="273"/>
      <c r="GQW39" s="273"/>
      <c r="GQX39" s="273"/>
      <c r="GQY39" s="273"/>
      <c r="GQZ39" s="273"/>
      <c r="GRA39" s="273"/>
      <c r="GRB39" s="273"/>
      <c r="GRC39" s="273"/>
      <c r="GRD39" s="273"/>
      <c r="GRE39" s="273"/>
      <c r="GRF39" s="273"/>
      <c r="GRG39" s="273"/>
      <c r="GRH39" s="273"/>
      <c r="GRI39" s="273"/>
      <c r="GRJ39" s="273"/>
      <c r="GRK39" s="273"/>
      <c r="GRL39" s="273"/>
      <c r="GRM39" s="273"/>
      <c r="GRN39" s="273"/>
      <c r="GRO39" s="273"/>
      <c r="GRP39" s="273"/>
      <c r="GRQ39" s="273"/>
      <c r="GRR39" s="273"/>
      <c r="GRS39" s="273"/>
      <c r="GRT39" s="273"/>
      <c r="GRU39" s="273"/>
      <c r="GRV39" s="273"/>
      <c r="GRW39" s="273"/>
      <c r="GRX39" s="273"/>
      <c r="GRY39" s="273"/>
      <c r="GRZ39" s="273"/>
      <c r="GSA39" s="273"/>
      <c r="GSB39" s="273"/>
      <c r="GSC39" s="273"/>
      <c r="GSD39" s="273"/>
      <c r="GSE39" s="273"/>
      <c r="GSF39" s="273"/>
      <c r="GSG39" s="273"/>
      <c r="GSH39" s="273"/>
      <c r="GSI39" s="273"/>
      <c r="GSJ39" s="273"/>
      <c r="GSK39" s="273"/>
      <c r="GSL39" s="273"/>
      <c r="GSM39" s="273"/>
      <c r="GSN39" s="273"/>
      <c r="GSO39" s="273"/>
      <c r="GSP39" s="273"/>
      <c r="GSQ39" s="273"/>
      <c r="GSR39" s="273"/>
      <c r="GSS39" s="273"/>
      <c r="GST39" s="273"/>
      <c r="GSU39" s="273"/>
      <c r="GSV39" s="273"/>
      <c r="GSW39" s="273"/>
      <c r="GSX39" s="273"/>
      <c r="GSY39" s="273"/>
      <c r="GSZ39" s="273"/>
      <c r="GTA39" s="273"/>
      <c r="GTB39" s="273"/>
      <c r="GTC39" s="273"/>
      <c r="GTD39" s="273"/>
      <c r="GTE39" s="273"/>
      <c r="GTF39" s="273"/>
      <c r="GTG39" s="273"/>
      <c r="GTH39" s="273"/>
      <c r="GTI39" s="273"/>
      <c r="GTJ39" s="273"/>
      <c r="GTK39" s="273"/>
      <c r="GTL39" s="273"/>
      <c r="GTM39" s="273"/>
      <c r="GTN39" s="273"/>
      <c r="GTO39" s="273"/>
      <c r="GTP39" s="273"/>
      <c r="GTQ39" s="273"/>
      <c r="GTR39" s="273"/>
      <c r="GTS39" s="273"/>
      <c r="GTT39" s="273"/>
      <c r="GTU39" s="273"/>
      <c r="GTV39" s="273"/>
      <c r="GTW39" s="273"/>
      <c r="GTX39" s="273"/>
      <c r="GTY39" s="273"/>
      <c r="GTZ39" s="273"/>
      <c r="GUA39" s="273"/>
      <c r="GUB39" s="273"/>
      <c r="GUC39" s="273"/>
      <c r="GUD39" s="273"/>
      <c r="GUE39" s="273"/>
      <c r="GUF39" s="273"/>
      <c r="GUG39" s="273"/>
      <c r="GUH39" s="273"/>
      <c r="GUI39" s="273"/>
      <c r="GUJ39" s="273"/>
      <c r="GUK39" s="273"/>
      <c r="GUL39" s="273"/>
      <c r="GUM39" s="273"/>
      <c r="GUN39" s="273"/>
      <c r="GUO39" s="273"/>
      <c r="GUP39" s="273"/>
      <c r="GUQ39" s="273"/>
      <c r="GUR39" s="273"/>
      <c r="GUS39" s="273"/>
      <c r="GUT39" s="273"/>
      <c r="GUU39" s="273"/>
      <c r="GUV39" s="273"/>
      <c r="GUW39" s="273"/>
      <c r="GUX39" s="273"/>
      <c r="GUY39" s="273"/>
      <c r="GUZ39" s="273"/>
      <c r="GVA39" s="273"/>
      <c r="GVB39" s="273"/>
      <c r="GVC39" s="273"/>
      <c r="GVD39" s="273"/>
      <c r="GVE39" s="273"/>
      <c r="GVF39" s="273"/>
      <c r="GVG39" s="273"/>
      <c r="GVH39" s="273"/>
      <c r="GVI39" s="273"/>
      <c r="GVJ39" s="273"/>
      <c r="GVK39" s="273"/>
      <c r="GVL39" s="273"/>
      <c r="GVM39" s="273"/>
      <c r="GVN39" s="273"/>
      <c r="GVO39" s="273"/>
      <c r="GVP39" s="273"/>
      <c r="GVQ39" s="273"/>
      <c r="GVR39" s="273"/>
      <c r="GVS39" s="273"/>
      <c r="GVT39" s="273"/>
      <c r="GVU39" s="273"/>
      <c r="GVV39" s="273"/>
      <c r="GVW39" s="273"/>
      <c r="GVX39" s="273"/>
      <c r="GVY39" s="273"/>
      <c r="GVZ39" s="273"/>
      <c r="GWA39" s="273"/>
      <c r="GWB39" s="273"/>
      <c r="GWC39" s="273"/>
      <c r="GWD39" s="273"/>
      <c r="GWE39" s="273"/>
      <c r="GWF39" s="273"/>
      <c r="GWG39" s="273"/>
      <c r="GWH39" s="273"/>
      <c r="GWI39" s="273"/>
      <c r="GWJ39" s="273"/>
      <c r="GWK39" s="273"/>
      <c r="GWL39" s="273"/>
      <c r="GWM39" s="273"/>
      <c r="GWN39" s="273"/>
      <c r="GWO39" s="273"/>
      <c r="GWP39" s="273"/>
      <c r="GWQ39" s="273"/>
      <c r="GWR39" s="273"/>
      <c r="GWS39" s="273"/>
      <c r="GWT39" s="273"/>
      <c r="GWU39" s="273"/>
      <c r="GWV39" s="273"/>
      <c r="GWW39" s="273"/>
      <c r="GWX39" s="273"/>
      <c r="GWY39" s="273"/>
      <c r="GWZ39" s="273"/>
      <c r="GXA39" s="273"/>
      <c r="GXB39" s="273"/>
      <c r="GXC39" s="273"/>
      <c r="GXD39" s="273"/>
      <c r="GXE39" s="273"/>
      <c r="GXF39" s="273"/>
      <c r="GXG39" s="273"/>
      <c r="GXH39" s="273"/>
      <c r="GXI39" s="273"/>
      <c r="GXJ39" s="273"/>
      <c r="GXK39" s="273"/>
      <c r="GXL39" s="273"/>
      <c r="GXM39" s="273"/>
      <c r="GXN39" s="273"/>
      <c r="GXO39" s="273"/>
      <c r="GXP39" s="273"/>
      <c r="GXQ39" s="273"/>
      <c r="GXR39" s="273"/>
      <c r="GXS39" s="273"/>
      <c r="GXT39" s="273"/>
      <c r="GXU39" s="273"/>
      <c r="GXV39" s="273"/>
      <c r="GXW39" s="273"/>
      <c r="GXX39" s="273"/>
      <c r="GXY39" s="273"/>
      <c r="GXZ39" s="273"/>
      <c r="GYA39" s="273"/>
      <c r="GYB39" s="273"/>
      <c r="GYC39" s="273"/>
      <c r="GYD39" s="273"/>
      <c r="GYE39" s="273"/>
      <c r="GYF39" s="273"/>
      <c r="GYG39" s="273"/>
      <c r="GYH39" s="273"/>
      <c r="GYI39" s="273"/>
      <c r="GYJ39" s="273"/>
      <c r="GYK39" s="273"/>
      <c r="GYL39" s="273"/>
      <c r="GYM39" s="273"/>
      <c r="GYN39" s="273"/>
      <c r="GYO39" s="273"/>
      <c r="GYP39" s="273"/>
      <c r="GYQ39" s="273"/>
      <c r="GYR39" s="273"/>
      <c r="GYS39" s="273"/>
      <c r="GYT39" s="273"/>
      <c r="GYU39" s="273"/>
      <c r="GYV39" s="273"/>
      <c r="GYW39" s="273"/>
      <c r="GYX39" s="273"/>
      <c r="GYY39" s="273"/>
      <c r="GYZ39" s="273"/>
      <c r="GZA39" s="273"/>
      <c r="GZB39" s="273"/>
      <c r="GZC39" s="273"/>
      <c r="GZD39" s="273"/>
      <c r="GZE39" s="273"/>
      <c r="GZF39" s="273"/>
      <c r="GZG39" s="273"/>
      <c r="GZH39" s="273"/>
      <c r="GZI39" s="273"/>
      <c r="GZJ39" s="273"/>
      <c r="GZK39" s="273"/>
      <c r="GZL39" s="273"/>
      <c r="GZM39" s="273"/>
      <c r="GZN39" s="273"/>
      <c r="GZO39" s="273"/>
      <c r="GZP39" s="273"/>
      <c r="GZQ39" s="273"/>
      <c r="GZR39" s="273"/>
      <c r="GZS39" s="273"/>
      <c r="GZT39" s="273"/>
      <c r="GZU39" s="273"/>
      <c r="GZV39" s="273"/>
      <c r="GZW39" s="273"/>
      <c r="GZX39" s="273"/>
      <c r="GZY39" s="273"/>
      <c r="GZZ39" s="273"/>
      <c r="HAA39" s="273"/>
      <c r="HAB39" s="273"/>
      <c r="HAC39" s="273"/>
      <c r="HAD39" s="273"/>
      <c r="HAE39" s="273"/>
      <c r="HAF39" s="273"/>
      <c r="HAG39" s="273"/>
      <c r="HAH39" s="273"/>
      <c r="HAI39" s="273"/>
      <c r="HAJ39" s="273"/>
      <c r="HAK39" s="273"/>
      <c r="HAL39" s="273"/>
      <c r="HAM39" s="273"/>
      <c r="HAN39" s="273"/>
      <c r="HAO39" s="273"/>
      <c r="HAP39" s="273"/>
      <c r="HAQ39" s="273"/>
      <c r="HAR39" s="273"/>
      <c r="HAS39" s="273"/>
      <c r="HAT39" s="273"/>
      <c r="HAU39" s="273"/>
      <c r="HAV39" s="273"/>
      <c r="HAW39" s="273"/>
      <c r="HAX39" s="273"/>
      <c r="HAY39" s="273"/>
      <c r="HAZ39" s="273"/>
      <c r="HBA39" s="273"/>
      <c r="HBB39" s="273"/>
      <c r="HBC39" s="273"/>
      <c r="HBD39" s="273"/>
      <c r="HBE39" s="273"/>
      <c r="HBF39" s="273"/>
      <c r="HBG39" s="273"/>
      <c r="HBH39" s="273"/>
      <c r="HBI39" s="273"/>
      <c r="HBJ39" s="273"/>
      <c r="HBK39" s="273"/>
      <c r="HBL39" s="273"/>
      <c r="HBM39" s="273"/>
      <c r="HBN39" s="273"/>
      <c r="HBO39" s="273"/>
      <c r="HBP39" s="273"/>
      <c r="HBQ39" s="273"/>
      <c r="HBR39" s="273"/>
      <c r="HBS39" s="273"/>
      <c r="HBT39" s="273"/>
      <c r="HBU39" s="273"/>
      <c r="HBV39" s="273"/>
      <c r="HBW39" s="273"/>
      <c r="HBX39" s="273"/>
      <c r="HBY39" s="273"/>
      <c r="HBZ39" s="273"/>
      <c r="HCA39" s="273"/>
      <c r="HCB39" s="273"/>
      <c r="HCC39" s="273"/>
      <c r="HCD39" s="273"/>
      <c r="HCE39" s="273"/>
      <c r="HCF39" s="273"/>
      <c r="HCG39" s="273"/>
      <c r="HCH39" s="273"/>
      <c r="HCI39" s="273"/>
      <c r="HCJ39" s="273"/>
      <c r="HCK39" s="273"/>
      <c r="HCL39" s="273"/>
      <c r="HCM39" s="273"/>
      <c r="HCN39" s="273"/>
      <c r="HCO39" s="273"/>
      <c r="HCP39" s="273"/>
      <c r="HCQ39" s="273"/>
      <c r="HCR39" s="273"/>
      <c r="HCS39" s="273"/>
      <c r="HCT39" s="273"/>
      <c r="HCU39" s="273"/>
      <c r="HCV39" s="273"/>
      <c r="HCW39" s="273"/>
      <c r="HCX39" s="273"/>
      <c r="HCY39" s="273"/>
      <c r="HCZ39" s="273"/>
      <c r="HDA39" s="273"/>
      <c r="HDB39" s="273"/>
      <c r="HDC39" s="273"/>
      <c r="HDD39" s="273"/>
      <c r="HDE39" s="273"/>
      <c r="HDF39" s="273"/>
      <c r="HDG39" s="273"/>
      <c r="HDH39" s="273"/>
      <c r="HDI39" s="273"/>
      <c r="HDJ39" s="273"/>
      <c r="HDK39" s="273"/>
      <c r="HDL39" s="273"/>
      <c r="HDM39" s="273"/>
      <c r="HDN39" s="273"/>
      <c r="HDO39" s="273"/>
      <c r="HDP39" s="273"/>
      <c r="HDQ39" s="273"/>
      <c r="HDR39" s="273"/>
      <c r="HDS39" s="273"/>
      <c r="HDT39" s="273"/>
      <c r="HDU39" s="273"/>
      <c r="HDV39" s="273"/>
      <c r="HDW39" s="273"/>
      <c r="HDX39" s="273"/>
      <c r="HDY39" s="273"/>
      <c r="HDZ39" s="273"/>
      <c r="HEA39" s="273"/>
      <c r="HEB39" s="273"/>
      <c r="HEC39" s="273"/>
      <c r="HED39" s="273"/>
      <c r="HEE39" s="273"/>
      <c r="HEF39" s="273"/>
      <c r="HEG39" s="273"/>
      <c r="HEH39" s="273"/>
      <c r="HEI39" s="273"/>
      <c r="HEJ39" s="273"/>
      <c r="HEK39" s="273"/>
      <c r="HEL39" s="273"/>
      <c r="HEM39" s="273"/>
      <c r="HEN39" s="273"/>
      <c r="HEO39" s="273"/>
      <c r="HEP39" s="273"/>
      <c r="HEQ39" s="273"/>
      <c r="HER39" s="273"/>
      <c r="HES39" s="273"/>
      <c r="HET39" s="273"/>
      <c r="HEU39" s="273"/>
      <c r="HEV39" s="273"/>
      <c r="HEW39" s="273"/>
      <c r="HEX39" s="273"/>
      <c r="HEY39" s="273"/>
      <c r="HEZ39" s="273"/>
      <c r="HFA39" s="273"/>
      <c r="HFB39" s="273"/>
      <c r="HFC39" s="273"/>
      <c r="HFD39" s="273"/>
      <c r="HFE39" s="273"/>
      <c r="HFF39" s="273"/>
      <c r="HFG39" s="273"/>
      <c r="HFH39" s="273"/>
      <c r="HFI39" s="273"/>
      <c r="HFJ39" s="273"/>
      <c r="HFK39" s="273"/>
      <c r="HFL39" s="273"/>
      <c r="HFM39" s="273"/>
      <c r="HFN39" s="273"/>
      <c r="HFO39" s="273"/>
      <c r="HFP39" s="273"/>
      <c r="HFQ39" s="273"/>
      <c r="HFR39" s="273"/>
      <c r="HFS39" s="273"/>
      <c r="HFT39" s="273"/>
      <c r="HFU39" s="273"/>
      <c r="HFV39" s="273"/>
      <c r="HFW39" s="273"/>
      <c r="HFX39" s="273"/>
      <c r="HFY39" s="273"/>
      <c r="HFZ39" s="273"/>
      <c r="HGA39" s="273"/>
      <c r="HGB39" s="273"/>
      <c r="HGC39" s="273"/>
      <c r="HGD39" s="273"/>
      <c r="HGE39" s="273"/>
      <c r="HGF39" s="273"/>
      <c r="HGG39" s="273"/>
      <c r="HGH39" s="273"/>
      <c r="HGI39" s="273"/>
      <c r="HGJ39" s="273"/>
      <c r="HGK39" s="273"/>
      <c r="HGL39" s="273"/>
      <c r="HGM39" s="273"/>
      <c r="HGN39" s="273"/>
      <c r="HGO39" s="273"/>
      <c r="HGP39" s="273"/>
      <c r="HGQ39" s="273"/>
      <c r="HGR39" s="273"/>
      <c r="HGS39" s="273"/>
      <c r="HGT39" s="273"/>
      <c r="HGU39" s="273"/>
      <c r="HGV39" s="273"/>
      <c r="HGW39" s="273"/>
      <c r="HGX39" s="273"/>
      <c r="HGY39" s="273"/>
      <c r="HGZ39" s="273"/>
      <c r="HHA39" s="273"/>
      <c r="HHB39" s="273"/>
      <c r="HHC39" s="273"/>
      <c r="HHD39" s="273"/>
      <c r="HHE39" s="273"/>
      <c r="HHF39" s="273"/>
      <c r="HHG39" s="273"/>
      <c r="HHH39" s="273"/>
      <c r="HHI39" s="273"/>
      <c r="HHJ39" s="273"/>
      <c r="HHK39" s="273"/>
      <c r="HHL39" s="273"/>
      <c r="HHM39" s="273"/>
      <c r="HHN39" s="273"/>
      <c r="HHO39" s="273"/>
      <c r="HHP39" s="273"/>
      <c r="HHQ39" s="273"/>
      <c r="HHR39" s="273"/>
      <c r="HHS39" s="273"/>
      <c r="HHT39" s="273"/>
      <c r="HHU39" s="273"/>
      <c r="HHV39" s="273"/>
      <c r="HHW39" s="273"/>
      <c r="HHX39" s="273"/>
      <c r="HHY39" s="273"/>
      <c r="HHZ39" s="273"/>
      <c r="HIA39" s="273"/>
      <c r="HIB39" s="273"/>
      <c r="HIC39" s="273"/>
      <c r="HID39" s="273"/>
      <c r="HIE39" s="273"/>
      <c r="HIF39" s="273"/>
      <c r="HIG39" s="273"/>
      <c r="HIH39" s="273"/>
      <c r="HII39" s="273"/>
      <c r="HIJ39" s="273"/>
      <c r="HIK39" s="273"/>
      <c r="HIL39" s="273"/>
      <c r="HIM39" s="273"/>
      <c r="HIN39" s="273"/>
      <c r="HIO39" s="273"/>
      <c r="HIP39" s="273"/>
      <c r="HIQ39" s="273"/>
      <c r="HIR39" s="273"/>
      <c r="HIS39" s="273"/>
      <c r="HIT39" s="273"/>
      <c r="HIU39" s="273"/>
      <c r="HIV39" s="273"/>
      <c r="HIW39" s="273"/>
      <c r="HIX39" s="273"/>
      <c r="HIY39" s="273"/>
      <c r="HIZ39" s="273"/>
      <c r="HJA39" s="273"/>
      <c r="HJB39" s="273"/>
      <c r="HJC39" s="273"/>
      <c r="HJD39" s="273"/>
      <c r="HJE39" s="273"/>
      <c r="HJF39" s="273"/>
      <c r="HJG39" s="273"/>
      <c r="HJH39" s="273"/>
      <c r="HJI39" s="273"/>
      <c r="HJJ39" s="273"/>
      <c r="HJK39" s="273"/>
      <c r="HJL39" s="273"/>
      <c r="HJM39" s="273"/>
      <c r="HJN39" s="273"/>
      <c r="HJO39" s="273"/>
      <c r="HJP39" s="273"/>
      <c r="HJQ39" s="273"/>
      <c r="HJR39" s="273"/>
      <c r="HJS39" s="273"/>
      <c r="HJT39" s="273"/>
      <c r="HJU39" s="273"/>
      <c r="HJV39" s="273"/>
      <c r="HJW39" s="273"/>
      <c r="HJX39" s="273"/>
      <c r="HJY39" s="273"/>
      <c r="HJZ39" s="273"/>
      <c r="HKA39" s="273"/>
      <c r="HKB39" s="273"/>
      <c r="HKC39" s="273"/>
      <c r="HKD39" s="273"/>
      <c r="HKE39" s="273"/>
      <c r="HKF39" s="273"/>
      <c r="HKG39" s="273"/>
      <c r="HKH39" s="273"/>
      <c r="HKI39" s="273"/>
      <c r="HKJ39" s="273"/>
      <c r="HKK39" s="273"/>
      <c r="HKL39" s="273"/>
      <c r="HKM39" s="273"/>
      <c r="HKN39" s="273"/>
      <c r="HKO39" s="273"/>
      <c r="HKP39" s="273"/>
      <c r="HKQ39" s="273"/>
      <c r="HKR39" s="273"/>
      <c r="HKS39" s="273"/>
      <c r="HKT39" s="273"/>
      <c r="HKU39" s="273"/>
      <c r="HKV39" s="273"/>
      <c r="HKW39" s="273"/>
      <c r="HKX39" s="273"/>
      <c r="HKY39" s="273"/>
      <c r="HKZ39" s="273"/>
      <c r="HLA39" s="273"/>
      <c r="HLB39" s="273"/>
      <c r="HLC39" s="273"/>
      <c r="HLD39" s="273"/>
      <c r="HLE39" s="273"/>
      <c r="HLF39" s="273"/>
      <c r="HLG39" s="273"/>
      <c r="HLH39" s="273"/>
      <c r="HLI39" s="273"/>
      <c r="HLJ39" s="273"/>
      <c r="HLK39" s="273"/>
      <c r="HLL39" s="273"/>
      <c r="HLM39" s="273"/>
      <c r="HLN39" s="273"/>
      <c r="HLO39" s="273"/>
      <c r="HLP39" s="273"/>
      <c r="HLQ39" s="273"/>
      <c r="HLR39" s="273"/>
      <c r="HLS39" s="273"/>
      <c r="HLT39" s="273"/>
      <c r="HLU39" s="273"/>
      <c r="HLV39" s="273"/>
      <c r="HLW39" s="273"/>
      <c r="HLX39" s="273"/>
      <c r="HLY39" s="273"/>
      <c r="HLZ39" s="273"/>
      <c r="HMA39" s="273"/>
      <c r="HMB39" s="273"/>
      <c r="HMC39" s="273"/>
      <c r="HMD39" s="273"/>
      <c r="HME39" s="273"/>
      <c r="HMF39" s="273"/>
      <c r="HMG39" s="273"/>
      <c r="HMH39" s="273"/>
      <c r="HMI39" s="273"/>
      <c r="HMJ39" s="273"/>
      <c r="HMK39" s="273"/>
      <c r="HML39" s="273"/>
      <c r="HMM39" s="273"/>
      <c r="HMN39" s="273"/>
      <c r="HMO39" s="273"/>
      <c r="HMP39" s="273"/>
      <c r="HMQ39" s="273"/>
      <c r="HMR39" s="273"/>
      <c r="HMS39" s="273"/>
      <c r="HMT39" s="273"/>
      <c r="HMU39" s="273"/>
      <c r="HMV39" s="273"/>
      <c r="HMW39" s="273"/>
      <c r="HMX39" s="273"/>
      <c r="HMY39" s="273"/>
      <c r="HMZ39" s="273"/>
      <c r="HNA39" s="273"/>
      <c r="HNB39" s="273"/>
      <c r="HNC39" s="273"/>
      <c r="HND39" s="273"/>
      <c r="HNE39" s="273"/>
      <c r="HNF39" s="273"/>
      <c r="HNG39" s="273"/>
      <c r="HNH39" s="273"/>
      <c r="HNI39" s="273"/>
      <c r="HNJ39" s="273"/>
      <c r="HNK39" s="273"/>
      <c r="HNL39" s="273"/>
      <c r="HNM39" s="273"/>
      <c r="HNN39" s="273"/>
      <c r="HNO39" s="273"/>
      <c r="HNP39" s="273"/>
      <c r="HNQ39" s="273"/>
      <c r="HNR39" s="273"/>
      <c r="HNS39" s="273"/>
      <c r="HNT39" s="273"/>
      <c r="HNU39" s="273"/>
      <c r="HNV39" s="273"/>
      <c r="HNW39" s="273"/>
      <c r="HNX39" s="273"/>
      <c r="HNY39" s="273"/>
      <c r="HNZ39" s="273"/>
      <c r="HOA39" s="273"/>
      <c r="HOB39" s="273"/>
      <c r="HOC39" s="273"/>
      <c r="HOD39" s="273"/>
      <c r="HOE39" s="273"/>
      <c r="HOF39" s="273"/>
      <c r="HOG39" s="273"/>
      <c r="HOH39" s="273"/>
      <c r="HOI39" s="273"/>
      <c r="HOJ39" s="273"/>
      <c r="HOK39" s="273"/>
      <c r="HOL39" s="273"/>
      <c r="HOM39" s="273"/>
      <c r="HON39" s="273"/>
      <c r="HOO39" s="273"/>
      <c r="HOP39" s="273"/>
      <c r="HOQ39" s="273"/>
      <c r="HOR39" s="273"/>
      <c r="HOS39" s="273"/>
      <c r="HOT39" s="273"/>
      <c r="HOU39" s="273"/>
      <c r="HOV39" s="273"/>
      <c r="HOW39" s="273"/>
      <c r="HOX39" s="273"/>
      <c r="HOY39" s="273"/>
      <c r="HOZ39" s="273"/>
      <c r="HPA39" s="273"/>
      <c r="HPB39" s="273"/>
      <c r="HPC39" s="273"/>
      <c r="HPD39" s="273"/>
      <c r="HPE39" s="273"/>
      <c r="HPF39" s="273"/>
      <c r="HPG39" s="273"/>
      <c r="HPH39" s="273"/>
      <c r="HPI39" s="273"/>
      <c r="HPJ39" s="273"/>
      <c r="HPK39" s="273"/>
      <c r="HPL39" s="273"/>
      <c r="HPM39" s="273"/>
      <c r="HPN39" s="273"/>
      <c r="HPO39" s="273"/>
      <c r="HPP39" s="273"/>
      <c r="HPQ39" s="273"/>
      <c r="HPR39" s="273"/>
      <c r="HPS39" s="273"/>
      <c r="HPT39" s="273"/>
      <c r="HPU39" s="273"/>
      <c r="HPV39" s="273"/>
      <c r="HPW39" s="273"/>
      <c r="HPX39" s="273"/>
      <c r="HPY39" s="273"/>
      <c r="HPZ39" s="273"/>
      <c r="HQA39" s="273"/>
      <c r="HQB39" s="273"/>
      <c r="HQC39" s="273"/>
      <c r="HQD39" s="273"/>
      <c r="HQE39" s="273"/>
      <c r="HQF39" s="273"/>
      <c r="HQG39" s="273"/>
      <c r="HQH39" s="273"/>
      <c r="HQI39" s="273"/>
      <c r="HQJ39" s="273"/>
      <c r="HQK39" s="273"/>
      <c r="HQL39" s="273"/>
      <c r="HQM39" s="273"/>
      <c r="HQN39" s="273"/>
      <c r="HQO39" s="273"/>
      <c r="HQP39" s="273"/>
      <c r="HQQ39" s="273"/>
      <c r="HQR39" s="273"/>
      <c r="HQS39" s="273"/>
      <c r="HQT39" s="273"/>
      <c r="HQU39" s="273"/>
      <c r="HQV39" s="273"/>
      <c r="HQW39" s="273"/>
      <c r="HQX39" s="273"/>
      <c r="HQY39" s="273"/>
      <c r="HQZ39" s="273"/>
      <c r="HRA39" s="273"/>
      <c r="HRB39" s="273"/>
      <c r="HRC39" s="273"/>
      <c r="HRD39" s="273"/>
      <c r="HRE39" s="273"/>
      <c r="HRF39" s="273"/>
      <c r="HRG39" s="273"/>
      <c r="HRH39" s="273"/>
      <c r="HRI39" s="273"/>
      <c r="HRJ39" s="273"/>
      <c r="HRK39" s="273"/>
      <c r="HRL39" s="273"/>
      <c r="HRM39" s="273"/>
      <c r="HRN39" s="273"/>
      <c r="HRO39" s="273"/>
      <c r="HRP39" s="273"/>
      <c r="HRQ39" s="273"/>
      <c r="HRR39" s="273"/>
      <c r="HRS39" s="273"/>
      <c r="HRT39" s="273"/>
      <c r="HRU39" s="273"/>
      <c r="HRV39" s="273"/>
      <c r="HRW39" s="273"/>
      <c r="HRX39" s="273"/>
      <c r="HRY39" s="273"/>
      <c r="HRZ39" s="273"/>
      <c r="HSA39" s="273"/>
      <c r="HSB39" s="273"/>
      <c r="HSC39" s="273"/>
      <c r="HSD39" s="273"/>
      <c r="HSE39" s="273"/>
      <c r="HSF39" s="273"/>
      <c r="HSG39" s="273"/>
      <c r="HSH39" s="273"/>
      <c r="HSI39" s="273"/>
      <c r="HSJ39" s="273"/>
      <c r="HSK39" s="273"/>
      <c r="HSL39" s="273"/>
      <c r="HSM39" s="273"/>
      <c r="HSN39" s="273"/>
      <c r="HSO39" s="273"/>
      <c r="HSP39" s="273"/>
      <c r="HSQ39" s="273"/>
      <c r="HSR39" s="273"/>
      <c r="HSS39" s="273"/>
      <c r="HST39" s="273"/>
      <c r="HSU39" s="273"/>
      <c r="HSV39" s="273"/>
      <c r="HSW39" s="273"/>
      <c r="HSX39" s="273"/>
      <c r="HSY39" s="273"/>
      <c r="HSZ39" s="273"/>
      <c r="HTA39" s="273"/>
      <c r="HTB39" s="273"/>
      <c r="HTC39" s="273"/>
      <c r="HTD39" s="273"/>
      <c r="HTE39" s="273"/>
      <c r="HTF39" s="273"/>
      <c r="HTG39" s="273"/>
      <c r="HTH39" s="273"/>
      <c r="HTI39" s="273"/>
      <c r="HTJ39" s="273"/>
      <c r="HTK39" s="273"/>
      <c r="HTL39" s="273"/>
      <c r="HTM39" s="273"/>
      <c r="HTN39" s="273"/>
      <c r="HTO39" s="273"/>
      <c r="HTP39" s="273"/>
      <c r="HTQ39" s="273"/>
      <c r="HTR39" s="273"/>
      <c r="HTS39" s="273"/>
      <c r="HTT39" s="273"/>
      <c r="HTU39" s="273"/>
      <c r="HTV39" s="273"/>
      <c r="HTW39" s="273"/>
      <c r="HTX39" s="273"/>
      <c r="HTY39" s="273"/>
      <c r="HTZ39" s="273"/>
      <c r="HUA39" s="273"/>
      <c r="HUB39" s="273"/>
      <c r="HUC39" s="273"/>
      <c r="HUD39" s="273"/>
      <c r="HUE39" s="273"/>
      <c r="HUF39" s="273"/>
      <c r="HUG39" s="273"/>
      <c r="HUH39" s="273"/>
      <c r="HUI39" s="273"/>
      <c r="HUJ39" s="273"/>
      <c r="HUK39" s="273"/>
      <c r="HUL39" s="273"/>
      <c r="HUM39" s="273"/>
      <c r="HUN39" s="273"/>
      <c r="HUO39" s="273"/>
      <c r="HUP39" s="273"/>
      <c r="HUQ39" s="273"/>
      <c r="HUR39" s="273"/>
      <c r="HUS39" s="273"/>
      <c r="HUT39" s="273"/>
      <c r="HUU39" s="273"/>
      <c r="HUV39" s="273"/>
      <c r="HUW39" s="273"/>
      <c r="HUX39" s="273"/>
      <c r="HUY39" s="273"/>
      <c r="HUZ39" s="273"/>
      <c r="HVA39" s="273"/>
      <c r="HVB39" s="273"/>
      <c r="HVC39" s="273"/>
      <c r="HVD39" s="273"/>
      <c r="HVE39" s="273"/>
      <c r="HVF39" s="273"/>
      <c r="HVG39" s="273"/>
      <c r="HVH39" s="273"/>
      <c r="HVI39" s="273"/>
      <c r="HVJ39" s="273"/>
      <c r="HVK39" s="273"/>
      <c r="HVL39" s="273"/>
      <c r="HVM39" s="273"/>
      <c r="HVN39" s="273"/>
      <c r="HVO39" s="273"/>
      <c r="HVP39" s="273"/>
      <c r="HVQ39" s="273"/>
      <c r="HVR39" s="273"/>
      <c r="HVS39" s="273"/>
      <c r="HVT39" s="273"/>
      <c r="HVU39" s="273"/>
      <c r="HVV39" s="273"/>
      <c r="HVW39" s="273"/>
      <c r="HVX39" s="273"/>
      <c r="HVY39" s="273"/>
      <c r="HVZ39" s="273"/>
      <c r="HWA39" s="273"/>
      <c r="HWB39" s="273"/>
      <c r="HWC39" s="273"/>
      <c r="HWD39" s="273"/>
      <c r="HWE39" s="273"/>
      <c r="HWF39" s="273"/>
      <c r="HWG39" s="273"/>
      <c r="HWH39" s="273"/>
      <c r="HWI39" s="273"/>
      <c r="HWJ39" s="273"/>
      <c r="HWK39" s="273"/>
      <c r="HWL39" s="273"/>
      <c r="HWM39" s="273"/>
      <c r="HWN39" s="273"/>
      <c r="HWO39" s="273"/>
      <c r="HWP39" s="273"/>
      <c r="HWQ39" s="273"/>
      <c r="HWR39" s="273"/>
      <c r="HWS39" s="273"/>
      <c r="HWT39" s="273"/>
      <c r="HWU39" s="273"/>
      <c r="HWV39" s="273"/>
      <c r="HWW39" s="273"/>
      <c r="HWX39" s="273"/>
      <c r="HWY39" s="273"/>
      <c r="HWZ39" s="273"/>
      <c r="HXA39" s="273"/>
      <c r="HXB39" s="273"/>
      <c r="HXC39" s="273"/>
      <c r="HXD39" s="273"/>
      <c r="HXE39" s="273"/>
      <c r="HXF39" s="273"/>
      <c r="HXG39" s="273"/>
      <c r="HXH39" s="273"/>
      <c r="HXI39" s="273"/>
      <c r="HXJ39" s="273"/>
      <c r="HXK39" s="273"/>
      <c r="HXL39" s="273"/>
      <c r="HXM39" s="273"/>
      <c r="HXN39" s="273"/>
      <c r="HXO39" s="273"/>
      <c r="HXP39" s="273"/>
      <c r="HXQ39" s="273"/>
      <c r="HXR39" s="273"/>
      <c r="HXS39" s="273"/>
      <c r="HXT39" s="273"/>
      <c r="HXU39" s="273"/>
      <c r="HXV39" s="273"/>
      <c r="HXW39" s="273"/>
      <c r="HXX39" s="273"/>
      <c r="HXY39" s="273"/>
      <c r="HXZ39" s="273"/>
      <c r="HYA39" s="273"/>
      <c r="HYB39" s="273"/>
      <c r="HYC39" s="273"/>
      <c r="HYD39" s="273"/>
      <c r="HYE39" s="273"/>
      <c r="HYF39" s="273"/>
      <c r="HYG39" s="273"/>
      <c r="HYH39" s="273"/>
      <c r="HYI39" s="273"/>
      <c r="HYJ39" s="273"/>
      <c r="HYK39" s="273"/>
      <c r="HYL39" s="273"/>
      <c r="HYM39" s="273"/>
      <c r="HYN39" s="273"/>
      <c r="HYO39" s="273"/>
      <c r="HYP39" s="273"/>
      <c r="HYQ39" s="273"/>
      <c r="HYR39" s="273"/>
      <c r="HYS39" s="273"/>
      <c r="HYT39" s="273"/>
      <c r="HYU39" s="273"/>
      <c r="HYV39" s="273"/>
      <c r="HYW39" s="273"/>
      <c r="HYX39" s="273"/>
      <c r="HYY39" s="273"/>
      <c r="HYZ39" s="273"/>
      <c r="HZA39" s="273"/>
      <c r="HZB39" s="273"/>
      <c r="HZC39" s="273"/>
      <c r="HZD39" s="273"/>
      <c r="HZE39" s="273"/>
      <c r="HZF39" s="273"/>
      <c r="HZG39" s="273"/>
      <c r="HZH39" s="273"/>
      <c r="HZI39" s="273"/>
      <c r="HZJ39" s="273"/>
      <c r="HZK39" s="273"/>
      <c r="HZL39" s="273"/>
      <c r="HZM39" s="273"/>
      <c r="HZN39" s="273"/>
      <c r="HZO39" s="273"/>
      <c r="HZP39" s="273"/>
      <c r="HZQ39" s="273"/>
      <c r="HZR39" s="273"/>
      <c r="HZS39" s="273"/>
      <c r="HZT39" s="273"/>
      <c r="HZU39" s="273"/>
      <c r="HZV39" s="273"/>
      <c r="HZW39" s="273"/>
      <c r="HZX39" s="273"/>
      <c r="HZY39" s="273"/>
      <c r="HZZ39" s="273"/>
      <c r="IAA39" s="273"/>
      <c r="IAB39" s="273"/>
      <c r="IAC39" s="273"/>
      <c r="IAD39" s="273"/>
      <c r="IAE39" s="273"/>
      <c r="IAF39" s="273"/>
      <c r="IAG39" s="273"/>
      <c r="IAH39" s="273"/>
      <c r="IAI39" s="273"/>
      <c r="IAJ39" s="273"/>
      <c r="IAK39" s="273"/>
      <c r="IAL39" s="273"/>
      <c r="IAM39" s="273"/>
      <c r="IAN39" s="273"/>
      <c r="IAO39" s="273"/>
      <c r="IAP39" s="273"/>
      <c r="IAQ39" s="273"/>
      <c r="IAR39" s="273"/>
      <c r="IAS39" s="273"/>
      <c r="IAT39" s="273"/>
      <c r="IAU39" s="273"/>
      <c r="IAV39" s="273"/>
      <c r="IAW39" s="273"/>
      <c r="IAX39" s="273"/>
      <c r="IAY39" s="273"/>
      <c r="IAZ39" s="273"/>
      <c r="IBA39" s="273"/>
      <c r="IBB39" s="273"/>
      <c r="IBC39" s="273"/>
      <c r="IBD39" s="273"/>
      <c r="IBE39" s="273"/>
      <c r="IBF39" s="273"/>
      <c r="IBG39" s="273"/>
      <c r="IBH39" s="273"/>
      <c r="IBI39" s="273"/>
      <c r="IBJ39" s="273"/>
      <c r="IBK39" s="273"/>
      <c r="IBL39" s="273"/>
      <c r="IBM39" s="273"/>
      <c r="IBN39" s="273"/>
      <c r="IBO39" s="273"/>
      <c r="IBP39" s="273"/>
      <c r="IBQ39" s="273"/>
      <c r="IBR39" s="273"/>
      <c r="IBS39" s="273"/>
      <c r="IBT39" s="273"/>
      <c r="IBU39" s="273"/>
      <c r="IBV39" s="273"/>
      <c r="IBW39" s="273"/>
      <c r="IBX39" s="273"/>
      <c r="IBY39" s="273"/>
      <c r="IBZ39" s="273"/>
      <c r="ICA39" s="273"/>
      <c r="ICB39" s="273"/>
      <c r="ICC39" s="273"/>
      <c r="ICD39" s="273"/>
      <c r="ICE39" s="273"/>
      <c r="ICF39" s="273"/>
      <c r="ICG39" s="273"/>
      <c r="ICH39" s="273"/>
      <c r="ICI39" s="273"/>
      <c r="ICJ39" s="273"/>
      <c r="ICK39" s="273"/>
      <c r="ICL39" s="273"/>
      <c r="ICM39" s="273"/>
      <c r="ICN39" s="273"/>
      <c r="ICO39" s="273"/>
      <c r="ICP39" s="273"/>
      <c r="ICQ39" s="273"/>
      <c r="ICR39" s="273"/>
      <c r="ICS39" s="273"/>
      <c r="ICT39" s="273"/>
      <c r="ICU39" s="273"/>
      <c r="ICV39" s="273"/>
      <c r="ICW39" s="273"/>
      <c r="ICX39" s="273"/>
      <c r="ICY39" s="273"/>
      <c r="ICZ39" s="273"/>
      <c r="IDA39" s="273"/>
      <c r="IDB39" s="273"/>
      <c r="IDC39" s="273"/>
      <c r="IDD39" s="273"/>
      <c r="IDE39" s="273"/>
      <c r="IDF39" s="273"/>
      <c r="IDG39" s="273"/>
      <c r="IDH39" s="273"/>
      <c r="IDI39" s="273"/>
      <c r="IDJ39" s="273"/>
      <c r="IDK39" s="273"/>
      <c r="IDL39" s="273"/>
      <c r="IDM39" s="273"/>
      <c r="IDN39" s="273"/>
      <c r="IDO39" s="273"/>
      <c r="IDP39" s="273"/>
      <c r="IDQ39" s="273"/>
      <c r="IDR39" s="273"/>
      <c r="IDS39" s="273"/>
      <c r="IDT39" s="273"/>
      <c r="IDU39" s="273"/>
      <c r="IDV39" s="273"/>
      <c r="IDW39" s="273"/>
      <c r="IDX39" s="273"/>
      <c r="IDY39" s="273"/>
      <c r="IDZ39" s="273"/>
      <c r="IEA39" s="273"/>
      <c r="IEB39" s="273"/>
      <c r="IEC39" s="273"/>
      <c r="IED39" s="273"/>
      <c r="IEE39" s="273"/>
      <c r="IEF39" s="273"/>
      <c r="IEG39" s="273"/>
      <c r="IEH39" s="273"/>
      <c r="IEI39" s="273"/>
      <c r="IEJ39" s="273"/>
      <c r="IEK39" s="273"/>
      <c r="IEL39" s="273"/>
      <c r="IEM39" s="273"/>
      <c r="IEN39" s="273"/>
      <c r="IEO39" s="273"/>
      <c r="IEP39" s="273"/>
      <c r="IEQ39" s="273"/>
      <c r="IER39" s="273"/>
      <c r="IES39" s="273"/>
      <c r="IET39" s="273"/>
      <c r="IEU39" s="273"/>
      <c r="IEV39" s="273"/>
      <c r="IEW39" s="273"/>
      <c r="IEX39" s="273"/>
      <c r="IEY39" s="273"/>
      <c r="IEZ39" s="273"/>
      <c r="IFA39" s="273"/>
      <c r="IFB39" s="273"/>
      <c r="IFC39" s="273"/>
      <c r="IFD39" s="273"/>
      <c r="IFE39" s="273"/>
      <c r="IFF39" s="273"/>
      <c r="IFG39" s="273"/>
      <c r="IFH39" s="273"/>
      <c r="IFI39" s="273"/>
      <c r="IFJ39" s="273"/>
      <c r="IFK39" s="273"/>
      <c r="IFL39" s="273"/>
      <c r="IFM39" s="273"/>
      <c r="IFN39" s="273"/>
      <c r="IFO39" s="273"/>
      <c r="IFP39" s="273"/>
      <c r="IFQ39" s="273"/>
      <c r="IFR39" s="273"/>
      <c r="IFS39" s="273"/>
      <c r="IFT39" s="273"/>
      <c r="IFU39" s="273"/>
      <c r="IFV39" s="273"/>
      <c r="IFW39" s="273"/>
      <c r="IFX39" s="273"/>
      <c r="IFY39" s="273"/>
      <c r="IFZ39" s="273"/>
      <c r="IGA39" s="273"/>
      <c r="IGB39" s="273"/>
      <c r="IGC39" s="273"/>
      <c r="IGD39" s="273"/>
      <c r="IGE39" s="273"/>
      <c r="IGF39" s="273"/>
      <c r="IGG39" s="273"/>
      <c r="IGH39" s="273"/>
      <c r="IGI39" s="273"/>
      <c r="IGJ39" s="273"/>
      <c r="IGK39" s="273"/>
      <c r="IGL39" s="273"/>
      <c r="IGM39" s="273"/>
      <c r="IGN39" s="273"/>
      <c r="IGO39" s="273"/>
      <c r="IGP39" s="273"/>
      <c r="IGQ39" s="273"/>
      <c r="IGR39" s="273"/>
      <c r="IGS39" s="273"/>
      <c r="IGT39" s="273"/>
      <c r="IGU39" s="273"/>
      <c r="IGV39" s="273"/>
      <c r="IGW39" s="273"/>
      <c r="IGX39" s="273"/>
      <c r="IGY39" s="273"/>
      <c r="IGZ39" s="273"/>
      <c r="IHA39" s="273"/>
      <c r="IHB39" s="273"/>
      <c r="IHC39" s="273"/>
      <c r="IHD39" s="273"/>
      <c r="IHE39" s="273"/>
      <c r="IHF39" s="273"/>
      <c r="IHG39" s="273"/>
      <c r="IHH39" s="273"/>
      <c r="IHI39" s="273"/>
      <c r="IHJ39" s="273"/>
      <c r="IHK39" s="273"/>
      <c r="IHL39" s="273"/>
      <c r="IHM39" s="273"/>
      <c r="IHN39" s="273"/>
      <c r="IHO39" s="273"/>
      <c r="IHP39" s="273"/>
      <c r="IHQ39" s="273"/>
      <c r="IHR39" s="273"/>
      <c r="IHS39" s="273"/>
      <c r="IHT39" s="273"/>
      <c r="IHU39" s="273"/>
      <c r="IHV39" s="273"/>
      <c r="IHW39" s="273"/>
      <c r="IHX39" s="273"/>
      <c r="IHY39" s="273"/>
      <c r="IHZ39" s="273"/>
      <c r="IIA39" s="273"/>
      <c r="IIB39" s="273"/>
      <c r="IIC39" s="273"/>
      <c r="IID39" s="273"/>
      <c r="IIE39" s="273"/>
      <c r="IIF39" s="273"/>
      <c r="IIG39" s="273"/>
      <c r="IIH39" s="273"/>
      <c r="III39" s="273"/>
      <c r="IIJ39" s="273"/>
      <c r="IIK39" s="273"/>
      <c r="IIL39" s="273"/>
      <c r="IIM39" s="273"/>
      <c r="IIN39" s="273"/>
      <c r="IIO39" s="273"/>
      <c r="IIP39" s="273"/>
      <c r="IIQ39" s="273"/>
      <c r="IIR39" s="273"/>
      <c r="IIS39" s="273"/>
      <c r="IIT39" s="273"/>
      <c r="IIU39" s="273"/>
      <c r="IIV39" s="273"/>
      <c r="IIW39" s="273"/>
      <c r="IIX39" s="273"/>
      <c r="IIY39" s="273"/>
      <c r="IIZ39" s="273"/>
      <c r="IJA39" s="273"/>
      <c r="IJB39" s="273"/>
      <c r="IJC39" s="273"/>
      <c r="IJD39" s="273"/>
      <c r="IJE39" s="273"/>
      <c r="IJF39" s="273"/>
      <c r="IJG39" s="273"/>
      <c r="IJH39" s="273"/>
      <c r="IJI39" s="273"/>
      <c r="IJJ39" s="273"/>
      <c r="IJK39" s="273"/>
      <c r="IJL39" s="273"/>
      <c r="IJM39" s="273"/>
      <c r="IJN39" s="273"/>
      <c r="IJO39" s="273"/>
      <c r="IJP39" s="273"/>
      <c r="IJQ39" s="273"/>
      <c r="IJR39" s="273"/>
      <c r="IJS39" s="273"/>
      <c r="IJT39" s="273"/>
      <c r="IJU39" s="273"/>
      <c r="IJV39" s="273"/>
      <c r="IJW39" s="273"/>
      <c r="IJX39" s="273"/>
      <c r="IJY39" s="273"/>
      <c r="IJZ39" s="273"/>
      <c r="IKA39" s="273"/>
      <c r="IKB39" s="273"/>
      <c r="IKC39" s="273"/>
      <c r="IKD39" s="273"/>
      <c r="IKE39" s="273"/>
      <c r="IKF39" s="273"/>
      <c r="IKG39" s="273"/>
      <c r="IKH39" s="273"/>
      <c r="IKI39" s="273"/>
      <c r="IKJ39" s="273"/>
      <c r="IKK39" s="273"/>
      <c r="IKL39" s="273"/>
      <c r="IKM39" s="273"/>
      <c r="IKN39" s="273"/>
      <c r="IKO39" s="273"/>
      <c r="IKP39" s="273"/>
      <c r="IKQ39" s="273"/>
      <c r="IKR39" s="273"/>
      <c r="IKS39" s="273"/>
      <c r="IKT39" s="273"/>
      <c r="IKU39" s="273"/>
      <c r="IKV39" s="273"/>
      <c r="IKW39" s="273"/>
      <c r="IKX39" s="273"/>
      <c r="IKY39" s="273"/>
      <c r="IKZ39" s="273"/>
      <c r="ILA39" s="273"/>
      <c r="ILB39" s="273"/>
      <c r="ILC39" s="273"/>
      <c r="ILD39" s="273"/>
      <c r="ILE39" s="273"/>
      <c r="ILF39" s="273"/>
      <c r="ILG39" s="273"/>
      <c r="ILH39" s="273"/>
      <c r="ILI39" s="273"/>
      <c r="ILJ39" s="273"/>
      <c r="ILK39" s="273"/>
      <c r="ILL39" s="273"/>
      <c r="ILM39" s="273"/>
      <c r="ILN39" s="273"/>
      <c r="ILO39" s="273"/>
      <c r="ILP39" s="273"/>
      <c r="ILQ39" s="273"/>
      <c r="ILR39" s="273"/>
      <c r="ILS39" s="273"/>
      <c r="ILT39" s="273"/>
      <c r="ILU39" s="273"/>
      <c r="ILV39" s="273"/>
      <c r="ILW39" s="273"/>
      <c r="ILX39" s="273"/>
      <c r="ILY39" s="273"/>
      <c r="ILZ39" s="273"/>
      <c r="IMA39" s="273"/>
      <c r="IMB39" s="273"/>
      <c r="IMC39" s="273"/>
      <c r="IMD39" s="273"/>
      <c r="IME39" s="273"/>
      <c r="IMF39" s="273"/>
      <c r="IMG39" s="273"/>
      <c r="IMH39" s="273"/>
      <c r="IMI39" s="273"/>
      <c r="IMJ39" s="273"/>
      <c r="IMK39" s="273"/>
      <c r="IML39" s="273"/>
      <c r="IMM39" s="273"/>
      <c r="IMN39" s="273"/>
      <c r="IMO39" s="273"/>
      <c r="IMP39" s="273"/>
      <c r="IMQ39" s="273"/>
      <c r="IMR39" s="273"/>
      <c r="IMS39" s="273"/>
      <c r="IMT39" s="273"/>
      <c r="IMU39" s="273"/>
      <c r="IMV39" s="273"/>
      <c r="IMW39" s="273"/>
      <c r="IMX39" s="273"/>
      <c r="IMY39" s="273"/>
      <c r="IMZ39" s="273"/>
      <c r="INA39" s="273"/>
      <c r="INB39" s="273"/>
      <c r="INC39" s="273"/>
      <c r="IND39" s="273"/>
      <c r="INE39" s="273"/>
      <c r="INF39" s="273"/>
      <c r="ING39" s="273"/>
      <c r="INH39" s="273"/>
      <c r="INI39" s="273"/>
      <c r="INJ39" s="273"/>
      <c r="INK39" s="273"/>
      <c r="INL39" s="273"/>
      <c r="INM39" s="273"/>
      <c r="INN39" s="273"/>
      <c r="INO39" s="273"/>
      <c r="INP39" s="273"/>
      <c r="INQ39" s="273"/>
      <c r="INR39" s="273"/>
      <c r="INS39" s="273"/>
      <c r="INT39" s="273"/>
      <c r="INU39" s="273"/>
      <c r="INV39" s="273"/>
      <c r="INW39" s="273"/>
      <c r="INX39" s="273"/>
      <c r="INY39" s="273"/>
      <c r="INZ39" s="273"/>
      <c r="IOA39" s="273"/>
      <c r="IOB39" s="273"/>
      <c r="IOC39" s="273"/>
      <c r="IOD39" s="273"/>
      <c r="IOE39" s="273"/>
      <c r="IOF39" s="273"/>
      <c r="IOG39" s="273"/>
      <c r="IOH39" s="273"/>
      <c r="IOI39" s="273"/>
      <c r="IOJ39" s="273"/>
      <c r="IOK39" s="273"/>
      <c r="IOL39" s="273"/>
      <c r="IOM39" s="273"/>
      <c r="ION39" s="273"/>
      <c r="IOO39" s="273"/>
      <c r="IOP39" s="273"/>
      <c r="IOQ39" s="273"/>
      <c r="IOR39" s="273"/>
      <c r="IOS39" s="273"/>
      <c r="IOT39" s="273"/>
      <c r="IOU39" s="273"/>
      <c r="IOV39" s="273"/>
      <c r="IOW39" s="273"/>
      <c r="IOX39" s="273"/>
      <c r="IOY39" s="273"/>
      <c r="IOZ39" s="273"/>
      <c r="IPA39" s="273"/>
      <c r="IPB39" s="273"/>
      <c r="IPC39" s="273"/>
      <c r="IPD39" s="273"/>
      <c r="IPE39" s="273"/>
      <c r="IPF39" s="273"/>
      <c r="IPG39" s="273"/>
      <c r="IPH39" s="273"/>
      <c r="IPI39" s="273"/>
      <c r="IPJ39" s="273"/>
      <c r="IPK39" s="273"/>
      <c r="IPL39" s="273"/>
      <c r="IPM39" s="273"/>
      <c r="IPN39" s="273"/>
      <c r="IPO39" s="273"/>
      <c r="IPP39" s="273"/>
      <c r="IPQ39" s="273"/>
      <c r="IPR39" s="273"/>
      <c r="IPS39" s="273"/>
      <c r="IPT39" s="273"/>
      <c r="IPU39" s="273"/>
      <c r="IPV39" s="273"/>
      <c r="IPW39" s="273"/>
      <c r="IPX39" s="273"/>
      <c r="IPY39" s="273"/>
      <c r="IPZ39" s="273"/>
      <c r="IQA39" s="273"/>
      <c r="IQB39" s="273"/>
      <c r="IQC39" s="273"/>
      <c r="IQD39" s="273"/>
      <c r="IQE39" s="273"/>
      <c r="IQF39" s="273"/>
      <c r="IQG39" s="273"/>
      <c r="IQH39" s="273"/>
      <c r="IQI39" s="273"/>
      <c r="IQJ39" s="273"/>
      <c r="IQK39" s="273"/>
      <c r="IQL39" s="273"/>
      <c r="IQM39" s="273"/>
      <c r="IQN39" s="273"/>
      <c r="IQO39" s="273"/>
      <c r="IQP39" s="273"/>
      <c r="IQQ39" s="273"/>
      <c r="IQR39" s="273"/>
      <c r="IQS39" s="273"/>
      <c r="IQT39" s="273"/>
      <c r="IQU39" s="273"/>
      <c r="IQV39" s="273"/>
      <c r="IQW39" s="273"/>
      <c r="IQX39" s="273"/>
      <c r="IQY39" s="273"/>
      <c r="IQZ39" s="273"/>
      <c r="IRA39" s="273"/>
      <c r="IRB39" s="273"/>
      <c r="IRC39" s="273"/>
      <c r="IRD39" s="273"/>
      <c r="IRE39" s="273"/>
      <c r="IRF39" s="273"/>
      <c r="IRG39" s="273"/>
      <c r="IRH39" s="273"/>
      <c r="IRI39" s="273"/>
      <c r="IRJ39" s="273"/>
      <c r="IRK39" s="273"/>
      <c r="IRL39" s="273"/>
      <c r="IRM39" s="273"/>
      <c r="IRN39" s="273"/>
      <c r="IRO39" s="273"/>
      <c r="IRP39" s="273"/>
      <c r="IRQ39" s="273"/>
      <c r="IRR39" s="273"/>
      <c r="IRS39" s="273"/>
      <c r="IRT39" s="273"/>
      <c r="IRU39" s="273"/>
      <c r="IRV39" s="273"/>
      <c r="IRW39" s="273"/>
      <c r="IRX39" s="273"/>
      <c r="IRY39" s="273"/>
      <c r="IRZ39" s="273"/>
      <c r="ISA39" s="273"/>
      <c r="ISB39" s="273"/>
      <c r="ISC39" s="273"/>
      <c r="ISD39" s="273"/>
      <c r="ISE39" s="273"/>
      <c r="ISF39" s="273"/>
      <c r="ISG39" s="273"/>
      <c r="ISH39" s="273"/>
      <c r="ISI39" s="273"/>
      <c r="ISJ39" s="273"/>
      <c r="ISK39" s="273"/>
      <c r="ISL39" s="273"/>
      <c r="ISM39" s="273"/>
      <c r="ISN39" s="273"/>
      <c r="ISO39" s="273"/>
      <c r="ISP39" s="273"/>
      <c r="ISQ39" s="273"/>
      <c r="ISR39" s="273"/>
      <c r="ISS39" s="273"/>
      <c r="IST39" s="273"/>
      <c r="ISU39" s="273"/>
      <c r="ISV39" s="273"/>
      <c r="ISW39" s="273"/>
      <c r="ISX39" s="273"/>
      <c r="ISY39" s="273"/>
      <c r="ISZ39" s="273"/>
      <c r="ITA39" s="273"/>
      <c r="ITB39" s="273"/>
      <c r="ITC39" s="273"/>
      <c r="ITD39" s="273"/>
      <c r="ITE39" s="273"/>
      <c r="ITF39" s="273"/>
      <c r="ITG39" s="273"/>
      <c r="ITH39" s="273"/>
      <c r="ITI39" s="273"/>
      <c r="ITJ39" s="273"/>
      <c r="ITK39" s="273"/>
      <c r="ITL39" s="273"/>
      <c r="ITM39" s="273"/>
      <c r="ITN39" s="273"/>
      <c r="ITO39" s="273"/>
      <c r="ITP39" s="273"/>
      <c r="ITQ39" s="273"/>
      <c r="ITR39" s="273"/>
      <c r="ITS39" s="273"/>
      <c r="ITT39" s="273"/>
      <c r="ITU39" s="273"/>
      <c r="ITV39" s="273"/>
      <c r="ITW39" s="273"/>
      <c r="ITX39" s="273"/>
      <c r="ITY39" s="273"/>
      <c r="ITZ39" s="273"/>
      <c r="IUA39" s="273"/>
      <c r="IUB39" s="273"/>
      <c r="IUC39" s="273"/>
      <c r="IUD39" s="273"/>
      <c r="IUE39" s="273"/>
      <c r="IUF39" s="273"/>
      <c r="IUG39" s="273"/>
      <c r="IUH39" s="273"/>
      <c r="IUI39" s="273"/>
      <c r="IUJ39" s="273"/>
      <c r="IUK39" s="273"/>
      <c r="IUL39" s="273"/>
      <c r="IUM39" s="273"/>
      <c r="IUN39" s="273"/>
      <c r="IUO39" s="273"/>
      <c r="IUP39" s="273"/>
      <c r="IUQ39" s="273"/>
      <c r="IUR39" s="273"/>
      <c r="IUS39" s="273"/>
      <c r="IUT39" s="273"/>
      <c r="IUU39" s="273"/>
      <c r="IUV39" s="273"/>
      <c r="IUW39" s="273"/>
      <c r="IUX39" s="273"/>
      <c r="IUY39" s="273"/>
      <c r="IUZ39" s="273"/>
      <c r="IVA39" s="273"/>
      <c r="IVB39" s="273"/>
      <c r="IVC39" s="273"/>
      <c r="IVD39" s="273"/>
      <c r="IVE39" s="273"/>
      <c r="IVF39" s="273"/>
      <c r="IVG39" s="273"/>
      <c r="IVH39" s="273"/>
      <c r="IVI39" s="273"/>
      <c r="IVJ39" s="273"/>
      <c r="IVK39" s="273"/>
      <c r="IVL39" s="273"/>
      <c r="IVM39" s="273"/>
      <c r="IVN39" s="273"/>
      <c r="IVO39" s="273"/>
      <c r="IVP39" s="273"/>
      <c r="IVQ39" s="273"/>
      <c r="IVR39" s="273"/>
      <c r="IVS39" s="273"/>
      <c r="IVT39" s="273"/>
      <c r="IVU39" s="273"/>
      <c r="IVV39" s="273"/>
      <c r="IVW39" s="273"/>
      <c r="IVX39" s="273"/>
      <c r="IVY39" s="273"/>
      <c r="IVZ39" s="273"/>
      <c r="IWA39" s="273"/>
      <c r="IWB39" s="273"/>
      <c r="IWC39" s="273"/>
      <c r="IWD39" s="273"/>
      <c r="IWE39" s="273"/>
      <c r="IWF39" s="273"/>
      <c r="IWG39" s="273"/>
      <c r="IWH39" s="273"/>
      <c r="IWI39" s="273"/>
      <c r="IWJ39" s="273"/>
      <c r="IWK39" s="273"/>
      <c r="IWL39" s="273"/>
      <c r="IWM39" s="273"/>
      <c r="IWN39" s="273"/>
      <c r="IWO39" s="273"/>
      <c r="IWP39" s="273"/>
      <c r="IWQ39" s="273"/>
      <c r="IWR39" s="273"/>
      <c r="IWS39" s="273"/>
      <c r="IWT39" s="273"/>
      <c r="IWU39" s="273"/>
      <c r="IWV39" s="273"/>
      <c r="IWW39" s="273"/>
      <c r="IWX39" s="273"/>
      <c r="IWY39" s="273"/>
      <c r="IWZ39" s="273"/>
      <c r="IXA39" s="273"/>
      <c r="IXB39" s="273"/>
      <c r="IXC39" s="273"/>
      <c r="IXD39" s="273"/>
      <c r="IXE39" s="273"/>
      <c r="IXF39" s="273"/>
      <c r="IXG39" s="273"/>
      <c r="IXH39" s="273"/>
      <c r="IXI39" s="273"/>
      <c r="IXJ39" s="273"/>
      <c r="IXK39" s="273"/>
      <c r="IXL39" s="273"/>
      <c r="IXM39" s="273"/>
      <c r="IXN39" s="273"/>
      <c r="IXO39" s="273"/>
      <c r="IXP39" s="273"/>
      <c r="IXQ39" s="273"/>
      <c r="IXR39" s="273"/>
      <c r="IXS39" s="273"/>
      <c r="IXT39" s="273"/>
      <c r="IXU39" s="273"/>
      <c r="IXV39" s="273"/>
      <c r="IXW39" s="273"/>
      <c r="IXX39" s="273"/>
      <c r="IXY39" s="273"/>
      <c r="IXZ39" s="273"/>
      <c r="IYA39" s="273"/>
      <c r="IYB39" s="273"/>
      <c r="IYC39" s="273"/>
      <c r="IYD39" s="273"/>
      <c r="IYE39" s="273"/>
      <c r="IYF39" s="273"/>
      <c r="IYG39" s="273"/>
      <c r="IYH39" s="273"/>
      <c r="IYI39" s="273"/>
      <c r="IYJ39" s="273"/>
      <c r="IYK39" s="273"/>
      <c r="IYL39" s="273"/>
      <c r="IYM39" s="273"/>
      <c r="IYN39" s="273"/>
      <c r="IYO39" s="273"/>
      <c r="IYP39" s="273"/>
      <c r="IYQ39" s="273"/>
      <c r="IYR39" s="273"/>
      <c r="IYS39" s="273"/>
      <c r="IYT39" s="273"/>
      <c r="IYU39" s="273"/>
      <c r="IYV39" s="273"/>
      <c r="IYW39" s="273"/>
      <c r="IYX39" s="273"/>
      <c r="IYY39" s="273"/>
      <c r="IYZ39" s="273"/>
      <c r="IZA39" s="273"/>
      <c r="IZB39" s="273"/>
      <c r="IZC39" s="273"/>
      <c r="IZD39" s="273"/>
      <c r="IZE39" s="273"/>
      <c r="IZF39" s="273"/>
      <c r="IZG39" s="273"/>
      <c r="IZH39" s="273"/>
      <c r="IZI39" s="273"/>
      <c r="IZJ39" s="273"/>
      <c r="IZK39" s="273"/>
      <c r="IZL39" s="273"/>
      <c r="IZM39" s="273"/>
      <c r="IZN39" s="273"/>
      <c r="IZO39" s="273"/>
      <c r="IZP39" s="273"/>
      <c r="IZQ39" s="273"/>
      <c r="IZR39" s="273"/>
      <c r="IZS39" s="273"/>
      <c r="IZT39" s="273"/>
      <c r="IZU39" s="273"/>
      <c r="IZV39" s="273"/>
      <c r="IZW39" s="273"/>
      <c r="IZX39" s="273"/>
      <c r="IZY39" s="273"/>
      <c r="IZZ39" s="273"/>
      <c r="JAA39" s="273"/>
      <c r="JAB39" s="273"/>
      <c r="JAC39" s="273"/>
      <c r="JAD39" s="273"/>
      <c r="JAE39" s="273"/>
      <c r="JAF39" s="273"/>
      <c r="JAG39" s="273"/>
      <c r="JAH39" s="273"/>
      <c r="JAI39" s="273"/>
      <c r="JAJ39" s="273"/>
      <c r="JAK39" s="273"/>
      <c r="JAL39" s="273"/>
      <c r="JAM39" s="273"/>
      <c r="JAN39" s="273"/>
      <c r="JAO39" s="273"/>
      <c r="JAP39" s="273"/>
      <c r="JAQ39" s="273"/>
      <c r="JAR39" s="273"/>
      <c r="JAS39" s="273"/>
      <c r="JAT39" s="273"/>
      <c r="JAU39" s="273"/>
      <c r="JAV39" s="273"/>
      <c r="JAW39" s="273"/>
      <c r="JAX39" s="273"/>
      <c r="JAY39" s="273"/>
      <c r="JAZ39" s="273"/>
      <c r="JBA39" s="273"/>
      <c r="JBB39" s="273"/>
      <c r="JBC39" s="273"/>
      <c r="JBD39" s="273"/>
      <c r="JBE39" s="273"/>
      <c r="JBF39" s="273"/>
      <c r="JBG39" s="273"/>
      <c r="JBH39" s="273"/>
      <c r="JBI39" s="273"/>
      <c r="JBJ39" s="273"/>
      <c r="JBK39" s="273"/>
      <c r="JBL39" s="273"/>
      <c r="JBM39" s="273"/>
      <c r="JBN39" s="273"/>
      <c r="JBO39" s="273"/>
      <c r="JBP39" s="273"/>
      <c r="JBQ39" s="273"/>
      <c r="JBR39" s="273"/>
      <c r="JBS39" s="273"/>
      <c r="JBT39" s="273"/>
      <c r="JBU39" s="273"/>
      <c r="JBV39" s="273"/>
      <c r="JBW39" s="273"/>
      <c r="JBX39" s="273"/>
      <c r="JBY39" s="273"/>
      <c r="JBZ39" s="273"/>
      <c r="JCA39" s="273"/>
      <c r="JCB39" s="273"/>
      <c r="JCC39" s="273"/>
      <c r="JCD39" s="273"/>
      <c r="JCE39" s="273"/>
      <c r="JCF39" s="273"/>
      <c r="JCG39" s="273"/>
      <c r="JCH39" s="273"/>
      <c r="JCI39" s="273"/>
      <c r="JCJ39" s="273"/>
      <c r="JCK39" s="273"/>
      <c r="JCL39" s="273"/>
      <c r="JCM39" s="273"/>
      <c r="JCN39" s="273"/>
      <c r="JCO39" s="273"/>
      <c r="JCP39" s="273"/>
      <c r="JCQ39" s="273"/>
      <c r="JCR39" s="273"/>
      <c r="JCS39" s="273"/>
      <c r="JCT39" s="273"/>
      <c r="JCU39" s="273"/>
      <c r="JCV39" s="273"/>
      <c r="JCW39" s="273"/>
      <c r="JCX39" s="273"/>
      <c r="JCY39" s="273"/>
      <c r="JCZ39" s="273"/>
      <c r="JDA39" s="273"/>
      <c r="JDB39" s="273"/>
      <c r="JDC39" s="273"/>
      <c r="JDD39" s="273"/>
      <c r="JDE39" s="273"/>
      <c r="JDF39" s="273"/>
      <c r="JDG39" s="273"/>
      <c r="JDH39" s="273"/>
      <c r="JDI39" s="273"/>
      <c r="JDJ39" s="273"/>
      <c r="JDK39" s="273"/>
      <c r="JDL39" s="273"/>
      <c r="JDM39" s="273"/>
      <c r="JDN39" s="273"/>
      <c r="JDO39" s="273"/>
      <c r="JDP39" s="273"/>
      <c r="JDQ39" s="273"/>
      <c r="JDR39" s="273"/>
      <c r="JDS39" s="273"/>
      <c r="JDT39" s="273"/>
      <c r="JDU39" s="273"/>
      <c r="JDV39" s="273"/>
      <c r="JDW39" s="273"/>
      <c r="JDX39" s="273"/>
      <c r="JDY39" s="273"/>
      <c r="JDZ39" s="273"/>
      <c r="JEA39" s="273"/>
      <c r="JEB39" s="273"/>
      <c r="JEC39" s="273"/>
      <c r="JED39" s="273"/>
      <c r="JEE39" s="273"/>
      <c r="JEF39" s="273"/>
      <c r="JEG39" s="273"/>
      <c r="JEH39" s="273"/>
      <c r="JEI39" s="273"/>
      <c r="JEJ39" s="273"/>
      <c r="JEK39" s="273"/>
      <c r="JEL39" s="273"/>
      <c r="JEM39" s="273"/>
      <c r="JEN39" s="273"/>
      <c r="JEO39" s="273"/>
      <c r="JEP39" s="273"/>
      <c r="JEQ39" s="273"/>
      <c r="JER39" s="273"/>
      <c r="JES39" s="273"/>
      <c r="JET39" s="273"/>
      <c r="JEU39" s="273"/>
      <c r="JEV39" s="273"/>
      <c r="JEW39" s="273"/>
      <c r="JEX39" s="273"/>
      <c r="JEY39" s="273"/>
      <c r="JEZ39" s="273"/>
      <c r="JFA39" s="273"/>
      <c r="JFB39" s="273"/>
      <c r="JFC39" s="273"/>
      <c r="JFD39" s="273"/>
      <c r="JFE39" s="273"/>
      <c r="JFF39" s="273"/>
      <c r="JFG39" s="273"/>
      <c r="JFH39" s="273"/>
      <c r="JFI39" s="273"/>
      <c r="JFJ39" s="273"/>
      <c r="JFK39" s="273"/>
      <c r="JFL39" s="273"/>
      <c r="JFM39" s="273"/>
      <c r="JFN39" s="273"/>
      <c r="JFO39" s="273"/>
      <c r="JFP39" s="273"/>
      <c r="JFQ39" s="273"/>
      <c r="JFR39" s="273"/>
      <c r="JFS39" s="273"/>
      <c r="JFT39" s="273"/>
      <c r="JFU39" s="273"/>
      <c r="JFV39" s="273"/>
      <c r="JFW39" s="273"/>
      <c r="JFX39" s="273"/>
      <c r="JFY39" s="273"/>
      <c r="JFZ39" s="273"/>
      <c r="JGA39" s="273"/>
      <c r="JGB39" s="273"/>
      <c r="JGC39" s="273"/>
      <c r="JGD39" s="273"/>
      <c r="JGE39" s="273"/>
      <c r="JGF39" s="273"/>
      <c r="JGG39" s="273"/>
      <c r="JGH39" s="273"/>
      <c r="JGI39" s="273"/>
      <c r="JGJ39" s="273"/>
      <c r="JGK39" s="273"/>
      <c r="JGL39" s="273"/>
      <c r="JGM39" s="273"/>
      <c r="JGN39" s="273"/>
      <c r="JGO39" s="273"/>
      <c r="JGP39" s="273"/>
      <c r="JGQ39" s="273"/>
      <c r="JGR39" s="273"/>
      <c r="JGS39" s="273"/>
      <c r="JGT39" s="273"/>
      <c r="JGU39" s="273"/>
      <c r="JGV39" s="273"/>
      <c r="JGW39" s="273"/>
      <c r="JGX39" s="273"/>
      <c r="JGY39" s="273"/>
      <c r="JGZ39" s="273"/>
      <c r="JHA39" s="273"/>
      <c r="JHB39" s="273"/>
      <c r="JHC39" s="273"/>
      <c r="JHD39" s="273"/>
      <c r="JHE39" s="273"/>
      <c r="JHF39" s="273"/>
      <c r="JHG39" s="273"/>
      <c r="JHH39" s="273"/>
      <c r="JHI39" s="273"/>
      <c r="JHJ39" s="273"/>
      <c r="JHK39" s="273"/>
      <c r="JHL39" s="273"/>
      <c r="JHM39" s="273"/>
      <c r="JHN39" s="273"/>
      <c r="JHO39" s="273"/>
      <c r="JHP39" s="273"/>
      <c r="JHQ39" s="273"/>
      <c r="JHR39" s="273"/>
      <c r="JHS39" s="273"/>
      <c r="JHT39" s="273"/>
      <c r="JHU39" s="273"/>
      <c r="JHV39" s="273"/>
      <c r="JHW39" s="273"/>
      <c r="JHX39" s="273"/>
      <c r="JHY39" s="273"/>
      <c r="JHZ39" s="273"/>
      <c r="JIA39" s="273"/>
      <c r="JIB39" s="273"/>
      <c r="JIC39" s="273"/>
      <c r="JID39" s="273"/>
      <c r="JIE39" s="273"/>
      <c r="JIF39" s="273"/>
      <c r="JIG39" s="273"/>
      <c r="JIH39" s="273"/>
      <c r="JII39" s="273"/>
      <c r="JIJ39" s="273"/>
      <c r="JIK39" s="273"/>
      <c r="JIL39" s="273"/>
      <c r="JIM39" s="273"/>
      <c r="JIN39" s="273"/>
      <c r="JIO39" s="273"/>
      <c r="JIP39" s="273"/>
      <c r="JIQ39" s="273"/>
      <c r="JIR39" s="273"/>
      <c r="JIS39" s="273"/>
      <c r="JIT39" s="273"/>
      <c r="JIU39" s="273"/>
      <c r="JIV39" s="273"/>
      <c r="JIW39" s="273"/>
      <c r="JIX39" s="273"/>
      <c r="JIY39" s="273"/>
      <c r="JIZ39" s="273"/>
      <c r="JJA39" s="273"/>
      <c r="JJB39" s="273"/>
      <c r="JJC39" s="273"/>
      <c r="JJD39" s="273"/>
      <c r="JJE39" s="273"/>
      <c r="JJF39" s="273"/>
      <c r="JJG39" s="273"/>
      <c r="JJH39" s="273"/>
      <c r="JJI39" s="273"/>
      <c r="JJJ39" s="273"/>
      <c r="JJK39" s="273"/>
      <c r="JJL39" s="273"/>
      <c r="JJM39" s="273"/>
      <c r="JJN39" s="273"/>
      <c r="JJO39" s="273"/>
      <c r="JJP39" s="273"/>
      <c r="JJQ39" s="273"/>
      <c r="JJR39" s="273"/>
      <c r="JJS39" s="273"/>
      <c r="JJT39" s="273"/>
      <c r="JJU39" s="273"/>
      <c r="JJV39" s="273"/>
      <c r="JJW39" s="273"/>
      <c r="JJX39" s="273"/>
      <c r="JJY39" s="273"/>
      <c r="JJZ39" s="273"/>
      <c r="JKA39" s="273"/>
      <c r="JKB39" s="273"/>
      <c r="JKC39" s="273"/>
      <c r="JKD39" s="273"/>
      <c r="JKE39" s="273"/>
      <c r="JKF39" s="273"/>
      <c r="JKG39" s="273"/>
      <c r="JKH39" s="273"/>
      <c r="JKI39" s="273"/>
      <c r="JKJ39" s="273"/>
      <c r="JKK39" s="273"/>
      <c r="JKL39" s="273"/>
      <c r="JKM39" s="273"/>
      <c r="JKN39" s="273"/>
      <c r="JKO39" s="273"/>
      <c r="JKP39" s="273"/>
      <c r="JKQ39" s="273"/>
      <c r="JKR39" s="273"/>
      <c r="JKS39" s="273"/>
      <c r="JKT39" s="273"/>
      <c r="JKU39" s="273"/>
      <c r="JKV39" s="273"/>
      <c r="JKW39" s="273"/>
      <c r="JKX39" s="273"/>
      <c r="JKY39" s="273"/>
      <c r="JKZ39" s="273"/>
      <c r="JLA39" s="273"/>
      <c r="JLB39" s="273"/>
      <c r="JLC39" s="273"/>
      <c r="JLD39" s="273"/>
      <c r="JLE39" s="273"/>
      <c r="JLF39" s="273"/>
      <c r="JLG39" s="273"/>
      <c r="JLH39" s="273"/>
      <c r="JLI39" s="273"/>
      <c r="JLJ39" s="273"/>
      <c r="JLK39" s="273"/>
      <c r="JLL39" s="273"/>
      <c r="JLM39" s="273"/>
      <c r="JLN39" s="273"/>
      <c r="JLO39" s="273"/>
      <c r="JLP39" s="273"/>
      <c r="JLQ39" s="273"/>
      <c r="JLR39" s="273"/>
      <c r="JLS39" s="273"/>
      <c r="JLT39" s="273"/>
      <c r="JLU39" s="273"/>
      <c r="JLV39" s="273"/>
      <c r="JLW39" s="273"/>
      <c r="JLX39" s="273"/>
      <c r="JLY39" s="273"/>
      <c r="JLZ39" s="273"/>
      <c r="JMA39" s="273"/>
      <c r="JMB39" s="273"/>
      <c r="JMC39" s="273"/>
      <c r="JMD39" s="273"/>
      <c r="JME39" s="273"/>
      <c r="JMF39" s="273"/>
      <c r="JMG39" s="273"/>
      <c r="JMH39" s="273"/>
      <c r="JMI39" s="273"/>
      <c r="JMJ39" s="273"/>
      <c r="JMK39" s="273"/>
      <c r="JML39" s="273"/>
      <c r="JMM39" s="273"/>
      <c r="JMN39" s="273"/>
      <c r="JMO39" s="273"/>
      <c r="JMP39" s="273"/>
      <c r="JMQ39" s="273"/>
      <c r="JMR39" s="273"/>
      <c r="JMS39" s="273"/>
      <c r="JMT39" s="273"/>
      <c r="JMU39" s="273"/>
      <c r="JMV39" s="273"/>
      <c r="JMW39" s="273"/>
      <c r="JMX39" s="273"/>
      <c r="JMY39" s="273"/>
      <c r="JMZ39" s="273"/>
      <c r="JNA39" s="273"/>
      <c r="JNB39" s="273"/>
      <c r="JNC39" s="273"/>
      <c r="JND39" s="273"/>
      <c r="JNE39" s="273"/>
      <c r="JNF39" s="273"/>
      <c r="JNG39" s="273"/>
      <c r="JNH39" s="273"/>
      <c r="JNI39" s="273"/>
      <c r="JNJ39" s="273"/>
      <c r="JNK39" s="273"/>
      <c r="JNL39" s="273"/>
      <c r="JNM39" s="273"/>
      <c r="JNN39" s="273"/>
      <c r="JNO39" s="273"/>
      <c r="JNP39" s="273"/>
      <c r="JNQ39" s="273"/>
      <c r="JNR39" s="273"/>
      <c r="JNS39" s="273"/>
      <c r="JNT39" s="273"/>
      <c r="JNU39" s="273"/>
      <c r="JNV39" s="273"/>
      <c r="JNW39" s="273"/>
      <c r="JNX39" s="273"/>
      <c r="JNY39" s="273"/>
      <c r="JNZ39" s="273"/>
      <c r="JOA39" s="273"/>
      <c r="JOB39" s="273"/>
      <c r="JOC39" s="273"/>
      <c r="JOD39" s="273"/>
      <c r="JOE39" s="273"/>
      <c r="JOF39" s="273"/>
      <c r="JOG39" s="273"/>
      <c r="JOH39" s="273"/>
      <c r="JOI39" s="273"/>
      <c r="JOJ39" s="273"/>
      <c r="JOK39" s="273"/>
      <c r="JOL39" s="273"/>
      <c r="JOM39" s="273"/>
      <c r="JON39" s="273"/>
      <c r="JOO39" s="273"/>
      <c r="JOP39" s="273"/>
      <c r="JOQ39" s="273"/>
      <c r="JOR39" s="273"/>
      <c r="JOS39" s="273"/>
      <c r="JOT39" s="273"/>
      <c r="JOU39" s="273"/>
      <c r="JOV39" s="273"/>
      <c r="JOW39" s="273"/>
      <c r="JOX39" s="273"/>
      <c r="JOY39" s="273"/>
      <c r="JOZ39" s="273"/>
      <c r="JPA39" s="273"/>
      <c r="JPB39" s="273"/>
      <c r="JPC39" s="273"/>
      <c r="JPD39" s="273"/>
      <c r="JPE39" s="273"/>
      <c r="JPF39" s="273"/>
      <c r="JPG39" s="273"/>
      <c r="JPH39" s="273"/>
      <c r="JPI39" s="273"/>
      <c r="JPJ39" s="273"/>
      <c r="JPK39" s="273"/>
      <c r="JPL39" s="273"/>
      <c r="JPM39" s="273"/>
      <c r="JPN39" s="273"/>
      <c r="JPO39" s="273"/>
      <c r="JPP39" s="273"/>
      <c r="JPQ39" s="273"/>
      <c r="JPR39" s="273"/>
      <c r="JPS39" s="273"/>
      <c r="JPT39" s="273"/>
      <c r="JPU39" s="273"/>
      <c r="JPV39" s="273"/>
      <c r="JPW39" s="273"/>
      <c r="JPX39" s="273"/>
      <c r="JPY39" s="273"/>
      <c r="JPZ39" s="273"/>
      <c r="JQA39" s="273"/>
      <c r="JQB39" s="273"/>
      <c r="JQC39" s="273"/>
      <c r="JQD39" s="273"/>
      <c r="JQE39" s="273"/>
      <c r="JQF39" s="273"/>
      <c r="JQG39" s="273"/>
      <c r="JQH39" s="273"/>
      <c r="JQI39" s="273"/>
      <c r="JQJ39" s="273"/>
      <c r="JQK39" s="273"/>
      <c r="JQL39" s="273"/>
      <c r="JQM39" s="273"/>
      <c r="JQN39" s="273"/>
      <c r="JQO39" s="273"/>
      <c r="JQP39" s="273"/>
      <c r="JQQ39" s="273"/>
      <c r="JQR39" s="273"/>
      <c r="JQS39" s="273"/>
      <c r="JQT39" s="273"/>
      <c r="JQU39" s="273"/>
      <c r="JQV39" s="273"/>
      <c r="JQW39" s="273"/>
      <c r="JQX39" s="273"/>
      <c r="JQY39" s="273"/>
      <c r="JQZ39" s="273"/>
      <c r="JRA39" s="273"/>
      <c r="JRB39" s="273"/>
      <c r="JRC39" s="273"/>
      <c r="JRD39" s="273"/>
      <c r="JRE39" s="273"/>
      <c r="JRF39" s="273"/>
      <c r="JRG39" s="273"/>
      <c r="JRH39" s="273"/>
      <c r="JRI39" s="273"/>
      <c r="JRJ39" s="273"/>
      <c r="JRK39" s="273"/>
      <c r="JRL39" s="273"/>
      <c r="JRM39" s="273"/>
      <c r="JRN39" s="273"/>
      <c r="JRO39" s="273"/>
      <c r="JRP39" s="273"/>
      <c r="JRQ39" s="273"/>
      <c r="JRR39" s="273"/>
      <c r="JRS39" s="273"/>
      <c r="JRT39" s="273"/>
      <c r="JRU39" s="273"/>
      <c r="JRV39" s="273"/>
      <c r="JRW39" s="273"/>
      <c r="JRX39" s="273"/>
      <c r="JRY39" s="273"/>
      <c r="JRZ39" s="273"/>
      <c r="JSA39" s="273"/>
      <c r="JSB39" s="273"/>
      <c r="JSC39" s="273"/>
      <c r="JSD39" s="273"/>
      <c r="JSE39" s="273"/>
      <c r="JSF39" s="273"/>
      <c r="JSG39" s="273"/>
      <c r="JSH39" s="273"/>
      <c r="JSI39" s="273"/>
      <c r="JSJ39" s="273"/>
      <c r="JSK39" s="273"/>
      <c r="JSL39" s="273"/>
      <c r="JSM39" s="273"/>
      <c r="JSN39" s="273"/>
      <c r="JSO39" s="273"/>
      <c r="JSP39" s="273"/>
      <c r="JSQ39" s="273"/>
      <c r="JSR39" s="273"/>
      <c r="JSS39" s="273"/>
      <c r="JST39" s="273"/>
      <c r="JSU39" s="273"/>
      <c r="JSV39" s="273"/>
      <c r="JSW39" s="273"/>
      <c r="JSX39" s="273"/>
      <c r="JSY39" s="273"/>
      <c r="JSZ39" s="273"/>
      <c r="JTA39" s="273"/>
      <c r="JTB39" s="273"/>
      <c r="JTC39" s="273"/>
      <c r="JTD39" s="273"/>
      <c r="JTE39" s="273"/>
      <c r="JTF39" s="273"/>
      <c r="JTG39" s="273"/>
      <c r="JTH39" s="273"/>
      <c r="JTI39" s="273"/>
      <c r="JTJ39" s="273"/>
      <c r="JTK39" s="273"/>
      <c r="JTL39" s="273"/>
      <c r="JTM39" s="273"/>
      <c r="JTN39" s="273"/>
      <c r="JTO39" s="273"/>
      <c r="JTP39" s="273"/>
      <c r="JTQ39" s="273"/>
      <c r="JTR39" s="273"/>
      <c r="JTS39" s="273"/>
      <c r="JTT39" s="273"/>
      <c r="JTU39" s="273"/>
      <c r="JTV39" s="273"/>
      <c r="JTW39" s="273"/>
      <c r="JTX39" s="273"/>
      <c r="JTY39" s="273"/>
      <c r="JTZ39" s="273"/>
      <c r="JUA39" s="273"/>
      <c r="JUB39" s="273"/>
      <c r="JUC39" s="273"/>
      <c r="JUD39" s="273"/>
      <c r="JUE39" s="273"/>
      <c r="JUF39" s="273"/>
      <c r="JUG39" s="273"/>
      <c r="JUH39" s="273"/>
      <c r="JUI39" s="273"/>
      <c r="JUJ39" s="273"/>
      <c r="JUK39" s="273"/>
      <c r="JUL39" s="273"/>
      <c r="JUM39" s="273"/>
      <c r="JUN39" s="273"/>
      <c r="JUO39" s="273"/>
      <c r="JUP39" s="273"/>
      <c r="JUQ39" s="273"/>
      <c r="JUR39" s="273"/>
      <c r="JUS39" s="273"/>
      <c r="JUT39" s="273"/>
      <c r="JUU39" s="273"/>
      <c r="JUV39" s="273"/>
      <c r="JUW39" s="273"/>
      <c r="JUX39" s="273"/>
      <c r="JUY39" s="273"/>
      <c r="JUZ39" s="273"/>
      <c r="JVA39" s="273"/>
      <c r="JVB39" s="273"/>
      <c r="JVC39" s="273"/>
      <c r="JVD39" s="273"/>
      <c r="JVE39" s="273"/>
      <c r="JVF39" s="273"/>
      <c r="JVG39" s="273"/>
      <c r="JVH39" s="273"/>
      <c r="JVI39" s="273"/>
      <c r="JVJ39" s="273"/>
      <c r="JVK39" s="273"/>
      <c r="JVL39" s="273"/>
      <c r="JVM39" s="273"/>
      <c r="JVN39" s="273"/>
      <c r="JVO39" s="273"/>
      <c r="JVP39" s="273"/>
      <c r="JVQ39" s="273"/>
      <c r="JVR39" s="273"/>
      <c r="JVS39" s="273"/>
      <c r="JVT39" s="273"/>
      <c r="JVU39" s="273"/>
      <c r="JVV39" s="273"/>
      <c r="JVW39" s="273"/>
      <c r="JVX39" s="273"/>
      <c r="JVY39" s="273"/>
      <c r="JVZ39" s="273"/>
      <c r="JWA39" s="273"/>
      <c r="JWB39" s="273"/>
      <c r="JWC39" s="273"/>
      <c r="JWD39" s="273"/>
      <c r="JWE39" s="273"/>
      <c r="JWF39" s="273"/>
      <c r="JWG39" s="273"/>
      <c r="JWH39" s="273"/>
      <c r="JWI39" s="273"/>
      <c r="JWJ39" s="273"/>
      <c r="JWK39" s="273"/>
      <c r="JWL39" s="273"/>
      <c r="JWM39" s="273"/>
      <c r="JWN39" s="273"/>
      <c r="JWO39" s="273"/>
      <c r="JWP39" s="273"/>
      <c r="JWQ39" s="273"/>
      <c r="JWR39" s="273"/>
      <c r="JWS39" s="273"/>
      <c r="JWT39" s="273"/>
      <c r="JWU39" s="273"/>
      <c r="JWV39" s="273"/>
      <c r="JWW39" s="273"/>
      <c r="JWX39" s="273"/>
      <c r="JWY39" s="273"/>
      <c r="JWZ39" s="273"/>
      <c r="JXA39" s="273"/>
      <c r="JXB39" s="273"/>
      <c r="JXC39" s="273"/>
      <c r="JXD39" s="273"/>
      <c r="JXE39" s="273"/>
      <c r="JXF39" s="273"/>
      <c r="JXG39" s="273"/>
      <c r="JXH39" s="273"/>
      <c r="JXI39" s="273"/>
      <c r="JXJ39" s="273"/>
      <c r="JXK39" s="273"/>
      <c r="JXL39" s="273"/>
      <c r="JXM39" s="273"/>
      <c r="JXN39" s="273"/>
      <c r="JXO39" s="273"/>
      <c r="JXP39" s="273"/>
      <c r="JXQ39" s="273"/>
      <c r="JXR39" s="273"/>
      <c r="JXS39" s="273"/>
      <c r="JXT39" s="273"/>
      <c r="JXU39" s="273"/>
      <c r="JXV39" s="273"/>
      <c r="JXW39" s="273"/>
      <c r="JXX39" s="273"/>
      <c r="JXY39" s="273"/>
      <c r="JXZ39" s="273"/>
      <c r="JYA39" s="273"/>
      <c r="JYB39" s="273"/>
      <c r="JYC39" s="273"/>
      <c r="JYD39" s="273"/>
      <c r="JYE39" s="273"/>
      <c r="JYF39" s="273"/>
      <c r="JYG39" s="273"/>
      <c r="JYH39" s="273"/>
      <c r="JYI39" s="273"/>
      <c r="JYJ39" s="273"/>
      <c r="JYK39" s="273"/>
      <c r="JYL39" s="273"/>
      <c r="JYM39" s="273"/>
      <c r="JYN39" s="273"/>
      <c r="JYO39" s="273"/>
      <c r="JYP39" s="273"/>
      <c r="JYQ39" s="273"/>
      <c r="JYR39" s="273"/>
      <c r="JYS39" s="273"/>
      <c r="JYT39" s="273"/>
      <c r="JYU39" s="273"/>
      <c r="JYV39" s="273"/>
      <c r="JYW39" s="273"/>
      <c r="JYX39" s="273"/>
      <c r="JYY39" s="273"/>
      <c r="JYZ39" s="273"/>
      <c r="JZA39" s="273"/>
      <c r="JZB39" s="273"/>
      <c r="JZC39" s="273"/>
      <c r="JZD39" s="273"/>
      <c r="JZE39" s="273"/>
      <c r="JZF39" s="273"/>
      <c r="JZG39" s="273"/>
      <c r="JZH39" s="273"/>
      <c r="JZI39" s="273"/>
      <c r="JZJ39" s="273"/>
      <c r="JZK39" s="273"/>
      <c r="JZL39" s="273"/>
      <c r="JZM39" s="273"/>
      <c r="JZN39" s="273"/>
      <c r="JZO39" s="273"/>
      <c r="JZP39" s="273"/>
      <c r="JZQ39" s="273"/>
      <c r="JZR39" s="273"/>
      <c r="JZS39" s="273"/>
      <c r="JZT39" s="273"/>
      <c r="JZU39" s="273"/>
      <c r="JZV39" s="273"/>
      <c r="JZW39" s="273"/>
      <c r="JZX39" s="273"/>
      <c r="JZY39" s="273"/>
      <c r="JZZ39" s="273"/>
      <c r="KAA39" s="273"/>
      <c r="KAB39" s="273"/>
      <c r="KAC39" s="273"/>
      <c r="KAD39" s="273"/>
      <c r="KAE39" s="273"/>
      <c r="KAF39" s="273"/>
      <c r="KAG39" s="273"/>
      <c r="KAH39" s="273"/>
      <c r="KAI39" s="273"/>
      <c r="KAJ39" s="273"/>
      <c r="KAK39" s="273"/>
      <c r="KAL39" s="273"/>
      <c r="KAM39" s="273"/>
      <c r="KAN39" s="273"/>
      <c r="KAO39" s="273"/>
      <c r="KAP39" s="273"/>
      <c r="KAQ39" s="273"/>
      <c r="KAR39" s="273"/>
      <c r="KAS39" s="273"/>
      <c r="KAT39" s="273"/>
      <c r="KAU39" s="273"/>
      <c r="KAV39" s="273"/>
      <c r="KAW39" s="273"/>
      <c r="KAX39" s="273"/>
      <c r="KAY39" s="273"/>
      <c r="KAZ39" s="273"/>
      <c r="KBA39" s="273"/>
      <c r="KBB39" s="273"/>
      <c r="KBC39" s="273"/>
      <c r="KBD39" s="273"/>
      <c r="KBE39" s="273"/>
      <c r="KBF39" s="273"/>
      <c r="KBG39" s="273"/>
      <c r="KBH39" s="273"/>
      <c r="KBI39" s="273"/>
      <c r="KBJ39" s="273"/>
      <c r="KBK39" s="273"/>
      <c r="KBL39" s="273"/>
      <c r="KBM39" s="273"/>
      <c r="KBN39" s="273"/>
      <c r="KBO39" s="273"/>
      <c r="KBP39" s="273"/>
      <c r="KBQ39" s="273"/>
      <c r="KBR39" s="273"/>
      <c r="KBS39" s="273"/>
      <c r="KBT39" s="273"/>
      <c r="KBU39" s="273"/>
      <c r="KBV39" s="273"/>
      <c r="KBW39" s="273"/>
      <c r="KBX39" s="273"/>
      <c r="KBY39" s="273"/>
      <c r="KBZ39" s="273"/>
      <c r="KCA39" s="273"/>
      <c r="KCB39" s="273"/>
      <c r="KCC39" s="273"/>
      <c r="KCD39" s="273"/>
      <c r="KCE39" s="273"/>
      <c r="KCF39" s="273"/>
      <c r="KCG39" s="273"/>
      <c r="KCH39" s="273"/>
      <c r="KCI39" s="273"/>
      <c r="KCJ39" s="273"/>
      <c r="KCK39" s="273"/>
      <c r="KCL39" s="273"/>
      <c r="KCM39" s="273"/>
      <c r="KCN39" s="273"/>
      <c r="KCO39" s="273"/>
      <c r="KCP39" s="273"/>
      <c r="KCQ39" s="273"/>
      <c r="KCR39" s="273"/>
      <c r="KCS39" s="273"/>
      <c r="KCT39" s="273"/>
      <c r="KCU39" s="273"/>
      <c r="KCV39" s="273"/>
      <c r="KCW39" s="273"/>
      <c r="KCX39" s="273"/>
      <c r="KCY39" s="273"/>
      <c r="KCZ39" s="273"/>
      <c r="KDA39" s="273"/>
      <c r="KDB39" s="273"/>
      <c r="KDC39" s="273"/>
      <c r="KDD39" s="273"/>
      <c r="KDE39" s="273"/>
      <c r="KDF39" s="273"/>
      <c r="KDG39" s="273"/>
      <c r="KDH39" s="273"/>
      <c r="KDI39" s="273"/>
      <c r="KDJ39" s="273"/>
      <c r="KDK39" s="273"/>
      <c r="KDL39" s="273"/>
      <c r="KDM39" s="273"/>
      <c r="KDN39" s="273"/>
      <c r="KDO39" s="273"/>
      <c r="KDP39" s="273"/>
      <c r="KDQ39" s="273"/>
      <c r="KDR39" s="273"/>
      <c r="KDS39" s="273"/>
      <c r="KDT39" s="273"/>
      <c r="KDU39" s="273"/>
      <c r="KDV39" s="273"/>
      <c r="KDW39" s="273"/>
      <c r="KDX39" s="273"/>
      <c r="KDY39" s="273"/>
      <c r="KDZ39" s="273"/>
      <c r="KEA39" s="273"/>
      <c r="KEB39" s="273"/>
      <c r="KEC39" s="273"/>
      <c r="KED39" s="273"/>
      <c r="KEE39" s="273"/>
      <c r="KEF39" s="273"/>
      <c r="KEG39" s="273"/>
      <c r="KEH39" s="273"/>
      <c r="KEI39" s="273"/>
      <c r="KEJ39" s="273"/>
      <c r="KEK39" s="273"/>
      <c r="KEL39" s="273"/>
      <c r="KEM39" s="273"/>
      <c r="KEN39" s="273"/>
      <c r="KEO39" s="273"/>
      <c r="KEP39" s="273"/>
      <c r="KEQ39" s="273"/>
      <c r="KER39" s="273"/>
      <c r="KES39" s="273"/>
      <c r="KET39" s="273"/>
      <c r="KEU39" s="273"/>
      <c r="KEV39" s="273"/>
      <c r="KEW39" s="273"/>
      <c r="KEX39" s="273"/>
      <c r="KEY39" s="273"/>
      <c r="KEZ39" s="273"/>
      <c r="KFA39" s="273"/>
      <c r="KFB39" s="273"/>
      <c r="KFC39" s="273"/>
      <c r="KFD39" s="273"/>
      <c r="KFE39" s="273"/>
      <c r="KFF39" s="273"/>
      <c r="KFG39" s="273"/>
      <c r="KFH39" s="273"/>
      <c r="KFI39" s="273"/>
      <c r="KFJ39" s="273"/>
      <c r="KFK39" s="273"/>
      <c r="KFL39" s="273"/>
      <c r="KFM39" s="273"/>
      <c r="KFN39" s="273"/>
      <c r="KFO39" s="273"/>
      <c r="KFP39" s="273"/>
      <c r="KFQ39" s="273"/>
      <c r="KFR39" s="273"/>
      <c r="KFS39" s="273"/>
      <c r="KFT39" s="273"/>
      <c r="KFU39" s="273"/>
      <c r="KFV39" s="273"/>
      <c r="KFW39" s="273"/>
      <c r="KFX39" s="273"/>
      <c r="KFY39" s="273"/>
      <c r="KFZ39" s="273"/>
      <c r="KGA39" s="273"/>
      <c r="KGB39" s="273"/>
      <c r="KGC39" s="273"/>
      <c r="KGD39" s="273"/>
      <c r="KGE39" s="273"/>
      <c r="KGF39" s="273"/>
      <c r="KGG39" s="273"/>
      <c r="KGH39" s="273"/>
      <c r="KGI39" s="273"/>
      <c r="KGJ39" s="273"/>
      <c r="KGK39" s="273"/>
      <c r="KGL39" s="273"/>
      <c r="KGM39" s="273"/>
      <c r="KGN39" s="273"/>
      <c r="KGO39" s="273"/>
      <c r="KGP39" s="273"/>
      <c r="KGQ39" s="273"/>
      <c r="KGR39" s="273"/>
      <c r="KGS39" s="273"/>
      <c r="KGT39" s="273"/>
      <c r="KGU39" s="273"/>
      <c r="KGV39" s="273"/>
      <c r="KGW39" s="273"/>
      <c r="KGX39" s="273"/>
      <c r="KGY39" s="273"/>
      <c r="KGZ39" s="273"/>
      <c r="KHA39" s="273"/>
      <c r="KHB39" s="273"/>
      <c r="KHC39" s="273"/>
      <c r="KHD39" s="273"/>
      <c r="KHE39" s="273"/>
      <c r="KHF39" s="273"/>
      <c r="KHG39" s="273"/>
      <c r="KHH39" s="273"/>
      <c r="KHI39" s="273"/>
      <c r="KHJ39" s="273"/>
      <c r="KHK39" s="273"/>
      <c r="KHL39" s="273"/>
      <c r="KHM39" s="273"/>
      <c r="KHN39" s="273"/>
      <c r="KHO39" s="273"/>
      <c r="KHP39" s="273"/>
      <c r="KHQ39" s="273"/>
      <c r="KHR39" s="273"/>
      <c r="KHS39" s="273"/>
      <c r="KHT39" s="273"/>
      <c r="KHU39" s="273"/>
      <c r="KHV39" s="273"/>
      <c r="KHW39" s="273"/>
      <c r="KHX39" s="273"/>
      <c r="KHY39" s="273"/>
      <c r="KHZ39" s="273"/>
      <c r="KIA39" s="273"/>
      <c r="KIB39" s="273"/>
      <c r="KIC39" s="273"/>
      <c r="KID39" s="273"/>
      <c r="KIE39" s="273"/>
      <c r="KIF39" s="273"/>
      <c r="KIG39" s="273"/>
      <c r="KIH39" s="273"/>
      <c r="KII39" s="273"/>
      <c r="KIJ39" s="273"/>
      <c r="KIK39" s="273"/>
      <c r="KIL39" s="273"/>
      <c r="KIM39" s="273"/>
      <c r="KIN39" s="273"/>
      <c r="KIO39" s="273"/>
      <c r="KIP39" s="273"/>
      <c r="KIQ39" s="273"/>
      <c r="KIR39" s="273"/>
      <c r="KIS39" s="273"/>
      <c r="KIT39" s="273"/>
      <c r="KIU39" s="273"/>
      <c r="KIV39" s="273"/>
      <c r="KIW39" s="273"/>
      <c r="KIX39" s="273"/>
      <c r="KIY39" s="273"/>
      <c r="KIZ39" s="273"/>
      <c r="KJA39" s="273"/>
      <c r="KJB39" s="273"/>
      <c r="KJC39" s="273"/>
      <c r="KJD39" s="273"/>
      <c r="KJE39" s="273"/>
      <c r="KJF39" s="273"/>
      <c r="KJG39" s="273"/>
      <c r="KJH39" s="273"/>
      <c r="KJI39" s="273"/>
      <c r="KJJ39" s="273"/>
      <c r="KJK39" s="273"/>
      <c r="KJL39" s="273"/>
      <c r="KJM39" s="273"/>
      <c r="KJN39" s="273"/>
      <c r="KJO39" s="273"/>
      <c r="KJP39" s="273"/>
      <c r="KJQ39" s="273"/>
      <c r="KJR39" s="273"/>
      <c r="KJS39" s="273"/>
      <c r="KJT39" s="273"/>
      <c r="KJU39" s="273"/>
      <c r="KJV39" s="273"/>
      <c r="KJW39" s="273"/>
      <c r="KJX39" s="273"/>
      <c r="KJY39" s="273"/>
      <c r="KJZ39" s="273"/>
      <c r="KKA39" s="273"/>
      <c r="KKB39" s="273"/>
      <c r="KKC39" s="273"/>
      <c r="KKD39" s="273"/>
      <c r="KKE39" s="273"/>
      <c r="KKF39" s="273"/>
      <c r="KKG39" s="273"/>
      <c r="KKH39" s="273"/>
      <c r="KKI39" s="273"/>
      <c r="KKJ39" s="273"/>
      <c r="KKK39" s="273"/>
      <c r="KKL39" s="273"/>
      <c r="KKM39" s="273"/>
      <c r="KKN39" s="273"/>
      <c r="KKO39" s="273"/>
      <c r="KKP39" s="273"/>
      <c r="KKQ39" s="273"/>
      <c r="KKR39" s="273"/>
      <c r="KKS39" s="273"/>
      <c r="KKT39" s="273"/>
      <c r="KKU39" s="273"/>
      <c r="KKV39" s="273"/>
      <c r="KKW39" s="273"/>
      <c r="KKX39" s="273"/>
      <c r="KKY39" s="273"/>
      <c r="KKZ39" s="273"/>
      <c r="KLA39" s="273"/>
      <c r="KLB39" s="273"/>
      <c r="KLC39" s="273"/>
      <c r="KLD39" s="273"/>
      <c r="KLE39" s="273"/>
      <c r="KLF39" s="273"/>
      <c r="KLG39" s="273"/>
      <c r="KLH39" s="273"/>
      <c r="KLI39" s="273"/>
      <c r="KLJ39" s="273"/>
      <c r="KLK39" s="273"/>
      <c r="KLL39" s="273"/>
      <c r="KLM39" s="273"/>
      <c r="KLN39" s="273"/>
      <c r="KLO39" s="273"/>
      <c r="KLP39" s="273"/>
      <c r="KLQ39" s="273"/>
      <c r="KLR39" s="273"/>
      <c r="KLS39" s="273"/>
      <c r="KLT39" s="273"/>
      <c r="KLU39" s="273"/>
      <c r="KLV39" s="273"/>
      <c r="KLW39" s="273"/>
      <c r="KLX39" s="273"/>
      <c r="KLY39" s="273"/>
      <c r="KLZ39" s="273"/>
      <c r="KMA39" s="273"/>
      <c r="KMB39" s="273"/>
      <c r="KMC39" s="273"/>
      <c r="KMD39" s="273"/>
      <c r="KME39" s="273"/>
      <c r="KMF39" s="273"/>
      <c r="KMG39" s="273"/>
      <c r="KMH39" s="273"/>
      <c r="KMI39" s="273"/>
      <c r="KMJ39" s="273"/>
      <c r="KMK39" s="273"/>
      <c r="KML39" s="273"/>
      <c r="KMM39" s="273"/>
      <c r="KMN39" s="273"/>
      <c r="KMO39" s="273"/>
      <c r="KMP39" s="273"/>
      <c r="KMQ39" s="273"/>
      <c r="KMR39" s="273"/>
      <c r="KMS39" s="273"/>
      <c r="KMT39" s="273"/>
      <c r="KMU39" s="273"/>
      <c r="KMV39" s="273"/>
      <c r="KMW39" s="273"/>
      <c r="KMX39" s="273"/>
      <c r="KMY39" s="273"/>
      <c r="KMZ39" s="273"/>
      <c r="KNA39" s="273"/>
      <c r="KNB39" s="273"/>
      <c r="KNC39" s="273"/>
      <c r="KND39" s="273"/>
      <c r="KNE39" s="273"/>
      <c r="KNF39" s="273"/>
      <c r="KNG39" s="273"/>
      <c r="KNH39" s="273"/>
      <c r="KNI39" s="273"/>
      <c r="KNJ39" s="273"/>
      <c r="KNK39" s="273"/>
      <c r="KNL39" s="273"/>
      <c r="KNM39" s="273"/>
      <c r="KNN39" s="273"/>
      <c r="KNO39" s="273"/>
      <c r="KNP39" s="273"/>
      <c r="KNQ39" s="273"/>
      <c r="KNR39" s="273"/>
      <c r="KNS39" s="273"/>
      <c r="KNT39" s="273"/>
      <c r="KNU39" s="273"/>
      <c r="KNV39" s="273"/>
      <c r="KNW39" s="273"/>
      <c r="KNX39" s="273"/>
      <c r="KNY39" s="273"/>
      <c r="KNZ39" s="273"/>
      <c r="KOA39" s="273"/>
      <c r="KOB39" s="273"/>
      <c r="KOC39" s="273"/>
      <c r="KOD39" s="273"/>
      <c r="KOE39" s="273"/>
      <c r="KOF39" s="273"/>
      <c r="KOG39" s="273"/>
      <c r="KOH39" s="273"/>
      <c r="KOI39" s="273"/>
      <c r="KOJ39" s="273"/>
      <c r="KOK39" s="273"/>
      <c r="KOL39" s="273"/>
      <c r="KOM39" s="273"/>
      <c r="KON39" s="273"/>
      <c r="KOO39" s="273"/>
      <c r="KOP39" s="273"/>
      <c r="KOQ39" s="273"/>
      <c r="KOR39" s="273"/>
      <c r="KOS39" s="273"/>
      <c r="KOT39" s="273"/>
      <c r="KOU39" s="273"/>
      <c r="KOV39" s="273"/>
      <c r="KOW39" s="273"/>
      <c r="KOX39" s="273"/>
      <c r="KOY39" s="273"/>
      <c r="KOZ39" s="273"/>
      <c r="KPA39" s="273"/>
      <c r="KPB39" s="273"/>
      <c r="KPC39" s="273"/>
      <c r="KPD39" s="273"/>
      <c r="KPE39" s="273"/>
      <c r="KPF39" s="273"/>
      <c r="KPG39" s="273"/>
      <c r="KPH39" s="273"/>
      <c r="KPI39" s="273"/>
      <c r="KPJ39" s="273"/>
      <c r="KPK39" s="273"/>
      <c r="KPL39" s="273"/>
      <c r="KPM39" s="273"/>
      <c r="KPN39" s="273"/>
      <c r="KPO39" s="273"/>
      <c r="KPP39" s="273"/>
      <c r="KPQ39" s="273"/>
      <c r="KPR39" s="273"/>
      <c r="KPS39" s="273"/>
      <c r="KPT39" s="273"/>
      <c r="KPU39" s="273"/>
      <c r="KPV39" s="273"/>
      <c r="KPW39" s="273"/>
      <c r="KPX39" s="273"/>
      <c r="KPY39" s="273"/>
      <c r="KPZ39" s="273"/>
      <c r="KQA39" s="273"/>
      <c r="KQB39" s="273"/>
      <c r="KQC39" s="273"/>
      <c r="KQD39" s="273"/>
      <c r="KQE39" s="273"/>
      <c r="KQF39" s="273"/>
      <c r="KQG39" s="273"/>
      <c r="KQH39" s="273"/>
      <c r="KQI39" s="273"/>
      <c r="KQJ39" s="273"/>
      <c r="KQK39" s="273"/>
      <c r="KQL39" s="273"/>
      <c r="KQM39" s="273"/>
      <c r="KQN39" s="273"/>
      <c r="KQO39" s="273"/>
      <c r="KQP39" s="273"/>
      <c r="KQQ39" s="273"/>
      <c r="KQR39" s="273"/>
      <c r="KQS39" s="273"/>
      <c r="KQT39" s="273"/>
      <c r="KQU39" s="273"/>
      <c r="KQV39" s="273"/>
      <c r="KQW39" s="273"/>
      <c r="KQX39" s="273"/>
      <c r="KQY39" s="273"/>
      <c r="KQZ39" s="273"/>
      <c r="KRA39" s="273"/>
      <c r="KRB39" s="273"/>
      <c r="KRC39" s="273"/>
      <c r="KRD39" s="273"/>
      <c r="KRE39" s="273"/>
      <c r="KRF39" s="273"/>
      <c r="KRG39" s="273"/>
      <c r="KRH39" s="273"/>
      <c r="KRI39" s="273"/>
      <c r="KRJ39" s="273"/>
      <c r="KRK39" s="273"/>
      <c r="KRL39" s="273"/>
      <c r="KRM39" s="273"/>
      <c r="KRN39" s="273"/>
      <c r="KRO39" s="273"/>
      <c r="KRP39" s="273"/>
      <c r="KRQ39" s="273"/>
      <c r="KRR39" s="273"/>
      <c r="KRS39" s="273"/>
      <c r="KRT39" s="273"/>
      <c r="KRU39" s="273"/>
      <c r="KRV39" s="273"/>
      <c r="KRW39" s="273"/>
      <c r="KRX39" s="273"/>
      <c r="KRY39" s="273"/>
      <c r="KRZ39" s="273"/>
      <c r="KSA39" s="273"/>
      <c r="KSB39" s="273"/>
      <c r="KSC39" s="273"/>
      <c r="KSD39" s="273"/>
      <c r="KSE39" s="273"/>
      <c r="KSF39" s="273"/>
      <c r="KSG39" s="273"/>
      <c r="KSH39" s="273"/>
      <c r="KSI39" s="273"/>
      <c r="KSJ39" s="273"/>
      <c r="KSK39" s="273"/>
      <c r="KSL39" s="273"/>
      <c r="KSM39" s="273"/>
      <c r="KSN39" s="273"/>
      <c r="KSO39" s="273"/>
      <c r="KSP39" s="273"/>
      <c r="KSQ39" s="273"/>
      <c r="KSR39" s="273"/>
      <c r="KSS39" s="273"/>
      <c r="KST39" s="273"/>
      <c r="KSU39" s="273"/>
      <c r="KSV39" s="273"/>
      <c r="KSW39" s="273"/>
      <c r="KSX39" s="273"/>
      <c r="KSY39" s="273"/>
      <c r="KSZ39" s="273"/>
      <c r="KTA39" s="273"/>
      <c r="KTB39" s="273"/>
      <c r="KTC39" s="273"/>
      <c r="KTD39" s="273"/>
      <c r="KTE39" s="273"/>
      <c r="KTF39" s="273"/>
      <c r="KTG39" s="273"/>
      <c r="KTH39" s="273"/>
      <c r="KTI39" s="273"/>
      <c r="KTJ39" s="273"/>
      <c r="KTK39" s="273"/>
      <c r="KTL39" s="273"/>
      <c r="KTM39" s="273"/>
      <c r="KTN39" s="273"/>
      <c r="KTO39" s="273"/>
      <c r="KTP39" s="273"/>
      <c r="KTQ39" s="273"/>
      <c r="KTR39" s="273"/>
      <c r="KTS39" s="273"/>
      <c r="KTT39" s="273"/>
      <c r="KTU39" s="273"/>
      <c r="KTV39" s="273"/>
      <c r="KTW39" s="273"/>
      <c r="KTX39" s="273"/>
      <c r="KTY39" s="273"/>
      <c r="KTZ39" s="273"/>
      <c r="KUA39" s="273"/>
      <c r="KUB39" s="273"/>
      <c r="KUC39" s="273"/>
      <c r="KUD39" s="273"/>
      <c r="KUE39" s="273"/>
      <c r="KUF39" s="273"/>
      <c r="KUG39" s="273"/>
      <c r="KUH39" s="273"/>
      <c r="KUI39" s="273"/>
      <c r="KUJ39" s="273"/>
      <c r="KUK39" s="273"/>
      <c r="KUL39" s="273"/>
      <c r="KUM39" s="273"/>
      <c r="KUN39" s="273"/>
      <c r="KUO39" s="273"/>
      <c r="KUP39" s="273"/>
      <c r="KUQ39" s="273"/>
      <c r="KUR39" s="273"/>
      <c r="KUS39" s="273"/>
      <c r="KUT39" s="273"/>
      <c r="KUU39" s="273"/>
      <c r="KUV39" s="273"/>
      <c r="KUW39" s="273"/>
      <c r="KUX39" s="273"/>
      <c r="KUY39" s="273"/>
      <c r="KUZ39" s="273"/>
      <c r="KVA39" s="273"/>
      <c r="KVB39" s="273"/>
      <c r="KVC39" s="273"/>
      <c r="KVD39" s="273"/>
      <c r="KVE39" s="273"/>
      <c r="KVF39" s="273"/>
      <c r="KVG39" s="273"/>
      <c r="KVH39" s="273"/>
      <c r="KVI39" s="273"/>
      <c r="KVJ39" s="273"/>
      <c r="KVK39" s="273"/>
      <c r="KVL39" s="273"/>
      <c r="KVM39" s="273"/>
      <c r="KVN39" s="273"/>
      <c r="KVO39" s="273"/>
      <c r="KVP39" s="273"/>
      <c r="KVQ39" s="273"/>
      <c r="KVR39" s="273"/>
      <c r="KVS39" s="273"/>
      <c r="KVT39" s="273"/>
      <c r="KVU39" s="273"/>
      <c r="KVV39" s="273"/>
      <c r="KVW39" s="273"/>
      <c r="KVX39" s="273"/>
      <c r="KVY39" s="273"/>
      <c r="KVZ39" s="273"/>
      <c r="KWA39" s="273"/>
      <c r="KWB39" s="273"/>
      <c r="KWC39" s="273"/>
      <c r="KWD39" s="273"/>
      <c r="KWE39" s="273"/>
      <c r="KWF39" s="273"/>
      <c r="KWG39" s="273"/>
      <c r="KWH39" s="273"/>
      <c r="KWI39" s="273"/>
      <c r="KWJ39" s="273"/>
      <c r="KWK39" s="273"/>
      <c r="KWL39" s="273"/>
      <c r="KWM39" s="273"/>
      <c r="KWN39" s="273"/>
      <c r="KWO39" s="273"/>
      <c r="KWP39" s="273"/>
      <c r="KWQ39" s="273"/>
      <c r="KWR39" s="273"/>
      <c r="KWS39" s="273"/>
      <c r="KWT39" s="273"/>
      <c r="KWU39" s="273"/>
      <c r="KWV39" s="273"/>
      <c r="KWW39" s="273"/>
      <c r="KWX39" s="273"/>
      <c r="KWY39" s="273"/>
      <c r="KWZ39" s="273"/>
      <c r="KXA39" s="273"/>
      <c r="KXB39" s="273"/>
      <c r="KXC39" s="273"/>
      <c r="KXD39" s="273"/>
      <c r="KXE39" s="273"/>
      <c r="KXF39" s="273"/>
      <c r="KXG39" s="273"/>
      <c r="KXH39" s="273"/>
      <c r="KXI39" s="273"/>
      <c r="KXJ39" s="273"/>
      <c r="KXK39" s="273"/>
      <c r="KXL39" s="273"/>
      <c r="KXM39" s="273"/>
      <c r="KXN39" s="273"/>
      <c r="KXO39" s="273"/>
      <c r="KXP39" s="273"/>
      <c r="KXQ39" s="273"/>
      <c r="KXR39" s="273"/>
      <c r="KXS39" s="273"/>
      <c r="KXT39" s="273"/>
      <c r="KXU39" s="273"/>
      <c r="KXV39" s="273"/>
      <c r="KXW39" s="273"/>
      <c r="KXX39" s="273"/>
      <c r="KXY39" s="273"/>
      <c r="KXZ39" s="273"/>
      <c r="KYA39" s="273"/>
      <c r="KYB39" s="273"/>
      <c r="KYC39" s="273"/>
      <c r="KYD39" s="273"/>
      <c r="KYE39" s="273"/>
      <c r="KYF39" s="273"/>
      <c r="KYG39" s="273"/>
      <c r="KYH39" s="273"/>
      <c r="KYI39" s="273"/>
      <c r="KYJ39" s="273"/>
      <c r="KYK39" s="273"/>
      <c r="KYL39" s="273"/>
      <c r="KYM39" s="273"/>
      <c r="KYN39" s="273"/>
      <c r="KYO39" s="273"/>
      <c r="KYP39" s="273"/>
      <c r="KYQ39" s="273"/>
      <c r="KYR39" s="273"/>
      <c r="KYS39" s="273"/>
      <c r="KYT39" s="273"/>
      <c r="KYU39" s="273"/>
      <c r="KYV39" s="273"/>
      <c r="KYW39" s="273"/>
      <c r="KYX39" s="273"/>
      <c r="KYY39" s="273"/>
      <c r="KYZ39" s="273"/>
      <c r="KZA39" s="273"/>
      <c r="KZB39" s="273"/>
      <c r="KZC39" s="273"/>
      <c r="KZD39" s="273"/>
      <c r="KZE39" s="273"/>
      <c r="KZF39" s="273"/>
      <c r="KZG39" s="273"/>
      <c r="KZH39" s="273"/>
      <c r="KZI39" s="273"/>
      <c r="KZJ39" s="273"/>
      <c r="KZK39" s="273"/>
      <c r="KZL39" s="273"/>
      <c r="KZM39" s="273"/>
      <c r="KZN39" s="273"/>
      <c r="KZO39" s="273"/>
      <c r="KZP39" s="273"/>
      <c r="KZQ39" s="273"/>
      <c r="KZR39" s="273"/>
      <c r="KZS39" s="273"/>
      <c r="KZT39" s="273"/>
      <c r="KZU39" s="273"/>
      <c r="KZV39" s="273"/>
      <c r="KZW39" s="273"/>
      <c r="KZX39" s="273"/>
      <c r="KZY39" s="273"/>
      <c r="KZZ39" s="273"/>
      <c r="LAA39" s="273"/>
      <c r="LAB39" s="273"/>
      <c r="LAC39" s="273"/>
      <c r="LAD39" s="273"/>
      <c r="LAE39" s="273"/>
      <c r="LAF39" s="273"/>
      <c r="LAG39" s="273"/>
      <c r="LAH39" s="273"/>
      <c r="LAI39" s="273"/>
      <c r="LAJ39" s="273"/>
      <c r="LAK39" s="273"/>
      <c r="LAL39" s="273"/>
      <c r="LAM39" s="273"/>
      <c r="LAN39" s="273"/>
      <c r="LAO39" s="273"/>
      <c r="LAP39" s="273"/>
      <c r="LAQ39" s="273"/>
      <c r="LAR39" s="273"/>
      <c r="LAS39" s="273"/>
      <c r="LAT39" s="273"/>
      <c r="LAU39" s="273"/>
      <c r="LAV39" s="273"/>
      <c r="LAW39" s="273"/>
      <c r="LAX39" s="273"/>
      <c r="LAY39" s="273"/>
      <c r="LAZ39" s="273"/>
      <c r="LBA39" s="273"/>
      <c r="LBB39" s="273"/>
      <c r="LBC39" s="273"/>
      <c r="LBD39" s="273"/>
      <c r="LBE39" s="273"/>
      <c r="LBF39" s="273"/>
      <c r="LBG39" s="273"/>
      <c r="LBH39" s="273"/>
      <c r="LBI39" s="273"/>
      <c r="LBJ39" s="273"/>
      <c r="LBK39" s="273"/>
      <c r="LBL39" s="273"/>
      <c r="LBM39" s="273"/>
      <c r="LBN39" s="273"/>
      <c r="LBO39" s="273"/>
      <c r="LBP39" s="273"/>
      <c r="LBQ39" s="273"/>
      <c r="LBR39" s="273"/>
      <c r="LBS39" s="273"/>
      <c r="LBT39" s="273"/>
      <c r="LBU39" s="273"/>
      <c r="LBV39" s="273"/>
      <c r="LBW39" s="273"/>
      <c r="LBX39" s="273"/>
      <c r="LBY39" s="273"/>
      <c r="LBZ39" s="273"/>
      <c r="LCA39" s="273"/>
      <c r="LCB39" s="273"/>
      <c r="LCC39" s="273"/>
      <c r="LCD39" s="273"/>
      <c r="LCE39" s="273"/>
      <c r="LCF39" s="273"/>
      <c r="LCG39" s="273"/>
      <c r="LCH39" s="273"/>
      <c r="LCI39" s="273"/>
      <c r="LCJ39" s="273"/>
      <c r="LCK39" s="273"/>
      <c r="LCL39" s="273"/>
      <c r="LCM39" s="273"/>
      <c r="LCN39" s="273"/>
      <c r="LCO39" s="273"/>
      <c r="LCP39" s="273"/>
      <c r="LCQ39" s="273"/>
      <c r="LCR39" s="273"/>
      <c r="LCS39" s="273"/>
      <c r="LCT39" s="273"/>
      <c r="LCU39" s="273"/>
      <c r="LCV39" s="273"/>
      <c r="LCW39" s="273"/>
      <c r="LCX39" s="273"/>
      <c r="LCY39" s="273"/>
      <c r="LCZ39" s="273"/>
      <c r="LDA39" s="273"/>
      <c r="LDB39" s="273"/>
      <c r="LDC39" s="273"/>
      <c r="LDD39" s="273"/>
      <c r="LDE39" s="273"/>
      <c r="LDF39" s="273"/>
      <c r="LDG39" s="273"/>
      <c r="LDH39" s="273"/>
      <c r="LDI39" s="273"/>
      <c r="LDJ39" s="273"/>
      <c r="LDK39" s="273"/>
      <c r="LDL39" s="273"/>
      <c r="LDM39" s="273"/>
      <c r="LDN39" s="273"/>
      <c r="LDO39" s="273"/>
      <c r="LDP39" s="273"/>
      <c r="LDQ39" s="273"/>
      <c r="LDR39" s="273"/>
      <c r="LDS39" s="273"/>
      <c r="LDT39" s="273"/>
      <c r="LDU39" s="273"/>
      <c r="LDV39" s="273"/>
      <c r="LDW39" s="273"/>
      <c r="LDX39" s="273"/>
      <c r="LDY39" s="273"/>
      <c r="LDZ39" s="273"/>
      <c r="LEA39" s="273"/>
      <c r="LEB39" s="273"/>
      <c r="LEC39" s="273"/>
      <c r="LED39" s="273"/>
      <c r="LEE39" s="273"/>
      <c r="LEF39" s="273"/>
      <c r="LEG39" s="273"/>
      <c r="LEH39" s="273"/>
      <c r="LEI39" s="273"/>
      <c r="LEJ39" s="273"/>
      <c r="LEK39" s="273"/>
      <c r="LEL39" s="273"/>
      <c r="LEM39" s="273"/>
      <c r="LEN39" s="273"/>
      <c r="LEO39" s="273"/>
      <c r="LEP39" s="273"/>
      <c r="LEQ39" s="273"/>
      <c r="LER39" s="273"/>
      <c r="LES39" s="273"/>
      <c r="LET39" s="273"/>
      <c r="LEU39" s="273"/>
      <c r="LEV39" s="273"/>
      <c r="LEW39" s="273"/>
      <c r="LEX39" s="273"/>
      <c r="LEY39" s="273"/>
      <c r="LEZ39" s="273"/>
      <c r="LFA39" s="273"/>
      <c r="LFB39" s="273"/>
      <c r="LFC39" s="273"/>
      <c r="LFD39" s="273"/>
      <c r="LFE39" s="273"/>
      <c r="LFF39" s="273"/>
      <c r="LFG39" s="273"/>
      <c r="LFH39" s="273"/>
      <c r="LFI39" s="273"/>
      <c r="LFJ39" s="273"/>
      <c r="LFK39" s="273"/>
      <c r="LFL39" s="273"/>
      <c r="LFM39" s="273"/>
      <c r="LFN39" s="273"/>
      <c r="LFO39" s="273"/>
      <c r="LFP39" s="273"/>
      <c r="LFQ39" s="273"/>
      <c r="LFR39" s="273"/>
      <c r="LFS39" s="273"/>
      <c r="LFT39" s="273"/>
      <c r="LFU39" s="273"/>
      <c r="LFV39" s="273"/>
      <c r="LFW39" s="273"/>
      <c r="LFX39" s="273"/>
      <c r="LFY39" s="273"/>
      <c r="LFZ39" s="273"/>
      <c r="LGA39" s="273"/>
      <c r="LGB39" s="273"/>
      <c r="LGC39" s="273"/>
      <c r="LGD39" s="273"/>
      <c r="LGE39" s="273"/>
      <c r="LGF39" s="273"/>
      <c r="LGG39" s="273"/>
      <c r="LGH39" s="273"/>
      <c r="LGI39" s="273"/>
      <c r="LGJ39" s="273"/>
      <c r="LGK39" s="273"/>
      <c r="LGL39" s="273"/>
      <c r="LGM39" s="273"/>
      <c r="LGN39" s="273"/>
      <c r="LGO39" s="273"/>
      <c r="LGP39" s="273"/>
      <c r="LGQ39" s="273"/>
      <c r="LGR39" s="273"/>
      <c r="LGS39" s="273"/>
      <c r="LGT39" s="273"/>
      <c r="LGU39" s="273"/>
      <c r="LGV39" s="273"/>
      <c r="LGW39" s="273"/>
      <c r="LGX39" s="273"/>
      <c r="LGY39" s="273"/>
      <c r="LGZ39" s="273"/>
      <c r="LHA39" s="273"/>
      <c r="LHB39" s="273"/>
      <c r="LHC39" s="273"/>
      <c r="LHD39" s="273"/>
      <c r="LHE39" s="273"/>
      <c r="LHF39" s="273"/>
      <c r="LHG39" s="273"/>
      <c r="LHH39" s="273"/>
      <c r="LHI39" s="273"/>
      <c r="LHJ39" s="273"/>
      <c r="LHK39" s="273"/>
      <c r="LHL39" s="273"/>
      <c r="LHM39" s="273"/>
      <c r="LHN39" s="273"/>
      <c r="LHO39" s="273"/>
      <c r="LHP39" s="273"/>
      <c r="LHQ39" s="273"/>
      <c r="LHR39" s="273"/>
      <c r="LHS39" s="273"/>
      <c r="LHT39" s="273"/>
      <c r="LHU39" s="273"/>
      <c r="LHV39" s="273"/>
      <c r="LHW39" s="273"/>
      <c r="LHX39" s="273"/>
      <c r="LHY39" s="273"/>
      <c r="LHZ39" s="273"/>
      <c r="LIA39" s="273"/>
      <c r="LIB39" s="273"/>
      <c r="LIC39" s="273"/>
      <c r="LID39" s="273"/>
      <c r="LIE39" s="273"/>
      <c r="LIF39" s="273"/>
      <c r="LIG39" s="273"/>
      <c r="LIH39" s="273"/>
      <c r="LII39" s="273"/>
      <c r="LIJ39" s="273"/>
      <c r="LIK39" s="273"/>
      <c r="LIL39" s="273"/>
      <c r="LIM39" s="273"/>
      <c r="LIN39" s="273"/>
      <c r="LIO39" s="273"/>
      <c r="LIP39" s="273"/>
      <c r="LIQ39" s="273"/>
      <c r="LIR39" s="273"/>
      <c r="LIS39" s="273"/>
      <c r="LIT39" s="273"/>
      <c r="LIU39" s="273"/>
      <c r="LIV39" s="273"/>
      <c r="LIW39" s="273"/>
      <c r="LIX39" s="273"/>
      <c r="LIY39" s="273"/>
      <c r="LIZ39" s="273"/>
      <c r="LJA39" s="273"/>
      <c r="LJB39" s="273"/>
      <c r="LJC39" s="273"/>
      <c r="LJD39" s="273"/>
      <c r="LJE39" s="273"/>
      <c r="LJF39" s="273"/>
      <c r="LJG39" s="273"/>
      <c r="LJH39" s="273"/>
      <c r="LJI39" s="273"/>
      <c r="LJJ39" s="273"/>
      <c r="LJK39" s="273"/>
      <c r="LJL39" s="273"/>
      <c r="LJM39" s="273"/>
      <c r="LJN39" s="273"/>
      <c r="LJO39" s="273"/>
      <c r="LJP39" s="273"/>
      <c r="LJQ39" s="273"/>
      <c r="LJR39" s="273"/>
      <c r="LJS39" s="273"/>
      <c r="LJT39" s="273"/>
      <c r="LJU39" s="273"/>
      <c r="LJV39" s="273"/>
      <c r="LJW39" s="273"/>
      <c r="LJX39" s="273"/>
      <c r="LJY39" s="273"/>
      <c r="LJZ39" s="273"/>
      <c r="LKA39" s="273"/>
      <c r="LKB39" s="273"/>
      <c r="LKC39" s="273"/>
      <c r="LKD39" s="273"/>
      <c r="LKE39" s="273"/>
      <c r="LKF39" s="273"/>
      <c r="LKG39" s="273"/>
      <c r="LKH39" s="273"/>
      <c r="LKI39" s="273"/>
      <c r="LKJ39" s="273"/>
      <c r="LKK39" s="273"/>
      <c r="LKL39" s="273"/>
      <c r="LKM39" s="273"/>
      <c r="LKN39" s="273"/>
      <c r="LKO39" s="273"/>
      <c r="LKP39" s="273"/>
      <c r="LKQ39" s="273"/>
      <c r="LKR39" s="273"/>
      <c r="LKS39" s="273"/>
      <c r="LKT39" s="273"/>
      <c r="LKU39" s="273"/>
      <c r="LKV39" s="273"/>
      <c r="LKW39" s="273"/>
      <c r="LKX39" s="273"/>
      <c r="LKY39" s="273"/>
      <c r="LKZ39" s="273"/>
      <c r="LLA39" s="273"/>
      <c r="LLB39" s="273"/>
      <c r="LLC39" s="273"/>
      <c r="LLD39" s="273"/>
      <c r="LLE39" s="273"/>
      <c r="LLF39" s="273"/>
      <c r="LLG39" s="273"/>
      <c r="LLH39" s="273"/>
      <c r="LLI39" s="273"/>
      <c r="LLJ39" s="273"/>
      <c r="LLK39" s="273"/>
      <c r="LLL39" s="273"/>
      <c r="LLM39" s="273"/>
      <c r="LLN39" s="273"/>
      <c r="LLO39" s="273"/>
      <c r="LLP39" s="273"/>
      <c r="LLQ39" s="273"/>
      <c r="LLR39" s="273"/>
      <c r="LLS39" s="273"/>
      <c r="LLT39" s="273"/>
      <c r="LLU39" s="273"/>
      <c r="LLV39" s="273"/>
      <c r="LLW39" s="273"/>
      <c r="LLX39" s="273"/>
      <c r="LLY39" s="273"/>
      <c r="LLZ39" s="273"/>
      <c r="LMA39" s="273"/>
      <c r="LMB39" s="273"/>
      <c r="LMC39" s="273"/>
      <c r="LMD39" s="273"/>
      <c r="LME39" s="273"/>
      <c r="LMF39" s="273"/>
      <c r="LMG39" s="273"/>
      <c r="LMH39" s="273"/>
      <c r="LMI39" s="273"/>
      <c r="LMJ39" s="273"/>
      <c r="LMK39" s="273"/>
      <c r="LML39" s="273"/>
      <c r="LMM39" s="273"/>
      <c r="LMN39" s="273"/>
      <c r="LMO39" s="273"/>
      <c r="LMP39" s="273"/>
      <c r="LMQ39" s="273"/>
      <c r="LMR39" s="273"/>
      <c r="LMS39" s="273"/>
      <c r="LMT39" s="273"/>
      <c r="LMU39" s="273"/>
      <c r="LMV39" s="273"/>
      <c r="LMW39" s="273"/>
      <c r="LMX39" s="273"/>
      <c r="LMY39" s="273"/>
      <c r="LMZ39" s="273"/>
      <c r="LNA39" s="273"/>
      <c r="LNB39" s="273"/>
      <c r="LNC39" s="273"/>
      <c r="LND39" s="273"/>
      <c r="LNE39" s="273"/>
      <c r="LNF39" s="273"/>
      <c r="LNG39" s="273"/>
      <c r="LNH39" s="273"/>
      <c r="LNI39" s="273"/>
      <c r="LNJ39" s="273"/>
      <c r="LNK39" s="273"/>
      <c r="LNL39" s="273"/>
      <c r="LNM39" s="273"/>
      <c r="LNN39" s="273"/>
      <c r="LNO39" s="273"/>
      <c r="LNP39" s="273"/>
      <c r="LNQ39" s="273"/>
      <c r="LNR39" s="273"/>
      <c r="LNS39" s="273"/>
      <c r="LNT39" s="273"/>
      <c r="LNU39" s="273"/>
      <c r="LNV39" s="273"/>
      <c r="LNW39" s="273"/>
      <c r="LNX39" s="273"/>
      <c r="LNY39" s="273"/>
      <c r="LNZ39" s="273"/>
      <c r="LOA39" s="273"/>
      <c r="LOB39" s="273"/>
      <c r="LOC39" s="273"/>
      <c r="LOD39" s="273"/>
      <c r="LOE39" s="273"/>
      <c r="LOF39" s="273"/>
      <c r="LOG39" s="273"/>
      <c r="LOH39" s="273"/>
      <c r="LOI39" s="273"/>
      <c r="LOJ39" s="273"/>
      <c r="LOK39" s="273"/>
      <c r="LOL39" s="273"/>
      <c r="LOM39" s="273"/>
      <c r="LON39" s="273"/>
      <c r="LOO39" s="273"/>
      <c r="LOP39" s="273"/>
      <c r="LOQ39" s="273"/>
      <c r="LOR39" s="273"/>
      <c r="LOS39" s="273"/>
      <c r="LOT39" s="273"/>
      <c r="LOU39" s="273"/>
      <c r="LOV39" s="273"/>
      <c r="LOW39" s="273"/>
      <c r="LOX39" s="273"/>
      <c r="LOY39" s="273"/>
      <c r="LOZ39" s="273"/>
      <c r="LPA39" s="273"/>
      <c r="LPB39" s="273"/>
      <c r="LPC39" s="273"/>
      <c r="LPD39" s="273"/>
      <c r="LPE39" s="273"/>
      <c r="LPF39" s="273"/>
      <c r="LPG39" s="273"/>
      <c r="LPH39" s="273"/>
      <c r="LPI39" s="273"/>
      <c r="LPJ39" s="273"/>
      <c r="LPK39" s="273"/>
      <c r="LPL39" s="273"/>
      <c r="LPM39" s="273"/>
      <c r="LPN39" s="273"/>
      <c r="LPO39" s="273"/>
      <c r="LPP39" s="273"/>
      <c r="LPQ39" s="273"/>
      <c r="LPR39" s="273"/>
      <c r="LPS39" s="273"/>
      <c r="LPT39" s="273"/>
      <c r="LPU39" s="273"/>
      <c r="LPV39" s="273"/>
      <c r="LPW39" s="273"/>
      <c r="LPX39" s="273"/>
      <c r="LPY39" s="273"/>
      <c r="LPZ39" s="273"/>
      <c r="LQA39" s="273"/>
      <c r="LQB39" s="273"/>
      <c r="LQC39" s="273"/>
      <c r="LQD39" s="273"/>
      <c r="LQE39" s="273"/>
      <c r="LQF39" s="273"/>
      <c r="LQG39" s="273"/>
      <c r="LQH39" s="273"/>
      <c r="LQI39" s="273"/>
      <c r="LQJ39" s="273"/>
      <c r="LQK39" s="273"/>
      <c r="LQL39" s="273"/>
      <c r="LQM39" s="273"/>
      <c r="LQN39" s="273"/>
      <c r="LQO39" s="273"/>
      <c r="LQP39" s="273"/>
      <c r="LQQ39" s="273"/>
      <c r="LQR39" s="273"/>
      <c r="LQS39" s="273"/>
      <c r="LQT39" s="273"/>
      <c r="LQU39" s="273"/>
      <c r="LQV39" s="273"/>
      <c r="LQW39" s="273"/>
      <c r="LQX39" s="273"/>
      <c r="LQY39" s="273"/>
      <c r="LQZ39" s="273"/>
      <c r="LRA39" s="273"/>
      <c r="LRB39" s="273"/>
      <c r="LRC39" s="273"/>
      <c r="LRD39" s="273"/>
      <c r="LRE39" s="273"/>
      <c r="LRF39" s="273"/>
      <c r="LRG39" s="273"/>
      <c r="LRH39" s="273"/>
      <c r="LRI39" s="273"/>
      <c r="LRJ39" s="273"/>
      <c r="LRK39" s="273"/>
      <c r="LRL39" s="273"/>
      <c r="LRM39" s="273"/>
      <c r="LRN39" s="273"/>
      <c r="LRO39" s="273"/>
      <c r="LRP39" s="273"/>
      <c r="LRQ39" s="273"/>
      <c r="LRR39" s="273"/>
      <c r="LRS39" s="273"/>
      <c r="LRT39" s="273"/>
      <c r="LRU39" s="273"/>
      <c r="LRV39" s="273"/>
      <c r="LRW39" s="273"/>
      <c r="LRX39" s="273"/>
      <c r="LRY39" s="273"/>
      <c r="LRZ39" s="273"/>
      <c r="LSA39" s="273"/>
      <c r="LSB39" s="273"/>
      <c r="LSC39" s="273"/>
      <c r="LSD39" s="273"/>
      <c r="LSE39" s="273"/>
      <c r="LSF39" s="273"/>
      <c r="LSG39" s="273"/>
      <c r="LSH39" s="273"/>
      <c r="LSI39" s="273"/>
      <c r="LSJ39" s="273"/>
      <c r="LSK39" s="273"/>
      <c r="LSL39" s="273"/>
      <c r="LSM39" s="273"/>
      <c r="LSN39" s="273"/>
      <c r="LSO39" s="273"/>
      <c r="LSP39" s="273"/>
      <c r="LSQ39" s="273"/>
      <c r="LSR39" s="273"/>
      <c r="LSS39" s="273"/>
      <c r="LST39" s="273"/>
      <c r="LSU39" s="273"/>
      <c r="LSV39" s="273"/>
      <c r="LSW39" s="273"/>
      <c r="LSX39" s="273"/>
      <c r="LSY39" s="273"/>
      <c r="LSZ39" s="273"/>
      <c r="LTA39" s="273"/>
      <c r="LTB39" s="273"/>
      <c r="LTC39" s="273"/>
      <c r="LTD39" s="273"/>
      <c r="LTE39" s="273"/>
      <c r="LTF39" s="273"/>
      <c r="LTG39" s="273"/>
      <c r="LTH39" s="273"/>
      <c r="LTI39" s="273"/>
      <c r="LTJ39" s="273"/>
      <c r="LTK39" s="273"/>
      <c r="LTL39" s="273"/>
      <c r="LTM39" s="273"/>
      <c r="LTN39" s="273"/>
      <c r="LTO39" s="273"/>
      <c r="LTP39" s="273"/>
      <c r="LTQ39" s="273"/>
      <c r="LTR39" s="273"/>
      <c r="LTS39" s="273"/>
      <c r="LTT39" s="273"/>
      <c r="LTU39" s="273"/>
      <c r="LTV39" s="273"/>
      <c r="LTW39" s="273"/>
      <c r="LTX39" s="273"/>
      <c r="LTY39" s="273"/>
      <c r="LTZ39" s="273"/>
      <c r="LUA39" s="273"/>
      <c r="LUB39" s="273"/>
      <c r="LUC39" s="273"/>
      <c r="LUD39" s="273"/>
      <c r="LUE39" s="273"/>
      <c r="LUF39" s="273"/>
      <c r="LUG39" s="273"/>
      <c r="LUH39" s="273"/>
      <c r="LUI39" s="273"/>
      <c r="LUJ39" s="273"/>
      <c r="LUK39" s="273"/>
      <c r="LUL39" s="273"/>
      <c r="LUM39" s="273"/>
      <c r="LUN39" s="273"/>
      <c r="LUO39" s="273"/>
      <c r="LUP39" s="273"/>
      <c r="LUQ39" s="273"/>
      <c r="LUR39" s="273"/>
      <c r="LUS39" s="273"/>
      <c r="LUT39" s="273"/>
      <c r="LUU39" s="273"/>
      <c r="LUV39" s="273"/>
      <c r="LUW39" s="273"/>
      <c r="LUX39" s="273"/>
      <c r="LUY39" s="273"/>
      <c r="LUZ39" s="273"/>
      <c r="LVA39" s="273"/>
      <c r="LVB39" s="273"/>
      <c r="LVC39" s="273"/>
      <c r="LVD39" s="273"/>
      <c r="LVE39" s="273"/>
      <c r="LVF39" s="273"/>
      <c r="LVG39" s="273"/>
      <c r="LVH39" s="273"/>
      <c r="LVI39" s="273"/>
      <c r="LVJ39" s="273"/>
      <c r="LVK39" s="273"/>
      <c r="LVL39" s="273"/>
      <c r="LVM39" s="273"/>
      <c r="LVN39" s="273"/>
      <c r="LVO39" s="273"/>
      <c r="LVP39" s="273"/>
      <c r="LVQ39" s="273"/>
      <c r="LVR39" s="273"/>
      <c r="LVS39" s="273"/>
      <c r="LVT39" s="273"/>
      <c r="LVU39" s="273"/>
      <c r="LVV39" s="273"/>
      <c r="LVW39" s="273"/>
      <c r="LVX39" s="273"/>
      <c r="LVY39" s="273"/>
      <c r="LVZ39" s="273"/>
      <c r="LWA39" s="273"/>
      <c r="LWB39" s="273"/>
      <c r="LWC39" s="273"/>
      <c r="LWD39" s="273"/>
      <c r="LWE39" s="273"/>
      <c r="LWF39" s="273"/>
      <c r="LWG39" s="273"/>
      <c r="LWH39" s="273"/>
      <c r="LWI39" s="273"/>
      <c r="LWJ39" s="273"/>
      <c r="LWK39" s="273"/>
      <c r="LWL39" s="273"/>
      <c r="LWM39" s="273"/>
      <c r="LWN39" s="273"/>
      <c r="LWO39" s="273"/>
      <c r="LWP39" s="273"/>
      <c r="LWQ39" s="273"/>
      <c r="LWR39" s="273"/>
      <c r="LWS39" s="273"/>
      <c r="LWT39" s="273"/>
      <c r="LWU39" s="273"/>
      <c r="LWV39" s="273"/>
      <c r="LWW39" s="273"/>
      <c r="LWX39" s="273"/>
      <c r="LWY39" s="273"/>
      <c r="LWZ39" s="273"/>
      <c r="LXA39" s="273"/>
      <c r="LXB39" s="273"/>
      <c r="LXC39" s="273"/>
      <c r="LXD39" s="273"/>
      <c r="LXE39" s="273"/>
      <c r="LXF39" s="273"/>
      <c r="LXG39" s="273"/>
      <c r="LXH39" s="273"/>
      <c r="LXI39" s="273"/>
      <c r="LXJ39" s="273"/>
      <c r="LXK39" s="273"/>
      <c r="LXL39" s="273"/>
      <c r="LXM39" s="273"/>
      <c r="LXN39" s="273"/>
      <c r="LXO39" s="273"/>
      <c r="LXP39" s="273"/>
      <c r="LXQ39" s="273"/>
      <c r="LXR39" s="273"/>
      <c r="LXS39" s="273"/>
      <c r="LXT39" s="273"/>
      <c r="LXU39" s="273"/>
      <c r="LXV39" s="273"/>
      <c r="LXW39" s="273"/>
      <c r="LXX39" s="273"/>
      <c r="LXY39" s="273"/>
      <c r="LXZ39" s="273"/>
      <c r="LYA39" s="273"/>
      <c r="LYB39" s="273"/>
      <c r="LYC39" s="273"/>
      <c r="LYD39" s="273"/>
      <c r="LYE39" s="273"/>
      <c r="LYF39" s="273"/>
      <c r="LYG39" s="273"/>
      <c r="LYH39" s="273"/>
      <c r="LYI39" s="273"/>
      <c r="LYJ39" s="273"/>
      <c r="LYK39" s="273"/>
      <c r="LYL39" s="273"/>
      <c r="LYM39" s="273"/>
      <c r="LYN39" s="273"/>
      <c r="LYO39" s="273"/>
      <c r="LYP39" s="273"/>
      <c r="LYQ39" s="273"/>
      <c r="LYR39" s="273"/>
      <c r="LYS39" s="273"/>
      <c r="LYT39" s="273"/>
      <c r="LYU39" s="273"/>
      <c r="LYV39" s="273"/>
      <c r="LYW39" s="273"/>
      <c r="LYX39" s="273"/>
      <c r="LYY39" s="273"/>
      <c r="LYZ39" s="273"/>
      <c r="LZA39" s="273"/>
      <c r="LZB39" s="273"/>
      <c r="LZC39" s="273"/>
      <c r="LZD39" s="273"/>
      <c r="LZE39" s="273"/>
      <c r="LZF39" s="273"/>
      <c r="LZG39" s="273"/>
      <c r="LZH39" s="273"/>
      <c r="LZI39" s="273"/>
      <c r="LZJ39" s="273"/>
      <c r="LZK39" s="273"/>
      <c r="LZL39" s="273"/>
      <c r="LZM39" s="273"/>
      <c r="LZN39" s="273"/>
      <c r="LZO39" s="273"/>
      <c r="LZP39" s="273"/>
      <c r="LZQ39" s="273"/>
      <c r="LZR39" s="273"/>
      <c r="LZS39" s="273"/>
      <c r="LZT39" s="273"/>
      <c r="LZU39" s="273"/>
      <c r="LZV39" s="273"/>
      <c r="LZW39" s="273"/>
      <c r="LZX39" s="273"/>
      <c r="LZY39" s="273"/>
      <c r="LZZ39" s="273"/>
      <c r="MAA39" s="273"/>
      <c r="MAB39" s="273"/>
      <c r="MAC39" s="273"/>
      <c r="MAD39" s="273"/>
      <c r="MAE39" s="273"/>
      <c r="MAF39" s="273"/>
      <c r="MAG39" s="273"/>
      <c r="MAH39" s="273"/>
      <c r="MAI39" s="273"/>
      <c r="MAJ39" s="273"/>
      <c r="MAK39" s="273"/>
      <c r="MAL39" s="273"/>
      <c r="MAM39" s="273"/>
      <c r="MAN39" s="273"/>
      <c r="MAO39" s="273"/>
      <c r="MAP39" s="273"/>
      <c r="MAQ39" s="273"/>
      <c r="MAR39" s="273"/>
      <c r="MAS39" s="273"/>
      <c r="MAT39" s="273"/>
      <c r="MAU39" s="273"/>
      <c r="MAV39" s="273"/>
      <c r="MAW39" s="273"/>
      <c r="MAX39" s="273"/>
      <c r="MAY39" s="273"/>
      <c r="MAZ39" s="273"/>
      <c r="MBA39" s="273"/>
      <c r="MBB39" s="273"/>
      <c r="MBC39" s="273"/>
      <c r="MBD39" s="273"/>
      <c r="MBE39" s="273"/>
      <c r="MBF39" s="273"/>
      <c r="MBG39" s="273"/>
      <c r="MBH39" s="273"/>
      <c r="MBI39" s="273"/>
      <c r="MBJ39" s="273"/>
      <c r="MBK39" s="273"/>
      <c r="MBL39" s="273"/>
      <c r="MBM39" s="273"/>
      <c r="MBN39" s="273"/>
      <c r="MBO39" s="273"/>
      <c r="MBP39" s="273"/>
      <c r="MBQ39" s="273"/>
      <c r="MBR39" s="273"/>
      <c r="MBS39" s="273"/>
      <c r="MBT39" s="273"/>
      <c r="MBU39" s="273"/>
      <c r="MBV39" s="273"/>
      <c r="MBW39" s="273"/>
      <c r="MBX39" s="273"/>
      <c r="MBY39" s="273"/>
      <c r="MBZ39" s="273"/>
      <c r="MCA39" s="273"/>
      <c r="MCB39" s="273"/>
      <c r="MCC39" s="273"/>
      <c r="MCD39" s="273"/>
      <c r="MCE39" s="273"/>
      <c r="MCF39" s="273"/>
      <c r="MCG39" s="273"/>
      <c r="MCH39" s="273"/>
      <c r="MCI39" s="273"/>
      <c r="MCJ39" s="273"/>
      <c r="MCK39" s="273"/>
      <c r="MCL39" s="273"/>
      <c r="MCM39" s="273"/>
      <c r="MCN39" s="273"/>
      <c r="MCO39" s="273"/>
      <c r="MCP39" s="273"/>
      <c r="MCQ39" s="273"/>
      <c r="MCR39" s="273"/>
      <c r="MCS39" s="273"/>
      <c r="MCT39" s="273"/>
      <c r="MCU39" s="273"/>
      <c r="MCV39" s="273"/>
      <c r="MCW39" s="273"/>
      <c r="MCX39" s="273"/>
      <c r="MCY39" s="273"/>
      <c r="MCZ39" s="273"/>
      <c r="MDA39" s="273"/>
      <c r="MDB39" s="273"/>
      <c r="MDC39" s="273"/>
      <c r="MDD39" s="273"/>
      <c r="MDE39" s="273"/>
      <c r="MDF39" s="273"/>
      <c r="MDG39" s="273"/>
      <c r="MDH39" s="273"/>
      <c r="MDI39" s="273"/>
      <c r="MDJ39" s="273"/>
      <c r="MDK39" s="273"/>
      <c r="MDL39" s="273"/>
      <c r="MDM39" s="273"/>
      <c r="MDN39" s="273"/>
      <c r="MDO39" s="273"/>
      <c r="MDP39" s="273"/>
      <c r="MDQ39" s="273"/>
      <c r="MDR39" s="273"/>
      <c r="MDS39" s="273"/>
      <c r="MDT39" s="273"/>
      <c r="MDU39" s="273"/>
      <c r="MDV39" s="273"/>
      <c r="MDW39" s="273"/>
      <c r="MDX39" s="273"/>
      <c r="MDY39" s="273"/>
      <c r="MDZ39" s="273"/>
      <c r="MEA39" s="273"/>
      <c r="MEB39" s="273"/>
      <c r="MEC39" s="273"/>
      <c r="MED39" s="273"/>
      <c r="MEE39" s="273"/>
      <c r="MEF39" s="273"/>
      <c r="MEG39" s="273"/>
      <c r="MEH39" s="273"/>
      <c r="MEI39" s="273"/>
      <c r="MEJ39" s="273"/>
      <c r="MEK39" s="273"/>
      <c r="MEL39" s="273"/>
      <c r="MEM39" s="273"/>
      <c r="MEN39" s="273"/>
      <c r="MEO39" s="273"/>
      <c r="MEP39" s="273"/>
      <c r="MEQ39" s="273"/>
      <c r="MER39" s="273"/>
      <c r="MES39" s="273"/>
      <c r="MET39" s="273"/>
      <c r="MEU39" s="273"/>
      <c r="MEV39" s="273"/>
      <c r="MEW39" s="273"/>
      <c r="MEX39" s="273"/>
      <c r="MEY39" s="273"/>
      <c r="MEZ39" s="273"/>
      <c r="MFA39" s="273"/>
      <c r="MFB39" s="273"/>
      <c r="MFC39" s="273"/>
      <c r="MFD39" s="273"/>
      <c r="MFE39" s="273"/>
      <c r="MFF39" s="273"/>
      <c r="MFG39" s="273"/>
      <c r="MFH39" s="273"/>
      <c r="MFI39" s="273"/>
      <c r="MFJ39" s="273"/>
      <c r="MFK39" s="273"/>
      <c r="MFL39" s="273"/>
      <c r="MFM39" s="273"/>
      <c r="MFN39" s="273"/>
      <c r="MFO39" s="273"/>
      <c r="MFP39" s="273"/>
      <c r="MFQ39" s="273"/>
      <c r="MFR39" s="273"/>
      <c r="MFS39" s="273"/>
      <c r="MFT39" s="273"/>
      <c r="MFU39" s="273"/>
      <c r="MFV39" s="273"/>
      <c r="MFW39" s="273"/>
      <c r="MFX39" s="273"/>
      <c r="MFY39" s="273"/>
      <c r="MFZ39" s="273"/>
      <c r="MGA39" s="273"/>
      <c r="MGB39" s="273"/>
      <c r="MGC39" s="273"/>
      <c r="MGD39" s="273"/>
      <c r="MGE39" s="273"/>
      <c r="MGF39" s="273"/>
      <c r="MGG39" s="273"/>
      <c r="MGH39" s="273"/>
      <c r="MGI39" s="273"/>
      <c r="MGJ39" s="273"/>
      <c r="MGK39" s="273"/>
      <c r="MGL39" s="273"/>
      <c r="MGM39" s="273"/>
      <c r="MGN39" s="273"/>
      <c r="MGO39" s="273"/>
      <c r="MGP39" s="273"/>
      <c r="MGQ39" s="273"/>
      <c r="MGR39" s="273"/>
      <c r="MGS39" s="273"/>
      <c r="MGT39" s="273"/>
      <c r="MGU39" s="273"/>
      <c r="MGV39" s="273"/>
      <c r="MGW39" s="273"/>
      <c r="MGX39" s="273"/>
      <c r="MGY39" s="273"/>
      <c r="MGZ39" s="273"/>
      <c r="MHA39" s="273"/>
      <c r="MHB39" s="273"/>
      <c r="MHC39" s="273"/>
      <c r="MHD39" s="273"/>
      <c r="MHE39" s="273"/>
      <c r="MHF39" s="273"/>
      <c r="MHG39" s="273"/>
      <c r="MHH39" s="273"/>
      <c r="MHI39" s="273"/>
      <c r="MHJ39" s="273"/>
      <c r="MHK39" s="273"/>
      <c r="MHL39" s="273"/>
      <c r="MHM39" s="273"/>
      <c r="MHN39" s="273"/>
      <c r="MHO39" s="273"/>
      <c r="MHP39" s="273"/>
      <c r="MHQ39" s="273"/>
      <c r="MHR39" s="273"/>
      <c r="MHS39" s="273"/>
      <c r="MHT39" s="273"/>
      <c r="MHU39" s="273"/>
      <c r="MHV39" s="273"/>
      <c r="MHW39" s="273"/>
      <c r="MHX39" s="273"/>
      <c r="MHY39" s="273"/>
      <c r="MHZ39" s="273"/>
      <c r="MIA39" s="273"/>
      <c r="MIB39" s="273"/>
      <c r="MIC39" s="273"/>
      <c r="MID39" s="273"/>
      <c r="MIE39" s="273"/>
      <c r="MIF39" s="273"/>
      <c r="MIG39" s="273"/>
      <c r="MIH39" s="273"/>
      <c r="MII39" s="273"/>
      <c r="MIJ39" s="273"/>
      <c r="MIK39" s="273"/>
      <c r="MIL39" s="273"/>
      <c r="MIM39" s="273"/>
      <c r="MIN39" s="273"/>
      <c r="MIO39" s="273"/>
      <c r="MIP39" s="273"/>
      <c r="MIQ39" s="273"/>
      <c r="MIR39" s="273"/>
      <c r="MIS39" s="273"/>
      <c r="MIT39" s="273"/>
      <c r="MIU39" s="273"/>
      <c r="MIV39" s="273"/>
      <c r="MIW39" s="273"/>
      <c r="MIX39" s="273"/>
      <c r="MIY39" s="273"/>
      <c r="MIZ39" s="273"/>
      <c r="MJA39" s="273"/>
      <c r="MJB39" s="273"/>
      <c r="MJC39" s="273"/>
      <c r="MJD39" s="273"/>
      <c r="MJE39" s="273"/>
      <c r="MJF39" s="273"/>
      <c r="MJG39" s="273"/>
      <c r="MJH39" s="273"/>
      <c r="MJI39" s="273"/>
      <c r="MJJ39" s="273"/>
      <c r="MJK39" s="273"/>
      <c r="MJL39" s="273"/>
      <c r="MJM39" s="273"/>
      <c r="MJN39" s="273"/>
      <c r="MJO39" s="273"/>
      <c r="MJP39" s="273"/>
      <c r="MJQ39" s="273"/>
      <c r="MJR39" s="273"/>
      <c r="MJS39" s="273"/>
      <c r="MJT39" s="273"/>
      <c r="MJU39" s="273"/>
      <c r="MJV39" s="273"/>
      <c r="MJW39" s="273"/>
      <c r="MJX39" s="273"/>
      <c r="MJY39" s="273"/>
      <c r="MJZ39" s="273"/>
      <c r="MKA39" s="273"/>
      <c r="MKB39" s="273"/>
      <c r="MKC39" s="273"/>
      <c r="MKD39" s="273"/>
      <c r="MKE39" s="273"/>
      <c r="MKF39" s="273"/>
      <c r="MKG39" s="273"/>
      <c r="MKH39" s="273"/>
      <c r="MKI39" s="273"/>
      <c r="MKJ39" s="273"/>
      <c r="MKK39" s="273"/>
      <c r="MKL39" s="273"/>
      <c r="MKM39" s="273"/>
      <c r="MKN39" s="273"/>
      <c r="MKO39" s="273"/>
      <c r="MKP39" s="273"/>
      <c r="MKQ39" s="273"/>
      <c r="MKR39" s="273"/>
      <c r="MKS39" s="273"/>
      <c r="MKT39" s="273"/>
      <c r="MKU39" s="273"/>
      <c r="MKV39" s="273"/>
      <c r="MKW39" s="273"/>
      <c r="MKX39" s="273"/>
      <c r="MKY39" s="273"/>
      <c r="MKZ39" s="273"/>
      <c r="MLA39" s="273"/>
      <c r="MLB39" s="273"/>
      <c r="MLC39" s="273"/>
      <c r="MLD39" s="273"/>
      <c r="MLE39" s="273"/>
      <c r="MLF39" s="273"/>
      <c r="MLG39" s="273"/>
      <c r="MLH39" s="273"/>
      <c r="MLI39" s="273"/>
      <c r="MLJ39" s="273"/>
      <c r="MLK39" s="273"/>
      <c r="MLL39" s="273"/>
      <c r="MLM39" s="273"/>
      <c r="MLN39" s="273"/>
      <c r="MLO39" s="273"/>
      <c r="MLP39" s="273"/>
      <c r="MLQ39" s="273"/>
      <c r="MLR39" s="273"/>
      <c r="MLS39" s="273"/>
      <c r="MLT39" s="273"/>
      <c r="MLU39" s="273"/>
      <c r="MLV39" s="273"/>
      <c r="MLW39" s="273"/>
      <c r="MLX39" s="273"/>
      <c r="MLY39" s="273"/>
      <c r="MLZ39" s="273"/>
      <c r="MMA39" s="273"/>
      <c r="MMB39" s="273"/>
      <c r="MMC39" s="273"/>
      <c r="MMD39" s="273"/>
      <c r="MME39" s="273"/>
      <c r="MMF39" s="273"/>
      <c r="MMG39" s="273"/>
      <c r="MMH39" s="273"/>
      <c r="MMI39" s="273"/>
      <c r="MMJ39" s="273"/>
      <c r="MMK39" s="273"/>
      <c r="MML39" s="273"/>
      <c r="MMM39" s="273"/>
      <c r="MMN39" s="273"/>
      <c r="MMO39" s="273"/>
      <c r="MMP39" s="273"/>
      <c r="MMQ39" s="273"/>
      <c r="MMR39" s="273"/>
      <c r="MMS39" s="273"/>
      <c r="MMT39" s="273"/>
      <c r="MMU39" s="273"/>
      <c r="MMV39" s="273"/>
      <c r="MMW39" s="273"/>
      <c r="MMX39" s="273"/>
      <c r="MMY39" s="273"/>
      <c r="MMZ39" s="273"/>
      <c r="MNA39" s="273"/>
      <c r="MNB39" s="273"/>
      <c r="MNC39" s="273"/>
      <c r="MND39" s="273"/>
      <c r="MNE39" s="273"/>
      <c r="MNF39" s="273"/>
      <c r="MNG39" s="273"/>
      <c r="MNH39" s="273"/>
      <c r="MNI39" s="273"/>
      <c r="MNJ39" s="273"/>
      <c r="MNK39" s="273"/>
      <c r="MNL39" s="273"/>
      <c r="MNM39" s="273"/>
      <c r="MNN39" s="273"/>
      <c r="MNO39" s="273"/>
      <c r="MNP39" s="273"/>
      <c r="MNQ39" s="273"/>
      <c r="MNR39" s="273"/>
      <c r="MNS39" s="273"/>
      <c r="MNT39" s="273"/>
      <c r="MNU39" s="273"/>
      <c r="MNV39" s="273"/>
      <c r="MNW39" s="273"/>
      <c r="MNX39" s="273"/>
      <c r="MNY39" s="273"/>
      <c r="MNZ39" s="273"/>
      <c r="MOA39" s="273"/>
      <c r="MOB39" s="273"/>
      <c r="MOC39" s="273"/>
      <c r="MOD39" s="273"/>
      <c r="MOE39" s="273"/>
      <c r="MOF39" s="273"/>
      <c r="MOG39" s="273"/>
      <c r="MOH39" s="273"/>
      <c r="MOI39" s="273"/>
      <c r="MOJ39" s="273"/>
      <c r="MOK39" s="273"/>
      <c r="MOL39" s="273"/>
      <c r="MOM39" s="273"/>
      <c r="MON39" s="273"/>
      <c r="MOO39" s="273"/>
      <c r="MOP39" s="273"/>
      <c r="MOQ39" s="273"/>
      <c r="MOR39" s="273"/>
      <c r="MOS39" s="273"/>
      <c r="MOT39" s="273"/>
      <c r="MOU39" s="273"/>
      <c r="MOV39" s="273"/>
      <c r="MOW39" s="273"/>
      <c r="MOX39" s="273"/>
      <c r="MOY39" s="273"/>
      <c r="MOZ39" s="273"/>
      <c r="MPA39" s="273"/>
      <c r="MPB39" s="273"/>
      <c r="MPC39" s="273"/>
      <c r="MPD39" s="273"/>
      <c r="MPE39" s="273"/>
      <c r="MPF39" s="273"/>
      <c r="MPG39" s="273"/>
      <c r="MPH39" s="273"/>
      <c r="MPI39" s="273"/>
      <c r="MPJ39" s="273"/>
      <c r="MPK39" s="273"/>
      <c r="MPL39" s="273"/>
      <c r="MPM39" s="273"/>
      <c r="MPN39" s="273"/>
      <c r="MPO39" s="273"/>
      <c r="MPP39" s="273"/>
      <c r="MPQ39" s="273"/>
      <c r="MPR39" s="273"/>
      <c r="MPS39" s="273"/>
      <c r="MPT39" s="273"/>
      <c r="MPU39" s="273"/>
      <c r="MPV39" s="273"/>
      <c r="MPW39" s="273"/>
      <c r="MPX39" s="273"/>
      <c r="MPY39" s="273"/>
      <c r="MPZ39" s="273"/>
      <c r="MQA39" s="273"/>
      <c r="MQB39" s="273"/>
      <c r="MQC39" s="273"/>
      <c r="MQD39" s="273"/>
      <c r="MQE39" s="273"/>
      <c r="MQF39" s="273"/>
      <c r="MQG39" s="273"/>
      <c r="MQH39" s="273"/>
      <c r="MQI39" s="273"/>
      <c r="MQJ39" s="273"/>
      <c r="MQK39" s="273"/>
      <c r="MQL39" s="273"/>
      <c r="MQM39" s="273"/>
      <c r="MQN39" s="273"/>
      <c r="MQO39" s="273"/>
      <c r="MQP39" s="273"/>
      <c r="MQQ39" s="273"/>
      <c r="MQR39" s="273"/>
      <c r="MQS39" s="273"/>
      <c r="MQT39" s="273"/>
      <c r="MQU39" s="273"/>
      <c r="MQV39" s="273"/>
      <c r="MQW39" s="273"/>
      <c r="MQX39" s="273"/>
      <c r="MQY39" s="273"/>
      <c r="MQZ39" s="273"/>
      <c r="MRA39" s="273"/>
      <c r="MRB39" s="273"/>
      <c r="MRC39" s="273"/>
      <c r="MRD39" s="273"/>
      <c r="MRE39" s="273"/>
      <c r="MRF39" s="273"/>
      <c r="MRG39" s="273"/>
      <c r="MRH39" s="273"/>
      <c r="MRI39" s="273"/>
      <c r="MRJ39" s="273"/>
      <c r="MRK39" s="273"/>
      <c r="MRL39" s="273"/>
      <c r="MRM39" s="273"/>
      <c r="MRN39" s="273"/>
      <c r="MRO39" s="273"/>
      <c r="MRP39" s="273"/>
      <c r="MRQ39" s="273"/>
      <c r="MRR39" s="273"/>
      <c r="MRS39" s="273"/>
      <c r="MRT39" s="273"/>
      <c r="MRU39" s="273"/>
      <c r="MRV39" s="273"/>
      <c r="MRW39" s="273"/>
      <c r="MRX39" s="273"/>
      <c r="MRY39" s="273"/>
      <c r="MRZ39" s="273"/>
      <c r="MSA39" s="273"/>
      <c r="MSB39" s="273"/>
      <c r="MSC39" s="273"/>
      <c r="MSD39" s="273"/>
      <c r="MSE39" s="273"/>
      <c r="MSF39" s="273"/>
      <c r="MSG39" s="273"/>
      <c r="MSH39" s="273"/>
      <c r="MSI39" s="273"/>
      <c r="MSJ39" s="273"/>
      <c r="MSK39" s="273"/>
      <c r="MSL39" s="273"/>
      <c r="MSM39" s="273"/>
      <c r="MSN39" s="273"/>
      <c r="MSO39" s="273"/>
      <c r="MSP39" s="273"/>
      <c r="MSQ39" s="273"/>
      <c r="MSR39" s="273"/>
      <c r="MSS39" s="273"/>
      <c r="MST39" s="273"/>
      <c r="MSU39" s="273"/>
      <c r="MSV39" s="273"/>
      <c r="MSW39" s="273"/>
      <c r="MSX39" s="273"/>
      <c r="MSY39" s="273"/>
      <c r="MSZ39" s="273"/>
      <c r="MTA39" s="273"/>
      <c r="MTB39" s="273"/>
      <c r="MTC39" s="273"/>
      <c r="MTD39" s="273"/>
      <c r="MTE39" s="273"/>
      <c r="MTF39" s="273"/>
      <c r="MTG39" s="273"/>
      <c r="MTH39" s="273"/>
      <c r="MTI39" s="273"/>
      <c r="MTJ39" s="273"/>
      <c r="MTK39" s="273"/>
      <c r="MTL39" s="273"/>
      <c r="MTM39" s="273"/>
      <c r="MTN39" s="273"/>
      <c r="MTO39" s="273"/>
      <c r="MTP39" s="273"/>
      <c r="MTQ39" s="273"/>
      <c r="MTR39" s="273"/>
      <c r="MTS39" s="273"/>
      <c r="MTT39" s="273"/>
      <c r="MTU39" s="273"/>
      <c r="MTV39" s="273"/>
      <c r="MTW39" s="273"/>
      <c r="MTX39" s="273"/>
      <c r="MTY39" s="273"/>
      <c r="MTZ39" s="273"/>
      <c r="MUA39" s="273"/>
      <c r="MUB39" s="273"/>
      <c r="MUC39" s="273"/>
      <c r="MUD39" s="273"/>
      <c r="MUE39" s="273"/>
      <c r="MUF39" s="273"/>
      <c r="MUG39" s="273"/>
      <c r="MUH39" s="273"/>
      <c r="MUI39" s="273"/>
      <c r="MUJ39" s="273"/>
      <c r="MUK39" s="273"/>
      <c r="MUL39" s="273"/>
      <c r="MUM39" s="273"/>
      <c r="MUN39" s="273"/>
      <c r="MUO39" s="273"/>
      <c r="MUP39" s="273"/>
      <c r="MUQ39" s="273"/>
      <c r="MUR39" s="273"/>
      <c r="MUS39" s="273"/>
      <c r="MUT39" s="273"/>
      <c r="MUU39" s="273"/>
      <c r="MUV39" s="273"/>
      <c r="MUW39" s="273"/>
      <c r="MUX39" s="273"/>
      <c r="MUY39" s="273"/>
      <c r="MUZ39" s="273"/>
      <c r="MVA39" s="273"/>
      <c r="MVB39" s="273"/>
      <c r="MVC39" s="273"/>
      <c r="MVD39" s="273"/>
      <c r="MVE39" s="273"/>
      <c r="MVF39" s="273"/>
      <c r="MVG39" s="273"/>
      <c r="MVH39" s="273"/>
      <c r="MVI39" s="273"/>
      <c r="MVJ39" s="273"/>
      <c r="MVK39" s="273"/>
      <c r="MVL39" s="273"/>
      <c r="MVM39" s="273"/>
      <c r="MVN39" s="273"/>
      <c r="MVO39" s="273"/>
      <c r="MVP39" s="273"/>
      <c r="MVQ39" s="273"/>
      <c r="MVR39" s="273"/>
      <c r="MVS39" s="273"/>
      <c r="MVT39" s="273"/>
      <c r="MVU39" s="273"/>
      <c r="MVV39" s="273"/>
      <c r="MVW39" s="273"/>
      <c r="MVX39" s="273"/>
      <c r="MVY39" s="273"/>
      <c r="MVZ39" s="273"/>
      <c r="MWA39" s="273"/>
      <c r="MWB39" s="273"/>
      <c r="MWC39" s="273"/>
      <c r="MWD39" s="273"/>
      <c r="MWE39" s="273"/>
      <c r="MWF39" s="273"/>
      <c r="MWG39" s="273"/>
      <c r="MWH39" s="273"/>
      <c r="MWI39" s="273"/>
      <c r="MWJ39" s="273"/>
      <c r="MWK39" s="273"/>
      <c r="MWL39" s="273"/>
      <c r="MWM39" s="273"/>
      <c r="MWN39" s="273"/>
      <c r="MWO39" s="273"/>
      <c r="MWP39" s="273"/>
      <c r="MWQ39" s="273"/>
      <c r="MWR39" s="273"/>
      <c r="MWS39" s="273"/>
      <c r="MWT39" s="273"/>
      <c r="MWU39" s="273"/>
      <c r="MWV39" s="273"/>
      <c r="MWW39" s="273"/>
      <c r="MWX39" s="273"/>
      <c r="MWY39" s="273"/>
      <c r="MWZ39" s="273"/>
      <c r="MXA39" s="273"/>
      <c r="MXB39" s="273"/>
      <c r="MXC39" s="273"/>
      <c r="MXD39" s="273"/>
      <c r="MXE39" s="273"/>
      <c r="MXF39" s="273"/>
      <c r="MXG39" s="273"/>
      <c r="MXH39" s="273"/>
      <c r="MXI39" s="273"/>
      <c r="MXJ39" s="273"/>
      <c r="MXK39" s="273"/>
      <c r="MXL39" s="273"/>
      <c r="MXM39" s="273"/>
      <c r="MXN39" s="273"/>
      <c r="MXO39" s="273"/>
      <c r="MXP39" s="273"/>
      <c r="MXQ39" s="273"/>
      <c r="MXR39" s="273"/>
      <c r="MXS39" s="273"/>
      <c r="MXT39" s="273"/>
      <c r="MXU39" s="273"/>
      <c r="MXV39" s="273"/>
      <c r="MXW39" s="273"/>
      <c r="MXX39" s="273"/>
      <c r="MXY39" s="273"/>
      <c r="MXZ39" s="273"/>
      <c r="MYA39" s="273"/>
      <c r="MYB39" s="273"/>
      <c r="MYC39" s="273"/>
      <c r="MYD39" s="273"/>
      <c r="MYE39" s="273"/>
      <c r="MYF39" s="273"/>
      <c r="MYG39" s="273"/>
      <c r="MYH39" s="273"/>
      <c r="MYI39" s="273"/>
      <c r="MYJ39" s="273"/>
      <c r="MYK39" s="273"/>
      <c r="MYL39" s="273"/>
      <c r="MYM39" s="273"/>
      <c r="MYN39" s="273"/>
      <c r="MYO39" s="273"/>
      <c r="MYP39" s="273"/>
      <c r="MYQ39" s="273"/>
      <c r="MYR39" s="273"/>
      <c r="MYS39" s="273"/>
      <c r="MYT39" s="273"/>
      <c r="MYU39" s="273"/>
      <c r="MYV39" s="273"/>
      <c r="MYW39" s="273"/>
      <c r="MYX39" s="273"/>
      <c r="MYY39" s="273"/>
      <c r="MYZ39" s="273"/>
      <c r="MZA39" s="273"/>
      <c r="MZB39" s="273"/>
      <c r="MZC39" s="273"/>
      <c r="MZD39" s="273"/>
      <c r="MZE39" s="273"/>
      <c r="MZF39" s="273"/>
      <c r="MZG39" s="273"/>
      <c r="MZH39" s="273"/>
      <c r="MZI39" s="273"/>
      <c r="MZJ39" s="273"/>
      <c r="MZK39" s="273"/>
      <c r="MZL39" s="273"/>
      <c r="MZM39" s="273"/>
      <c r="MZN39" s="273"/>
      <c r="MZO39" s="273"/>
      <c r="MZP39" s="273"/>
      <c r="MZQ39" s="273"/>
      <c r="MZR39" s="273"/>
      <c r="MZS39" s="273"/>
      <c r="MZT39" s="273"/>
      <c r="MZU39" s="273"/>
      <c r="MZV39" s="273"/>
      <c r="MZW39" s="273"/>
      <c r="MZX39" s="273"/>
      <c r="MZY39" s="273"/>
      <c r="MZZ39" s="273"/>
      <c r="NAA39" s="273"/>
      <c r="NAB39" s="273"/>
      <c r="NAC39" s="273"/>
      <c r="NAD39" s="273"/>
      <c r="NAE39" s="273"/>
      <c r="NAF39" s="273"/>
      <c r="NAG39" s="273"/>
      <c r="NAH39" s="273"/>
      <c r="NAI39" s="273"/>
      <c r="NAJ39" s="273"/>
      <c r="NAK39" s="273"/>
      <c r="NAL39" s="273"/>
      <c r="NAM39" s="273"/>
      <c r="NAN39" s="273"/>
      <c r="NAO39" s="273"/>
      <c r="NAP39" s="273"/>
      <c r="NAQ39" s="273"/>
      <c r="NAR39" s="273"/>
      <c r="NAS39" s="273"/>
      <c r="NAT39" s="273"/>
      <c r="NAU39" s="273"/>
      <c r="NAV39" s="273"/>
      <c r="NAW39" s="273"/>
      <c r="NAX39" s="273"/>
      <c r="NAY39" s="273"/>
      <c r="NAZ39" s="273"/>
      <c r="NBA39" s="273"/>
      <c r="NBB39" s="273"/>
      <c r="NBC39" s="273"/>
      <c r="NBD39" s="273"/>
      <c r="NBE39" s="273"/>
      <c r="NBF39" s="273"/>
      <c r="NBG39" s="273"/>
      <c r="NBH39" s="273"/>
      <c r="NBI39" s="273"/>
      <c r="NBJ39" s="273"/>
      <c r="NBK39" s="273"/>
      <c r="NBL39" s="273"/>
      <c r="NBM39" s="273"/>
      <c r="NBN39" s="273"/>
      <c r="NBO39" s="273"/>
      <c r="NBP39" s="273"/>
      <c r="NBQ39" s="273"/>
      <c r="NBR39" s="273"/>
      <c r="NBS39" s="273"/>
      <c r="NBT39" s="273"/>
      <c r="NBU39" s="273"/>
      <c r="NBV39" s="273"/>
      <c r="NBW39" s="273"/>
      <c r="NBX39" s="273"/>
      <c r="NBY39" s="273"/>
      <c r="NBZ39" s="273"/>
      <c r="NCA39" s="273"/>
      <c r="NCB39" s="273"/>
      <c r="NCC39" s="273"/>
      <c r="NCD39" s="273"/>
      <c r="NCE39" s="273"/>
      <c r="NCF39" s="273"/>
      <c r="NCG39" s="273"/>
      <c r="NCH39" s="273"/>
      <c r="NCI39" s="273"/>
      <c r="NCJ39" s="273"/>
      <c r="NCK39" s="273"/>
      <c r="NCL39" s="273"/>
      <c r="NCM39" s="273"/>
      <c r="NCN39" s="273"/>
      <c r="NCO39" s="273"/>
      <c r="NCP39" s="273"/>
      <c r="NCQ39" s="273"/>
      <c r="NCR39" s="273"/>
      <c r="NCS39" s="273"/>
      <c r="NCT39" s="273"/>
      <c r="NCU39" s="273"/>
      <c r="NCV39" s="273"/>
      <c r="NCW39" s="273"/>
      <c r="NCX39" s="273"/>
      <c r="NCY39" s="273"/>
      <c r="NCZ39" s="273"/>
      <c r="NDA39" s="273"/>
      <c r="NDB39" s="273"/>
      <c r="NDC39" s="273"/>
      <c r="NDD39" s="273"/>
      <c r="NDE39" s="273"/>
      <c r="NDF39" s="273"/>
      <c r="NDG39" s="273"/>
      <c r="NDH39" s="273"/>
      <c r="NDI39" s="273"/>
      <c r="NDJ39" s="273"/>
      <c r="NDK39" s="273"/>
      <c r="NDL39" s="273"/>
      <c r="NDM39" s="273"/>
      <c r="NDN39" s="273"/>
      <c r="NDO39" s="273"/>
      <c r="NDP39" s="273"/>
      <c r="NDQ39" s="273"/>
      <c r="NDR39" s="273"/>
      <c r="NDS39" s="273"/>
      <c r="NDT39" s="273"/>
      <c r="NDU39" s="273"/>
      <c r="NDV39" s="273"/>
      <c r="NDW39" s="273"/>
      <c r="NDX39" s="273"/>
      <c r="NDY39" s="273"/>
      <c r="NDZ39" s="273"/>
      <c r="NEA39" s="273"/>
      <c r="NEB39" s="273"/>
      <c r="NEC39" s="273"/>
      <c r="NED39" s="273"/>
      <c r="NEE39" s="273"/>
      <c r="NEF39" s="273"/>
      <c r="NEG39" s="273"/>
      <c r="NEH39" s="273"/>
      <c r="NEI39" s="273"/>
      <c r="NEJ39" s="273"/>
      <c r="NEK39" s="273"/>
      <c r="NEL39" s="273"/>
      <c r="NEM39" s="273"/>
      <c r="NEN39" s="273"/>
      <c r="NEO39" s="273"/>
      <c r="NEP39" s="273"/>
      <c r="NEQ39" s="273"/>
      <c r="NER39" s="273"/>
      <c r="NES39" s="273"/>
      <c r="NET39" s="273"/>
      <c r="NEU39" s="273"/>
      <c r="NEV39" s="273"/>
      <c r="NEW39" s="273"/>
      <c r="NEX39" s="273"/>
      <c r="NEY39" s="273"/>
      <c r="NEZ39" s="273"/>
      <c r="NFA39" s="273"/>
      <c r="NFB39" s="273"/>
      <c r="NFC39" s="273"/>
      <c r="NFD39" s="273"/>
      <c r="NFE39" s="273"/>
      <c r="NFF39" s="273"/>
      <c r="NFG39" s="273"/>
      <c r="NFH39" s="273"/>
      <c r="NFI39" s="273"/>
      <c r="NFJ39" s="273"/>
      <c r="NFK39" s="273"/>
      <c r="NFL39" s="273"/>
      <c r="NFM39" s="273"/>
      <c r="NFN39" s="273"/>
      <c r="NFO39" s="273"/>
      <c r="NFP39" s="273"/>
      <c r="NFQ39" s="273"/>
      <c r="NFR39" s="273"/>
      <c r="NFS39" s="273"/>
      <c r="NFT39" s="273"/>
      <c r="NFU39" s="273"/>
      <c r="NFV39" s="273"/>
      <c r="NFW39" s="273"/>
      <c r="NFX39" s="273"/>
      <c r="NFY39" s="273"/>
      <c r="NFZ39" s="273"/>
      <c r="NGA39" s="273"/>
      <c r="NGB39" s="273"/>
      <c r="NGC39" s="273"/>
      <c r="NGD39" s="273"/>
      <c r="NGE39" s="273"/>
      <c r="NGF39" s="273"/>
      <c r="NGG39" s="273"/>
      <c r="NGH39" s="273"/>
      <c r="NGI39" s="273"/>
      <c r="NGJ39" s="273"/>
      <c r="NGK39" s="273"/>
      <c r="NGL39" s="273"/>
      <c r="NGM39" s="273"/>
      <c r="NGN39" s="273"/>
      <c r="NGO39" s="273"/>
      <c r="NGP39" s="273"/>
      <c r="NGQ39" s="273"/>
      <c r="NGR39" s="273"/>
      <c r="NGS39" s="273"/>
      <c r="NGT39" s="273"/>
      <c r="NGU39" s="273"/>
      <c r="NGV39" s="273"/>
      <c r="NGW39" s="273"/>
      <c r="NGX39" s="273"/>
      <c r="NGY39" s="273"/>
      <c r="NGZ39" s="273"/>
      <c r="NHA39" s="273"/>
      <c r="NHB39" s="273"/>
      <c r="NHC39" s="273"/>
      <c r="NHD39" s="273"/>
      <c r="NHE39" s="273"/>
      <c r="NHF39" s="273"/>
      <c r="NHG39" s="273"/>
      <c r="NHH39" s="273"/>
      <c r="NHI39" s="273"/>
      <c r="NHJ39" s="273"/>
      <c r="NHK39" s="273"/>
      <c r="NHL39" s="273"/>
      <c r="NHM39" s="273"/>
      <c r="NHN39" s="273"/>
      <c r="NHO39" s="273"/>
      <c r="NHP39" s="273"/>
      <c r="NHQ39" s="273"/>
      <c r="NHR39" s="273"/>
      <c r="NHS39" s="273"/>
      <c r="NHT39" s="273"/>
      <c r="NHU39" s="273"/>
      <c r="NHV39" s="273"/>
      <c r="NHW39" s="273"/>
      <c r="NHX39" s="273"/>
      <c r="NHY39" s="273"/>
      <c r="NHZ39" s="273"/>
      <c r="NIA39" s="273"/>
      <c r="NIB39" s="273"/>
      <c r="NIC39" s="273"/>
      <c r="NID39" s="273"/>
      <c r="NIE39" s="273"/>
      <c r="NIF39" s="273"/>
      <c r="NIG39" s="273"/>
      <c r="NIH39" s="273"/>
      <c r="NII39" s="273"/>
      <c r="NIJ39" s="273"/>
      <c r="NIK39" s="273"/>
      <c r="NIL39" s="273"/>
      <c r="NIM39" s="273"/>
      <c r="NIN39" s="273"/>
      <c r="NIO39" s="273"/>
      <c r="NIP39" s="273"/>
      <c r="NIQ39" s="273"/>
      <c r="NIR39" s="273"/>
      <c r="NIS39" s="273"/>
      <c r="NIT39" s="273"/>
      <c r="NIU39" s="273"/>
      <c r="NIV39" s="273"/>
      <c r="NIW39" s="273"/>
      <c r="NIX39" s="273"/>
      <c r="NIY39" s="273"/>
      <c r="NIZ39" s="273"/>
      <c r="NJA39" s="273"/>
      <c r="NJB39" s="273"/>
      <c r="NJC39" s="273"/>
      <c r="NJD39" s="273"/>
      <c r="NJE39" s="273"/>
      <c r="NJF39" s="273"/>
      <c r="NJG39" s="273"/>
      <c r="NJH39" s="273"/>
      <c r="NJI39" s="273"/>
      <c r="NJJ39" s="273"/>
      <c r="NJK39" s="273"/>
      <c r="NJL39" s="273"/>
      <c r="NJM39" s="273"/>
      <c r="NJN39" s="273"/>
      <c r="NJO39" s="273"/>
      <c r="NJP39" s="273"/>
      <c r="NJQ39" s="273"/>
      <c r="NJR39" s="273"/>
      <c r="NJS39" s="273"/>
      <c r="NJT39" s="273"/>
      <c r="NJU39" s="273"/>
      <c r="NJV39" s="273"/>
      <c r="NJW39" s="273"/>
      <c r="NJX39" s="273"/>
      <c r="NJY39" s="273"/>
      <c r="NJZ39" s="273"/>
      <c r="NKA39" s="273"/>
      <c r="NKB39" s="273"/>
      <c r="NKC39" s="273"/>
      <c r="NKD39" s="273"/>
      <c r="NKE39" s="273"/>
      <c r="NKF39" s="273"/>
      <c r="NKG39" s="273"/>
      <c r="NKH39" s="273"/>
      <c r="NKI39" s="273"/>
      <c r="NKJ39" s="273"/>
      <c r="NKK39" s="273"/>
      <c r="NKL39" s="273"/>
      <c r="NKM39" s="273"/>
      <c r="NKN39" s="273"/>
      <c r="NKO39" s="273"/>
      <c r="NKP39" s="273"/>
      <c r="NKQ39" s="273"/>
      <c r="NKR39" s="273"/>
      <c r="NKS39" s="273"/>
      <c r="NKT39" s="273"/>
      <c r="NKU39" s="273"/>
      <c r="NKV39" s="273"/>
      <c r="NKW39" s="273"/>
      <c r="NKX39" s="273"/>
      <c r="NKY39" s="273"/>
      <c r="NKZ39" s="273"/>
      <c r="NLA39" s="273"/>
      <c r="NLB39" s="273"/>
      <c r="NLC39" s="273"/>
      <c r="NLD39" s="273"/>
      <c r="NLE39" s="273"/>
      <c r="NLF39" s="273"/>
      <c r="NLG39" s="273"/>
      <c r="NLH39" s="273"/>
      <c r="NLI39" s="273"/>
      <c r="NLJ39" s="273"/>
      <c r="NLK39" s="273"/>
      <c r="NLL39" s="273"/>
      <c r="NLM39" s="273"/>
      <c r="NLN39" s="273"/>
      <c r="NLO39" s="273"/>
      <c r="NLP39" s="273"/>
      <c r="NLQ39" s="273"/>
      <c r="NLR39" s="273"/>
      <c r="NLS39" s="273"/>
      <c r="NLT39" s="273"/>
      <c r="NLU39" s="273"/>
      <c r="NLV39" s="273"/>
      <c r="NLW39" s="273"/>
      <c r="NLX39" s="273"/>
      <c r="NLY39" s="273"/>
      <c r="NLZ39" s="273"/>
      <c r="NMA39" s="273"/>
      <c r="NMB39" s="273"/>
      <c r="NMC39" s="273"/>
      <c r="NMD39" s="273"/>
      <c r="NME39" s="273"/>
      <c r="NMF39" s="273"/>
      <c r="NMG39" s="273"/>
      <c r="NMH39" s="273"/>
      <c r="NMI39" s="273"/>
      <c r="NMJ39" s="273"/>
      <c r="NMK39" s="273"/>
      <c r="NML39" s="273"/>
      <c r="NMM39" s="273"/>
      <c r="NMN39" s="273"/>
      <c r="NMO39" s="273"/>
      <c r="NMP39" s="273"/>
      <c r="NMQ39" s="273"/>
      <c r="NMR39" s="273"/>
      <c r="NMS39" s="273"/>
      <c r="NMT39" s="273"/>
      <c r="NMU39" s="273"/>
      <c r="NMV39" s="273"/>
      <c r="NMW39" s="273"/>
      <c r="NMX39" s="273"/>
      <c r="NMY39" s="273"/>
      <c r="NMZ39" s="273"/>
      <c r="NNA39" s="273"/>
      <c r="NNB39" s="273"/>
      <c r="NNC39" s="273"/>
      <c r="NND39" s="273"/>
      <c r="NNE39" s="273"/>
      <c r="NNF39" s="273"/>
      <c r="NNG39" s="273"/>
      <c r="NNH39" s="273"/>
      <c r="NNI39" s="273"/>
      <c r="NNJ39" s="273"/>
      <c r="NNK39" s="273"/>
      <c r="NNL39" s="273"/>
      <c r="NNM39" s="273"/>
      <c r="NNN39" s="273"/>
      <c r="NNO39" s="273"/>
      <c r="NNP39" s="273"/>
      <c r="NNQ39" s="273"/>
      <c r="NNR39" s="273"/>
      <c r="NNS39" s="273"/>
      <c r="NNT39" s="273"/>
      <c r="NNU39" s="273"/>
      <c r="NNV39" s="273"/>
      <c r="NNW39" s="273"/>
      <c r="NNX39" s="273"/>
      <c r="NNY39" s="273"/>
      <c r="NNZ39" s="273"/>
      <c r="NOA39" s="273"/>
      <c r="NOB39" s="273"/>
      <c r="NOC39" s="273"/>
      <c r="NOD39" s="273"/>
      <c r="NOE39" s="273"/>
      <c r="NOF39" s="273"/>
      <c r="NOG39" s="273"/>
      <c r="NOH39" s="273"/>
      <c r="NOI39" s="273"/>
      <c r="NOJ39" s="273"/>
      <c r="NOK39" s="273"/>
      <c r="NOL39" s="273"/>
      <c r="NOM39" s="273"/>
      <c r="NON39" s="273"/>
      <c r="NOO39" s="273"/>
      <c r="NOP39" s="273"/>
      <c r="NOQ39" s="273"/>
      <c r="NOR39" s="273"/>
      <c r="NOS39" s="273"/>
      <c r="NOT39" s="273"/>
      <c r="NOU39" s="273"/>
      <c r="NOV39" s="273"/>
      <c r="NOW39" s="273"/>
      <c r="NOX39" s="273"/>
      <c r="NOY39" s="273"/>
      <c r="NOZ39" s="273"/>
      <c r="NPA39" s="273"/>
      <c r="NPB39" s="273"/>
      <c r="NPC39" s="273"/>
      <c r="NPD39" s="273"/>
      <c r="NPE39" s="273"/>
      <c r="NPF39" s="273"/>
      <c r="NPG39" s="273"/>
      <c r="NPH39" s="273"/>
      <c r="NPI39" s="273"/>
      <c r="NPJ39" s="273"/>
      <c r="NPK39" s="273"/>
      <c r="NPL39" s="273"/>
      <c r="NPM39" s="273"/>
      <c r="NPN39" s="273"/>
      <c r="NPO39" s="273"/>
      <c r="NPP39" s="273"/>
      <c r="NPQ39" s="273"/>
      <c r="NPR39" s="273"/>
      <c r="NPS39" s="273"/>
      <c r="NPT39" s="273"/>
      <c r="NPU39" s="273"/>
      <c r="NPV39" s="273"/>
      <c r="NPW39" s="273"/>
      <c r="NPX39" s="273"/>
      <c r="NPY39" s="273"/>
      <c r="NPZ39" s="273"/>
      <c r="NQA39" s="273"/>
      <c r="NQB39" s="273"/>
      <c r="NQC39" s="273"/>
      <c r="NQD39" s="273"/>
      <c r="NQE39" s="273"/>
      <c r="NQF39" s="273"/>
      <c r="NQG39" s="273"/>
      <c r="NQH39" s="273"/>
      <c r="NQI39" s="273"/>
      <c r="NQJ39" s="273"/>
      <c r="NQK39" s="273"/>
      <c r="NQL39" s="273"/>
      <c r="NQM39" s="273"/>
      <c r="NQN39" s="273"/>
      <c r="NQO39" s="273"/>
      <c r="NQP39" s="273"/>
      <c r="NQQ39" s="273"/>
      <c r="NQR39" s="273"/>
      <c r="NQS39" s="273"/>
      <c r="NQT39" s="273"/>
      <c r="NQU39" s="273"/>
      <c r="NQV39" s="273"/>
      <c r="NQW39" s="273"/>
      <c r="NQX39" s="273"/>
      <c r="NQY39" s="273"/>
      <c r="NQZ39" s="273"/>
      <c r="NRA39" s="273"/>
      <c r="NRB39" s="273"/>
      <c r="NRC39" s="273"/>
      <c r="NRD39" s="273"/>
      <c r="NRE39" s="273"/>
      <c r="NRF39" s="273"/>
      <c r="NRG39" s="273"/>
      <c r="NRH39" s="273"/>
      <c r="NRI39" s="273"/>
      <c r="NRJ39" s="273"/>
      <c r="NRK39" s="273"/>
      <c r="NRL39" s="273"/>
      <c r="NRM39" s="273"/>
      <c r="NRN39" s="273"/>
      <c r="NRO39" s="273"/>
      <c r="NRP39" s="273"/>
      <c r="NRQ39" s="273"/>
      <c r="NRR39" s="273"/>
      <c r="NRS39" s="273"/>
      <c r="NRT39" s="273"/>
      <c r="NRU39" s="273"/>
      <c r="NRV39" s="273"/>
      <c r="NRW39" s="273"/>
      <c r="NRX39" s="273"/>
      <c r="NRY39" s="273"/>
      <c r="NRZ39" s="273"/>
      <c r="NSA39" s="273"/>
      <c r="NSB39" s="273"/>
      <c r="NSC39" s="273"/>
      <c r="NSD39" s="273"/>
      <c r="NSE39" s="273"/>
      <c r="NSF39" s="273"/>
      <c r="NSG39" s="273"/>
      <c r="NSH39" s="273"/>
      <c r="NSI39" s="273"/>
      <c r="NSJ39" s="273"/>
      <c r="NSK39" s="273"/>
      <c r="NSL39" s="273"/>
      <c r="NSM39" s="273"/>
      <c r="NSN39" s="273"/>
      <c r="NSO39" s="273"/>
      <c r="NSP39" s="273"/>
      <c r="NSQ39" s="273"/>
      <c r="NSR39" s="273"/>
      <c r="NSS39" s="273"/>
      <c r="NST39" s="273"/>
      <c r="NSU39" s="273"/>
      <c r="NSV39" s="273"/>
      <c r="NSW39" s="273"/>
      <c r="NSX39" s="273"/>
      <c r="NSY39" s="273"/>
      <c r="NSZ39" s="273"/>
      <c r="NTA39" s="273"/>
      <c r="NTB39" s="273"/>
      <c r="NTC39" s="273"/>
      <c r="NTD39" s="273"/>
      <c r="NTE39" s="273"/>
      <c r="NTF39" s="273"/>
      <c r="NTG39" s="273"/>
      <c r="NTH39" s="273"/>
      <c r="NTI39" s="273"/>
      <c r="NTJ39" s="273"/>
      <c r="NTK39" s="273"/>
      <c r="NTL39" s="273"/>
      <c r="NTM39" s="273"/>
      <c r="NTN39" s="273"/>
      <c r="NTO39" s="273"/>
      <c r="NTP39" s="273"/>
      <c r="NTQ39" s="273"/>
      <c r="NTR39" s="273"/>
      <c r="NTS39" s="273"/>
      <c r="NTT39" s="273"/>
      <c r="NTU39" s="273"/>
      <c r="NTV39" s="273"/>
      <c r="NTW39" s="273"/>
      <c r="NTX39" s="273"/>
      <c r="NTY39" s="273"/>
      <c r="NTZ39" s="273"/>
      <c r="NUA39" s="273"/>
      <c r="NUB39" s="273"/>
      <c r="NUC39" s="273"/>
      <c r="NUD39" s="273"/>
      <c r="NUE39" s="273"/>
      <c r="NUF39" s="273"/>
      <c r="NUG39" s="273"/>
      <c r="NUH39" s="273"/>
      <c r="NUI39" s="273"/>
      <c r="NUJ39" s="273"/>
      <c r="NUK39" s="273"/>
      <c r="NUL39" s="273"/>
      <c r="NUM39" s="273"/>
      <c r="NUN39" s="273"/>
      <c r="NUO39" s="273"/>
      <c r="NUP39" s="273"/>
      <c r="NUQ39" s="273"/>
      <c r="NUR39" s="273"/>
      <c r="NUS39" s="273"/>
      <c r="NUT39" s="273"/>
      <c r="NUU39" s="273"/>
      <c r="NUV39" s="273"/>
      <c r="NUW39" s="273"/>
      <c r="NUX39" s="273"/>
      <c r="NUY39" s="273"/>
      <c r="NUZ39" s="273"/>
      <c r="NVA39" s="273"/>
      <c r="NVB39" s="273"/>
      <c r="NVC39" s="273"/>
      <c r="NVD39" s="273"/>
      <c r="NVE39" s="273"/>
      <c r="NVF39" s="273"/>
      <c r="NVG39" s="273"/>
      <c r="NVH39" s="273"/>
      <c r="NVI39" s="273"/>
      <c r="NVJ39" s="273"/>
      <c r="NVK39" s="273"/>
      <c r="NVL39" s="273"/>
      <c r="NVM39" s="273"/>
      <c r="NVN39" s="273"/>
      <c r="NVO39" s="273"/>
      <c r="NVP39" s="273"/>
      <c r="NVQ39" s="273"/>
      <c r="NVR39" s="273"/>
      <c r="NVS39" s="273"/>
      <c r="NVT39" s="273"/>
      <c r="NVU39" s="273"/>
      <c r="NVV39" s="273"/>
      <c r="NVW39" s="273"/>
      <c r="NVX39" s="273"/>
      <c r="NVY39" s="273"/>
      <c r="NVZ39" s="273"/>
      <c r="NWA39" s="273"/>
      <c r="NWB39" s="273"/>
      <c r="NWC39" s="273"/>
      <c r="NWD39" s="273"/>
      <c r="NWE39" s="273"/>
      <c r="NWF39" s="273"/>
      <c r="NWG39" s="273"/>
      <c r="NWH39" s="273"/>
      <c r="NWI39" s="273"/>
      <c r="NWJ39" s="273"/>
      <c r="NWK39" s="273"/>
      <c r="NWL39" s="273"/>
      <c r="NWM39" s="273"/>
      <c r="NWN39" s="273"/>
      <c r="NWO39" s="273"/>
      <c r="NWP39" s="273"/>
      <c r="NWQ39" s="273"/>
      <c r="NWR39" s="273"/>
      <c r="NWS39" s="273"/>
      <c r="NWT39" s="273"/>
      <c r="NWU39" s="273"/>
      <c r="NWV39" s="273"/>
      <c r="NWW39" s="273"/>
      <c r="NWX39" s="273"/>
      <c r="NWY39" s="273"/>
      <c r="NWZ39" s="273"/>
      <c r="NXA39" s="273"/>
      <c r="NXB39" s="273"/>
      <c r="NXC39" s="273"/>
      <c r="NXD39" s="273"/>
      <c r="NXE39" s="273"/>
      <c r="NXF39" s="273"/>
      <c r="NXG39" s="273"/>
      <c r="NXH39" s="273"/>
      <c r="NXI39" s="273"/>
      <c r="NXJ39" s="273"/>
      <c r="NXK39" s="273"/>
      <c r="NXL39" s="273"/>
      <c r="NXM39" s="273"/>
      <c r="NXN39" s="273"/>
      <c r="NXO39" s="273"/>
      <c r="NXP39" s="273"/>
      <c r="NXQ39" s="273"/>
      <c r="NXR39" s="273"/>
      <c r="NXS39" s="273"/>
      <c r="NXT39" s="273"/>
      <c r="NXU39" s="273"/>
      <c r="NXV39" s="273"/>
      <c r="NXW39" s="273"/>
      <c r="NXX39" s="273"/>
      <c r="NXY39" s="273"/>
      <c r="NXZ39" s="273"/>
      <c r="NYA39" s="273"/>
      <c r="NYB39" s="273"/>
      <c r="NYC39" s="273"/>
      <c r="NYD39" s="273"/>
      <c r="NYE39" s="273"/>
      <c r="NYF39" s="273"/>
      <c r="NYG39" s="273"/>
      <c r="NYH39" s="273"/>
      <c r="NYI39" s="273"/>
      <c r="NYJ39" s="273"/>
      <c r="NYK39" s="273"/>
      <c r="NYL39" s="273"/>
      <c r="NYM39" s="273"/>
      <c r="NYN39" s="273"/>
      <c r="NYO39" s="273"/>
      <c r="NYP39" s="273"/>
      <c r="NYQ39" s="273"/>
      <c r="NYR39" s="273"/>
      <c r="NYS39" s="273"/>
      <c r="NYT39" s="273"/>
      <c r="NYU39" s="273"/>
      <c r="NYV39" s="273"/>
      <c r="NYW39" s="273"/>
      <c r="NYX39" s="273"/>
      <c r="NYY39" s="273"/>
      <c r="NYZ39" s="273"/>
      <c r="NZA39" s="273"/>
      <c r="NZB39" s="273"/>
      <c r="NZC39" s="273"/>
      <c r="NZD39" s="273"/>
      <c r="NZE39" s="273"/>
      <c r="NZF39" s="273"/>
      <c r="NZG39" s="273"/>
      <c r="NZH39" s="273"/>
      <c r="NZI39" s="273"/>
      <c r="NZJ39" s="273"/>
      <c r="NZK39" s="273"/>
      <c r="NZL39" s="273"/>
      <c r="NZM39" s="273"/>
      <c r="NZN39" s="273"/>
      <c r="NZO39" s="273"/>
      <c r="NZP39" s="273"/>
      <c r="NZQ39" s="273"/>
      <c r="NZR39" s="273"/>
      <c r="NZS39" s="273"/>
      <c r="NZT39" s="273"/>
      <c r="NZU39" s="273"/>
      <c r="NZV39" s="273"/>
      <c r="NZW39" s="273"/>
      <c r="NZX39" s="273"/>
      <c r="NZY39" s="273"/>
      <c r="NZZ39" s="273"/>
      <c r="OAA39" s="273"/>
      <c r="OAB39" s="273"/>
      <c r="OAC39" s="273"/>
      <c r="OAD39" s="273"/>
      <c r="OAE39" s="273"/>
      <c r="OAF39" s="273"/>
      <c r="OAG39" s="273"/>
      <c r="OAH39" s="273"/>
      <c r="OAI39" s="273"/>
      <c r="OAJ39" s="273"/>
      <c r="OAK39" s="273"/>
      <c r="OAL39" s="273"/>
      <c r="OAM39" s="273"/>
      <c r="OAN39" s="273"/>
      <c r="OAO39" s="273"/>
      <c r="OAP39" s="273"/>
      <c r="OAQ39" s="273"/>
      <c r="OAR39" s="273"/>
      <c r="OAS39" s="273"/>
      <c r="OAT39" s="273"/>
      <c r="OAU39" s="273"/>
      <c r="OAV39" s="273"/>
      <c r="OAW39" s="273"/>
      <c r="OAX39" s="273"/>
      <c r="OAY39" s="273"/>
      <c r="OAZ39" s="273"/>
      <c r="OBA39" s="273"/>
      <c r="OBB39" s="273"/>
      <c r="OBC39" s="273"/>
      <c r="OBD39" s="273"/>
      <c r="OBE39" s="273"/>
      <c r="OBF39" s="273"/>
      <c r="OBG39" s="273"/>
      <c r="OBH39" s="273"/>
      <c r="OBI39" s="273"/>
      <c r="OBJ39" s="273"/>
      <c r="OBK39" s="273"/>
      <c r="OBL39" s="273"/>
      <c r="OBM39" s="273"/>
      <c r="OBN39" s="273"/>
      <c r="OBO39" s="273"/>
      <c r="OBP39" s="273"/>
      <c r="OBQ39" s="273"/>
      <c r="OBR39" s="273"/>
      <c r="OBS39" s="273"/>
      <c r="OBT39" s="273"/>
      <c r="OBU39" s="273"/>
      <c r="OBV39" s="273"/>
      <c r="OBW39" s="273"/>
      <c r="OBX39" s="273"/>
      <c r="OBY39" s="273"/>
      <c r="OBZ39" s="273"/>
      <c r="OCA39" s="273"/>
      <c r="OCB39" s="273"/>
      <c r="OCC39" s="273"/>
      <c r="OCD39" s="273"/>
      <c r="OCE39" s="273"/>
      <c r="OCF39" s="273"/>
      <c r="OCG39" s="273"/>
      <c r="OCH39" s="273"/>
      <c r="OCI39" s="273"/>
      <c r="OCJ39" s="273"/>
      <c r="OCK39" s="273"/>
      <c r="OCL39" s="273"/>
      <c r="OCM39" s="273"/>
      <c r="OCN39" s="273"/>
      <c r="OCO39" s="273"/>
      <c r="OCP39" s="273"/>
      <c r="OCQ39" s="273"/>
      <c r="OCR39" s="273"/>
      <c r="OCS39" s="273"/>
      <c r="OCT39" s="273"/>
      <c r="OCU39" s="273"/>
      <c r="OCV39" s="273"/>
      <c r="OCW39" s="273"/>
      <c r="OCX39" s="273"/>
      <c r="OCY39" s="273"/>
      <c r="OCZ39" s="273"/>
      <c r="ODA39" s="273"/>
      <c r="ODB39" s="273"/>
      <c r="ODC39" s="273"/>
      <c r="ODD39" s="273"/>
      <c r="ODE39" s="273"/>
      <c r="ODF39" s="273"/>
      <c r="ODG39" s="273"/>
      <c r="ODH39" s="273"/>
      <c r="ODI39" s="273"/>
      <c r="ODJ39" s="273"/>
      <c r="ODK39" s="273"/>
      <c r="ODL39" s="273"/>
      <c r="ODM39" s="273"/>
      <c r="ODN39" s="273"/>
      <c r="ODO39" s="273"/>
      <c r="ODP39" s="273"/>
      <c r="ODQ39" s="273"/>
      <c r="ODR39" s="273"/>
      <c r="ODS39" s="273"/>
      <c r="ODT39" s="273"/>
      <c r="ODU39" s="273"/>
      <c r="ODV39" s="273"/>
      <c r="ODW39" s="273"/>
      <c r="ODX39" s="273"/>
      <c r="ODY39" s="273"/>
      <c r="ODZ39" s="273"/>
      <c r="OEA39" s="273"/>
      <c r="OEB39" s="273"/>
      <c r="OEC39" s="273"/>
      <c r="OED39" s="273"/>
      <c r="OEE39" s="273"/>
      <c r="OEF39" s="273"/>
      <c r="OEG39" s="273"/>
      <c r="OEH39" s="273"/>
      <c r="OEI39" s="273"/>
      <c r="OEJ39" s="273"/>
      <c r="OEK39" s="273"/>
      <c r="OEL39" s="273"/>
      <c r="OEM39" s="273"/>
      <c r="OEN39" s="273"/>
      <c r="OEO39" s="273"/>
      <c r="OEP39" s="273"/>
      <c r="OEQ39" s="273"/>
      <c r="OER39" s="273"/>
      <c r="OES39" s="273"/>
      <c r="OET39" s="273"/>
      <c r="OEU39" s="273"/>
      <c r="OEV39" s="273"/>
      <c r="OEW39" s="273"/>
      <c r="OEX39" s="273"/>
      <c r="OEY39" s="273"/>
      <c r="OEZ39" s="273"/>
      <c r="OFA39" s="273"/>
      <c r="OFB39" s="273"/>
      <c r="OFC39" s="273"/>
      <c r="OFD39" s="273"/>
      <c r="OFE39" s="273"/>
      <c r="OFF39" s="273"/>
      <c r="OFG39" s="273"/>
      <c r="OFH39" s="273"/>
      <c r="OFI39" s="273"/>
      <c r="OFJ39" s="273"/>
      <c r="OFK39" s="273"/>
      <c r="OFL39" s="273"/>
      <c r="OFM39" s="273"/>
      <c r="OFN39" s="273"/>
      <c r="OFO39" s="273"/>
      <c r="OFP39" s="273"/>
      <c r="OFQ39" s="273"/>
      <c r="OFR39" s="273"/>
      <c r="OFS39" s="273"/>
      <c r="OFT39" s="273"/>
      <c r="OFU39" s="273"/>
      <c r="OFV39" s="273"/>
      <c r="OFW39" s="273"/>
      <c r="OFX39" s="273"/>
      <c r="OFY39" s="273"/>
      <c r="OFZ39" s="273"/>
      <c r="OGA39" s="273"/>
      <c r="OGB39" s="273"/>
      <c r="OGC39" s="273"/>
      <c r="OGD39" s="273"/>
      <c r="OGE39" s="273"/>
      <c r="OGF39" s="273"/>
      <c r="OGG39" s="273"/>
      <c r="OGH39" s="273"/>
      <c r="OGI39" s="273"/>
      <c r="OGJ39" s="273"/>
      <c r="OGK39" s="273"/>
      <c r="OGL39" s="273"/>
      <c r="OGM39" s="273"/>
      <c r="OGN39" s="273"/>
      <c r="OGO39" s="273"/>
      <c r="OGP39" s="273"/>
      <c r="OGQ39" s="273"/>
      <c r="OGR39" s="273"/>
      <c r="OGS39" s="273"/>
      <c r="OGT39" s="273"/>
      <c r="OGU39" s="273"/>
      <c r="OGV39" s="273"/>
      <c r="OGW39" s="273"/>
      <c r="OGX39" s="273"/>
      <c r="OGY39" s="273"/>
      <c r="OGZ39" s="273"/>
      <c r="OHA39" s="273"/>
      <c r="OHB39" s="273"/>
      <c r="OHC39" s="273"/>
      <c r="OHD39" s="273"/>
      <c r="OHE39" s="273"/>
      <c r="OHF39" s="273"/>
      <c r="OHG39" s="273"/>
      <c r="OHH39" s="273"/>
      <c r="OHI39" s="273"/>
      <c r="OHJ39" s="273"/>
      <c r="OHK39" s="273"/>
      <c r="OHL39" s="273"/>
      <c r="OHM39" s="273"/>
      <c r="OHN39" s="273"/>
      <c r="OHO39" s="273"/>
      <c r="OHP39" s="273"/>
      <c r="OHQ39" s="273"/>
      <c r="OHR39" s="273"/>
      <c r="OHS39" s="273"/>
      <c r="OHT39" s="273"/>
      <c r="OHU39" s="273"/>
      <c r="OHV39" s="273"/>
      <c r="OHW39" s="273"/>
      <c r="OHX39" s="273"/>
      <c r="OHY39" s="273"/>
      <c r="OHZ39" s="273"/>
      <c r="OIA39" s="273"/>
      <c r="OIB39" s="273"/>
      <c r="OIC39" s="273"/>
      <c r="OID39" s="273"/>
      <c r="OIE39" s="273"/>
      <c r="OIF39" s="273"/>
      <c r="OIG39" s="273"/>
      <c r="OIH39" s="273"/>
      <c r="OII39" s="273"/>
      <c r="OIJ39" s="273"/>
      <c r="OIK39" s="273"/>
      <c r="OIL39" s="273"/>
      <c r="OIM39" s="273"/>
      <c r="OIN39" s="273"/>
      <c r="OIO39" s="273"/>
      <c r="OIP39" s="273"/>
      <c r="OIQ39" s="273"/>
      <c r="OIR39" s="273"/>
      <c r="OIS39" s="273"/>
      <c r="OIT39" s="273"/>
      <c r="OIU39" s="273"/>
      <c r="OIV39" s="273"/>
      <c r="OIW39" s="273"/>
      <c r="OIX39" s="273"/>
      <c r="OIY39" s="273"/>
      <c r="OIZ39" s="273"/>
      <c r="OJA39" s="273"/>
      <c r="OJB39" s="273"/>
      <c r="OJC39" s="273"/>
      <c r="OJD39" s="273"/>
      <c r="OJE39" s="273"/>
      <c r="OJF39" s="273"/>
      <c r="OJG39" s="273"/>
      <c r="OJH39" s="273"/>
      <c r="OJI39" s="273"/>
      <c r="OJJ39" s="273"/>
      <c r="OJK39" s="273"/>
      <c r="OJL39" s="273"/>
      <c r="OJM39" s="273"/>
      <c r="OJN39" s="273"/>
      <c r="OJO39" s="273"/>
      <c r="OJP39" s="273"/>
      <c r="OJQ39" s="273"/>
      <c r="OJR39" s="273"/>
      <c r="OJS39" s="273"/>
      <c r="OJT39" s="273"/>
      <c r="OJU39" s="273"/>
      <c r="OJV39" s="273"/>
      <c r="OJW39" s="273"/>
      <c r="OJX39" s="273"/>
      <c r="OJY39" s="273"/>
      <c r="OJZ39" s="273"/>
      <c r="OKA39" s="273"/>
      <c r="OKB39" s="273"/>
      <c r="OKC39" s="273"/>
      <c r="OKD39" s="273"/>
      <c r="OKE39" s="273"/>
      <c r="OKF39" s="273"/>
      <c r="OKG39" s="273"/>
      <c r="OKH39" s="273"/>
      <c r="OKI39" s="273"/>
      <c r="OKJ39" s="273"/>
      <c r="OKK39" s="273"/>
      <c r="OKL39" s="273"/>
      <c r="OKM39" s="273"/>
      <c r="OKN39" s="273"/>
      <c r="OKO39" s="273"/>
      <c r="OKP39" s="273"/>
      <c r="OKQ39" s="273"/>
      <c r="OKR39" s="273"/>
      <c r="OKS39" s="273"/>
      <c r="OKT39" s="273"/>
      <c r="OKU39" s="273"/>
      <c r="OKV39" s="273"/>
      <c r="OKW39" s="273"/>
      <c r="OKX39" s="273"/>
      <c r="OKY39" s="273"/>
      <c r="OKZ39" s="273"/>
      <c r="OLA39" s="273"/>
      <c r="OLB39" s="273"/>
      <c r="OLC39" s="273"/>
      <c r="OLD39" s="273"/>
      <c r="OLE39" s="273"/>
      <c r="OLF39" s="273"/>
      <c r="OLG39" s="273"/>
      <c r="OLH39" s="273"/>
      <c r="OLI39" s="273"/>
      <c r="OLJ39" s="273"/>
      <c r="OLK39" s="273"/>
      <c r="OLL39" s="273"/>
      <c r="OLM39" s="273"/>
      <c r="OLN39" s="273"/>
      <c r="OLO39" s="273"/>
      <c r="OLP39" s="273"/>
      <c r="OLQ39" s="273"/>
      <c r="OLR39" s="273"/>
      <c r="OLS39" s="273"/>
      <c r="OLT39" s="273"/>
      <c r="OLU39" s="273"/>
      <c r="OLV39" s="273"/>
      <c r="OLW39" s="273"/>
      <c r="OLX39" s="273"/>
      <c r="OLY39" s="273"/>
      <c r="OLZ39" s="273"/>
      <c r="OMA39" s="273"/>
      <c r="OMB39" s="273"/>
      <c r="OMC39" s="273"/>
      <c r="OMD39" s="273"/>
      <c r="OME39" s="273"/>
      <c r="OMF39" s="273"/>
      <c r="OMG39" s="273"/>
      <c r="OMH39" s="273"/>
      <c r="OMI39" s="273"/>
      <c r="OMJ39" s="273"/>
      <c r="OMK39" s="273"/>
      <c r="OML39" s="273"/>
      <c r="OMM39" s="273"/>
      <c r="OMN39" s="273"/>
      <c r="OMO39" s="273"/>
      <c r="OMP39" s="273"/>
      <c r="OMQ39" s="273"/>
      <c r="OMR39" s="273"/>
      <c r="OMS39" s="273"/>
      <c r="OMT39" s="273"/>
      <c r="OMU39" s="273"/>
      <c r="OMV39" s="273"/>
      <c r="OMW39" s="273"/>
      <c r="OMX39" s="273"/>
      <c r="OMY39" s="273"/>
      <c r="OMZ39" s="273"/>
      <c r="ONA39" s="273"/>
      <c r="ONB39" s="273"/>
      <c r="ONC39" s="273"/>
      <c r="OND39" s="273"/>
      <c r="ONE39" s="273"/>
      <c r="ONF39" s="273"/>
      <c r="ONG39" s="273"/>
      <c r="ONH39" s="273"/>
      <c r="ONI39" s="273"/>
      <c r="ONJ39" s="273"/>
      <c r="ONK39" s="273"/>
      <c r="ONL39" s="273"/>
      <c r="ONM39" s="273"/>
      <c r="ONN39" s="273"/>
      <c r="ONO39" s="273"/>
      <c r="ONP39" s="273"/>
      <c r="ONQ39" s="273"/>
      <c r="ONR39" s="273"/>
      <c r="ONS39" s="273"/>
      <c r="ONT39" s="273"/>
      <c r="ONU39" s="273"/>
      <c r="ONV39" s="273"/>
      <c r="ONW39" s="273"/>
      <c r="ONX39" s="273"/>
      <c r="ONY39" s="273"/>
      <c r="ONZ39" s="273"/>
      <c r="OOA39" s="273"/>
      <c r="OOB39" s="273"/>
      <c r="OOC39" s="273"/>
      <c r="OOD39" s="273"/>
      <c r="OOE39" s="273"/>
      <c r="OOF39" s="273"/>
      <c r="OOG39" s="273"/>
      <c r="OOH39" s="273"/>
      <c r="OOI39" s="273"/>
      <c r="OOJ39" s="273"/>
      <c r="OOK39" s="273"/>
      <c r="OOL39" s="273"/>
      <c r="OOM39" s="273"/>
      <c r="OON39" s="273"/>
      <c r="OOO39" s="273"/>
      <c r="OOP39" s="273"/>
      <c r="OOQ39" s="273"/>
      <c r="OOR39" s="273"/>
      <c r="OOS39" s="273"/>
      <c r="OOT39" s="273"/>
      <c r="OOU39" s="273"/>
      <c r="OOV39" s="273"/>
      <c r="OOW39" s="273"/>
      <c r="OOX39" s="273"/>
      <c r="OOY39" s="273"/>
      <c r="OOZ39" s="273"/>
      <c r="OPA39" s="273"/>
      <c r="OPB39" s="273"/>
      <c r="OPC39" s="273"/>
      <c r="OPD39" s="273"/>
      <c r="OPE39" s="273"/>
      <c r="OPF39" s="273"/>
      <c r="OPG39" s="273"/>
      <c r="OPH39" s="273"/>
      <c r="OPI39" s="273"/>
      <c r="OPJ39" s="273"/>
      <c r="OPK39" s="273"/>
      <c r="OPL39" s="273"/>
      <c r="OPM39" s="273"/>
      <c r="OPN39" s="273"/>
      <c r="OPO39" s="273"/>
      <c r="OPP39" s="273"/>
      <c r="OPQ39" s="273"/>
      <c r="OPR39" s="273"/>
      <c r="OPS39" s="273"/>
      <c r="OPT39" s="273"/>
      <c r="OPU39" s="273"/>
      <c r="OPV39" s="273"/>
      <c r="OPW39" s="273"/>
      <c r="OPX39" s="273"/>
      <c r="OPY39" s="273"/>
      <c r="OPZ39" s="273"/>
      <c r="OQA39" s="273"/>
      <c r="OQB39" s="273"/>
      <c r="OQC39" s="273"/>
      <c r="OQD39" s="273"/>
      <c r="OQE39" s="273"/>
      <c r="OQF39" s="273"/>
      <c r="OQG39" s="273"/>
      <c r="OQH39" s="273"/>
      <c r="OQI39" s="273"/>
      <c r="OQJ39" s="273"/>
      <c r="OQK39" s="273"/>
      <c r="OQL39" s="273"/>
      <c r="OQM39" s="273"/>
      <c r="OQN39" s="273"/>
      <c r="OQO39" s="273"/>
      <c r="OQP39" s="273"/>
      <c r="OQQ39" s="273"/>
      <c r="OQR39" s="273"/>
      <c r="OQS39" s="273"/>
      <c r="OQT39" s="273"/>
      <c r="OQU39" s="273"/>
      <c r="OQV39" s="273"/>
      <c r="OQW39" s="273"/>
      <c r="OQX39" s="273"/>
      <c r="OQY39" s="273"/>
      <c r="OQZ39" s="273"/>
      <c r="ORA39" s="273"/>
      <c r="ORB39" s="273"/>
      <c r="ORC39" s="273"/>
      <c r="ORD39" s="273"/>
      <c r="ORE39" s="273"/>
      <c r="ORF39" s="273"/>
      <c r="ORG39" s="273"/>
      <c r="ORH39" s="273"/>
      <c r="ORI39" s="273"/>
      <c r="ORJ39" s="273"/>
      <c r="ORK39" s="273"/>
      <c r="ORL39" s="273"/>
      <c r="ORM39" s="273"/>
      <c r="ORN39" s="273"/>
      <c r="ORO39" s="273"/>
      <c r="ORP39" s="273"/>
      <c r="ORQ39" s="273"/>
      <c r="ORR39" s="273"/>
      <c r="ORS39" s="273"/>
      <c r="ORT39" s="273"/>
      <c r="ORU39" s="273"/>
      <c r="ORV39" s="273"/>
      <c r="ORW39" s="273"/>
      <c r="ORX39" s="273"/>
      <c r="ORY39" s="273"/>
      <c r="ORZ39" s="273"/>
      <c r="OSA39" s="273"/>
      <c r="OSB39" s="273"/>
      <c r="OSC39" s="273"/>
      <c r="OSD39" s="273"/>
      <c r="OSE39" s="273"/>
      <c r="OSF39" s="273"/>
      <c r="OSG39" s="273"/>
      <c r="OSH39" s="273"/>
      <c r="OSI39" s="273"/>
      <c r="OSJ39" s="273"/>
      <c r="OSK39" s="273"/>
      <c r="OSL39" s="273"/>
      <c r="OSM39" s="273"/>
      <c r="OSN39" s="273"/>
      <c r="OSO39" s="273"/>
      <c r="OSP39" s="273"/>
      <c r="OSQ39" s="273"/>
      <c r="OSR39" s="273"/>
      <c r="OSS39" s="273"/>
      <c r="OST39" s="273"/>
      <c r="OSU39" s="273"/>
      <c r="OSV39" s="273"/>
      <c r="OSW39" s="273"/>
      <c r="OSX39" s="273"/>
      <c r="OSY39" s="273"/>
      <c r="OSZ39" s="273"/>
      <c r="OTA39" s="273"/>
      <c r="OTB39" s="273"/>
      <c r="OTC39" s="273"/>
      <c r="OTD39" s="273"/>
      <c r="OTE39" s="273"/>
      <c r="OTF39" s="273"/>
      <c r="OTG39" s="273"/>
      <c r="OTH39" s="273"/>
      <c r="OTI39" s="273"/>
      <c r="OTJ39" s="273"/>
      <c r="OTK39" s="273"/>
      <c r="OTL39" s="273"/>
      <c r="OTM39" s="273"/>
      <c r="OTN39" s="273"/>
      <c r="OTO39" s="273"/>
      <c r="OTP39" s="273"/>
      <c r="OTQ39" s="273"/>
      <c r="OTR39" s="273"/>
      <c r="OTS39" s="273"/>
      <c r="OTT39" s="273"/>
      <c r="OTU39" s="273"/>
      <c r="OTV39" s="273"/>
      <c r="OTW39" s="273"/>
      <c r="OTX39" s="273"/>
      <c r="OTY39" s="273"/>
      <c r="OTZ39" s="273"/>
      <c r="OUA39" s="273"/>
      <c r="OUB39" s="273"/>
      <c r="OUC39" s="273"/>
      <c r="OUD39" s="273"/>
      <c r="OUE39" s="273"/>
      <c r="OUF39" s="273"/>
      <c r="OUG39" s="273"/>
      <c r="OUH39" s="273"/>
      <c r="OUI39" s="273"/>
      <c r="OUJ39" s="273"/>
      <c r="OUK39" s="273"/>
      <c r="OUL39" s="273"/>
      <c r="OUM39" s="273"/>
      <c r="OUN39" s="273"/>
      <c r="OUO39" s="273"/>
      <c r="OUP39" s="273"/>
      <c r="OUQ39" s="273"/>
      <c r="OUR39" s="273"/>
      <c r="OUS39" s="273"/>
      <c r="OUT39" s="273"/>
      <c r="OUU39" s="273"/>
      <c r="OUV39" s="273"/>
      <c r="OUW39" s="273"/>
      <c r="OUX39" s="273"/>
      <c r="OUY39" s="273"/>
      <c r="OUZ39" s="273"/>
      <c r="OVA39" s="273"/>
      <c r="OVB39" s="273"/>
      <c r="OVC39" s="273"/>
      <c r="OVD39" s="273"/>
      <c r="OVE39" s="273"/>
      <c r="OVF39" s="273"/>
      <c r="OVG39" s="273"/>
      <c r="OVH39" s="273"/>
      <c r="OVI39" s="273"/>
      <c r="OVJ39" s="273"/>
      <c r="OVK39" s="273"/>
      <c r="OVL39" s="273"/>
      <c r="OVM39" s="273"/>
      <c r="OVN39" s="273"/>
      <c r="OVO39" s="273"/>
      <c r="OVP39" s="273"/>
      <c r="OVQ39" s="273"/>
      <c r="OVR39" s="273"/>
      <c r="OVS39" s="273"/>
      <c r="OVT39" s="273"/>
      <c r="OVU39" s="273"/>
      <c r="OVV39" s="273"/>
      <c r="OVW39" s="273"/>
      <c r="OVX39" s="273"/>
      <c r="OVY39" s="273"/>
      <c r="OVZ39" s="273"/>
      <c r="OWA39" s="273"/>
      <c r="OWB39" s="273"/>
      <c r="OWC39" s="273"/>
      <c r="OWD39" s="273"/>
      <c r="OWE39" s="273"/>
      <c r="OWF39" s="273"/>
      <c r="OWG39" s="273"/>
      <c r="OWH39" s="273"/>
      <c r="OWI39" s="273"/>
      <c r="OWJ39" s="273"/>
      <c r="OWK39" s="273"/>
      <c r="OWL39" s="273"/>
      <c r="OWM39" s="273"/>
      <c r="OWN39" s="273"/>
      <c r="OWO39" s="273"/>
      <c r="OWP39" s="273"/>
      <c r="OWQ39" s="273"/>
      <c r="OWR39" s="273"/>
      <c r="OWS39" s="273"/>
      <c r="OWT39" s="273"/>
      <c r="OWU39" s="273"/>
      <c r="OWV39" s="273"/>
      <c r="OWW39" s="273"/>
      <c r="OWX39" s="273"/>
      <c r="OWY39" s="273"/>
      <c r="OWZ39" s="273"/>
      <c r="OXA39" s="273"/>
      <c r="OXB39" s="273"/>
      <c r="OXC39" s="273"/>
      <c r="OXD39" s="273"/>
      <c r="OXE39" s="273"/>
      <c r="OXF39" s="273"/>
      <c r="OXG39" s="273"/>
      <c r="OXH39" s="273"/>
      <c r="OXI39" s="273"/>
      <c r="OXJ39" s="273"/>
      <c r="OXK39" s="273"/>
      <c r="OXL39" s="273"/>
      <c r="OXM39" s="273"/>
      <c r="OXN39" s="273"/>
      <c r="OXO39" s="273"/>
      <c r="OXP39" s="273"/>
      <c r="OXQ39" s="273"/>
      <c r="OXR39" s="273"/>
      <c r="OXS39" s="273"/>
      <c r="OXT39" s="273"/>
      <c r="OXU39" s="273"/>
      <c r="OXV39" s="273"/>
      <c r="OXW39" s="273"/>
      <c r="OXX39" s="273"/>
      <c r="OXY39" s="273"/>
      <c r="OXZ39" s="273"/>
      <c r="OYA39" s="273"/>
      <c r="OYB39" s="273"/>
      <c r="OYC39" s="273"/>
      <c r="OYD39" s="273"/>
      <c r="OYE39" s="273"/>
      <c r="OYF39" s="273"/>
      <c r="OYG39" s="273"/>
      <c r="OYH39" s="273"/>
      <c r="OYI39" s="273"/>
      <c r="OYJ39" s="273"/>
      <c r="OYK39" s="273"/>
      <c r="OYL39" s="273"/>
      <c r="OYM39" s="273"/>
      <c r="OYN39" s="273"/>
      <c r="OYO39" s="273"/>
      <c r="OYP39" s="273"/>
      <c r="OYQ39" s="273"/>
      <c r="OYR39" s="273"/>
      <c r="OYS39" s="273"/>
      <c r="OYT39" s="273"/>
      <c r="OYU39" s="273"/>
      <c r="OYV39" s="273"/>
      <c r="OYW39" s="273"/>
      <c r="OYX39" s="273"/>
      <c r="OYY39" s="273"/>
      <c r="OYZ39" s="273"/>
      <c r="OZA39" s="273"/>
      <c r="OZB39" s="273"/>
      <c r="OZC39" s="273"/>
      <c r="OZD39" s="273"/>
      <c r="OZE39" s="273"/>
      <c r="OZF39" s="273"/>
      <c r="OZG39" s="273"/>
      <c r="OZH39" s="273"/>
      <c r="OZI39" s="273"/>
      <c r="OZJ39" s="273"/>
      <c r="OZK39" s="273"/>
      <c r="OZL39" s="273"/>
      <c r="OZM39" s="273"/>
      <c r="OZN39" s="273"/>
      <c r="OZO39" s="273"/>
      <c r="OZP39" s="273"/>
      <c r="OZQ39" s="273"/>
      <c r="OZR39" s="273"/>
      <c r="OZS39" s="273"/>
      <c r="OZT39" s="273"/>
      <c r="OZU39" s="273"/>
      <c r="OZV39" s="273"/>
      <c r="OZW39" s="273"/>
      <c r="OZX39" s="273"/>
      <c r="OZY39" s="273"/>
      <c r="OZZ39" s="273"/>
      <c r="PAA39" s="273"/>
      <c r="PAB39" s="273"/>
      <c r="PAC39" s="273"/>
      <c r="PAD39" s="273"/>
      <c r="PAE39" s="273"/>
      <c r="PAF39" s="273"/>
      <c r="PAG39" s="273"/>
      <c r="PAH39" s="273"/>
      <c r="PAI39" s="273"/>
      <c r="PAJ39" s="273"/>
      <c r="PAK39" s="273"/>
      <c r="PAL39" s="273"/>
      <c r="PAM39" s="273"/>
      <c r="PAN39" s="273"/>
      <c r="PAO39" s="273"/>
      <c r="PAP39" s="273"/>
      <c r="PAQ39" s="273"/>
      <c r="PAR39" s="273"/>
      <c r="PAS39" s="273"/>
      <c r="PAT39" s="273"/>
      <c r="PAU39" s="273"/>
      <c r="PAV39" s="273"/>
      <c r="PAW39" s="273"/>
      <c r="PAX39" s="273"/>
      <c r="PAY39" s="273"/>
      <c r="PAZ39" s="273"/>
      <c r="PBA39" s="273"/>
      <c r="PBB39" s="273"/>
      <c r="PBC39" s="273"/>
      <c r="PBD39" s="273"/>
      <c r="PBE39" s="273"/>
      <c r="PBF39" s="273"/>
      <c r="PBG39" s="273"/>
      <c r="PBH39" s="273"/>
      <c r="PBI39" s="273"/>
      <c r="PBJ39" s="273"/>
      <c r="PBK39" s="273"/>
      <c r="PBL39" s="273"/>
      <c r="PBM39" s="273"/>
      <c r="PBN39" s="273"/>
      <c r="PBO39" s="273"/>
      <c r="PBP39" s="273"/>
      <c r="PBQ39" s="273"/>
      <c r="PBR39" s="273"/>
      <c r="PBS39" s="273"/>
      <c r="PBT39" s="273"/>
      <c r="PBU39" s="273"/>
      <c r="PBV39" s="273"/>
      <c r="PBW39" s="273"/>
      <c r="PBX39" s="273"/>
      <c r="PBY39" s="273"/>
      <c r="PBZ39" s="273"/>
      <c r="PCA39" s="273"/>
      <c r="PCB39" s="273"/>
      <c r="PCC39" s="273"/>
      <c r="PCD39" s="273"/>
      <c r="PCE39" s="273"/>
      <c r="PCF39" s="273"/>
      <c r="PCG39" s="273"/>
      <c r="PCH39" s="273"/>
      <c r="PCI39" s="273"/>
      <c r="PCJ39" s="273"/>
      <c r="PCK39" s="273"/>
      <c r="PCL39" s="273"/>
      <c r="PCM39" s="273"/>
      <c r="PCN39" s="273"/>
      <c r="PCO39" s="273"/>
      <c r="PCP39" s="273"/>
      <c r="PCQ39" s="273"/>
      <c r="PCR39" s="273"/>
      <c r="PCS39" s="273"/>
      <c r="PCT39" s="273"/>
      <c r="PCU39" s="273"/>
      <c r="PCV39" s="273"/>
      <c r="PCW39" s="273"/>
      <c r="PCX39" s="273"/>
      <c r="PCY39" s="273"/>
      <c r="PCZ39" s="273"/>
      <c r="PDA39" s="273"/>
      <c r="PDB39" s="273"/>
      <c r="PDC39" s="273"/>
      <c r="PDD39" s="273"/>
      <c r="PDE39" s="273"/>
      <c r="PDF39" s="273"/>
      <c r="PDG39" s="273"/>
      <c r="PDH39" s="273"/>
      <c r="PDI39" s="273"/>
      <c r="PDJ39" s="273"/>
      <c r="PDK39" s="273"/>
      <c r="PDL39" s="273"/>
      <c r="PDM39" s="273"/>
      <c r="PDN39" s="273"/>
      <c r="PDO39" s="273"/>
      <c r="PDP39" s="273"/>
      <c r="PDQ39" s="273"/>
      <c r="PDR39" s="273"/>
      <c r="PDS39" s="273"/>
      <c r="PDT39" s="273"/>
      <c r="PDU39" s="273"/>
      <c r="PDV39" s="273"/>
      <c r="PDW39" s="273"/>
      <c r="PDX39" s="273"/>
      <c r="PDY39" s="273"/>
      <c r="PDZ39" s="273"/>
      <c r="PEA39" s="273"/>
      <c r="PEB39" s="273"/>
      <c r="PEC39" s="273"/>
      <c r="PED39" s="273"/>
      <c r="PEE39" s="273"/>
      <c r="PEF39" s="273"/>
      <c r="PEG39" s="273"/>
      <c r="PEH39" s="273"/>
      <c r="PEI39" s="273"/>
      <c r="PEJ39" s="273"/>
      <c r="PEK39" s="273"/>
      <c r="PEL39" s="273"/>
      <c r="PEM39" s="273"/>
      <c r="PEN39" s="273"/>
      <c r="PEO39" s="273"/>
      <c r="PEP39" s="273"/>
      <c r="PEQ39" s="273"/>
      <c r="PER39" s="273"/>
      <c r="PES39" s="273"/>
      <c r="PET39" s="273"/>
      <c r="PEU39" s="273"/>
      <c r="PEV39" s="273"/>
      <c r="PEW39" s="273"/>
      <c r="PEX39" s="273"/>
      <c r="PEY39" s="273"/>
      <c r="PEZ39" s="273"/>
      <c r="PFA39" s="273"/>
      <c r="PFB39" s="273"/>
      <c r="PFC39" s="273"/>
      <c r="PFD39" s="273"/>
      <c r="PFE39" s="273"/>
      <c r="PFF39" s="273"/>
      <c r="PFG39" s="273"/>
      <c r="PFH39" s="273"/>
      <c r="PFI39" s="273"/>
      <c r="PFJ39" s="273"/>
      <c r="PFK39" s="273"/>
      <c r="PFL39" s="273"/>
      <c r="PFM39" s="273"/>
      <c r="PFN39" s="273"/>
      <c r="PFO39" s="273"/>
      <c r="PFP39" s="273"/>
      <c r="PFQ39" s="273"/>
      <c r="PFR39" s="273"/>
      <c r="PFS39" s="273"/>
      <c r="PFT39" s="273"/>
      <c r="PFU39" s="273"/>
      <c r="PFV39" s="273"/>
      <c r="PFW39" s="273"/>
      <c r="PFX39" s="273"/>
      <c r="PFY39" s="273"/>
      <c r="PFZ39" s="273"/>
      <c r="PGA39" s="273"/>
      <c r="PGB39" s="273"/>
      <c r="PGC39" s="273"/>
      <c r="PGD39" s="273"/>
      <c r="PGE39" s="273"/>
      <c r="PGF39" s="273"/>
      <c r="PGG39" s="273"/>
      <c r="PGH39" s="273"/>
      <c r="PGI39" s="273"/>
      <c r="PGJ39" s="273"/>
      <c r="PGK39" s="273"/>
      <c r="PGL39" s="273"/>
      <c r="PGM39" s="273"/>
      <c r="PGN39" s="273"/>
      <c r="PGO39" s="273"/>
      <c r="PGP39" s="273"/>
      <c r="PGQ39" s="273"/>
      <c r="PGR39" s="273"/>
      <c r="PGS39" s="273"/>
      <c r="PGT39" s="273"/>
      <c r="PGU39" s="273"/>
      <c r="PGV39" s="273"/>
      <c r="PGW39" s="273"/>
      <c r="PGX39" s="273"/>
      <c r="PGY39" s="273"/>
      <c r="PGZ39" s="273"/>
      <c r="PHA39" s="273"/>
      <c r="PHB39" s="273"/>
      <c r="PHC39" s="273"/>
      <c r="PHD39" s="273"/>
      <c r="PHE39" s="273"/>
      <c r="PHF39" s="273"/>
      <c r="PHG39" s="273"/>
      <c r="PHH39" s="273"/>
      <c r="PHI39" s="273"/>
      <c r="PHJ39" s="273"/>
      <c r="PHK39" s="273"/>
      <c r="PHL39" s="273"/>
      <c r="PHM39" s="273"/>
      <c r="PHN39" s="273"/>
      <c r="PHO39" s="273"/>
      <c r="PHP39" s="273"/>
      <c r="PHQ39" s="273"/>
      <c r="PHR39" s="273"/>
      <c r="PHS39" s="273"/>
      <c r="PHT39" s="273"/>
      <c r="PHU39" s="273"/>
      <c r="PHV39" s="273"/>
      <c r="PHW39" s="273"/>
      <c r="PHX39" s="273"/>
      <c r="PHY39" s="273"/>
      <c r="PHZ39" s="273"/>
      <c r="PIA39" s="273"/>
      <c r="PIB39" s="273"/>
      <c r="PIC39" s="273"/>
      <c r="PID39" s="273"/>
      <c r="PIE39" s="273"/>
      <c r="PIF39" s="273"/>
      <c r="PIG39" s="273"/>
      <c r="PIH39" s="273"/>
      <c r="PII39" s="273"/>
      <c r="PIJ39" s="273"/>
      <c r="PIK39" s="273"/>
      <c r="PIL39" s="273"/>
      <c r="PIM39" s="273"/>
      <c r="PIN39" s="273"/>
      <c r="PIO39" s="273"/>
      <c r="PIP39" s="273"/>
      <c r="PIQ39" s="273"/>
      <c r="PIR39" s="273"/>
      <c r="PIS39" s="273"/>
      <c r="PIT39" s="273"/>
      <c r="PIU39" s="273"/>
      <c r="PIV39" s="273"/>
      <c r="PIW39" s="273"/>
      <c r="PIX39" s="273"/>
      <c r="PIY39" s="273"/>
      <c r="PIZ39" s="273"/>
      <c r="PJA39" s="273"/>
      <c r="PJB39" s="273"/>
      <c r="PJC39" s="273"/>
      <c r="PJD39" s="273"/>
      <c r="PJE39" s="273"/>
      <c r="PJF39" s="273"/>
      <c r="PJG39" s="273"/>
      <c r="PJH39" s="273"/>
      <c r="PJI39" s="273"/>
      <c r="PJJ39" s="273"/>
      <c r="PJK39" s="273"/>
      <c r="PJL39" s="273"/>
      <c r="PJM39" s="273"/>
      <c r="PJN39" s="273"/>
      <c r="PJO39" s="273"/>
      <c r="PJP39" s="273"/>
      <c r="PJQ39" s="273"/>
      <c r="PJR39" s="273"/>
      <c r="PJS39" s="273"/>
      <c r="PJT39" s="273"/>
      <c r="PJU39" s="273"/>
      <c r="PJV39" s="273"/>
      <c r="PJW39" s="273"/>
      <c r="PJX39" s="273"/>
      <c r="PJY39" s="273"/>
      <c r="PJZ39" s="273"/>
      <c r="PKA39" s="273"/>
      <c r="PKB39" s="273"/>
      <c r="PKC39" s="273"/>
      <c r="PKD39" s="273"/>
      <c r="PKE39" s="273"/>
      <c r="PKF39" s="273"/>
      <c r="PKG39" s="273"/>
      <c r="PKH39" s="273"/>
      <c r="PKI39" s="273"/>
      <c r="PKJ39" s="273"/>
      <c r="PKK39" s="273"/>
      <c r="PKL39" s="273"/>
      <c r="PKM39" s="273"/>
      <c r="PKN39" s="273"/>
      <c r="PKO39" s="273"/>
      <c r="PKP39" s="273"/>
      <c r="PKQ39" s="273"/>
      <c r="PKR39" s="273"/>
      <c r="PKS39" s="273"/>
      <c r="PKT39" s="273"/>
      <c r="PKU39" s="273"/>
      <c r="PKV39" s="273"/>
      <c r="PKW39" s="273"/>
      <c r="PKX39" s="273"/>
      <c r="PKY39" s="273"/>
      <c r="PKZ39" s="273"/>
      <c r="PLA39" s="273"/>
      <c r="PLB39" s="273"/>
      <c r="PLC39" s="273"/>
      <c r="PLD39" s="273"/>
      <c r="PLE39" s="273"/>
      <c r="PLF39" s="273"/>
      <c r="PLG39" s="273"/>
      <c r="PLH39" s="273"/>
      <c r="PLI39" s="273"/>
      <c r="PLJ39" s="273"/>
      <c r="PLK39" s="273"/>
      <c r="PLL39" s="273"/>
      <c r="PLM39" s="273"/>
      <c r="PLN39" s="273"/>
      <c r="PLO39" s="273"/>
      <c r="PLP39" s="273"/>
      <c r="PLQ39" s="273"/>
      <c r="PLR39" s="273"/>
      <c r="PLS39" s="273"/>
      <c r="PLT39" s="273"/>
      <c r="PLU39" s="273"/>
      <c r="PLV39" s="273"/>
      <c r="PLW39" s="273"/>
      <c r="PLX39" s="273"/>
      <c r="PLY39" s="273"/>
      <c r="PLZ39" s="273"/>
      <c r="PMA39" s="273"/>
      <c r="PMB39" s="273"/>
      <c r="PMC39" s="273"/>
      <c r="PMD39" s="273"/>
      <c r="PME39" s="273"/>
      <c r="PMF39" s="273"/>
      <c r="PMG39" s="273"/>
      <c r="PMH39" s="273"/>
      <c r="PMI39" s="273"/>
      <c r="PMJ39" s="273"/>
      <c r="PMK39" s="273"/>
      <c r="PML39" s="273"/>
      <c r="PMM39" s="273"/>
      <c r="PMN39" s="273"/>
      <c r="PMO39" s="273"/>
      <c r="PMP39" s="273"/>
      <c r="PMQ39" s="273"/>
      <c r="PMR39" s="273"/>
      <c r="PMS39" s="273"/>
      <c r="PMT39" s="273"/>
      <c r="PMU39" s="273"/>
      <c r="PMV39" s="273"/>
      <c r="PMW39" s="273"/>
      <c r="PMX39" s="273"/>
      <c r="PMY39" s="273"/>
      <c r="PMZ39" s="273"/>
      <c r="PNA39" s="273"/>
      <c r="PNB39" s="273"/>
      <c r="PNC39" s="273"/>
      <c r="PND39" s="273"/>
      <c r="PNE39" s="273"/>
      <c r="PNF39" s="273"/>
      <c r="PNG39" s="273"/>
      <c r="PNH39" s="273"/>
      <c r="PNI39" s="273"/>
      <c r="PNJ39" s="273"/>
      <c r="PNK39" s="273"/>
      <c r="PNL39" s="273"/>
      <c r="PNM39" s="273"/>
      <c r="PNN39" s="273"/>
      <c r="PNO39" s="273"/>
      <c r="PNP39" s="273"/>
      <c r="PNQ39" s="273"/>
      <c r="PNR39" s="273"/>
      <c r="PNS39" s="273"/>
      <c r="PNT39" s="273"/>
      <c r="PNU39" s="273"/>
      <c r="PNV39" s="273"/>
      <c r="PNW39" s="273"/>
      <c r="PNX39" s="273"/>
      <c r="PNY39" s="273"/>
      <c r="PNZ39" s="273"/>
      <c r="POA39" s="273"/>
      <c r="POB39" s="273"/>
      <c r="POC39" s="273"/>
      <c r="POD39" s="273"/>
      <c r="POE39" s="273"/>
      <c r="POF39" s="273"/>
      <c r="POG39" s="273"/>
      <c r="POH39" s="273"/>
      <c r="POI39" s="273"/>
      <c r="POJ39" s="273"/>
      <c r="POK39" s="273"/>
      <c r="POL39" s="273"/>
      <c r="POM39" s="273"/>
      <c r="PON39" s="273"/>
      <c r="POO39" s="273"/>
      <c r="POP39" s="273"/>
      <c r="POQ39" s="273"/>
      <c r="POR39" s="273"/>
      <c r="POS39" s="273"/>
      <c r="POT39" s="273"/>
      <c r="POU39" s="273"/>
      <c r="POV39" s="273"/>
      <c r="POW39" s="273"/>
      <c r="POX39" s="273"/>
      <c r="POY39" s="273"/>
      <c r="POZ39" s="273"/>
      <c r="PPA39" s="273"/>
      <c r="PPB39" s="273"/>
      <c r="PPC39" s="273"/>
      <c r="PPD39" s="273"/>
      <c r="PPE39" s="273"/>
      <c r="PPF39" s="273"/>
      <c r="PPG39" s="273"/>
      <c r="PPH39" s="273"/>
      <c r="PPI39" s="273"/>
      <c r="PPJ39" s="273"/>
      <c r="PPK39" s="273"/>
      <c r="PPL39" s="273"/>
      <c r="PPM39" s="273"/>
      <c r="PPN39" s="273"/>
      <c r="PPO39" s="273"/>
      <c r="PPP39" s="273"/>
      <c r="PPQ39" s="273"/>
      <c r="PPR39" s="273"/>
      <c r="PPS39" s="273"/>
      <c r="PPT39" s="273"/>
      <c r="PPU39" s="273"/>
      <c r="PPV39" s="273"/>
      <c r="PPW39" s="273"/>
      <c r="PPX39" s="273"/>
      <c r="PPY39" s="273"/>
      <c r="PPZ39" s="273"/>
      <c r="PQA39" s="273"/>
      <c r="PQB39" s="273"/>
      <c r="PQC39" s="273"/>
      <c r="PQD39" s="273"/>
      <c r="PQE39" s="273"/>
      <c r="PQF39" s="273"/>
      <c r="PQG39" s="273"/>
      <c r="PQH39" s="273"/>
      <c r="PQI39" s="273"/>
      <c r="PQJ39" s="273"/>
      <c r="PQK39" s="273"/>
      <c r="PQL39" s="273"/>
      <c r="PQM39" s="273"/>
      <c r="PQN39" s="273"/>
      <c r="PQO39" s="273"/>
      <c r="PQP39" s="273"/>
      <c r="PQQ39" s="273"/>
      <c r="PQR39" s="273"/>
      <c r="PQS39" s="273"/>
      <c r="PQT39" s="273"/>
      <c r="PQU39" s="273"/>
      <c r="PQV39" s="273"/>
      <c r="PQW39" s="273"/>
      <c r="PQX39" s="273"/>
      <c r="PQY39" s="273"/>
      <c r="PQZ39" s="273"/>
      <c r="PRA39" s="273"/>
      <c r="PRB39" s="273"/>
      <c r="PRC39" s="273"/>
      <c r="PRD39" s="273"/>
      <c r="PRE39" s="273"/>
      <c r="PRF39" s="273"/>
      <c r="PRG39" s="273"/>
      <c r="PRH39" s="273"/>
      <c r="PRI39" s="273"/>
      <c r="PRJ39" s="273"/>
      <c r="PRK39" s="273"/>
      <c r="PRL39" s="273"/>
      <c r="PRM39" s="273"/>
      <c r="PRN39" s="273"/>
      <c r="PRO39" s="273"/>
      <c r="PRP39" s="273"/>
      <c r="PRQ39" s="273"/>
      <c r="PRR39" s="273"/>
      <c r="PRS39" s="273"/>
      <c r="PRT39" s="273"/>
      <c r="PRU39" s="273"/>
      <c r="PRV39" s="273"/>
      <c r="PRW39" s="273"/>
      <c r="PRX39" s="273"/>
      <c r="PRY39" s="273"/>
      <c r="PRZ39" s="273"/>
      <c r="PSA39" s="273"/>
      <c r="PSB39" s="273"/>
      <c r="PSC39" s="273"/>
      <c r="PSD39" s="273"/>
      <c r="PSE39" s="273"/>
      <c r="PSF39" s="273"/>
      <c r="PSG39" s="273"/>
      <c r="PSH39" s="273"/>
      <c r="PSI39" s="273"/>
      <c r="PSJ39" s="273"/>
      <c r="PSK39" s="273"/>
      <c r="PSL39" s="273"/>
      <c r="PSM39" s="273"/>
      <c r="PSN39" s="273"/>
      <c r="PSO39" s="273"/>
      <c r="PSP39" s="273"/>
      <c r="PSQ39" s="273"/>
      <c r="PSR39" s="273"/>
      <c r="PSS39" s="273"/>
      <c r="PST39" s="273"/>
      <c r="PSU39" s="273"/>
      <c r="PSV39" s="273"/>
      <c r="PSW39" s="273"/>
      <c r="PSX39" s="273"/>
      <c r="PSY39" s="273"/>
      <c r="PSZ39" s="273"/>
      <c r="PTA39" s="273"/>
      <c r="PTB39" s="273"/>
      <c r="PTC39" s="273"/>
      <c r="PTD39" s="273"/>
      <c r="PTE39" s="273"/>
      <c r="PTF39" s="273"/>
      <c r="PTG39" s="273"/>
      <c r="PTH39" s="273"/>
      <c r="PTI39" s="273"/>
      <c r="PTJ39" s="273"/>
      <c r="PTK39" s="273"/>
      <c r="PTL39" s="273"/>
      <c r="PTM39" s="273"/>
      <c r="PTN39" s="273"/>
      <c r="PTO39" s="273"/>
      <c r="PTP39" s="273"/>
      <c r="PTQ39" s="273"/>
      <c r="PTR39" s="273"/>
      <c r="PTS39" s="273"/>
      <c r="PTT39" s="273"/>
      <c r="PTU39" s="273"/>
      <c r="PTV39" s="273"/>
      <c r="PTW39" s="273"/>
      <c r="PTX39" s="273"/>
      <c r="PTY39" s="273"/>
      <c r="PTZ39" s="273"/>
      <c r="PUA39" s="273"/>
      <c r="PUB39" s="273"/>
      <c r="PUC39" s="273"/>
      <c r="PUD39" s="273"/>
      <c r="PUE39" s="273"/>
      <c r="PUF39" s="273"/>
      <c r="PUG39" s="273"/>
      <c r="PUH39" s="273"/>
      <c r="PUI39" s="273"/>
      <c r="PUJ39" s="273"/>
      <c r="PUK39" s="273"/>
      <c r="PUL39" s="273"/>
      <c r="PUM39" s="273"/>
      <c r="PUN39" s="273"/>
      <c r="PUO39" s="273"/>
      <c r="PUP39" s="273"/>
      <c r="PUQ39" s="273"/>
      <c r="PUR39" s="273"/>
      <c r="PUS39" s="273"/>
      <c r="PUT39" s="273"/>
      <c r="PUU39" s="273"/>
      <c r="PUV39" s="273"/>
      <c r="PUW39" s="273"/>
      <c r="PUX39" s="273"/>
      <c r="PUY39" s="273"/>
      <c r="PUZ39" s="273"/>
      <c r="PVA39" s="273"/>
      <c r="PVB39" s="273"/>
      <c r="PVC39" s="273"/>
      <c r="PVD39" s="273"/>
      <c r="PVE39" s="273"/>
      <c r="PVF39" s="273"/>
      <c r="PVG39" s="273"/>
      <c r="PVH39" s="273"/>
      <c r="PVI39" s="273"/>
      <c r="PVJ39" s="273"/>
      <c r="PVK39" s="273"/>
      <c r="PVL39" s="273"/>
      <c r="PVM39" s="273"/>
      <c r="PVN39" s="273"/>
      <c r="PVO39" s="273"/>
      <c r="PVP39" s="273"/>
      <c r="PVQ39" s="273"/>
      <c r="PVR39" s="273"/>
      <c r="PVS39" s="273"/>
      <c r="PVT39" s="273"/>
      <c r="PVU39" s="273"/>
      <c r="PVV39" s="273"/>
      <c r="PVW39" s="273"/>
      <c r="PVX39" s="273"/>
      <c r="PVY39" s="273"/>
      <c r="PVZ39" s="273"/>
      <c r="PWA39" s="273"/>
      <c r="PWB39" s="273"/>
      <c r="PWC39" s="273"/>
      <c r="PWD39" s="273"/>
      <c r="PWE39" s="273"/>
      <c r="PWF39" s="273"/>
      <c r="PWG39" s="273"/>
      <c r="PWH39" s="273"/>
      <c r="PWI39" s="273"/>
      <c r="PWJ39" s="273"/>
      <c r="PWK39" s="273"/>
      <c r="PWL39" s="273"/>
      <c r="PWM39" s="273"/>
      <c r="PWN39" s="273"/>
      <c r="PWO39" s="273"/>
      <c r="PWP39" s="273"/>
      <c r="PWQ39" s="273"/>
      <c r="PWR39" s="273"/>
      <c r="PWS39" s="273"/>
      <c r="PWT39" s="273"/>
      <c r="PWU39" s="273"/>
      <c r="PWV39" s="273"/>
      <c r="PWW39" s="273"/>
      <c r="PWX39" s="273"/>
      <c r="PWY39" s="273"/>
      <c r="PWZ39" s="273"/>
      <c r="PXA39" s="273"/>
      <c r="PXB39" s="273"/>
      <c r="PXC39" s="273"/>
      <c r="PXD39" s="273"/>
      <c r="PXE39" s="273"/>
      <c r="PXF39" s="273"/>
      <c r="PXG39" s="273"/>
      <c r="PXH39" s="273"/>
      <c r="PXI39" s="273"/>
      <c r="PXJ39" s="273"/>
      <c r="PXK39" s="273"/>
      <c r="PXL39" s="273"/>
      <c r="PXM39" s="273"/>
      <c r="PXN39" s="273"/>
      <c r="PXO39" s="273"/>
      <c r="PXP39" s="273"/>
      <c r="PXQ39" s="273"/>
      <c r="PXR39" s="273"/>
      <c r="PXS39" s="273"/>
      <c r="PXT39" s="273"/>
      <c r="PXU39" s="273"/>
      <c r="PXV39" s="273"/>
      <c r="PXW39" s="273"/>
      <c r="PXX39" s="273"/>
      <c r="PXY39" s="273"/>
      <c r="PXZ39" s="273"/>
      <c r="PYA39" s="273"/>
      <c r="PYB39" s="273"/>
      <c r="PYC39" s="273"/>
      <c r="PYD39" s="273"/>
      <c r="PYE39" s="273"/>
      <c r="PYF39" s="273"/>
      <c r="PYG39" s="273"/>
      <c r="PYH39" s="273"/>
      <c r="PYI39" s="273"/>
      <c r="PYJ39" s="273"/>
      <c r="PYK39" s="273"/>
      <c r="PYL39" s="273"/>
      <c r="PYM39" s="273"/>
      <c r="PYN39" s="273"/>
      <c r="PYO39" s="273"/>
      <c r="PYP39" s="273"/>
      <c r="PYQ39" s="273"/>
      <c r="PYR39" s="273"/>
      <c r="PYS39" s="273"/>
      <c r="PYT39" s="273"/>
      <c r="PYU39" s="273"/>
      <c r="PYV39" s="273"/>
      <c r="PYW39" s="273"/>
      <c r="PYX39" s="273"/>
      <c r="PYY39" s="273"/>
      <c r="PYZ39" s="273"/>
      <c r="PZA39" s="273"/>
      <c r="PZB39" s="273"/>
      <c r="PZC39" s="273"/>
      <c r="PZD39" s="273"/>
      <c r="PZE39" s="273"/>
      <c r="PZF39" s="273"/>
      <c r="PZG39" s="273"/>
      <c r="PZH39" s="273"/>
      <c r="PZI39" s="273"/>
      <c r="PZJ39" s="273"/>
      <c r="PZK39" s="273"/>
      <c r="PZL39" s="273"/>
      <c r="PZM39" s="273"/>
      <c r="PZN39" s="273"/>
      <c r="PZO39" s="273"/>
      <c r="PZP39" s="273"/>
      <c r="PZQ39" s="273"/>
      <c r="PZR39" s="273"/>
      <c r="PZS39" s="273"/>
      <c r="PZT39" s="273"/>
      <c r="PZU39" s="273"/>
      <c r="PZV39" s="273"/>
      <c r="PZW39" s="273"/>
      <c r="PZX39" s="273"/>
      <c r="PZY39" s="273"/>
      <c r="PZZ39" s="273"/>
      <c r="QAA39" s="273"/>
      <c r="QAB39" s="273"/>
      <c r="QAC39" s="273"/>
      <c r="QAD39" s="273"/>
      <c r="QAE39" s="273"/>
      <c r="QAF39" s="273"/>
      <c r="QAG39" s="273"/>
      <c r="QAH39" s="273"/>
      <c r="QAI39" s="273"/>
      <c r="QAJ39" s="273"/>
      <c r="QAK39" s="273"/>
      <c r="QAL39" s="273"/>
      <c r="QAM39" s="273"/>
      <c r="QAN39" s="273"/>
      <c r="QAO39" s="273"/>
      <c r="QAP39" s="273"/>
      <c r="QAQ39" s="273"/>
      <c r="QAR39" s="273"/>
      <c r="QAS39" s="273"/>
      <c r="QAT39" s="273"/>
      <c r="QAU39" s="273"/>
      <c r="QAV39" s="273"/>
      <c r="QAW39" s="273"/>
      <c r="QAX39" s="273"/>
      <c r="QAY39" s="273"/>
      <c r="QAZ39" s="273"/>
      <c r="QBA39" s="273"/>
      <c r="QBB39" s="273"/>
      <c r="QBC39" s="273"/>
      <c r="QBD39" s="273"/>
      <c r="QBE39" s="273"/>
      <c r="QBF39" s="273"/>
      <c r="QBG39" s="273"/>
      <c r="QBH39" s="273"/>
      <c r="QBI39" s="273"/>
      <c r="QBJ39" s="273"/>
      <c r="QBK39" s="273"/>
      <c r="QBL39" s="273"/>
      <c r="QBM39" s="273"/>
      <c r="QBN39" s="273"/>
      <c r="QBO39" s="273"/>
      <c r="QBP39" s="273"/>
      <c r="QBQ39" s="273"/>
      <c r="QBR39" s="273"/>
      <c r="QBS39" s="273"/>
      <c r="QBT39" s="273"/>
      <c r="QBU39" s="273"/>
      <c r="QBV39" s="273"/>
      <c r="QBW39" s="273"/>
      <c r="QBX39" s="273"/>
      <c r="QBY39" s="273"/>
      <c r="QBZ39" s="273"/>
      <c r="QCA39" s="273"/>
      <c r="QCB39" s="273"/>
      <c r="QCC39" s="273"/>
      <c r="QCD39" s="273"/>
      <c r="QCE39" s="273"/>
      <c r="QCF39" s="273"/>
      <c r="QCG39" s="273"/>
      <c r="QCH39" s="273"/>
      <c r="QCI39" s="273"/>
      <c r="QCJ39" s="273"/>
      <c r="QCK39" s="273"/>
      <c r="QCL39" s="273"/>
      <c r="QCM39" s="273"/>
      <c r="QCN39" s="273"/>
      <c r="QCO39" s="273"/>
      <c r="QCP39" s="273"/>
      <c r="QCQ39" s="273"/>
      <c r="QCR39" s="273"/>
      <c r="QCS39" s="273"/>
      <c r="QCT39" s="273"/>
      <c r="QCU39" s="273"/>
      <c r="QCV39" s="273"/>
      <c r="QCW39" s="273"/>
      <c r="QCX39" s="273"/>
      <c r="QCY39" s="273"/>
      <c r="QCZ39" s="273"/>
      <c r="QDA39" s="273"/>
      <c r="QDB39" s="273"/>
      <c r="QDC39" s="273"/>
      <c r="QDD39" s="273"/>
      <c r="QDE39" s="273"/>
      <c r="QDF39" s="273"/>
      <c r="QDG39" s="273"/>
      <c r="QDH39" s="273"/>
      <c r="QDI39" s="273"/>
      <c r="QDJ39" s="273"/>
      <c r="QDK39" s="273"/>
      <c r="QDL39" s="273"/>
      <c r="QDM39" s="273"/>
      <c r="QDN39" s="273"/>
      <c r="QDO39" s="273"/>
      <c r="QDP39" s="273"/>
      <c r="QDQ39" s="273"/>
      <c r="QDR39" s="273"/>
      <c r="QDS39" s="273"/>
      <c r="QDT39" s="273"/>
      <c r="QDU39" s="273"/>
      <c r="QDV39" s="273"/>
      <c r="QDW39" s="273"/>
      <c r="QDX39" s="273"/>
      <c r="QDY39" s="273"/>
      <c r="QDZ39" s="273"/>
      <c r="QEA39" s="273"/>
      <c r="QEB39" s="273"/>
      <c r="QEC39" s="273"/>
      <c r="QED39" s="273"/>
      <c r="QEE39" s="273"/>
      <c r="QEF39" s="273"/>
      <c r="QEG39" s="273"/>
      <c r="QEH39" s="273"/>
      <c r="QEI39" s="273"/>
      <c r="QEJ39" s="273"/>
      <c r="QEK39" s="273"/>
      <c r="QEL39" s="273"/>
      <c r="QEM39" s="273"/>
      <c r="QEN39" s="273"/>
      <c r="QEO39" s="273"/>
      <c r="QEP39" s="273"/>
      <c r="QEQ39" s="273"/>
      <c r="QER39" s="273"/>
      <c r="QES39" s="273"/>
      <c r="QET39" s="273"/>
      <c r="QEU39" s="273"/>
      <c r="QEV39" s="273"/>
      <c r="QEW39" s="273"/>
      <c r="QEX39" s="273"/>
      <c r="QEY39" s="273"/>
      <c r="QEZ39" s="273"/>
      <c r="QFA39" s="273"/>
      <c r="QFB39" s="273"/>
      <c r="QFC39" s="273"/>
      <c r="QFD39" s="273"/>
      <c r="QFE39" s="273"/>
      <c r="QFF39" s="273"/>
      <c r="QFG39" s="273"/>
      <c r="QFH39" s="273"/>
      <c r="QFI39" s="273"/>
      <c r="QFJ39" s="273"/>
      <c r="QFK39" s="273"/>
      <c r="QFL39" s="273"/>
      <c r="QFM39" s="273"/>
      <c r="QFN39" s="273"/>
      <c r="QFO39" s="273"/>
      <c r="QFP39" s="273"/>
      <c r="QFQ39" s="273"/>
      <c r="QFR39" s="273"/>
      <c r="QFS39" s="273"/>
      <c r="QFT39" s="273"/>
      <c r="QFU39" s="273"/>
      <c r="QFV39" s="273"/>
      <c r="QFW39" s="273"/>
      <c r="QFX39" s="273"/>
      <c r="QFY39" s="273"/>
      <c r="QFZ39" s="273"/>
      <c r="QGA39" s="273"/>
      <c r="QGB39" s="273"/>
      <c r="QGC39" s="273"/>
      <c r="QGD39" s="273"/>
      <c r="QGE39" s="273"/>
      <c r="QGF39" s="273"/>
      <c r="QGG39" s="273"/>
      <c r="QGH39" s="273"/>
      <c r="QGI39" s="273"/>
      <c r="QGJ39" s="273"/>
      <c r="QGK39" s="273"/>
      <c r="QGL39" s="273"/>
      <c r="QGM39" s="273"/>
      <c r="QGN39" s="273"/>
      <c r="QGO39" s="273"/>
      <c r="QGP39" s="273"/>
      <c r="QGQ39" s="273"/>
      <c r="QGR39" s="273"/>
      <c r="QGS39" s="273"/>
      <c r="QGT39" s="273"/>
      <c r="QGU39" s="273"/>
      <c r="QGV39" s="273"/>
      <c r="QGW39" s="273"/>
      <c r="QGX39" s="273"/>
      <c r="QGY39" s="273"/>
      <c r="QGZ39" s="273"/>
      <c r="QHA39" s="273"/>
      <c r="QHB39" s="273"/>
      <c r="QHC39" s="273"/>
      <c r="QHD39" s="273"/>
      <c r="QHE39" s="273"/>
      <c r="QHF39" s="273"/>
      <c r="QHG39" s="273"/>
      <c r="QHH39" s="273"/>
      <c r="QHI39" s="273"/>
      <c r="QHJ39" s="273"/>
      <c r="QHK39" s="273"/>
      <c r="QHL39" s="273"/>
      <c r="QHM39" s="273"/>
      <c r="QHN39" s="273"/>
      <c r="QHO39" s="273"/>
      <c r="QHP39" s="273"/>
      <c r="QHQ39" s="273"/>
      <c r="QHR39" s="273"/>
      <c r="QHS39" s="273"/>
      <c r="QHT39" s="273"/>
      <c r="QHU39" s="273"/>
      <c r="QHV39" s="273"/>
      <c r="QHW39" s="273"/>
      <c r="QHX39" s="273"/>
      <c r="QHY39" s="273"/>
      <c r="QHZ39" s="273"/>
      <c r="QIA39" s="273"/>
      <c r="QIB39" s="273"/>
      <c r="QIC39" s="273"/>
      <c r="QID39" s="273"/>
      <c r="QIE39" s="273"/>
      <c r="QIF39" s="273"/>
      <c r="QIG39" s="273"/>
      <c r="QIH39" s="273"/>
      <c r="QII39" s="273"/>
      <c r="QIJ39" s="273"/>
      <c r="QIK39" s="273"/>
      <c r="QIL39" s="273"/>
      <c r="QIM39" s="273"/>
      <c r="QIN39" s="273"/>
      <c r="QIO39" s="273"/>
      <c r="QIP39" s="273"/>
      <c r="QIQ39" s="273"/>
      <c r="QIR39" s="273"/>
      <c r="QIS39" s="273"/>
      <c r="QIT39" s="273"/>
      <c r="QIU39" s="273"/>
      <c r="QIV39" s="273"/>
      <c r="QIW39" s="273"/>
      <c r="QIX39" s="273"/>
      <c r="QIY39" s="273"/>
      <c r="QIZ39" s="273"/>
      <c r="QJA39" s="273"/>
      <c r="QJB39" s="273"/>
      <c r="QJC39" s="273"/>
      <c r="QJD39" s="273"/>
      <c r="QJE39" s="273"/>
      <c r="QJF39" s="273"/>
      <c r="QJG39" s="273"/>
      <c r="QJH39" s="273"/>
      <c r="QJI39" s="273"/>
      <c r="QJJ39" s="273"/>
      <c r="QJK39" s="273"/>
      <c r="QJL39" s="273"/>
      <c r="QJM39" s="273"/>
      <c r="QJN39" s="273"/>
      <c r="QJO39" s="273"/>
      <c r="QJP39" s="273"/>
      <c r="QJQ39" s="273"/>
      <c r="QJR39" s="273"/>
      <c r="QJS39" s="273"/>
      <c r="QJT39" s="273"/>
      <c r="QJU39" s="273"/>
      <c r="QJV39" s="273"/>
      <c r="QJW39" s="273"/>
      <c r="QJX39" s="273"/>
      <c r="QJY39" s="273"/>
      <c r="QJZ39" s="273"/>
      <c r="QKA39" s="273"/>
      <c r="QKB39" s="273"/>
      <c r="QKC39" s="273"/>
      <c r="QKD39" s="273"/>
      <c r="QKE39" s="273"/>
      <c r="QKF39" s="273"/>
      <c r="QKG39" s="273"/>
      <c r="QKH39" s="273"/>
      <c r="QKI39" s="273"/>
      <c r="QKJ39" s="273"/>
      <c r="QKK39" s="273"/>
      <c r="QKL39" s="273"/>
      <c r="QKM39" s="273"/>
      <c r="QKN39" s="273"/>
      <c r="QKO39" s="273"/>
      <c r="QKP39" s="273"/>
      <c r="QKQ39" s="273"/>
      <c r="QKR39" s="273"/>
      <c r="QKS39" s="273"/>
      <c r="QKT39" s="273"/>
      <c r="QKU39" s="273"/>
      <c r="QKV39" s="273"/>
      <c r="QKW39" s="273"/>
      <c r="QKX39" s="273"/>
      <c r="QKY39" s="273"/>
      <c r="QKZ39" s="273"/>
      <c r="QLA39" s="273"/>
      <c r="QLB39" s="273"/>
      <c r="QLC39" s="273"/>
      <c r="QLD39" s="273"/>
      <c r="QLE39" s="273"/>
      <c r="QLF39" s="273"/>
      <c r="QLG39" s="273"/>
      <c r="QLH39" s="273"/>
      <c r="QLI39" s="273"/>
      <c r="QLJ39" s="273"/>
      <c r="QLK39" s="273"/>
      <c r="QLL39" s="273"/>
      <c r="QLM39" s="273"/>
      <c r="QLN39" s="273"/>
      <c r="QLO39" s="273"/>
      <c r="QLP39" s="273"/>
      <c r="QLQ39" s="273"/>
      <c r="QLR39" s="273"/>
      <c r="QLS39" s="273"/>
      <c r="QLT39" s="273"/>
      <c r="QLU39" s="273"/>
      <c r="QLV39" s="273"/>
      <c r="QLW39" s="273"/>
      <c r="QLX39" s="273"/>
      <c r="QLY39" s="273"/>
      <c r="QLZ39" s="273"/>
      <c r="QMA39" s="273"/>
      <c r="QMB39" s="273"/>
      <c r="QMC39" s="273"/>
      <c r="QMD39" s="273"/>
      <c r="QME39" s="273"/>
      <c r="QMF39" s="273"/>
      <c r="QMG39" s="273"/>
      <c r="QMH39" s="273"/>
      <c r="QMI39" s="273"/>
      <c r="QMJ39" s="273"/>
      <c r="QMK39" s="273"/>
      <c r="QML39" s="273"/>
      <c r="QMM39" s="273"/>
      <c r="QMN39" s="273"/>
      <c r="QMO39" s="273"/>
      <c r="QMP39" s="273"/>
      <c r="QMQ39" s="273"/>
      <c r="QMR39" s="273"/>
      <c r="QMS39" s="273"/>
      <c r="QMT39" s="273"/>
      <c r="QMU39" s="273"/>
      <c r="QMV39" s="273"/>
      <c r="QMW39" s="273"/>
      <c r="QMX39" s="273"/>
      <c r="QMY39" s="273"/>
      <c r="QMZ39" s="273"/>
      <c r="QNA39" s="273"/>
      <c r="QNB39" s="273"/>
      <c r="QNC39" s="273"/>
      <c r="QND39" s="273"/>
      <c r="QNE39" s="273"/>
      <c r="QNF39" s="273"/>
      <c r="QNG39" s="273"/>
      <c r="QNH39" s="273"/>
      <c r="QNI39" s="273"/>
      <c r="QNJ39" s="273"/>
      <c r="QNK39" s="273"/>
      <c r="QNL39" s="273"/>
      <c r="QNM39" s="273"/>
      <c r="QNN39" s="273"/>
      <c r="QNO39" s="273"/>
      <c r="QNP39" s="273"/>
      <c r="QNQ39" s="273"/>
      <c r="QNR39" s="273"/>
      <c r="QNS39" s="273"/>
      <c r="QNT39" s="273"/>
      <c r="QNU39" s="273"/>
      <c r="QNV39" s="273"/>
      <c r="QNW39" s="273"/>
      <c r="QNX39" s="273"/>
      <c r="QNY39" s="273"/>
      <c r="QNZ39" s="273"/>
      <c r="QOA39" s="273"/>
      <c r="QOB39" s="273"/>
      <c r="QOC39" s="273"/>
      <c r="QOD39" s="273"/>
      <c r="QOE39" s="273"/>
      <c r="QOF39" s="273"/>
      <c r="QOG39" s="273"/>
      <c r="QOH39" s="273"/>
      <c r="QOI39" s="273"/>
      <c r="QOJ39" s="273"/>
      <c r="QOK39" s="273"/>
      <c r="QOL39" s="273"/>
      <c r="QOM39" s="273"/>
      <c r="QON39" s="273"/>
      <c r="QOO39" s="273"/>
      <c r="QOP39" s="273"/>
      <c r="QOQ39" s="273"/>
      <c r="QOR39" s="273"/>
      <c r="QOS39" s="273"/>
      <c r="QOT39" s="273"/>
      <c r="QOU39" s="273"/>
      <c r="QOV39" s="273"/>
      <c r="QOW39" s="273"/>
      <c r="QOX39" s="273"/>
      <c r="QOY39" s="273"/>
      <c r="QOZ39" s="273"/>
      <c r="QPA39" s="273"/>
      <c r="QPB39" s="273"/>
      <c r="QPC39" s="273"/>
      <c r="QPD39" s="273"/>
      <c r="QPE39" s="273"/>
      <c r="QPF39" s="273"/>
      <c r="QPG39" s="273"/>
      <c r="QPH39" s="273"/>
      <c r="QPI39" s="273"/>
      <c r="QPJ39" s="273"/>
      <c r="QPK39" s="273"/>
      <c r="QPL39" s="273"/>
      <c r="QPM39" s="273"/>
      <c r="QPN39" s="273"/>
      <c r="QPO39" s="273"/>
      <c r="QPP39" s="273"/>
      <c r="QPQ39" s="273"/>
      <c r="QPR39" s="273"/>
      <c r="QPS39" s="273"/>
      <c r="QPT39" s="273"/>
      <c r="QPU39" s="273"/>
      <c r="QPV39" s="273"/>
      <c r="QPW39" s="273"/>
      <c r="QPX39" s="273"/>
      <c r="QPY39" s="273"/>
      <c r="QPZ39" s="273"/>
      <c r="QQA39" s="273"/>
      <c r="QQB39" s="273"/>
      <c r="QQC39" s="273"/>
      <c r="QQD39" s="273"/>
      <c r="QQE39" s="273"/>
      <c r="QQF39" s="273"/>
      <c r="QQG39" s="273"/>
      <c r="QQH39" s="273"/>
      <c r="QQI39" s="273"/>
      <c r="QQJ39" s="273"/>
      <c r="QQK39" s="273"/>
      <c r="QQL39" s="273"/>
      <c r="QQM39" s="273"/>
      <c r="QQN39" s="273"/>
      <c r="QQO39" s="273"/>
      <c r="QQP39" s="273"/>
      <c r="QQQ39" s="273"/>
      <c r="QQR39" s="273"/>
      <c r="QQS39" s="273"/>
      <c r="QQT39" s="273"/>
      <c r="QQU39" s="273"/>
      <c r="QQV39" s="273"/>
      <c r="QQW39" s="273"/>
      <c r="QQX39" s="273"/>
      <c r="QQY39" s="273"/>
      <c r="QQZ39" s="273"/>
      <c r="QRA39" s="273"/>
      <c r="QRB39" s="273"/>
      <c r="QRC39" s="273"/>
      <c r="QRD39" s="273"/>
      <c r="QRE39" s="273"/>
      <c r="QRF39" s="273"/>
      <c r="QRG39" s="273"/>
      <c r="QRH39" s="273"/>
      <c r="QRI39" s="273"/>
      <c r="QRJ39" s="273"/>
      <c r="QRK39" s="273"/>
      <c r="QRL39" s="273"/>
      <c r="QRM39" s="273"/>
      <c r="QRN39" s="273"/>
      <c r="QRO39" s="273"/>
      <c r="QRP39" s="273"/>
      <c r="QRQ39" s="273"/>
      <c r="QRR39" s="273"/>
      <c r="QRS39" s="273"/>
      <c r="QRT39" s="273"/>
      <c r="QRU39" s="273"/>
      <c r="QRV39" s="273"/>
      <c r="QRW39" s="273"/>
      <c r="QRX39" s="273"/>
      <c r="QRY39" s="273"/>
      <c r="QRZ39" s="273"/>
      <c r="QSA39" s="273"/>
      <c r="QSB39" s="273"/>
      <c r="QSC39" s="273"/>
      <c r="QSD39" s="273"/>
      <c r="QSE39" s="273"/>
      <c r="QSF39" s="273"/>
      <c r="QSG39" s="273"/>
      <c r="QSH39" s="273"/>
      <c r="QSI39" s="273"/>
      <c r="QSJ39" s="273"/>
      <c r="QSK39" s="273"/>
      <c r="QSL39" s="273"/>
      <c r="QSM39" s="273"/>
      <c r="QSN39" s="273"/>
      <c r="QSO39" s="273"/>
      <c r="QSP39" s="273"/>
      <c r="QSQ39" s="273"/>
      <c r="QSR39" s="273"/>
      <c r="QSS39" s="273"/>
      <c r="QST39" s="273"/>
      <c r="QSU39" s="273"/>
      <c r="QSV39" s="273"/>
      <c r="QSW39" s="273"/>
      <c r="QSX39" s="273"/>
      <c r="QSY39" s="273"/>
      <c r="QSZ39" s="273"/>
      <c r="QTA39" s="273"/>
      <c r="QTB39" s="273"/>
      <c r="QTC39" s="273"/>
      <c r="QTD39" s="273"/>
      <c r="QTE39" s="273"/>
      <c r="QTF39" s="273"/>
      <c r="QTG39" s="273"/>
      <c r="QTH39" s="273"/>
      <c r="QTI39" s="273"/>
      <c r="QTJ39" s="273"/>
      <c r="QTK39" s="273"/>
      <c r="QTL39" s="273"/>
      <c r="QTM39" s="273"/>
      <c r="QTN39" s="273"/>
      <c r="QTO39" s="273"/>
      <c r="QTP39" s="273"/>
      <c r="QTQ39" s="273"/>
      <c r="QTR39" s="273"/>
      <c r="QTS39" s="273"/>
      <c r="QTT39" s="273"/>
      <c r="QTU39" s="273"/>
      <c r="QTV39" s="273"/>
      <c r="QTW39" s="273"/>
      <c r="QTX39" s="273"/>
      <c r="QTY39" s="273"/>
      <c r="QTZ39" s="273"/>
      <c r="QUA39" s="273"/>
      <c r="QUB39" s="273"/>
      <c r="QUC39" s="273"/>
      <c r="QUD39" s="273"/>
      <c r="QUE39" s="273"/>
      <c r="QUF39" s="273"/>
      <c r="QUG39" s="273"/>
      <c r="QUH39" s="273"/>
      <c r="QUI39" s="273"/>
      <c r="QUJ39" s="273"/>
      <c r="QUK39" s="273"/>
      <c r="QUL39" s="273"/>
      <c r="QUM39" s="273"/>
      <c r="QUN39" s="273"/>
      <c r="QUO39" s="273"/>
      <c r="QUP39" s="273"/>
      <c r="QUQ39" s="273"/>
      <c r="QUR39" s="273"/>
      <c r="QUS39" s="273"/>
      <c r="QUT39" s="273"/>
      <c r="QUU39" s="273"/>
      <c r="QUV39" s="273"/>
      <c r="QUW39" s="273"/>
      <c r="QUX39" s="273"/>
      <c r="QUY39" s="273"/>
      <c r="QUZ39" s="273"/>
      <c r="QVA39" s="273"/>
      <c r="QVB39" s="273"/>
      <c r="QVC39" s="273"/>
      <c r="QVD39" s="273"/>
      <c r="QVE39" s="273"/>
      <c r="QVF39" s="273"/>
      <c r="QVG39" s="273"/>
      <c r="QVH39" s="273"/>
      <c r="QVI39" s="273"/>
      <c r="QVJ39" s="273"/>
      <c r="QVK39" s="273"/>
      <c r="QVL39" s="273"/>
      <c r="QVM39" s="273"/>
      <c r="QVN39" s="273"/>
      <c r="QVO39" s="273"/>
      <c r="QVP39" s="273"/>
      <c r="QVQ39" s="273"/>
      <c r="QVR39" s="273"/>
      <c r="QVS39" s="273"/>
      <c r="QVT39" s="273"/>
      <c r="QVU39" s="273"/>
      <c r="QVV39" s="273"/>
      <c r="QVW39" s="273"/>
      <c r="QVX39" s="273"/>
      <c r="QVY39" s="273"/>
      <c r="QVZ39" s="273"/>
      <c r="QWA39" s="273"/>
      <c r="QWB39" s="273"/>
      <c r="QWC39" s="273"/>
      <c r="QWD39" s="273"/>
      <c r="QWE39" s="273"/>
      <c r="QWF39" s="273"/>
      <c r="QWG39" s="273"/>
      <c r="QWH39" s="273"/>
      <c r="QWI39" s="273"/>
      <c r="QWJ39" s="273"/>
      <c r="QWK39" s="273"/>
      <c r="QWL39" s="273"/>
      <c r="QWM39" s="273"/>
      <c r="QWN39" s="273"/>
      <c r="QWO39" s="273"/>
      <c r="QWP39" s="273"/>
      <c r="QWQ39" s="273"/>
      <c r="QWR39" s="273"/>
      <c r="QWS39" s="273"/>
      <c r="QWT39" s="273"/>
      <c r="QWU39" s="273"/>
      <c r="QWV39" s="273"/>
      <c r="QWW39" s="273"/>
      <c r="QWX39" s="273"/>
      <c r="QWY39" s="273"/>
      <c r="QWZ39" s="273"/>
      <c r="QXA39" s="273"/>
      <c r="QXB39" s="273"/>
      <c r="QXC39" s="273"/>
      <c r="QXD39" s="273"/>
      <c r="QXE39" s="273"/>
      <c r="QXF39" s="273"/>
      <c r="QXG39" s="273"/>
      <c r="QXH39" s="273"/>
      <c r="QXI39" s="273"/>
      <c r="QXJ39" s="273"/>
      <c r="QXK39" s="273"/>
      <c r="QXL39" s="273"/>
      <c r="QXM39" s="273"/>
      <c r="QXN39" s="273"/>
      <c r="QXO39" s="273"/>
      <c r="QXP39" s="273"/>
      <c r="QXQ39" s="273"/>
      <c r="QXR39" s="273"/>
      <c r="QXS39" s="273"/>
      <c r="QXT39" s="273"/>
      <c r="QXU39" s="273"/>
      <c r="QXV39" s="273"/>
      <c r="QXW39" s="273"/>
      <c r="QXX39" s="273"/>
      <c r="QXY39" s="273"/>
      <c r="QXZ39" s="273"/>
      <c r="QYA39" s="273"/>
      <c r="QYB39" s="273"/>
      <c r="QYC39" s="273"/>
      <c r="QYD39" s="273"/>
      <c r="QYE39" s="273"/>
      <c r="QYF39" s="273"/>
      <c r="QYG39" s="273"/>
      <c r="QYH39" s="273"/>
      <c r="QYI39" s="273"/>
      <c r="QYJ39" s="273"/>
      <c r="QYK39" s="273"/>
      <c r="QYL39" s="273"/>
      <c r="QYM39" s="273"/>
      <c r="QYN39" s="273"/>
      <c r="QYO39" s="273"/>
      <c r="QYP39" s="273"/>
      <c r="QYQ39" s="273"/>
      <c r="QYR39" s="273"/>
      <c r="QYS39" s="273"/>
      <c r="QYT39" s="273"/>
      <c r="QYU39" s="273"/>
      <c r="QYV39" s="273"/>
      <c r="QYW39" s="273"/>
      <c r="QYX39" s="273"/>
      <c r="QYY39" s="273"/>
      <c r="QYZ39" s="273"/>
      <c r="QZA39" s="273"/>
      <c r="QZB39" s="273"/>
      <c r="QZC39" s="273"/>
      <c r="QZD39" s="273"/>
      <c r="QZE39" s="273"/>
      <c r="QZF39" s="273"/>
      <c r="QZG39" s="273"/>
      <c r="QZH39" s="273"/>
      <c r="QZI39" s="273"/>
      <c r="QZJ39" s="273"/>
      <c r="QZK39" s="273"/>
      <c r="QZL39" s="273"/>
      <c r="QZM39" s="273"/>
      <c r="QZN39" s="273"/>
      <c r="QZO39" s="273"/>
      <c r="QZP39" s="273"/>
      <c r="QZQ39" s="273"/>
      <c r="QZR39" s="273"/>
      <c r="QZS39" s="273"/>
      <c r="QZT39" s="273"/>
      <c r="QZU39" s="273"/>
      <c r="QZV39" s="273"/>
      <c r="QZW39" s="273"/>
      <c r="QZX39" s="273"/>
      <c r="QZY39" s="273"/>
      <c r="QZZ39" s="273"/>
      <c r="RAA39" s="273"/>
      <c r="RAB39" s="273"/>
      <c r="RAC39" s="273"/>
      <c r="RAD39" s="273"/>
      <c r="RAE39" s="273"/>
      <c r="RAF39" s="273"/>
      <c r="RAG39" s="273"/>
      <c r="RAH39" s="273"/>
      <c r="RAI39" s="273"/>
      <c r="RAJ39" s="273"/>
      <c r="RAK39" s="273"/>
      <c r="RAL39" s="273"/>
      <c r="RAM39" s="273"/>
      <c r="RAN39" s="273"/>
      <c r="RAO39" s="273"/>
      <c r="RAP39" s="273"/>
      <c r="RAQ39" s="273"/>
      <c r="RAR39" s="273"/>
      <c r="RAS39" s="273"/>
      <c r="RAT39" s="273"/>
      <c r="RAU39" s="273"/>
      <c r="RAV39" s="273"/>
      <c r="RAW39" s="273"/>
      <c r="RAX39" s="273"/>
      <c r="RAY39" s="273"/>
      <c r="RAZ39" s="273"/>
      <c r="RBA39" s="273"/>
      <c r="RBB39" s="273"/>
      <c r="RBC39" s="273"/>
      <c r="RBD39" s="273"/>
      <c r="RBE39" s="273"/>
      <c r="RBF39" s="273"/>
      <c r="RBG39" s="273"/>
      <c r="RBH39" s="273"/>
      <c r="RBI39" s="273"/>
      <c r="RBJ39" s="273"/>
      <c r="RBK39" s="273"/>
      <c r="RBL39" s="273"/>
      <c r="RBM39" s="273"/>
      <c r="RBN39" s="273"/>
      <c r="RBO39" s="273"/>
      <c r="RBP39" s="273"/>
      <c r="RBQ39" s="273"/>
      <c r="RBR39" s="273"/>
      <c r="RBS39" s="273"/>
      <c r="RBT39" s="273"/>
      <c r="RBU39" s="273"/>
      <c r="RBV39" s="273"/>
      <c r="RBW39" s="273"/>
      <c r="RBX39" s="273"/>
      <c r="RBY39" s="273"/>
      <c r="RBZ39" s="273"/>
      <c r="RCA39" s="273"/>
      <c r="RCB39" s="273"/>
      <c r="RCC39" s="273"/>
      <c r="RCD39" s="273"/>
      <c r="RCE39" s="273"/>
      <c r="RCF39" s="273"/>
      <c r="RCG39" s="273"/>
      <c r="RCH39" s="273"/>
      <c r="RCI39" s="273"/>
      <c r="RCJ39" s="273"/>
      <c r="RCK39" s="273"/>
      <c r="RCL39" s="273"/>
      <c r="RCM39" s="273"/>
      <c r="RCN39" s="273"/>
      <c r="RCO39" s="273"/>
      <c r="RCP39" s="273"/>
      <c r="RCQ39" s="273"/>
      <c r="RCR39" s="273"/>
      <c r="RCS39" s="273"/>
      <c r="RCT39" s="273"/>
      <c r="RCU39" s="273"/>
      <c r="RCV39" s="273"/>
      <c r="RCW39" s="273"/>
      <c r="RCX39" s="273"/>
      <c r="RCY39" s="273"/>
      <c r="RCZ39" s="273"/>
      <c r="RDA39" s="273"/>
      <c r="RDB39" s="273"/>
      <c r="RDC39" s="273"/>
      <c r="RDD39" s="273"/>
      <c r="RDE39" s="273"/>
      <c r="RDF39" s="273"/>
      <c r="RDG39" s="273"/>
      <c r="RDH39" s="273"/>
      <c r="RDI39" s="273"/>
      <c r="RDJ39" s="273"/>
      <c r="RDK39" s="273"/>
      <c r="RDL39" s="273"/>
      <c r="RDM39" s="273"/>
      <c r="RDN39" s="273"/>
      <c r="RDO39" s="273"/>
      <c r="RDP39" s="273"/>
      <c r="RDQ39" s="273"/>
      <c r="RDR39" s="273"/>
      <c r="RDS39" s="273"/>
      <c r="RDT39" s="273"/>
      <c r="RDU39" s="273"/>
      <c r="RDV39" s="273"/>
      <c r="RDW39" s="273"/>
      <c r="RDX39" s="273"/>
      <c r="RDY39" s="273"/>
      <c r="RDZ39" s="273"/>
      <c r="REA39" s="273"/>
      <c r="REB39" s="273"/>
      <c r="REC39" s="273"/>
      <c r="RED39" s="273"/>
      <c r="REE39" s="273"/>
      <c r="REF39" s="273"/>
      <c r="REG39" s="273"/>
      <c r="REH39" s="273"/>
      <c r="REI39" s="273"/>
      <c r="REJ39" s="273"/>
      <c r="REK39" s="273"/>
      <c r="REL39" s="273"/>
      <c r="REM39" s="273"/>
      <c r="REN39" s="273"/>
      <c r="REO39" s="273"/>
      <c r="REP39" s="273"/>
      <c r="REQ39" s="273"/>
      <c r="RER39" s="273"/>
      <c r="RES39" s="273"/>
      <c r="RET39" s="273"/>
      <c r="REU39" s="273"/>
      <c r="REV39" s="273"/>
      <c r="REW39" s="273"/>
      <c r="REX39" s="273"/>
      <c r="REY39" s="273"/>
      <c r="REZ39" s="273"/>
      <c r="RFA39" s="273"/>
      <c r="RFB39" s="273"/>
      <c r="RFC39" s="273"/>
      <c r="RFD39" s="273"/>
      <c r="RFE39" s="273"/>
      <c r="RFF39" s="273"/>
      <c r="RFG39" s="273"/>
      <c r="RFH39" s="273"/>
      <c r="RFI39" s="273"/>
      <c r="RFJ39" s="273"/>
      <c r="RFK39" s="273"/>
      <c r="RFL39" s="273"/>
      <c r="RFM39" s="273"/>
      <c r="RFN39" s="273"/>
      <c r="RFO39" s="273"/>
      <c r="RFP39" s="273"/>
      <c r="RFQ39" s="273"/>
      <c r="RFR39" s="273"/>
      <c r="RFS39" s="273"/>
      <c r="RFT39" s="273"/>
      <c r="RFU39" s="273"/>
      <c r="RFV39" s="273"/>
      <c r="RFW39" s="273"/>
      <c r="RFX39" s="273"/>
      <c r="RFY39" s="273"/>
      <c r="RFZ39" s="273"/>
      <c r="RGA39" s="273"/>
      <c r="RGB39" s="273"/>
      <c r="RGC39" s="273"/>
      <c r="RGD39" s="273"/>
      <c r="RGE39" s="273"/>
      <c r="RGF39" s="273"/>
      <c r="RGG39" s="273"/>
      <c r="RGH39" s="273"/>
      <c r="RGI39" s="273"/>
      <c r="RGJ39" s="273"/>
      <c r="RGK39" s="273"/>
      <c r="RGL39" s="273"/>
      <c r="RGM39" s="273"/>
      <c r="RGN39" s="273"/>
      <c r="RGO39" s="273"/>
      <c r="RGP39" s="273"/>
      <c r="RGQ39" s="273"/>
      <c r="RGR39" s="273"/>
      <c r="RGS39" s="273"/>
      <c r="RGT39" s="273"/>
      <c r="RGU39" s="273"/>
      <c r="RGV39" s="273"/>
      <c r="RGW39" s="273"/>
      <c r="RGX39" s="273"/>
      <c r="RGY39" s="273"/>
      <c r="RGZ39" s="273"/>
      <c r="RHA39" s="273"/>
      <c r="RHB39" s="273"/>
      <c r="RHC39" s="273"/>
      <c r="RHD39" s="273"/>
      <c r="RHE39" s="273"/>
      <c r="RHF39" s="273"/>
      <c r="RHG39" s="273"/>
      <c r="RHH39" s="273"/>
      <c r="RHI39" s="273"/>
      <c r="RHJ39" s="273"/>
      <c r="RHK39" s="273"/>
      <c r="RHL39" s="273"/>
      <c r="RHM39" s="273"/>
      <c r="RHN39" s="273"/>
      <c r="RHO39" s="273"/>
      <c r="RHP39" s="273"/>
      <c r="RHQ39" s="273"/>
      <c r="RHR39" s="273"/>
      <c r="RHS39" s="273"/>
      <c r="RHT39" s="273"/>
      <c r="RHU39" s="273"/>
      <c r="RHV39" s="273"/>
      <c r="RHW39" s="273"/>
      <c r="RHX39" s="273"/>
      <c r="RHY39" s="273"/>
      <c r="RHZ39" s="273"/>
      <c r="RIA39" s="273"/>
      <c r="RIB39" s="273"/>
      <c r="RIC39" s="273"/>
      <c r="RID39" s="273"/>
      <c r="RIE39" s="273"/>
      <c r="RIF39" s="273"/>
      <c r="RIG39" s="273"/>
      <c r="RIH39" s="273"/>
      <c r="RII39" s="273"/>
      <c r="RIJ39" s="273"/>
      <c r="RIK39" s="273"/>
      <c r="RIL39" s="273"/>
      <c r="RIM39" s="273"/>
      <c r="RIN39" s="273"/>
      <c r="RIO39" s="273"/>
      <c r="RIP39" s="273"/>
      <c r="RIQ39" s="273"/>
      <c r="RIR39" s="273"/>
      <c r="RIS39" s="273"/>
      <c r="RIT39" s="273"/>
      <c r="RIU39" s="273"/>
      <c r="RIV39" s="273"/>
      <c r="RIW39" s="273"/>
      <c r="RIX39" s="273"/>
      <c r="RIY39" s="273"/>
      <c r="RIZ39" s="273"/>
      <c r="RJA39" s="273"/>
      <c r="RJB39" s="273"/>
      <c r="RJC39" s="273"/>
      <c r="RJD39" s="273"/>
      <c r="RJE39" s="273"/>
      <c r="RJF39" s="273"/>
      <c r="RJG39" s="273"/>
      <c r="RJH39" s="273"/>
      <c r="RJI39" s="273"/>
      <c r="RJJ39" s="273"/>
      <c r="RJK39" s="273"/>
      <c r="RJL39" s="273"/>
      <c r="RJM39" s="273"/>
      <c r="RJN39" s="273"/>
      <c r="RJO39" s="273"/>
      <c r="RJP39" s="273"/>
      <c r="RJQ39" s="273"/>
      <c r="RJR39" s="273"/>
      <c r="RJS39" s="273"/>
      <c r="RJT39" s="273"/>
      <c r="RJU39" s="273"/>
      <c r="RJV39" s="273"/>
      <c r="RJW39" s="273"/>
      <c r="RJX39" s="273"/>
      <c r="RJY39" s="273"/>
      <c r="RJZ39" s="273"/>
      <c r="RKA39" s="273"/>
      <c r="RKB39" s="273"/>
      <c r="RKC39" s="273"/>
      <c r="RKD39" s="273"/>
      <c r="RKE39" s="273"/>
      <c r="RKF39" s="273"/>
      <c r="RKG39" s="273"/>
      <c r="RKH39" s="273"/>
      <c r="RKI39" s="273"/>
      <c r="RKJ39" s="273"/>
      <c r="RKK39" s="273"/>
      <c r="RKL39" s="273"/>
      <c r="RKM39" s="273"/>
      <c r="RKN39" s="273"/>
      <c r="RKO39" s="273"/>
      <c r="RKP39" s="273"/>
      <c r="RKQ39" s="273"/>
      <c r="RKR39" s="273"/>
      <c r="RKS39" s="273"/>
      <c r="RKT39" s="273"/>
      <c r="RKU39" s="273"/>
      <c r="RKV39" s="273"/>
      <c r="RKW39" s="273"/>
      <c r="RKX39" s="273"/>
      <c r="RKY39" s="273"/>
      <c r="RKZ39" s="273"/>
      <c r="RLA39" s="273"/>
      <c r="RLB39" s="273"/>
      <c r="RLC39" s="273"/>
      <c r="RLD39" s="273"/>
      <c r="RLE39" s="273"/>
      <c r="RLF39" s="273"/>
      <c r="RLG39" s="273"/>
      <c r="RLH39" s="273"/>
      <c r="RLI39" s="273"/>
      <c r="RLJ39" s="273"/>
      <c r="RLK39" s="273"/>
      <c r="RLL39" s="273"/>
      <c r="RLM39" s="273"/>
      <c r="RLN39" s="273"/>
      <c r="RLO39" s="273"/>
      <c r="RLP39" s="273"/>
      <c r="RLQ39" s="273"/>
      <c r="RLR39" s="273"/>
      <c r="RLS39" s="273"/>
      <c r="RLT39" s="273"/>
      <c r="RLU39" s="273"/>
      <c r="RLV39" s="273"/>
      <c r="RLW39" s="273"/>
      <c r="RLX39" s="273"/>
      <c r="RLY39" s="273"/>
      <c r="RLZ39" s="273"/>
      <c r="RMA39" s="273"/>
      <c r="RMB39" s="273"/>
      <c r="RMC39" s="273"/>
      <c r="RMD39" s="273"/>
      <c r="RME39" s="273"/>
      <c r="RMF39" s="273"/>
      <c r="RMG39" s="273"/>
      <c r="RMH39" s="273"/>
      <c r="RMI39" s="273"/>
      <c r="RMJ39" s="273"/>
      <c r="RMK39" s="273"/>
      <c r="RML39" s="273"/>
      <c r="RMM39" s="273"/>
      <c r="RMN39" s="273"/>
      <c r="RMO39" s="273"/>
      <c r="RMP39" s="273"/>
      <c r="RMQ39" s="273"/>
      <c r="RMR39" s="273"/>
      <c r="RMS39" s="273"/>
      <c r="RMT39" s="273"/>
      <c r="RMU39" s="273"/>
      <c r="RMV39" s="273"/>
      <c r="RMW39" s="273"/>
      <c r="RMX39" s="273"/>
      <c r="RMY39" s="273"/>
      <c r="RMZ39" s="273"/>
      <c r="RNA39" s="273"/>
      <c r="RNB39" s="273"/>
      <c r="RNC39" s="273"/>
      <c r="RND39" s="273"/>
      <c r="RNE39" s="273"/>
      <c r="RNF39" s="273"/>
      <c r="RNG39" s="273"/>
      <c r="RNH39" s="273"/>
      <c r="RNI39" s="273"/>
      <c r="RNJ39" s="273"/>
      <c r="RNK39" s="273"/>
      <c r="RNL39" s="273"/>
      <c r="RNM39" s="273"/>
      <c r="RNN39" s="273"/>
      <c r="RNO39" s="273"/>
      <c r="RNP39" s="273"/>
      <c r="RNQ39" s="273"/>
      <c r="RNR39" s="273"/>
      <c r="RNS39" s="273"/>
      <c r="RNT39" s="273"/>
      <c r="RNU39" s="273"/>
      <c r="RNV39" s="273"/>
      <c r="RNW39" s="273"/>
      <c r="RNX39" s="273"/>
      <c r="RNY39" s="273"/>
      <c r="RNZ39" s="273"/>
      <c r="ROA39" s="273"/>
      <c r="ROB39" s="273"/>
      <c r="ROC39" s="273"/>
      <c r="ROD39" s="273"/>
      <c r="ROE39" s="273"/>
      <c r="ROF39" s="273"/>
      <c r="ROG39" s="273"/>
      <c r="ROH39" s="273"/>
      <c r="ROI39" s="273"/>
      <c r="ROJ39" s="273"/>
      <c r="ROK39" s="273"/>
      <c r="ROL39" s="273"/>
      <c r="ROM39" s="273"/>
      <c r="RON39" s="273"/>
      <c r="ROO39" s="273"/>
      <c r="ROP39" s="273"/>
      <c r="ROQ39" s="273"/>
      <c r="ROR39" s="273"/>
      <c r="ROS39" s="273"/>
      <c r="ROT39" s="273"/>
      <c r="ROU39" s="273"/>
      <c r="ROV39" s="273"/>
      <c r="ROW39" s="273"/>
      <c r="ROX39" s="273"/>
      <c r="ROY39" s="273"/>
      <c r="ROZ39" s="273"/>
      <c r="RPA39" s="273"/>
      <c r="RPB39" s="273"/>
      <c r="RPC39" s="273"/>
      <c r="RPD39" s="273"/>
      <c r="RPE39" s="273"/>
      <c r="RPF39" s="273"/>
      <c r="RPG39" s="273"/>
      <c r="RPH39" s="273"/>
      <c r="RPI39" s="273"/>
      <c r="RPJ39" s="273"/>
      <c r="RPK39" s="273"/>
      <c r="RPL39" s="273"/>
      <c r="RPM39" s="273"/>
      <c r="RPN39" s="273"/>
      <c r="RPO39" s="273"/>
      <c r="RPP39" s="273"/>
      <c r="RPQ39" s="273"/>
      <c r="RPR39" s="273"/>
      <c r="RPS39" s="273"/>
      <c r="RPT39" s="273"/>
      <c r="RPU39" s="273"/>
      <c r="RPV39" s="273"/>
      <c r="RPW39" s="273"/>
      <c r="RPX39" s="273"/>
      <c r="RPY39" s="273"/>
      <c r="RPZ39" s="273"/>
      <c r="RQA39" s="273"/>
      <c r="RQB39" s="273"/>
      <c r="RQC39" s="273"/>
      <c r="RQD39" s="273"/>
      <c r="RQE39" s="273"/>
      <c r="RQF39" s="273"/>
      <c r="RQG39" s="273"/>
      <c r="RQH39" s="273"/>
      <c r="RQI39" s="273"/>
      <c r="RQJ39" s="273"/>
      <c r="RQK39" s="273"/>
      <c r="RQL39" s="273"/>
      <c r="RQM39" s="273"/>
      <c r="RQN39" s="273"/>
      <c r="RQO39" s="273"/>
      <c r="RQP39" s="273"/>
      <c r="RQQ39" s="273"/>
      <c r="RQR39" s="273"/>
      <c r="RQS39" s="273"/>
      <c r="RQT39" s="273"/>
      <c r="RQU39" s="273"/>
      <c r="RQV39" s="273"/>
      <c r="RQW39" s="273"/>
      <c r="RQX39" s="273"/>
      <c r="RQY39" s="273"/>
      <c r="RQZ39" s="273"/>
      <c r="RRA39" s="273"/>
      <c r="RRB39" s="273"/>
      <c r="RRC39" s="273"/>
      <c r="RRD39" s="273"/>
      <c r="RRE39" s="273"/>
      <c r="RRF39" s="273"/>
      <c r="RRG39" s="273"/>
      <c r="RRH39" s="273"/>
      <c r="RRI39" s="273"/>
      <c r="RRJ39" s="273"/>
      <c r="RRK39" s="273"/>
      <c r="RRL39" s="273"/>
      <c r="RRM39" s="273"/>
      <c r="RRN39" s="273"/>
      <c r="RRO39" s="273"/>
      <c r="RRP39" s="273"/>
      <c r="RRQ39" s="273"/>
      <c r="RRR39" s="273"/>
      <c r="RRS39" s="273"/>
      <c r="RRT39" s="273"/>
      <c r="RRU39" s="273"/>
      <c r="RRV39" s="273"/>
      <c r="RRW39" s="273"/>
      <c r="RRX39" s="273"/>
      <c r="RRY39" s="273"/>
      <c r="RRZ39" s="273"/>
      <c r="RSA39" s="273"/>
      <c r="RSB39" s="273"/>
      <c r="RSC39" s="273"/>
      <c r="RSD39" s="273"/>
      <c r="RSE39" s="273"/>
      <c r="RSF39" s="273"/>
      <c r="RSG39" s="273"/>
      <c r="RSH39" s="273"/>
      <c r="RSI39" s="273"/>
      <c r="RSJ39" s="273"/>
      <c r="RSK39" s="273"/>
      <c r="RSL39" s="273"/>
      <c r="RSM39" s="273"/>
      <c r="RSN39" s="273"/>
      <c r="RSO39" s="273"/>
      <c r="RSP39" s="273"/>
      <c r="RSQ39" s="273"/>
      <c r="RSR39" s="273"/>
      <c r="RSS39" s="273"/>
      <c r="RST39" s="273"/>
      <c r="RSU39" s="273"/>
      <c r="RSV39" s="273"/>
      <c r="RSW39" s="273"/>
      <c r="RSX39" s="273"/>
      <c r="RSY39" s="273"/>
      <c r="RSZ39" s="273"/>
      <c r="RTA39" s="273"/>
      <c r="RTB39" s="273"/>
      <c r="RTC39" s="273"/>
      <c r="RTD39" s="273"/>
      <c r="RTE39" s="273"/>
      <c r="RTF39" s="273"/>
      <c r="RTG39" s="273"/>
      <c r="RTH39" s="273"/>
      <c r="RTI39" s="273"/>
      <c r="RTJ39" s="273"/>
      <c r="RTK39" s="273"/>
      <c r="RTL39" s="273"/>
      <c r="RTM39" s="273"/>
      <c r="RTN39" s="273"/>
      <c r="RTO39" s="273"/>
      <c r="RTP39" s="273"/>
      <c r="RTQ39" s="273"/>
      <c r="RTR39" s="273"/>
      <c r="RTS39" s="273"/>
      <c r="RTT39" s="273"/>
      <c r="RTU39" s="273"/>
      <c r="RTV39" s="273"/>
      <c r="RTW39" s="273"/>
      <c r="RTX39" s="273"/>
      <c r="RTY39" s="273"/>
      <c r="RTZ39" s="273"/>
      <c r="RUA39" s="273"/>
      <c r="RUB39" s="273"/>
      <c r="RUC39" s="273"/>
      <c r="RUD39" s="273"/>
      <c r="RUE39" s="273"/>
      <c r="RUF39" s="273"/>
      <c r="RUG39" s="273"/>
      <c r="RUH39" s="273"/>
      <c r="RUI39" s="273"/>
      <c r="RUJ39" s="273"/>
      <c r="RUK39" s="273"/>
      <c r="RUL39" s="273"/>
      <c r="RUM39" s="273"/>
      <c r="RUN39" s="273"/>
      <c r="RUO39" s="273"/>
      <c r="RUP39" s="273"/>
      <c r="RUQ39" s="273"/>
      <c r="RUR39" s="273"/>
      <c r="RUS39" s="273"/>
      <c r="RUT39" s="273"/>
      <c r="RUU39" s="273"/>
      <c r="RUV39" s="273"/>
      <c r="RUW39" s="273"/>
      <c r="RUX39" s="273"/>
      <c r="RUY39" s="273"/>
      <c r="RUZ39" s="273"/>
      <c r="RVA39" s="273"/>
      <c r="RVB39" s="273"/>
      <c r="RVC39" s="273"/>
      <c r="RVD39" s="273"/>
      <c r="RVE39" s="273"/>
      <c r="RVF39" s="273"/>
      <c r="RVG39" s="273"/>
      <c r="RVH39" s="273"/>
      <c r="RVI39" s="273"/>
      <c r="RVJ39" s="273"/>
      <c r="RVK39" s="273"/>
      <c r="RVL39" s="273"/>
      <c r="RVM39" s="273"/>
      <c r="RVN39" s="273"/>
      <c r="RVO39" s="273"/>
      <c r="RVP39" s="273"/>
      <c r="RVQ39" s="273"/>
      <c r="RVR39" s="273"/>
      <c r="RVS39" s="273"/>
      <c r="RVT39" s="273"/>
      <c r="RVU39" s="273"/>
      <c r="RVV39" s="273"/>
      <c r="RVW39" s="273"/>
      <c r="RVX39" s="273"/>
      <c r="RVY39" s="273"/>
      <c r="RVZ39" s="273"/>
      <c r="RWA39" s="273"/>
      <c r="RWB39" s="273"/>
      <c r="RWC39" s="273"/>
      <c r="RWD39" s="273"/>
      <c r="RWE39" s="273"/>
      <c r="RWF39" s="273"/>
      <c r="RWG39" s="273"/>
      <c r="RWH39" s="273"/>
      <c r="RWI39" s="273"/>
      <c r="RWJ39" s="273"/>
      <c r="RWK39" s="273"/>
      <c r="RWL39" s="273"/>
      <c r="RWM39" s="273"/>
      <c r="RWN39" s="273"/>
      <c r="RWO39" s="273"/>
      <c r="RWP39" s="273"/>
      <c r="RWQ39" s="273"/>
      <c r="RWR39" s="273"/>
      <c r="RWS39" s="273"/>
      <c r="RWT39" s="273"/>
      <c r="RWU39" s="273"/>
      <c r="RWV39" s="273"/>
      <c r="RWW39" s="273"/>
      <c r="RWX39" s="273"/>
      <c r="RWY39" s="273"/>
      <c r="RWZ39" s="273"/>
      <c r="RXA39" s="273"/>
      <c r="RXB39" s="273"/>
      <c r="RXC39" s="273"/>
      <c r="RXD39" s="273"/>
      <c r="RXE39" s="273"/>
      <c r="RXF39" s="273"/>
      <c r="RXG39" s="273"/>
      <c r="RXH39" s="273"/>
      <c r="RXI39" s="273"/>
      <c r="RXJ39" s="273"/>
      <c r="RXK39" s="273"/>
      <c r="RXL39" s="273"/>
      <c r="RXM39" s="273"/>
      <c r="RXN39" s="273"/>
      <c r="RXO39" s="273"/>
      <c r="RXP39" s="273"/>
      <c r="RXQ39" s="273"/>
      <c r="RXR39" s="273"/>
      <c r="RXS39" s="273"/>
      <c r="RXT39" s="273"/>
      <c r="RXU39" s="273"/>
      <c r="RXV39" s="273"/>
      <c r="RXW39" s="273"/>
      <c r="RXX39" s="273"/>
      <c r="RXY39" s="273"/>
      <c r="RXZ39" s="273"/>
      <c r="RYA39" s="273"/>
      <c r="RYB39" s="273"/>
      <c r="RYC39" s="273"/>
      <c r="RYD39" s="273"/>
      <c r="RYE39" s="273"/>
      <c r="RYF39" s="273"/>
      <c r="RYG39" s="273"/>
      <c r="RYH39" s="273"/>
      <c r="RYI39" s="273"/>
      <c r="RYJ39" s="273"/>
      <c r="RYK39" s="273"/>
      <c r="RYL39" s="273"/>
      <c r="RYM39" s="273"/>
      <c r="RYN39" s="273"/>
      <c r="RYO39" s="273"/>
      <c r="RYP39" s="273"/>
      <c r="RYQ39" s="273"/>
      <c r="RYR39" s="273"/>
      <c r="RYS39" s="273"/>
      <c r="RYT39" s="273"/>
      <c r="RYU39" s="273"/>
      <c r="RYV39" s="273"/>
      <c r="RYW39" s="273"/>
      <c r="RYX39" s="273"/>
      <c r="RYY39" s="273"/>
      <c r="RYZ39" s="273"/>
      <c r="RZA39" s="273"/>
      <c r="RZB39" s="273"/>
      <c r="RZC39" s="273"/>
      <c r="RZD39" s="273"/>
      <c r="RZE39" s="273"/>
      <c r="RZF39" s="273"/>
      <c r="RZG39" s="273"/>
      <c r="RZH39" s="273"/>
      <c r="RZI39" s="273"/>
      <c r="RZJ39" s="273"/>
      <c r="RZK39" s="273"/>
      <c r="RZL39" s="273"/>
      <c r="RZM39" s="273"/>
      <c r="RZN39" s="273"/>
      <c r="RZO39" s="273"/>
      <c r="RZP39" s="273"/>
      <c r="RZQ39" s="273"/>
      <c r="RZR39" s="273"/>
      <c r="RZS39" s="273"/>
      <c r="RZT39" s="273"/>
      <c r="RZU39" s="273"/>
      <c r="RZV39" s="273"/>
      <c r="RZW39" s="273"/>
      <c r="RZX39" s="273"/>
      <c r="RZY39" s="273"/>
      <c r="RZZ39" s="273"/>
      <c r="SAA39" s="273"/>
      <c r="SAB39" s="273"/>
      <c r="SAC39" s="273"/>
      <c r="SAD39" s="273"/>
      <c r="SAE39" s="273"/>
      <c r="SAF39" s="273"/>
      <c r="SAG39" s="273"/>
      <c r="SAH39" s="273"/>
      <c r="SAI39" s="273"/>
      <c r="SAJ39" s="273"/>
      <c r="SAK39" s="273"/>
      <c r="SAL39" s="273"/>
      <c r="SAM39" s="273"/>
      <c r="SAN39" s="273"/>
      <c r="SAO39" s="273"/>
      <c r="SAP39" s="273"/>
      <c r="SAQ39" s="273"/>
      <c r="SAR39" s="273"/>
      <c r="SAS39" s="273"/>
      <c r="SAT39" s="273"/>
      <c r="SAU39" s="273"/>
      <c r="SAV39" s="273"/>
      <c r="SAW39" s="273"/>
      <c r="SAX39" s="273"/>
      <c r="SAY39" s="273"/>
      <c r="SAZ39" s="273"/>
      <c r="SBA39" s="273"/>
      <c r="SBB39" s="273"/>
      <c r="SBC39" s="273"/>
      <c r="SBD39" s="273"/>
      <c r="SBE39" s="273"/>
      <c r="SBF39" s="273"/>
      <c r="SBG39" s="273"/>
      <c r="SBH39" s="273"/>
      <c r="SBI39" s="273"/>
      <c r="SBJ39" s="273"/>
      <c r="SBK39" s="273"/>
      <c r="SBL39" s="273"/>
      <c r="SBM39" s="273"/>
      <c r="SBN39" s="273"/>
      <c r="SBO39" s="273"/>
      <c r="SBP39" s="273"/>
      <c r="SBQ39" s="273"/>
      <c r="SBR39" s="273"/>
      <c r="SBS39" s="273"/>
      <c r="SBT39" s="273"/>
      <c r="SBU39" s="273"/>
      <c r="SBV39" s="273"/>
      <c r="SBW39" s="273"/>
      <c r="SBX39" s="273"/>
      <c r="SBY39" s="273"/>
      <c r="SBZ39" s="273"/>
      <c r="SCA39" s="273"/>
      <c r="SCB39" s="273"/>
      <c r="SCC39" s="273"/>
      <c r="SCD39" s="273"/>
      <c r="SCE39" s="273"/>
      <c r="SCF39" s="273"/>
      <c r="SCG39" s="273"/>
      <c r="SCH39" s="273"/>
      <c r="SCI39" s="273"/>
      <c r="SCJ39" s="273"/>
      <c r="SCK39" s="273"/>
      <c r="SCL39" s="273"/>
      <c r="SCM39" s="273"/>
      <c r="SCN39" s="273"/>
      <c r="SCO39" s="273"/>
      <c r="SCP39" s="273"/>
      <c r="SCQ39" s="273"/>
      <c r="SCR39" s="273"/>
      <c r="SCS39" s="273"/>
      <c r="SCT39" s="273"/>
      <c r="SCU39" s="273"/>
      <c r="SCV39" s="273"/>
      <c r="SCW39" s="273"/>
      <c r="SCX39" s="273"/>
      <c r="SCY39" s="273"/>
      <c r="SCZ39" s="273"/>
      <c r="SDA39" s="273"/>
      <c r="SDB39" s="273"/>
      <c r="SDC39" s="273"/>
      <c r="SDD39" s="273"/>
      <c r="SDE39" s="273"/>
      <c r="SDF39" s="273"/>
      <c r="SDG39" s="273"/>
      <c r="SDH39" s="273"/>
      <c r="SDI39" s="273"/>
      <c r="SDJ39" s="273"/>
      <c r="SDK39" s="273"/>
      <c r="SDL39" s="273"/>
      <c r="SDM39" s="273"/>
      <c r="SDN39" s="273"/>
      <c r="SDO39" s="273"/>
      <c r="SDP39" s="273"/>
      <c r="SDQ39" s="273"/>
      <c r="SDR39" s="273"/>
      <c r="SDS39" s="273"/>
      <c r="SDT39" s="273"/>
      <c r="SDU39" s="273"/>
      <c r="SDV39" s="273"/>
      <c r="SDW39" s="273"/>
      <c r="SDX39" s="273"/>
      <c r="SDY39" s="273"/>
      <c r="SDZ39" s="273"/>
      <c r="SEA39" s="273"/>
      <c r="SEB39" s="273"/>
      <c r="SEC39" s="273"/>
      <c r="SED39" s="273"/>
      <c r="SEE39" s="273"/>
      <c r="SEF39" s="273"/>
      <c r="SEG39" s="273"/>
      <c r="SEH39" s="273"/>
      <c r="SEI39" s="273"/>
      <c r="SEJ39" s="273"/>
      <c r="SEK39" s="273"/>
      <c r="SEL39" s="273"/>
      <c r="SEM39" s="273"/>
      <c r="SEN39" s="273"/>
      <c r="SEO39" s="273"/>
      <c r="SEP39" s="273"/>
      <c r="SEQ39" s="273"/>
      <c r="SER39" s="273"/>
      <c r="SES39" s="273"/>
      <c r="SET39" s="273"/>
      <c r="SEU39" s="273"/>
      <c r="SEV39" s="273"/>
      <c r="SEW39" s="273"/>
      <c r="SEX39" s="273"/>
      <c r="SEY39" s="273"/>
      <c r="SEZ39" s="273"/>
      <c r="SFA39" s="273"/>
      <c r="SFB39" s="273"/>
      <c r="SFC39" s="273"/>
      <c r="SFD39" s="273"/>
      <c r="SFE39" s="273"/>
      <c r="SFF39" s="273"/>
      <c r="SFG39" s="273"/>
      <c r="SFH39" s="273"/>
      <c r="SFI39" s="273"/>
      <c r="SFJ39" s="273"/>
      <c r="SFK39" s="273"/>
      <c r="SFL39" s="273"/>
      <c r="SFM39" s="273"/>
      <c r="SFN39" s="273"/>
      <c r="SFO39" s="273"/>
      <c r="SFP39" s="273"/>
      <c r="SFQ39" s="273"/>
      <c r="SFR39" s="273"/>
      <c r="SFS39" s="273"/>
      <c r="SFT39" s="273"/>
      <c r="SFU39" s="273"/>
      <c r="SFV39" s="273"/>
      <c r="SFW39" s="273"/>
      <c r="SFX39" s="273"/>
      <c r="SFY39" s="273"/>
      <c r="SFZ39" s="273"/>
      <c r="SGA39" s="273"/>
      <c r="SGB39" s="273"/>
      <c r="SGC39" s="273"/>
      <c r="SGD39" s="273"/>
      <c r="SGE39" s="273"/>
      <c r="SGF39" s="273"/>
      <c r="SGG39" s="273"/>
      <c r="SGH39" s="273"/>
      <c r="SGI39" s="273"/>
      <c r="SGJ39" s="273"/>
      <c r="SGK39" s="273"/>
      <c r="SGL39" s="273"/>
      <c r="SGM39" s="273"/>
      <c r="SGN39" s="273"/>
      <c r="SGO39" s="273"/>
      <c r="SGP39" s="273"/>
      <c r="SGQ39" s="273"/>
      <c r="SGR39" s="273"/>
      <c r="SGS39" s="273"/>
      <c r="SGT39" s="273"/>
      <c r="SGU39" s="273"/>
      <c r="SGV39" s="273"/>
      <c r="SGW39" s="273"/>
      <c r="SGX39" s="273"/>
      <c r="SGY39" s="273"/>
      <c r="SGZ39" s="273"/>
      <c r="SHA39" s="273"/>
      <c r="SHB39" s="273"/>
      <c r="SHC39" s="273"/>
      <c r="SHD39" s="273"/>
      <c r="SHE39" s="273"/>
      <c r="SHF39" s="273"/>
      <c r="SHG39" s="273"/>
      <c r="SHH39" s="273"/>
      <c r="SHI39" s="273"/>
      <c r="SHJ39" s="273"/>
      <c r="SHK39" s="273"/>
      <c r="SHL39" s="273"/>
      <c r="SHM39" s="273"/>
      <c r="SHN39" s="273"/>
      <c r="SHO39" s="273"/>
      <c r="SHP39" s="273"/>
      <c r="SHQ39" s="273"/>
      <c r="SHR39" s="273"/>
      <c r="SHS39" s="273"/>
      <c r="SHT39" s="273"/>
      <c r="SHU39" s="273"/>
      <c r="SHV39" s="273"/>
      <c r="SHW39" s="273"/>
      <c r="SHX39" s="273"/>
      <c r="SHY39" s="273"/>
      <c r="SHZ39" s="273"/>
      <c r="SIA39" s="273"/>
      <c r="SIB39" s="273"/>
      <c r="SIC39" s="273"/>
      <c r="SID39" s="273"/>
      <c r="SIE39" s="273"/>
      <c r="SIF39" s="273"/>
      <c r="SIG39" s="273"/>
      <c r="SIH39" s="273"/>
      <c r="SII39" s="273"/>
      <c r="SIJ39" s="273"/>
      <c r="SIK39" s="273"/>
      <c r="SIL39" s="273"/>
      <c r="SIM39" s="273"/>
      <c r="SIN39" s="273"/>
      <c r="SIO39" s="273"/>
      <c r="SIP39" s="273"/>
      <c r="SIQ39" s="273"/>
      <c r="SIR39" s="273"/>
      <c r="SIS39" s="273"/>
      <c r="SIT39" s="273"/>
      <c r="SIU39" s="273"/>
      <c r="SIV39" s="273"/>
      <c r="SIW39" s="273"/>
      <c r="SIX39" s="273"/>
      <c r="SIY39" s="273"/>
      <c r="SIZ39" s="273"/>
      <c r="SJA39" s="273"/>
      <c r="SJB39" s="273"/>
      <c r="SJC39" s="273"/>
      <c r="SJD39" s="273"/>
      <c r="SJE39" s="273"/>
      <c r="SJF39" s="273"/>
      <c r="SJG39" s="273"/>
      <c r="SJH39" s="273"/>
      <c r="SJI39" s="273"/>
      <c r="SJJ39" s="273"/>
      <c r="SJK39" s="273"/>
      <c r="SJL39" s="273"/>
      <c r="SJM39" s="273"/>
      <c r="SJN39" s="273"/>
      <c r="SJO39" s="273"/>
      <c r="SJP39" s="273"/>
      <c r="SJQ39" s="273"/>
      <c r="SJR39" s="273"/>
      <c r="SJS39" s="273"/>
      <c r="SJT39" s="273"/>
      <c r="SJU39" s="273"/>
      <c r="SJV39" s="273"/>
      <c r="SJW39" s="273"/>
      <c r="SJX39" s="273"/>
      <c r="SJY39" s="273"/>
      <c r="SJZ39" s="273"/>
      <c r="SKA39" s="273"/>
      <c r="SKB39" s="273"/>
      <c r="SKC39" s="273"/>
      <c r="SKD39" s="273"/>
      <c r="SKE39" s="273"/>
      <c r="SKF39" s="273"/>
      <c r="SKG39" s="273"/>
      <c r="SKH39" s="273"/>
      <c r="SKI39" s="273"/>
      <c r="SKJ39" s="273"/>
      <c r="SKK39" s="273"/>
      <c r="SKL39" s="273"/>
      <c r="SKM39" s="273"/>
      <c r="SKN39" s="273"/>
      <c r="SKO39" s="273"/>
      <c r="SKP39" s="273"/>
      <c r="SKQ39" s="273"/>
      <c r="SKR39" s="273"/>
      <c r="SKS39" s="273"/>
      <c r="SKT39" s="273"/>
      <c r="SKU39" s="273"/>
      <c r="SKV39" s="273"/>
      <c r="SKW39" s="273"/>
      <c r="SKX39" s="273"/>
      <c r="SKY39" s="273"/>
      <c r="SKZ39" s="273"/>
      <c r="SLA39" s="273"/>
      <c r="SLB39" s="273"/>
      <c r="SLC39" s="273"/>
      <c r="SLD39" s="273"/>
      <c r="SLE39" s="273"/>
      <c r="SLF39" s="273"/>
      <c r="SLG39" s="273"/>
      <c r="SLH39" s="273"/>
      <c r="SLI39" s="273"/>
      <c r="SLJ39" s="273"/>
      <c r="SLK39" s="273"/>
      <c r="SLL39" s="273"/>
      <c r="SLM39" s="273"/>
      <c r="SLN39" s="273"/>
      <c r="SLO39" s="273"/>
      <c r="SLP39" s="273"/>
      <c r="SLQ39" s="273"/>
      <c r="SLR39" s="273"/>
      <c r="SLS39" s="273"/>
      <c r="SLT39" s="273"/>
      <c r="SLU39" s="273"/>
      <c r="SLV39" s="273"/>
      <c r="SLW39" s="273"/>
      <c r="SLX39" s="273"/>
      <c r="SLY39" s="273"/>
      <c r="SLZ39" s="273"/>
      <c r="SMA39" s="273"/>
      <c r="SMB39" s="273"/>
      <c r="SMC39" s="273"/>
      <c r="SMD39" s="273"/>
      <c r="SME39" s="273"/>
      <c r="SMF39" s="273"/>
      <c r="SMG39" s="273"/>
      <c r="SMH39" s="273"/>
      <c r="SMI39" s="273"/>
      <c r="SMJ39" s="273"/>
      <c r="SMK39" s="273"/>
      <c r="SML39" s="273"/>
      <c r="SMM39" s="273"/>
      <c r="SMN39" s="273"/>
      <c r="SMO39" s="273"/>
      <c r="SMP39" s="273"/>
      <c r="SMQ39" s="273"/>
      <c r="SMR39" s="273"/>
      <c r="SMS39" s="273"/>
      <c r="SMT39" s="273"/>
      <c r="SMU39" s="273"/>
      <c r="SMV39" s="273"/>
      <c r="SMW39" s="273"/>
      <c r="SMX39" s="273"/>
      <c r="SMY39" s="273"/>
      <c r="SMZ39" s="273"/>
      <c r="SNA39" s="273"/>
      <c r="SNB39" s="273"/>
      <c r="SNC39" s="273"/>
      <c r="SND39" s="273"/>
      <c r="SNE39" s="273"/>
      <c r="SNF39" s="273"/>
      <c r="SNG39" s="273"/>
      <c r="SNH39" s="273"/>
      <c r="SNI39" s="273"/>
      <c r="SNJ39" s="273"/>
      <c r="SNK39" s="273"/>
      <c r="SNL39" s="273"/>
      <c r="SNM39" s="273"/>
      <c r="SNN39" s="273"/>
      <c r="SNO39" s="273"/>
      <c r="SNP39" s="273"/>
      <c r="SNQ39" s="273"/>
      <c r="SNR39" s="273"/>
      <c r="SNS39" s="273"/>
      <c r="SNT39" s="273"/>
      <c r="SNU39" s="273"/>
      <c r="SNV39" s="273"/>
      <c r="SNW39" s="273"/>
      <c r="SNX39" s="273"/>
      <c r="SNY39" s="273"/>
      <c r="SNZ39" s="273"/>
      <c r="SOA39" s="273"/>
      <c r="SOB39" s="273"/>
      <c r="SOC39" s="273"/>
      <c r="SOD39" s="273"/>
      <c r="SOE39" s="273"/>
      <c r="SOF39" s="273"/>
      <c r="SOG39" s="273"/>
      <c r="SOH39" s="273"/>
      <c r="SOI39" s="273"/>
      <c r="SOJ39" s="273"/>
      <c r="SOK39" s="273"/>
      <c r="SOL39" s="273"/>
      <c r="SOM39" s="273"/>
      <c r="SON39" s="273"/>
      <c r="SOO39" s="273"/>
      <c r="SOP39" s="273"/>
      <c r="SOQ39" s="273"/>
      <c r="SOR39" s="273"/>
      <c r="SOS39" s="273"/>
      <c r="SOT39" s="273"/>
      <c r="SOU39" s="273"/>
      <c r="SOV39" s="273"/>
      <c r="SOW39" s="273"/>
      <c r="SOX39" s="273"/>
      <c r="SOY39" s="273"/>
      <c r="SOZ39" s="273"/>
      <c r="SPA39" s="273"/>
      <c r="SPB39" s="273"/>
      <c r="SPC39" s="273"/>
      <c r="SPD39" s="273"/>
      <c r="SPE39" s="273"/>
      <c r="SPF39" s="273"/>
      <c r="SPG39" s="273"/>
      <c r="SPH39" s="273"/>
      <c r="SPI39" s="273"/>
      <c r="SPJ39" s="273"/>
      <c r="SPK39" s="273"/>
      <c r="SPL39" s="273"/>
      <c r="SPM39" s="273"/>
      <c r="SPN39" s="273"/>
      <c r="SPO39" s="273"/>
      <c r="SPP39" s="273"/>
      <c r="SPQ39" s="273"/>
      <c r="SPR39" s="273"/>
      <c r="SPS39" s="273"/>
      <c r="SPT39" s="273"/>
      <c r="SPU39" s="273"/>
      <c r="SPV39" s="273"/>
      <c r="SPW39" s="273"/>
      <c r="SPX39" s="273"/>
      <c r="SPY39" s="273"/>
      <c r="SPZ39" s="273"/>
      <c r="SQA39" s="273"/>
      <c r="SQB39" s="273"/>
      <c r="SQC39" s="273"/>
      <c r="SQD39" s="273"/>
      <c r="SQE39" s="273"/>
      <c r="SQF39" s="273"/>
      <c r="SQG39" s="273"/>
      <c r="SQH39" s="273"/>
      <c r="SQI39" s="273"/>
      <c r="SQJ39" s="273"/>
      <c r="SQK39" s="273"/>
      <c r="SQL39" s="273"/>
      <c r="SQM39" s="273"/>
      <c r="SQN39" s="273"/>
      <c r="SQO39" s="273"/>
      <c r="SQP39" s="273"/>
      <c r="SQQ39" s="273"/>
      <c r="SQR39" s="273"/>
      <c r="SQS39" s="273"/>
      <c r="SQT39" s="273"/>
      <c r="SQU39" s="273"/>
      <c r="SQV39" s="273"/>
      <c r="SQW39" s="273"/>
      <c r="SQX39" s="273"/>
      <c r="SQY39" s="273"/>
      <c r="SQZ39" s="273"/>
      <c r="SRA39" s="273"/>
      <c r="SRB39" s="273"/>
      <c r="SRC39" s="273"/>
      <c r="SRD39" s="273"/>
      <c r="SRE39" s="273"/>
      <c r="SRF39" s="273"/>
      <c r="SRG39" s="273"/>
      <c r="SRH39" s="273"/>
      <c r="SRI39" s="273"/>
      <c r="SRJ39" s="273"/>
      <c r="SRK39" s="273"/>
      <c r="SRL39" s="273"/>
      <c r="SRM39" s="273"/>
      <c r="SRN39" s="273"/>
      <c r="SRO39" s="273"/>
      <c r="SRP39" s="273"/>
      <c r="SRQ39" s="273"/>
      <c r="SRR39" s="273"/>
      <c r="SRS39" s="273"/>
      <c r="SRT39" s="273"/>
      <c r="SRU39" s="273"/>
      <c r="SRV39" s="273"/>
      <c r="SRW39" s="273"/>
      <c r="SRX39" s="273"/>
      <c r="SRY39" s="273"/>
      <c r="SRZ39" s="273"/>
      <c r="SSA39" s="273"/>
      <c r="SSB39" s="273"/>
      <c r="SSC39" s="273"/>
      <c r="SSD39" s="273"/>
      <c r="SSE39" s="273"/>
      <c r="SSF39" s="273"/>
      <c r="SSG39" s="273"/>
      <c r="SSH39" s="273"/>
      <c r="SSI39" s="273"/>
      <c r="SSJ39" s="273"/>
      <c r="SSK39" s="273"/>
      <c r="SSL39" s="273"/>
      <c r="SSM39" s="273"/>
      <c r="SSN39" s="273"/>
      <c r="SSO39" s="273"/>
      <c r="SSP39" s="273"/>
      <c r="SSQ39" s="273"/>
      <c r="SSR39" s="273"/>
      <c r="SSS39" s="273"/>
      <c r="SST39" s="273"/>
      <c r="SSU39" s="273"/>
      <c r="SSV39" s="273"/>
      <c r="SSW39" s="273"/>
      <c r="SSX39" s="273"/>
      <c r="SSY39" s="273"/>
      <c r="SSZ39" s="273"/>
      <c r="STA39" s="273"/>
      <c r="STB39" s="273"/>
      <c r="STC39" s="273"/>
      <c r="STD39" s="273"/>
      <c r="STE39" s="273"/>
      <c r="STF39" s="273"/>
      <c r="STG39" s="273"/>
      <c r="STH39" s="273"/>
      <c r="STI39" s="273"/>
      <c r="STJ39" s="273"/>
      <c r="STK39" s="273"/>
      <c r="STL39" s="273"/>
      <c r="STM39" s="273"/>
      <c r="STN39" s="273"/>
      <c r="STO39" s="273"/>
      <c r="STP39" s="273"/>
      <c r="STQ39" s="273"/>
      <c r="STR39" s="273"/>
      <c r="STS39" s="273"/>
      <c r="STT39" s="273"/>
      <c r="STU39" s="273"/>
      <c r="STV39" s="273"/>
      <c r="STW39" s="273"/>
      <c r="STX39" s="273"/>
      <c r="STY39" s="273"/>
      <c r="STZ39" s="273"/>
      <c r="SUA39" s="273"/>
      <c r="SUB39" s="273"/>
      <c r="SUC39" s="273"/>
      <c r="SUD39" s="273"/>
      <c r="SUE39" s="273"/>
      <c r="SUF39" s="273"/>
      <c r="SUG39" s="273"/>
      <c r="SUH39" s="273"/>
      <c r="SUI39" s="273"/>
      <c r="SUJ39" s="273"/>
      <c r="SUK39" s="273"/>
      <c r="SUL39" s="273"/>
      <c r="SUM39" s="273"/>
      <c r="SUN39" s="273"/>
      <c r="SUO39" s="273"/>
      <c r="SUP39" s="273"/>
      <c r="SUQ39" s="273"/>
      <c r="SUR39" s="273"/>
      <c r="SUS39" s="273"/>
      <c r="SUT39" s="273"/>
      <c r="SUU39" s="273"/>
      <c r="SUV39" s="273"/>
      <c r="SUW39" s="273"/>
      <c r="SUX39" s="273"/>
      <c r="SUY39" s="273"/>
      <c r="SUZ39" s="273"/>
      <c r="SVA39" s="273"/>
      <c r="SVB39" s="273"/>
      <c r="SVC39" s="273"/>
      <c r="SVD39" s="273"/>
      <c r="SVE39" s="273"/>
      <c r="SVF39" s="273"/>
      <c r="SVG39" s="273"/>
      <c r="SVH39" s="273"/>
      <c r="SVI39" s="273"/>
      <c r="SVJ39" s="273"/>
      <c r="SVK39" s="273"/>
      <c r="SVL39" s="273"/>
      <c r="SVM39" s="273"/>
      <c r="SVN39" s="273"/>
      <c r="SVO39" s="273"/>
      <c r="SVP39" s="273"/>
      <c r="SVQ39" s="273"/>
      <c r="SVR39" s="273"/>
      <c r="SVS39" s="273"/>
      <c r="SVT39" s="273"/>
      <c r="SVU39" s="273"/>
      <c r="SVV39" s="273"/>
      <c r="SVW39" s="273"/>
      <c r="SVX39" s="273"/>
      <c r="SVY39" s="273"/>
      <c r="SVZ39" s="273"/>
      <c r="SWA39" s="273"/>
      <c r="SWB39" s="273"/>
      <c r="SWC39" s="273"/>
      <c r="SWD39" s="273"/>
      <c r="SWE39" s="273"/>
      <c r="SWF39" s="273"/>
      <c r="SWG39" s="273"/>
      <c r="SWH39" s="273"/>
      <c r="SWI39" s="273"/>
      <c r="SWJ39" s="273"/>
      <c r="SWK39" s="273"/>
      <c r="SWL39" s="273"/>
      <c r="SWM39" s="273"/>
      <c r="SWN39" s="273"/>
      <c r="SWO39" s="273"/>
      <c r="SWP39" s="273"/>
      <c r="SWQ39" s="273"/>
      <c r="SWR39" s="273"/>
      <c r="SWS39" s="273"/>
      <c r="SWT39" s="273"/>
      <c r="SWU39" s="273"/>
      <c r="SWV39" s="273"/>
      <c r="SWW39" s="273"/>
      <c r="SWX39" s="273"/>
      <c r="SWY39" s="273"/>
      <c r="SWZ39" s="273"/>
      <c r="SXA39" s="273"/>
      <c r="SXB39" s="273"/>
      <c r="SXC39" s="273"/>
      <c r="SXD39" s="273"/>
      <c r="SXE39" s="273"/>
      <c r="SXF39" s="273"/>
      <c r="SXG39" s="273"/>
      <c r="SXH39" s="273"/>
      <c r="SXI39" s="273"/>
      <c r="SXJ39" s="273"/>
      <c r="SXK39" s="273"/>
      <c r="SXL39" s="273"/>
      <c r="SXM39" s="273"/>
      <c r="SXN39" s="273"/>
      <c r="SXO39" s="273"/>
      <c r="SXP39" s="273"/>
      <c r="SXQ39" s="273"/>
      <c r="SXR39" s="273"/>
      <c r="SXS39" s="273"/>
      <c r="SXT39" s="273"/>
      <c r="SXU39" s="273"/>
      <c r="SXV39" s="273"/>
      <c r="SXW39" s="273"/>
      <c r="SXX39" s="273"/>
      <c r="SXY39" s="273"/>
      <c r="SXZ39" s="273"/>
      <c r="SYA39" s="273"/>
      <c r="SYB39" s="273"/>
      <c r="SYC39" s="273"/>
      <c r="SYD39" s="273"/>
      <c r="SYE39" s="273"/>
      <c r="SYF39" s="273"/>
      <c r="SYG39" s="273"/>
      <c r="SYH39" s="273"/>
      <c r="SYI39" s="273"/>
      <c r="SYJ39" s="273"/>
      <c r="SYK39" s="273"/>
      <c r="SYL39" s="273"/>
      <c r="SYM39" s="273"/>
      <c r="SYN39" s="273"/>
      <c r="SYO39" s="273"/>
      <c r="SYP39" s="273"/>
      <c r="SYQ39" s="273"/>
      <c r="SYR39" s="273"/>
      <c r="SYS39" s="273"/>
      <c r="SYT39" s="273"/>
      <c r="SYU39" s="273"/>
      <c r="SYV39" s="273"/>
      <c r="SYW39" s="273"/>
      <c r="SYX39" s="273"/>
      <c r="SYY39" s="273"/>
      <c r="SYZ39" s="273"/>
      <c r="SZA39" s="273"/>
      <c r="SZB39" s="273"/>
      <c r="SZC39" s="273"/>
      <c r="SZD39" s="273"/>
      <c r="SZE39" s="273"/>
      <c r="SZF39" s="273"/>
      <c r="SZG39" s="273"/>
      <c r="SZH39" s="273"/>
      <c r="SZI39" s="273"/>
      <c r="SZJ39" s="273"/>
      <c r="SZK39" s="273"/>
      <c r="SZL39" s="273"/>
      <c r="SZM39" s="273"/>
      <c r="SZN39" s="273"/>
      <c r="SZO39" s="273"/>
      <c r="SZP39" s="273"/>
      <c r="SZQ39" s="273"/>
      <c r="SZR39" s="273"/>
      <c r="SZS39" s="273"/>
      <c r="SZT39" s="273"/>
      <c r="SZU39" s="273"/>
      <c r="SZV39" s="273"/>
      <c r="SZW39" s="273"/>
      <c r="SZX39" s="273"/>
      <c r="SZY39" s="273"/>
      <c r="SZZ39" s="273"/>
      <c r="TAA39" s="273"/>
      <c r="TAB39" s="273"/>
      <c r="TAC39" s="273"/>
      <c r="TAD39" s="273"/>
      <c r="TAE39" s="273"/>
      <c r="TAF39" s="273"/>
      <c r="TAG39" s="273"/>
      <c r="TAH39" s="273"/>
      <c r="TAI39" s="273"/>
      <c r="TAJ39" s="273"/>
      <c r="TAK39" s="273"/>
      <c r="TAL39" s="273"/>
      <c r="TAM39" s="273"/>
      <c r="TAN39" s="273"/>
      <c r="TAO39" s="273"/>
      <c r="TAP39" s="273"/>
      <c r="TAQ39" s="273"/>
      <c r="TAR39" s="273"/>
      <c r="TAS39" s="273"/>
      <c r="TAT39" s="273"/>
      <c r="TAU39" s="273"/>
      <c r="TAV39" s="273"/>
      <c r="TAW39" s="273"/>
      <c r="TAX39" s="273"/>
      <c r="TAY39" s="273"/>
      <c r="TAZ39" s="273"/>
      <c r="TBA39" s="273"/>
      <c r="TBB39" s="273"/>
      <c r="TBC39" s="273"/>
      <c r="TBD39" s="273"/>
      <c r="TBE39" s="273"/>
      <c r="TBF39" s="273"/>
      <c r="TBG39" s="273"/>
      <c r="TBH39" s="273"/>
      <c r="TBI39" s="273"/>
      <c r="TBJ39" s="273"/>
      <c r="TBK39" s="273"/>
      <c r="TBL39" s="273"/>
      <c r="TBM39" s="273"/>
      <c r="TBN39" s="273"/>
      <c r="TBO39" s="273"/>
      <c r="TBP39" s="273"/>
      <c r="TBQ39" s="273"/>
      <c r="TBR39" s="273"/>
      <c r="TBS39" s="273"/>
      <c r="TBT39" s="273"/>
      <c r="TBU39" s="273"/>
      <c r="TBV39" s="273"/>
      <c r="TBW39" s="273"/>
      <c r="TBX39" s="273"/>
      <c r="TBY39" s="273"/>
      <c r="TBZ39" s="273"/>
      <c r="TCA39" s="273"/>
      <c r="TCB39" s="273"/>
      <c r="TCC39" s="273"/>
      <c r="TCD39" s="273"/>
      <c r="TCE39" s="273"/>
      <c r="TCF39" s="273"/>
      <c r="TCG39" s="273"/>
      <c r="TCH39" s="273"/>
      <c r="TCI39" s="273"/>
      <c r="TCJ39" s="273"/>
      <c r="TCK39" s="273"/>
      <c r="TCL39" s="273"/>
      <c r="TCM39" s="273"/>
      <c r="TCN39" s="273"/>
      <c r="TCO39" s="273"/>
      <c r="TCP39" s="273"/>
      <c r="TCQ39" s="273"/>
      <c r="TCR39" s="273"/>
      <c r="TCS39" s="273"/>
      <c r="TCT39" s="273"/>
      <c r="TCU39" s="273"/>
      <c r="TCV39" s="273"/>
      <c r="TCW39" s="273"/>
      <c r="TCX39" s="273"/>
      <c r="TCY39" s="273"/>
      <c r="TCZ39" s="273"/>
      <c r="TDA39" s="273"/>
      <c r="TDB39" s="273"/>
      <c r="TDC39" s="273"/>
      <c r="TDD39" s="273"/>
      <c r="TDE39" s="273"/>
      <c r="TDF39" s="273"/>
      <c r="TDG39" s="273"/>
      <c r="TDH39" s="273"/>
      <c r="TDI39" s="273"/>
      <c r="TDJ39" s="273"/>
      <c r="TDK39" s="273"/>
      <c r="TDL39" s="273"/>
      <c r="TDM39" s="273"/>
      <c r="TDN39" s="273"/>
      <c r="TDO39" s="273"/>
      <c r="TDP39" s="273"/>
      <c r="TDQ39" s="273"/>
      <c r="TDR39" s="273"/>
      <c r="TDS39" s="273"/>
      <c r="TDT39" s="273"/>
      <c r="TDU39" s="273"/>
      <c r="TDV39" s="273"/>
      <c r="TDW39" s="273"/>
      <c r="TDX39" s="273"/>
      <c r="TDY39" s="273"/>
      <c r="TDZ39" s="273"/>
      <c r="TEA39" s="273"/>
      <c r="TEB39" s="273"/>
      <c r="TEC39" s="273"/>
      <c r="TED39" s="273"/>
      <c r="TEE39" s="273"/>
      <c r="TEF39" s="273"/>
      <c r="TEG39" s="273"/>
      <c r="TEH39" s="273"/>
      <c r="TEI39" s="273"/>
      <c r="TEJ39" s="273"/>
      <c r="TEK39" s="273"/>
      <c r="TEL39" s="273"/>
      <c r="TEM39" s="273"/>
      <c r="TEN39" s="273"/>
      <c r="TEO39" s="273"/>
      <c r="TEP39" s="273"/>
      <c r="TEQ39" s="273"/>
      <c r="TER39" s="273"/>
      <c r="TES39" s="273"/>
      <c r="TET39" s="273"/>
      <c r="TEU39" s="273"/>
      <c r="TEV39" s="273"/>
      <c r="TEW39" s="273"/>
      <c r="TEX39" s="273"/>
      <c r="TEY39" s="273"/>
      <c r="TEZ39" s="273"/>
      <c r="TFA39" s="273"/>
      <c r="TFB39" s="273"/>
      <c r="TFC39" s="273"/>
      <c r="TFD39" s="273"/>
      <c r="TFE39" s="273"/>
      <c r="TFF39" s="273"/>
      <c r="TFG39" s="273"/>
      <c r="TFH39" s="273"/>
      <c r="TFI39" s="273"/>
      <c r="TFJ39" s="273"/>
      <c r="TFK39" s="273"/>
      <c r="TFL39" s="273"/>
      <c r="TFM39" s="273"/>
      <c r="TFN39" s="273"/>
      <c r="TFO39" s="273"/>
      <c r="TFP39" s="273"/>
      <c r="TFQ39" s="273"/>
      <c r="TFR39" s="273"/>
      <c r="TFS39" s="273"/>
      <c r="TFT39" s="273"/>
      <c r="TFU39" s="273"/>
      <c r="TFV39" s="273"/>
      <c r="TFW39" s="273"/>
      <c r="TFX39" s="273"/>
      <c r="TFY39" s="273"/>
      <c r="TFZ39" s="273"/>
      <c r="TGA39" s="273"/>
      <c r="TGB39" s="273"/>
      <c r="TGC39" s="273"/>
      <c r="TGD39" s="273"/>
      <c r="TGE39" s="273"/>
      <c r="TGF39" s="273"/>
      <c r="TGG39" s="273"/>
      <c r="TGH39" s="273"/>
      <c r="TGI39" s="273"/>
      <c r="TGJ39" s="273"/>
      <c r="TGK39" s="273"/>
      <c r="TGL39" s="273"/>
      <c r="TGM39" s="273"/>
      <c r="TGN39" s="273"/>
      <c r="TGO39" s="273"/>
      <c r="TGP39" s="273"/>
      <c r="TGQ39" s="273"/>
      <c r="TGR39" s="273"/>
      <c r="TGS39" s="273"/>
      <c r="TGT39" s="273"/>
      <c r="TGU39" s="273"/>
      <c r="TGV39" s="273"/>
      <c r="TGW39" s="273"/>
      <c r="TGX39" s="273"/>
      <c r="TGY39" s="273"/>
      <c r="TGZ39" s="273"/>
      <c r="THA39" s="273"/>
      <c r="THB39" s="273"/>
      <c r="THC39" s="273"/>
      <c r="THD39" s="273"/>
      <c r="THE39" s="273"/>
      <c r="THF39" s="273"/>
      <c r="THG39" s="273"/>
      <c r="THH39" s="273"/>
      <c r="THI39" s="273"/>
      <c r="THJ39" s="273"/>
      <c r="THK39" s="273"/>
      <c r="THL39" s="273"/>
      <c r="THM39" s="273"/>
      <c r="THN39" s="273"/>
      <c r="THO39" s="273"/>
      <c r="THP39" s="273"/>
      <c r="THQ39" s="273"/>
      <c r="THR39" s="273"/>
      <c r="THS39" s="273"/>
      <c r="THT39" s="273"/>
      <c r="THU39" s="273"/>
      <c r="THV39" s="273"/>
      <c r="THW39" s="273"/>
      <c r="THX39" s="273"/>
      <c r="THY39" s="273"/>
      <c r="THZ39" s="273"/>
      <c r="TIA39" s="273"/>
      <c r="TIB39" s="273"/>
      <c r="TIC39" s="273"/>
      <c r="TID39" s="273"/>
      <c r="TIE39" s="273"/>
      <c r="TIF39" s="273"/>
      <c r="TIG39" s="273"/>
      <c r="TIH39" s="273"/>
      <c r="TII39" s="273"/>
      <c r="TIJ39" s="273"/>
      <c r="TIK39" s="273"/>
      <c r="TIL39" s="273"/>
      <c r="TIM39" s="273"/>
      <c r="TIN39" s="273"/>
      <c r="TIO39" s="273"/>
      <c r="TIP39" s="273"/>
      <c r="TIQ39" s="273"/>
      <c r="TIR39" s="273"/>
      <c r="TIS39" s="273"/>
      <c r="TIT39" s="273"/>
      <c r="TIU39" s="273"/>
      <c r="TIV39" s="273"/>
      <c r="TIW39" s="273"/>
      <c r="TIX39" s="273"/>
      <c r="TIY39" s="273"/>
      <c r="TIZ39" s="273"/>
      <c r="TJA39" s="273"/>
      <c r="TJB39" s="273"/>
      <c r="TJC39" s="273"/>
      <c r="TJD39" s="273"/>
      <c r="TJE39" s="273"/>
      <c r="TJF39" s="273"/>
      <c r="TJG39" s="273"/>
      <c r="TJH39" s="273"/>
      <c r="TJI39" s="273"/>
      <c r="TJJ39" s="273"/>
      <c r="TJK39" s="273"/>
      <c r="TJL39" s="273"/>
      <c r="TJM39" s="273"/>
      <c r="TJN39" s="273"/>
      <c r="TJO39" s="273"/>
      <c r="TJP39" s="273"/>
      <c r="TJQ39" s="273"/>
      <c r="TJR39" s="273"/>
      <c r="TJS39" s="273"/>
      <c r="TJT39" s="273"/>
      <c r="TJU39" s="273"/>
      <c r="TJV39" s="273"/>
      <c r="TJW39" s="273"/>
      <c r="TJX39" s="273"/>
      <c r="TJY39" s="273"/>
      <c r="TJZ39" s="273"/>
      <c r="TKA39" s="273"/>
      <c r="TKB39" s="273"/>
      <c r="TKC39" s="273"/>
      <c r="TKD39" s="273"/>
      <c r="TKE39" s="273"/>
      <c r="TKF39" s="273"/>
      <c r="TKG39" s="273"/>
      <c r="TKH39" s="273"/>
      <c r="TKI39" s="273"/>
      <c r="TKJ39" s="273"/>
      <c r="TKK39" s="273"/>
      <c r="TKL39" s="273"/>
      <c r="TKM39" s="273"/>
      <c r="TKN39" s="273"/>
      <c r="TKO39" s="273"/>
      <c r="TKP39" s="273"/>
      <c r="TKQ39" s="273"/>
      <c r="TKR39" s="273"/>
      <c r="TKS39" s="273"/>
      <c r="TKT39" s="273"/>
      <c r="TKU39" s="273"/>
      <c r="TKV39" s="273"/>
      <c r="TKW39" s="273"/>
      <c r="TKX39" s="273"/>
      <c r="TKY39" s="273"/>
      <c r="TKZ39" s="273"/>
      <c r="TLA39" s="273"/>
      <c r="TLB39" s="273"/>
      <c r="TLC39" s="273"/>
      <c r="TLD39" s="273"/>
      <c r="TLE39" s="273"/>
      <c r="TLF39" s="273"/>
      <c r="TLG39" s="273"/>
      <c r="TLH39" s="273"/>
      <c r="TLI39" s="273"/>
      <c r="TLJ39" s="273"/>
      <c r="TLK39" s="273"/>
      <c r="TLL39" s="273"/>
      <c r="TLM39" s="273"/>
      <c r="TLN39" s="273"/>
      <c r="TLO39" s="273"/>
      <c r="TLP39" s="273"/>
      <c r="TLQ39" s="273"/>
      <c r="TLR39" s="273"/>
      <c r="TLS39" s="273"/>
      <c r="TLT39" s="273"/>
      <c r="TLU39" s="273"/>
      <c r="TLV39" s="273"/>
      <c r="TLW39" s="273"/>
      <c r="TLX39" s="273"/>
      <c r="TLY39" s="273"/>
      <c r="TLZ39" s="273"/>
      <c r="TMA39" s="273"/>
      <c r="TMB39" s="273"/>
      <c r="TMC39" s="273"/>
      <c r="TMD39" s="273"/>
      <c r="TME39" s="273"/>
      <c r="TMF39" s="273"/>
      <c r="TMG39" s="273"/>
      <c r="TMH39" s="273"/>
      <c r="TMI39" s="273"/>
      <c r="TMJ39" s="273"/>
      <c r="TMK39" s="273"/>
      <c r="TML39" s="273"/>
      <c r="TMM39" s="273"/>
      <c r="TMN39" s="273"/>
      <c r="TMO39" s="273"/>
      <c r="TMP39" s="273"/>
      <c r="TMQ39" s="273"/>
      <c r="TMR39" s="273"/>
      <c r="TMS39" s="273"/>
      <c r="TMT39" s="273"/>
      <c r="TMU39" s="273"/>
      <c r="TMV39" s="273"/>
      <c r="TMW39" s="273"/>
      <c r="TMX39" s="273"/>
      <c r="TMY39" s="273"/>
      <c r="TMZ39" s="273"/>
      <c r="TNA39" s="273"/>
      <c r="TNB39" s="273"/>
      <c r="TNC39" s="273"/>
      <c r="TND39" s="273"/>
      <c r="TNE39" s="273"/>
      <c r="TNF39" s="273"/>
      <c r="TNG39" s="273"/>
      <c r="TNH39" s="273"/>
      <c r="TNI39" s="273"/>
      <c r="TNJ39" s="273"/>
      <c r="TNK39" s="273"/>
      <c r="TNL39" s="273"/>
      <c r="TNM39" s="273"/>
      <c r="TNN39" s="273"/>
      <c r="TNO39" s="273"/>
      <c r="TNP39" s="273"/>
      <c r="TNQ39" s="273"/>
      <c r="TNR39" s="273"/>
      <c r="TNS39" s="273"/>
      <c r="TNT39" s="273"/>
      <c r="TNU39" s="273"/>
      <c r="TNV39" s="273"/>
      <c r="TNW39" s="273"/>
      <c r="TNX39" s="273"/>
      <c r="TNY39" s="273"/>
      <c r="TNZ39" s="273"/>
      <c r="TOA39" s="273"/>
      <c r="TOB39" s="273"/>
      <c r="TOC39" s="273"/>
      <c r="TOD39" s="273"/>
      <c r="TOE39" s="273"/>
      <c r="TOF39" s="273"/>
      <c r="TOG39" s="273"/>
      <c r="TOH39" s="273"/>
      <c r="TOI39" s="273"/>
      <c r="TOJ39" s="273"/>
      <c r="TOK39" s="273"/>
      <c r="TOL39" s="273"/>
      <c r="TOM39" s="273"/>
      <c r="TON39" s="273"/>
      <c r="TOO39" s="273"/>
      <c r="TOP39" s="273"/>
      <c r="TOQ39" s="273"/>
      <c r="TOR39" s="273"/>
      <c r="TOS39" s="273"/>
      <c r="TOT39" s="273"/>
      <c r="TOU39" s="273"/>
      <c r="TOV39" s="273"/>
      <c r="TOW39" s="273"/>
      <c r="TOX39" s="273"/>
      <c r="TOY39" s="273"/>
      <c r="TOZ39" s="273"/>
      <c r="TPA39" s="273"/>
      <c r="TPB39" s="273"/>
      <c r="TPC39" s="273"/>
      <c r="TPD39" s="273"/>
      <c r="TPE39" s="273"/>
      <c r="TPF39" s="273"/>
      <c r="TPG39" s="273"/>
      <c r="TPH39" s="273"/>
      <c r="TPI39" s="273"/>
      <c r="TPJ39" s="273"/>
      <c r="TPK39" s="273"/>
      <c r="TPL39" s="273"/>
      <c r="TPM39" s="273"/>
      <c r="TPN39" s="273"/>
      <c r="TPO39" s="273"/>
      <c r="TPP39" s="273"/>
      <c r="TPQ39" s="273"/>
      <c r="TPR39" s="273"/>
      <c r="TPS39" s="273"/>
      <c r="TPT39" s="273"/>
      <c r="TPU39" s="273"/>
      <c r="TPV39" s="273"/>
      <c r="TPW39" s="273"/>
      <c r="TPX39" s="273"/>
      <c r="TPY39" s="273"/>
      <c r="TPZ39" s="273"/>
      <c r="TQA39" s="273"/>
      <c r="TQB39" s="273"/>
      <c r="TQC39" s="273"/>
      <c r="TQD39" s="273"/>
      <c r="TQE39" s="273"/>
      <c r="TQF39" s="273"/>
      <c r="TQG39" s="273"/>
      <c r="TQH39" s="273"/>
      <c r="TQI39" s="273"/>
      <c r="TQJ39" s="273"/>
      <c r="TQK39" s="273"/>
      <c r="TQL39" s="273"/>
      <c r="TQM39" s="273"/>
      <c r="TQN39" s="273"/>
      <c r="TQO39" s="273"/>
      <c r="TQP39" s="273"/>
      <c r="TQQ39" s="273"/>
      <c r="TQR39" s="273"/>
      <c r="TQS39" s="273"/>
      <c r="TQT39" s="273"/>
      <c r="TQU39" s="273"/>
      <c r="TQV39" s="273"/>
      <c r="TQW39" s="273"/>
      <c r="TQX39" s="273"/>
      <c r="TQY39" s="273"/>
      <c r="TQZ39" s="273"/>
      <c r="TRA39" s="273"/>
      <c r="TRB39" s="273"/>
      <c r="TRC39" s="273"/>
      <c r="TRD39" s="273"/>
      <c r="TRE39" s="273"/>
      <c r="TRF39" s="273"/>
      <c r="TRG39" s="273"/>
      <c r="TRH39" s="273"/>
      <c r="TRI39" s="273"/>
      <c r="TRJ39" s="273"/>
      <c r="TRK39" s="273"/>
      <c r="TRL39" s="273"/>
      <c r="TRM39" s="273"/>
      <c r="TRN39" s="273"/>
      <c r="TRO39" s="273"/>
      <c r="TRP39" s="273"/>
      <c r="TRQ39" s="273"/>
      <c r="TRR39" s="273"/>
      <c r="TRS39" s="273"/>
      <c r="TRT39" s="273"/>
      <c r="TRU39" s="273"/>
      <c r="TRV39" s="273"/>
      <c r="TRW39" s="273"/>
      <c r="TRX39" s="273"/>
      <c r="TRY39" s="273"/>
      <c r="TRZ39" s="273"/>
      <c r="TSA39" s="273"/>
      <c r="TSB39" s="273"/>
      <c r="TSC39" s="273"/>
      <c r="TSD39" s="273"/>
      <c r="TSE39" s="273"/>
      <c r="TSF39" s="273"/>
      <c r="TSG39" s="273"/>
      <c r="TSH39" s="273"/>
      <c r="TSI39" s="273"/>
      <c r="TSJ39" s="273"/>
      <c r="TSK39" s="273"/>
      <c r="TSL39" s="273"/>
      <c r="TSM39" s="273"/>
      <c r="TSN39" s="273"/>
      <c r="TSO39" s="273"/>
      <c r="TSP39" s="273"/>
      <c r="TSQ39" s="273"/>
      <c r="TSR39" s="273"/>
      <c r="TSS39" s="273"/>
      <c r="TST39" s="273"/>
      <c r="TSU39" s="273"/>
      <c r="TSV39" s="273"/>
      <c r="TSW39" s="273"/>
      <c r="TSX39" s="273"/>
      <c r="TSY39" s="273"/>
      <c r="TSZ39" s="273"/>
      <c r="TTA39" s="273"/>
      <c r="TTB39" s="273"/>
      <c r="TTC39" s="273"/>
      <c r="TTD39" s="273"/>
      <c r="TTE39" s="273"/>
      <c r="TTF39" s="273"/>
      <c r="TTG39" s="273"/>
      <c r="TTH39" s="273"/>
      <c r="TTI39" s="273"/>
      <c r="TTJ39" s="273"/>
      <c r="TTK39" s="273"/>
      <c r="TTL39" s="273"/>
      <c r="TTM39" s="273"/>
      <c r="TTN39" s="273"/>
      <c r="TTO39" s="273"/>
      <c r="TTP39" s="273"/>
      <c r="TTQ39" s="273"/>
      <c r="TTR39" s="273"/>
      <c r="TTS39" s="273"/>
      <c r="TTT39" s="273"/>
      <c r="TTU39" s="273"/>
      <c r="TTV39" s="273"/>
      <c r="TTW39" s="273"/>
      <c r="TTX39" s="273"/>
      <c r="TTY39" s="273"/>
      <c r="TTZ39" s="273"/>
      <c r="TUA39" s="273"/>
      <c r="TUB39" s="273"/>
      <c r="TUC39" s="273"/>
      <c r="TUD39" s="273"/>
      <c r="TUE39" s="273"/>
      <c r="TUF39" s="273"/>
      <c r="TUG39" s="273"/>
      <c r="TUH39" s="273"/>
      <c r="TUI39" s="273"/>
      <c r="TUJ39" s="273"/>
      <c r="TUK39" s="273"/>
      <c r="TUL39" s="273"/>
      <c r="TUM39" s="273"/>
      <c r="TUN39" s="273"/>
      <c r="TUO39" s="273"/>
      <c r="TUP39" s="273"/>
      <c r="TUQ39" s="273"/>
      <c r="TUR39" s="273"/>
      <c r="TUS39" s="273"/>
      <c r="TUT39" s="273"/>
      <c r="TUU39" s="273"/>
      <c r="TUV39" s="273"/>
      <c r="TUW39" s="273"/>
      <c r="TUX39" s="273"/>
      <c r="TUY39" s="273"/>
      <c r="TUZ39" s="273"/>
      <c r="TVA39" s="273"/>
      <c r="TVB39" s="273"/>
      <c r="TVC39" s="273"/>
      <c r="TVD39" s="273"/>
      <c r="TVE39" s="273"/>
      <c r="TVF39" s="273"/>
      <c r="TVG39" s="273"/>
      <c r="TVH39" s="273"/>
      <c r="TVI39" s="273"/>
      <c r="TVJ39" s="273"/>
      <c r="TVK39" s="273"/>
      <c r="TVL39" s="273"/>
      <c r="TVM39" s="273"/>
      <c r="TVN39" s="273"/>
      <c r="TVO39" s="273"/>
      <c r="TVP39" s="273"/>
      <c r="TVQ39" s="273"/>
      <c r="TVR39" s="273"/>
      <c r="TVS39" s="273"/>
      <c r="TVT39" s="273"/>
      <c r="TVU39" s="273"/>
      <c r="TVV39" s="273"/>
      <c r="TVW39" s="273"/>
      <c r="TVX39" s="273"/>
      <c r="TVY39" s="273"/>
      <c r="TVZ39" s="273"/>
      <c r="TWA39" s="273"/>
      <c r="TWB39" s="273"/>
      <c r="TWC39" s="273"/>
      <c r="TWD39" s="273"/>
      <c r="TWE39" s="273"/>
      <c r="TWF39" s="273"/>
      <c r="TWG39" s="273"/>
      <c r="TWH39" s="273"/>
      <c r="TWI39" s="273"/>
      <c r="TWJ39" s="273"/>
      <c r="TWK39" s="273"/>
      <c r="TWL39" s="273"/>
      <c r="TWM39" s="273"/>
      <c r="TWN39" s="273"/>
      <c r="TWO39" s="273"/>
      <c r="TWP39" s="273"/>
      <c r="TWQ39" s="273"/>
      <c r="TWR39" s="273"/>
      <c r="TWS39" s="273"/>
      <c r="TWT39" s="273"/>
      <c r="TWU39" s="273"/>
      <c r="TWV39" s="273"/>
      <c r="TWW39" s="273"/>
      <c r="TWX39" s="273"/>
      <c r="TWY39" s="273"/>
      <c r="TWZ39" s="273"/>
      <c r="TXA39" s="273"/>
      <c r="TXB39" s="273"/>
      <c r="TXC39" s="273"/>
      <c r="TXD39" s="273"/>
      <c r="TXE39" s="273"/>
      <c r="TXF39" s="273"/>
      <c r="TXG39" s="273"/>
      <c r="TXH39" s="273"/>
      <c r="TXI39" s="273"/>
      <c r="TXJ39" s="273"/>
      <c r="TXK39" s="273"/>
      <c r="TXL39" s="273"/>
      <c r="TXM39" s="273"/>
      <c r="TXN39" s="273"/>
      <c r="TXO39" s="273"/>
      <c r="TXP39" s="273"/>
      <c r="TXQ39" s="273"/>
      <c r="TXR39" s="273"/>
      <c r="TXS39" s="273"/>
      <c r="TXT39" s="273"/>
      <c r="TXU39" s="273"/>
      <c r="TXV39" s="273"/>
      <c r="TXW39" s="273"/>
      <c r="TXX39" s="273"/>
      <c r="TXY39" s="273"/>
      <c r="TXZ39" s="273"/>
      <c r="TYA39" s="273"/>
      <c r="TYB39" s="273"/>
      <c r="TYC39" s="273"/>
      <c r="TYD39" s="273"/>
      <c r="TYE39" s="273"/>
      <c r="TYF39" s="273"/>
      <c r="TYG39" s="273"/>
      <c r="TYH39" s="273"/>
      <c r="TYI39" s="273"/>
      <c r="TYJ39" s="273"/>
      <c r="TYK39" s="273"/>
      <c r="TYL39" s="273"/>
      <c r="TYM39" s="273"/>
      <c r="TYN39" s="273"/>
      <c r="TYO39" s="273"/>
      <c r="TYP39" s="273"/>
      <c r="TYQ39" s="273"/>
      <c r="TYR39" s="273"/>
      <c r="TYS39" s="273"/>
      <c r="TYT39" s="273"/>
      <c r="TYU39" s="273"/>
      <c r="TYV39" s="273"/>
      <c r="TYW39" s="273"/>
      <c r="TYX39" s="273"/>
      <c r="TYY39" s="273"/>
      <c r="TYZ39" s="273"/>
      <c r="TZA39" s="273"/>
      <c r="TZB39" s="273"/>
      <c r="TZC39" s="273"/>
      <c r="TZD39" s="273"/>
      <c r="TZE39" s="273"/>
      <c r="TZF39" s="273"/>
      <c r="TZG39" s="273"/>
      <c r="TZH39" s="273"/>
      <c r="TZI39" s="273"/>
      <c r="TZJ39" s="273"/>
      <c r="TZK39" s="273"/>
      <c r="TZL39" s="273"/>
      <c r="TZM39" s="273"/>
      <c r="TZN39" s="273"/>
      <c r="TZO39" s="273"/>
      <c r="TZP39" s="273"/>
      <c r="TZQ39" s="273"/>
      <c r="TZR39" s="273"/>
      <c r="TZS39" s="273"/>
      <c r="TZT39" s="273"/>
      <c r="TZU39" s="273"/>
      <c r="TZV39" s="273"/>
      <c r="TZW39" s="273"/>
      <c r="TZX39" s="273"/>
      <c r="TZY39" s="273"/>
      <c r="TZZ39" s="273"/>
      <c r="UAA39" s="273"/>
      <c r="UAB39" s="273"/>
      <c r="UAC39" s="273"/>
      <c r="UAD39" s="273"/>
      <c r="UAE39" s="273"/>
      <c r="UAF39" s="273"/>
      <c r="UAG39" s="273"/>
      <c r="UAH39" s="273"/>
      <c r="UAI39" s="273"/>
      <c r="UAJ39" s="273"/>
      <c r="UAK39" s="273"/>
      <c r="UAL39" s="273"/>
      <c r="UAM39" s="273"/>
      <c r="UAN39" s="273"/>
      <c r="UAO39" s="273"/>
      <c r="UAP39" s="273"/>
      <c r="UAQ39" s="273"/>
      <c r="UAR39" s="273"/>
      <c r="UAS39" s="273"/>
      <c r="UAT39" s="273"/>
      <c r="UAU39" s="273"/>
      <c r="UAV39" s="273"/>
      <c r="UAW39" s="273"/>
      <c r="UAX39" s="273"/>
      <c r="UAY39" s="273"/>
      <c r="UAZ39" s="273"/>
      <c r="UBA39" s="273"/>
      <c r="UBB39" s="273"/>
      <c r="UBC39" s="273"/>
      <c r="UBD39" s="273"/>
      <c r="UBE39" s="273"/>
      <c r="UBF39" s="273"/>
      <c r="UBG39" s="273"/>
      <c r="UBH39" s="273"/>
      <c r="UBI39" s="273"/>
      <c r="UBJ39" s="273"/>
      <c r="UBK39" s="273"/>
      <c r="UBL39" s="273"/>
      <c r="UBM39" s="273"/>
      <c r="UBN39" s="273"/>
      <c r="UBO39" s="273"/>
      <c r="UBP39" s="273"/>
      <c r="UBQ39" s="273"/>
      <c r="UBR39" s="273"/>
      <c r="UBS39" s="273"/>
      <c r="UBT39" s="273"/>
      <c r="UBU39" s="273"/>
      <c r="UBV39" s="273"/>
      <c r="UBW39" s="273"/>
      <c r="UBX39" s="273"/>
      <c r="UBY39" s="273"/>
      <c r="UBZ39" s="273"/>
      <c r="UCA39" s="273"/>
      <c r="UCB39" s="273"/>
      <c r="UCC39" s="273"/>
      <c r="UCD39" s="273"/>
      <c r="UCE39" s="273"/>
      <c r="UCF39" s="273"/>
      <c r="UCG39" s="273"/>
      <c r="UCH39" s="273"/>
      <c r="UCI39" s="273"/>
      <c r="UCJ39" s="273"/>
      <c r="UCK39" s="273"/>
      <c r="UCL39" s="273"/>
      <c r="UCM39" s="273"/>
      <c r="UCN39" s="273"/>
      <c r="UCO39" s="273"/>
      <c r="UCP39" s="273"/>
      <c r="UCQ39" s="273"/>
      <c r="UCR39" s="273"/>
      <c r="UCS39" s="273"/>
      <c r="UCT39" s="273"/>
      <c r="UCU39" s="273"/>
      <c r="UCV39" s="273"/>
      <c r="UCW39" s="273"/>
      <c r="UCX39" s="273"/>
      <c r="UCY39" s="273"/>
      <c r="UCZ39" s="273"/>
      <c r="UDA39" s="273"/>
      <c r="UDB39" s="273"/>
      <c r="UDC39" s="273"/>
      <c r="UDD39" s="273"/>
      <c r="UDE39" s="273"/>
      <c r="UDF39" s="273"/>
      <c r="UDG39" s="273"/>
      <c r="UDH39" s="273"/>
      <c r="UDI39" s="273"/>
      <c r="UDJ39" s="273"/>
      <c r="UDK39" s="273"/>
      <c r="UDL39" s="273"/>
      <c r="UDM39" s="273"/>
      <c r="UDN39" s="273"/>
      <c r="UDO39" s="273"/>
      <c r="UDP39" s="273"/>
      <c r="UDQ39" s="273"/>
      <c r="UDR39" s="273"/>
      <c r="UDS39" s="273"/>
      <c r="UDT39" s="273"/>
      <c r="UDU39" s="273"/>
      <c r="UDV39" s="273"/>
      <c r="UDW39" s="273"/>
      <c r="UDX39" s="273"/>
      <c r="UDY39" s="273"/>
      <c r="UDZ39" s="273"/>
      <c r="UEA39" s="273"/>
      <c r="UEB39" s="273"/>
      <c r="UEC39" s="273"/>
      <c r="UED39" s="273"/>
      <c r="UEE39" s="273"/>
      <c r="UEF39" s="273"/>
      <c r="UEG39" s="273"/>
      <c r="UEH39" s="273"/>
      <c r="UEI39" s="273"/>
      <c r="UEJ39" s="273"/>
      <c r="UEK39" s="273"/>
      <c r="UEL39" s="273"/>
      <c r="UEM39" s="273"/>
      <c r="UEN39" s="273"/>
      <c r="UEO39" s="273"/>
      <c r="UEP39" s="273"/>
      <c r="UEQ39" s="273"/>
      <c r="UER39" s="273"/>
      <c r="UES39" s="273"/>
      <c r="UET39" s="273"/>
      <c r="UEU39" s="273"/>
      <c r="UEV39" s="273"/>
      <c r="UEW39" s="273"/>
      <c r="UEX39" s="273"/>
      <c r="UEY39" s="273"/>
      <c r="UEZ39" s="273"/>
      <c r="UFA39" s="273"/>
      <c r="UFB39" s="273"/>
      <c r="UFC39" s="273"/>
      <c r="UFD39" s="273"/>
      <c r="UFE39" s="273"/>
      <c r="UFF39" s="273"/>
      <c r="UFG39" s="273"/>
      <c r="UFH39" s="273"/>
      <c r="UFI39" s="273"/>
      <c r="UFJ39" s="273"/>
      <c r="UFK39" s="273"/>
      <c r="UFL39" s="273"/>
      <c r="UFM39" s="273"/>
      <c r="UFN39" s="273"/>
      <c r="UFO39" s="273"/>
      <c r="UFP39" s="273"/>
      <c r="UFQ39" s="273"/>
      <c r="UFR39" s="273"/>
      <c r="UFS39" s="273"/>
      <c r="UFT39" s="273"/>
      <c r="UFU39" s="273"/>
      <c r="UFV39" s="273"/>
      <c r="UFW39" s="273"/>
      <c r="UFX39" s="273"/>
      <c r="UFY39" s="273"/>
      <c r="UFZ39" s="273"/>
      <c r="UGA39" s="273"/>
      <c r="UGB39" s="273"/>
      <c r="UGC39" s="273"/>
      <c r="UGD39" s="273"/>
      <c r="UGE39" s="273"/>
      <c r="UGF39" s="273"/>
      <c r="UGG39" s="273"/>
      <c r="UGH39" s="273"/>
      <c r="UGI39" s="273"/>
      <c r="UGJ39" s="273"/>
      <c r="UGK39" s="273"/>
      <c r="UGL39" s="273"/>
      <c r="UGM39" s="273"/>
      <c r="UGN39" s="273"/>
      <c r="UGO39" s="273"/>
      <c r="UGP39" s="273"/>
      <c r="UGQ39" s="273"/>
      <c r="UGR39" s="273"/>
      <c r="UGS39" s="273"/>
      <c r="UGT39" s="273"/>
      <c r="UGU39" s="273"/>
      <c r="UGV39" s="273"/>
      <c r="UGW39" s="273"/>
      <c r="UGX39" s="273"/>
      <c r="UGY39" s="273"/>
      <c r="UGZ39" s="273"/>
      <c r="UHA39" s="273"/>
      <c r="UHB39" s="273"/>
      <c r="UHC39" s="273"/>
      <c r="UHD39" s="273"/>
      <c r="UHE39" s="273"/>
      <c r="UHF39" s="273"/>
      <c r="UHG39" s="273"/>
      <c r="UHH39" s="273"/>
      <c r="UHI39" s="273"/>
      <c r="UHJ39" s="273"/>
      <c r="UHK39" s="273"/>
      <c r="UHL39" s="273"/>
      <c r="UHM39" s="273"/>
      <c r="UHN39" s="273"/>
      <c r="UHO39" s="273"/>
      <c r="UHP39" s="273"/>
      <c r="UHQ39" s="273"/>
      <c r="UHR39" s="273"/>
      <c r="UHS39" s="273"/>
      <c r="UHT39" s="273"/>
      <c r="UHU39" s="273"/>
      <c r="UHV39" s="273"/>
      <c r="UHW39" s="273"/>
      <c r="UHX39" s="273"/>
      <c r="UHY39" s="273"/>
      <c r="UHZ39" s="273"/>
      <c r="UIA39" s="273"/>
      <c r="UIB39" s="273"/>
      <c r="UIC39" s="273"/>
      <c r="UID39" s="273"/>
      <c r="UIE39" s="273"/>
      <c r="UIF39" s="273"/>
      <c r="UIG39" s="273"/>
      <c r="UIH39" s="273"/>
      <c r="UII39" s="273"/>
      <c r="UIJ39" s="273"/>
      <c r="UIK39" s="273"/>
      <c r="UIL39" s="273"/>
      <c r="UIM39" s="273"/>
      <c r="UIN39" s="273"/>
      <c r="UIO39" s="273"/>
      <c r="UIP39" s="273"/>
      <c r="UIQ39" s="273"/>
      <c r="UIR39" s="273"/>
      <c r="UIS39" s="273"/>
      <c r="UIT39" s="273"/>
      <c r="UIU39" s="273"/>
      <c r="UIV39" s="273"/>
      <c r="UIW39" s="273"/>
      <c r="UIX39" s="273"/>
      <c r="UIY39" s="273"/>
      <c r="UIZ39" s="273"/>
      <c r="UJA39" s="273"/>
      <c r="UJB39" s="273"/>
      <c r="UJC39" s="273"/>
      <c r="UJD39" s="273"/>
      <c r="UJE39" s="273"/>
      <c r="UJF39" s="273"/>
      <c r="UJG39" s="273"/>
      <c r="UJH39" s="273"/>
      <c r="UJI39" s="273"/>
      <c r="UJJ39" s="273"/>
      <c r="UJK39" s="273"/>
      <c r="UJL39" s="273"/>
      <c r="UJM39" s="273"/>
      <c r="UJN39" s="273"/>
      <c r="UJO39" s="273"/>
      <c r="UJP39" s="273"/>
      <c r="UJQ39" s="273"/>
      <c r="UJR39" s="273"/>
      <c r="UJS39" s="273"/>
      <c r="UJT39" s="273"/>
      <c r="UJU39" s="273"/>
      <c r="UJV39" s="273"/>
      <c r="UJW39" s="273"/>
      <c r="UJX39" s="273"/>
      <c r="UJY39" s="273"/>
      <c r="UJZ39" s="273"/>
      <c r="UKA39" s="273"/>
      <c r="UKB39" s="273"/>
      <c r="UKC39" s="273"/>
      <c r="UKD39" s="273"/>
      <c r="UKE39" s="273"/>
      <c r="UKF39" s="273"/>
      <c r="UKG39" s="273"/>
      <c r="UKH39" s="273"/>
      <c r="UKI39" s="273"/>
      <c r="UKJ39" s="273"/>
      <c r="UKK39" s="273"/>
      <c r="UKL39" s="273"/>
      <c r="UKM39" s="273"/>
      <c r="UKN39" s="273"/>
      <c r="UKO39" s="273"/>
      <c r="UKP39" s="273"/>
      <c r="UKQ39" s="273"/>
      <c r="UKR39" s="273"/>
      <c r="UKS39" s="273"/>
      <c r="UKT39" s="273"/>
      <c r="UKU39" s="273"/>
      <c r="UKV39" s="273"/>
      <c r="UKW39" s="273"/>
      <c r="UKX39" s="273"/>
      <c r="UKY39" s="273"/>
      <c r="UKZ39" s="273"/>
      <c r="ULA39" s="273"/>
      <c r="ULB39" s="273"/>
      <c r="ULC39" s="273"/>
      <c r="ULD39" s="273"/>
      <c r="ULE39" s="273"/>
      <c r="ULF39" s="273"/>
      <c r="ULG39" s="273"/>
      <c r="ULH39" s="273"/>
      <c r="ULI39" s="273"/>
      <c r="ULJ39" s="273"/>
      <c r="ULK39" s="273"/>
      <c r="ULL39" s="273"/>
      <c r="ULM39" s="273"/>
      <c r="ULN39" s="273"/>
      <c r="ULO39" s="273"/>
      <c r="ULP39" s="273"/>
      <c r="ULQ39" s="273"/>
      <c r="ULR39" s="273"/>
      <c r="ULS39" s="273"/>
      <c r="ULT39" s="273"/>
      <c r="ULU39" s="273"/>
      <c r="ULV39" s="273"/>
      <c r="ULW39" s="273"/>
      <c r="ULX39" s="273"/>
      <c r="ULY39" s="273"/>
      <c r="ULZ39" s="273"/>
      <c r="UMA39" s="273"/>
      <c r="UMB39" s="273"/>
      <c r="UMC39" s="273"/>
      <c r="UMD39" s="273"/>
      <c r="UME39" s="273"/>
      <c r="UMF39" s="273"/>
      <c r="UMG39" s="273"/>
      <c r="UMH39" s="273"/>
      <c r="UMI39" s="273"/>
      <c r="UMJ39" s="273"/>
      <c r="UMK39" s="273"/>
      <c r="UML39" s="273"/>
      <c r="UMM39" s="273"/>
      <c r="UMN39" s="273"/>
      <c r="UMO39" s="273"/>
      <c r="UMP39" s="273"/>
      <c r="UMQ39" s="273"/>
      <c r="UMR39" s="273"/>
      <c r="UMS39" s="273"/>
      <c r="UMT39" s="273"/>
      <c r="UMU39" s="273"/>
      <c r="UMV39" s="273"/>
      <c r="UMW39" s="273"/>
      <c r="UMX39" s="273"/>
      <c r="UMY39" s="273"/>
      <c r="UMZ39" s="273"/>
      <c r="UNA39" s="273"/>
      <c r="UNB39" s="273"/>
      <c r="UNC39" s="273"/>
      <c r="UND39" s="273"/>
      <c r="UNE39" s="273"/>
      <c r="UNF39" s="273"/>
      <c r="UNG39" s="273"/>
      <c r="UNH39" s="273"/>
      <c r="UNI39" s="273"/>
      <c r="UNJ39" s="273"/>
      <c r="UNK39" s="273"/>
      <c r="UNL39" s="273"/>
      <c r="UNM39" s="273"/>
      <c r="UNN39" s="273"/>
      <c r="UNO39" s="273"/>
      <c r="UNP39" s="273"/>
      <c r="UNQ39" s="273"/>
      <c r="UNR39" s="273"/>
      <c r="UNS39" s="273"/>
      <c r="UNT39" s="273"/>
      <c r="UNU39" s="273"/>
      <c r="UNV39" s="273"/>
      <c r="UNW39" s="273"/>
      <c r="UNX39" s="273"/>
      <c r="UNY39" s="273"/>
      <c r="UNZ39" s="273"/>
      <c r="UOA39" s="273"/>
      <c r="UOB39" s="273"/>
      <c r="UOC39" s="273"/>
      <c r="UOD39" s="273"/>
      <c r="UOE39" s="273"/>
      <c r="UOF39" s="273"/>
      <c r="UOG39" s="273"/>
      <c r="UOH39" s="273"/>
      <c r="UOI39" s="273"/>
      <c r="UOJ39" s="273"/>
      <c r="UOK39" s="273"/>
      <c r="UOL39" s="273"/>
      <c r="UOM39" s="273"/>
      <c r="UON39" s="273"/>
      <c r="UOO39" s="273"/>
      <c r="UOP39" s="273"/>
      <c r="UOQ39" s="273"/>
      <c r="UOR39" s="273"/>
      <c r="UOS39" s="273"/>
      <c r="UOT39" s="273"/>
      <c r="UOU39" s="273"/>
      <c r="UOV39" s="273"/>
      <c r="UOW39" s="273"/>
      <c r="UOX39" s="273"/>
      <c r="UOY39" s="273"/>
      <c r="UOZ39" s="273"/>
      <c r="UPA39" s="273"/>
      <c r="UPB39" s="273"/>
      <c r="UPC39" s="273"/>
      <c r="UPD39" s="273"/>
      <c r="UPE39" s="273"/>
      <c r="UPF39" s="273"/>
      <c r="UPG39" s="273"/>
      <c r="UPH39" s="273"/>
      <c r="UPI39" s="273"/>
      <c r="UPJ39" s="273"/>
      <c r="UPK39" s="273"/>
      <c r="UPL39" s="273"/>
      <c r="UPM39" s="273"/>
      <c r="UPN39" s="273"/>
      <c r="UPO39" s="273"/>
      <c r="UPP39" s="273"/>
      <c r="UPQ39" s="273"/>
      <c r="UPR39" s="273"/>
      <c r="UPS39" s="273"/>
      <c r="UPT39" s="273"/>
      <c r="UPU39" s="273"/>
      <c r="UPV39" s="273"/>
      <c r="UPW39" s="273"/>
      <c r="UPX39" s="273"/>
      <c r="UPY39" s="273"/>
      <c r="UPZ39" s="273"/>
      <c r="UQA39" s="273"/>
      <c r="UQB39" s="273"/>
      <c r="UQC39" s="273"/>
      <c r="UQD39" s="273"/>
      <c r="UQE39" s="273"/>
      <c r="UQF39" s="273"/>
      <c r="UQG39" s="273"/>
      <c r="UQH39" s="273"/>
      <c r="UQI39" s="273"/>
      <c r="UQJ39" s="273"/>
      <c r="UQK39" s="273"/>
      <c r="UQL39" s="273"/>
      <c r="UQM39" s="273"/>
      <c r="UQN39" s="273"/>
      <c r="UQO39" s="273"/>
      <c r="UQP39" s="273"/>
      <c r="UQQ39" s="273"/>
      <c r="UQR39" s="273"/>
      <c r="UQS39" s="273"/>
      <c r="UQT39" s="273"/>
      <c r="UQU39" s="273"/>
      <c r="UQV39" s="273"/>
      <c r="UQW39" s="273"/>
      <c r="UQX39" s="273"/>
      <c r="UQY39" s="273"/>
      <c r="UQZ39" s="273"/>
      <c r="URA39" s="273"/>
      <c r="URB39" s="273"/>
      <c r="URC39" s="273"/>
      <c r="URD39" s="273"/>
      <c r="URE39" s="273"/>
      <c r="URF39" s="273"/>
      <c r="URG39" s="273"/>
      <c r="URH39" s="273"/>
      <c r="URI39" s="273"/>
      <c r="URJ39" s="273"/>
      <c r="URK39" s="273"/>
      <c r="URL39" s="273"/>
      <c r="URM39" s="273"/>
      <c r="URN39" s="273"/>
      <c r="URO39" s="273"/>
      <c r="URP39" s="273"/>
      <c r="URQ39" s="273"/>
      <c r="URR39" s="273"/>
      <c r="URS39" s="273"/>
      <c r="URT39" s="273"/>
      <c r="URU39" s="273"/>
      <c r="URV39" s="273"/>
      <c r="URW39" s="273"/>
      <c r="URX39" s="273"/>
      <c r="URY39" s="273"/>
      <c r="URZ39" s="273"/>
      <c r="USA39" s="273"/>
      <c r="USB39" s="273"/>
      <c r="USC39" s="273"/>
      <c r="USD39" s="273"/>
      <c r="USE39" s="273"/>
      <c r="USF39" s="273"/>
      <c r="USG39" s="273"/>
      <c r="USH39" s="273"/>
      <c r="USI39" s="273"/>
      <c r="USJ39" s="273"/>
      <c r="USK39" s="273"/>
      <c r="USL39" s="273"/>
      <c r="USM39" s="273"/>
      <c r="USN39" s="273"/>
      <c r="USO39" s="273"/>
      <c r="USP39" s="273"/>
      <c r="USQ39" s="273"/>
      <c r="USR39" s="273"/>
      <c r="USS39" s="273"/>
      <c r="UST39" s="273"/>
      <c r="USU39" s="273"/>
      <c r="USV39" s="273"/>
      <c r="USW39" s="273"/>
      <c r="USX39" s="273"/>
      <c r="USY39" s="273"/>
      <c r="USZ39" s="273"/>
      <c r="UTA39" s="273"/>
      <c r="UTB39" s="273"/>
      <c r="UTC39" s="273"/>
      <c r="UTD39" s="273"/>
      <c r="UTE39" s="273"/>
      <c r="UTF39" s="273"/>
      <c r="UTG39" s="273"/>
      <c r="UTH39" s="273"/>
      <c r="UTI39" s="273"/>
      <c r="UTJ39" s="273"/>
      <c r="UTK39" s="273"/>
      <c r="UTL39" s="273"/>
      <c r="UTM39" s="273"/>
      <c r="UTN39" s="273"/>
      <c r="UTO39" s="273"/>
      <c r="UTP39" s="273"/>
      <c r="UTQ39" s="273"/>
      <c r="UTR39" s="273"/>
      <c r="UTS39" s="273"/>
      <c r="UTT39" s="273"/>
      <c r="UTU39" s="273"/>
      <c r="UTV39" s="273"/>
      <c r="UTW39" s="273"/>
      <c r="UTX39" s="273"/>
      <c r="UTY39" s="273"/>
      <c r="UTZ39" s="273"/>
      <c r="UUA39" s="273"/>
      <c r="UUB39" s="273"/>
      <c r="UUC39" s="273"/>
      <c r="UUD39" s="273"/>
      <c r="UUE39" s="273"/>
      <c r="UUF39" s="273"/>
      <c r="UUG39" s="273"/>
      <c r="UUH39" s="273"/>
      <c r="UUI39" s="273"/>
      <c r="UUJ39" s="273"/>
      <c r="UUK39" s="273"/>
      <c r="UUL39" s="273"/>
      <c r="UUM39" s="273"/>
      <c r="UUN39" s="273"/>
      <c r="UUO39" s="273"/>
      <c r="UUP39" s="273"/>
      <c r="UUQ39" s="273"/>
      <c r="UUR39" s="273"/>
      <c r="UUS39" s="273"/>
      <c r="UUT39" s="273"/>
      <c r="UUU39" s="273"/>
      <c r="UUV39" s="273"/>
      <c r="UUW39" s="273"/>
      <c r="UUX39" s="273"/>
      <c r="UUY39" s="273"/>
      <c r="UUZ39" s="273"/>
      <c r="UVA39" s="273"/>
      <c r="UVB39" s="273"/>
      <c r="UVC39" s="273"/>
      <c r="UVD39" s="273"/>
      <c r="UVE39" s="273"/>
      <c r="UVF39" s="273"/>
      <c r="UVG39" s="273"/>
      <c r="UVH39" s="273"/>
      <c r="UVI39" s="273"/>
      <c r="UVJ39" s="273"/>
      <c r="UVK39" s="273"/>
      <c r="UVL39" s="273"/>
      <c r="UVM39" s="273"/>
      <c r="UVN39" s="273"/>
      <c r="UVO39" s="273"/>
      <c r="UVP39" s="273"/>
      <c r="UVQ39" s="273"/>
      <c r="UVR39" s="273"/>
      <c r="UVS39" s="273"/>
      <c r="UVT39" s="273"/>
      <c r="UVU39" s="273"/>
      <c r="UVV39" s="273"/>
      <c r="UVW39" s="273"/>
      <c r="UVX39" s="273"/>
      <c r="UVY39" s="273"/>
      <c r="UVZ39" s="273"/>
      <c r="UWA39" s="273"/>
      <c r="UWB39" s="273"/>
      <c r="UWC39" s="273"/>
      <c r="UWD39" s="273"/>
      <c r="UWE39" s="273"/>
      <c r="UWF39" s="273"/>
      <c r="UWG39" s="273"/>
      <c r="UWH39" s="273"/>
      <c r="UWI39" s="273"/>
      <c r="UWJ39" s="273"/>
      <c r="UWK39" s="273"/>
      <c r="UWL39" s="273"/>
      <c r="UWM39" s="273"/>
      <c r="UWN39" s="273"/>
      <c r="UWO39" s="273"/>
      <c r="UWP39" s="273"/>
      <c r="UWQ39" s="273"/>
      <c r="UWR39" s="273"/>
      <c r="UWS39" s="273"/>
      <c r="UWT39" s="273"/>
      <c r="UWU39" s="273"/>
      <c r="UWV39" s="273"/>
      <c r="UWW39" s="273"/>
      <c r="UWX39" s="273"/>
      <c r="UWY39" s="273"/>
      <c r="UWZ39" s="273"/>
      <c r="UXA39" s="273"/>
      <c r="UXB39" s="273"/>
      <c r="UXC39" s="273"/>
      <c r="UXD39" s="273"/>
      <c r="UXE39" s="273"/>
      <c r="UXF39" s="273"/>
      <c r="UXG39" s="273"/>
      <c r="UXH39" s="273"/>
      <c r="UXI39" s="273"/>
      <c r="UXJ39" s="273"/>
      <c r="UXK39" s="273"/>
      <c r="UXL39" s="273"/>
      <c r="UXM39" s="273"/>
      <c r="UXN39" s="273"/>
      <c r="UXO39" s="273"/>
      <c r="UXP39" s="273"/>
      <c r="UXQ39" s="273"/>
      <c r="UXR39" s="273"/>
      <c r="UXS39" s="273"/>
      <c r="UXT39" s="273"/>
      <c r="UXU39" s="273"/>
      <c r="UXV39" s="273"/>
      <c r="UXW39" s="273"/>
      <c r="UXX39" s="273"/>
      <c r="UXY39" s="273"/>
      <c r="UXZ39" s="273"/>
      <c r="UYA39" s="273"/>
      <c r="UYB39" s="273"/>
      <c r="UYC39" s="273"/>
      <c r="UYD39" s="273"/>
      <c r="UYE39" s="273"/>
      <c r="UYF39" s="273"/>
      <c r="UYG39" s="273"/>
      <c r="UYH39" s="273"/>
      <c r="UYI39" s="273"/>
      <c r="UYJ39" s="273"/>
      <c r="UYK39" s="273"/>
      <c r="UYL39" s="273"/>
      <c r="UYM39" s="273"/>
      <c r="UYN39" s="273"/>
      <c r="UYO39" s="273"/>
      <c r="UYP39" s="273"/>
      <c r="UYQ39" s="273"/>
      <c r="UYR39" s="273"/>
      <c r="UYS39" s="273"/>
      <c r="UYT39" s="273"/>
      <c r="UYU39" s="273"/>
      <c r="UYV39" s="273"/>
      <c r="UYW39" s="273"/>
      <c r="UYX39" s="273"/>
      <c r="UYY39" s="273"/>
      <c r="UYZ39" s="273"/>
      <c r="UZA39" s="273"/>
      <c r="UZB39" s="273"/>
      <c r="UZC39" s="273"/>
      <c r="UZD39" s="273"/>
      <c r="UZE39" s="273"/>
      <c r="UZF39" s="273"/>
      <c r="UZG39" s="273"/>
      <c r="UZH39" s="273"/>
      <c r="UZI39" s="273"/>
      <c r="UZJ39" s="273"/>
      <c r="UZK39" s="273"/>
      <c r="UZL39" s="273"/>
      <c r="UZM39" s="273"/>
      <c r="UZN39" s="273"/>
      <c r="UZO39" s="273"/>
      <c r="UZP39" s="273"/>
      <c r="UZQ39" s="273"/>
      <c r="UZR39" s="273"/>
      <c r="UZS39" s="273"/>
      <c r="UZT39" s="273"/>
      <c r="UZU39" s="273"/>
      <c r="UZV39" s="273"/>
      <c r="UZW39" s="273"/>
      <c r="UZX39" s="273"/>
      <c r="UZY39" s="273"/>
      <c r="UZZ39" s="273"/>
      <c r="VAA39" s="273"/>
      <c r="VAB39" s="273"/>
      <c r="VAC39" s="273"/>
      <c r="VAD39" s="273"/>
      <c r="VAE39" s="273"/>
      <c r="VAF39" s="273"/>
      <c r="VAG39" s="273"/>
      <c r="VAH39" s="273"/>
      <c r="VAI39" s="273"/>
      <c r="VAJ39" s="273"/>
      <c r="VAK39" s="273"/>
      <c r="VAL39" s="273"/>
      <c r="VAM39" s="273"/>
      <c r="VAN39" s="273"/>
      <c r="VAO39" s="273"/>
      <c r="VAP39" s="273"/>
      <c r="VAQ39" s="273"/>
      <c r="VAR39" s="273"/>
      <c r="VAS39" s="273"/>
      <c r="VAT39" s="273"/>
      <c r="VAU39" s="273"/>
      <c r="VAV39" s="273"/>
      <c r="VAW39" s="273"/>
      <c r="VAX39" s="273"/>
      <c r="VAY39" s="273"/>
      <c r="VAZ39" s="273"/>
      <c r="VBA39" s="273"/>
      <c r="VBB39" s="273"/>
      <c r="VBC39" s="273"/>
      <c r="VBD39" s="273"/>
      <c r="VBE39" s="273"/>
      <c r="VBF39" s="273"/>
      <c r="VBG39" s="273"/>
      <c r="VBH39" s="273"/>
      <c r="VBI39" s="273"/>
      <c r="VBJ39" s="273"/>
      <c r="VBK39" s="273"/>
      <c r="VBL39" s="273"/>
      <c r="VBM39" s="273"/>
      <c r="VBN39" s="273"/>
      <c r="VBO39" s="273"/>
      <c r="VBP39" s="273"/>
      <c r="VBQ39" s="273"/>
      <c r="VBR39" s="273"/>
      <c r="VBS39" s="273"/>
      <c r="VBT39" s="273"/>
      <c r="VBU39" s="273"/>
      <c r="VBV39" s="273"/>
      <c r="VBW39" s="273"/>
      <c r="VBX39" s="273"/>
      <c r="VBY39" s="273"/>
      <c r="VBZ39" s="273"/>
      <c r="VCA39" s="273"/>
      <c r="VCB39" s="273"/>
      <c r="VCC39" s="273"/>
      <c r="VCD39" s="273"/>
      <c r="VCE39" s="273"/>
      <c r="VCF39" s="273"/>
      <c r="VCG39" s="273"/>
      <c r="VCH39" s="273"/>
      <c r="VCI39" s="273"/>
      <c r="VCJ39" s="273"/>
      <c r="VCK39" s="273"/>
      <c r="VCL39" s="273"/>
      <c r="VCM39" s="273"/>
      <c r="VCN39" s="273"/>
      <c r="VCO39" s="273"/>
      <c r="VCP39" s="273"/>
      <c r="VCQ39" s="273"/>
      <c r="VCR39" s="273"/>
      <c r="VCS39" s="273"/>
      <c r="VCT39" s="273"/>
      <c r="VCU39" s="273"/>
      <c r="VCV39" s="273"/>
      <c r="VCW39" s="273"/>
      <c r="VCX39" s="273"/>
      <c r="VCY39" s="273"/>
      <c r="VCZ39" s="273"/>
      <c r="VDA39" s="273"/>
      <c r="VDB39" s="273"/>
      <c r="VDC39" s="273"/>
      <c r="VDD39" s="273"/>
      <c r="VDE39" s="273"/>
      <c r="VDF39" s="273"/>
      <c r="VDG39" s="273"/>
      <c r="VDH39" s="273"/>
      <c r="VDI39" s="273"/>
      <c r="VDJ39" s="273"/>
      <c r="VDK39" s="273"/>
      <c r="VDL39" s="273"/>
      <c r="VDM39" s="273"/>
      <c r="VDN39" s="273"/>
      <c r="VDO39" s="273"/>
      <c r="VDP39" s="273"/>
      <c r="VDQ39" s="273"/>
      <c r="VDR39" s="273"/>
      <c r="VDS39" s="273"/>
      <c r="VDT39" s="273"/>
      <c r="VDU39" s="273"/>
      <c r="VDV39" s="273"/>
      <c r="VDW39" s="273"/>
      <c r="VDX39" s="273"/>
      <c r="VDY39" s="273"/>
      <c r="VDZ39" s="273"/>
      <c r="VEA39" s="273"/>
      <c r="VEB39" s="273"/>
      <c r="VEC39" s="273"/>
      <c r="VED39" s="273"/>
      <c r="VEE39" s="273"/>
      <c r="VEF39" s="273"/>
      <c r="VEG39" s="273"/>
      <c r="VEH39" s="273"/>
      <c r="VEI39" s="273"/>
      <c r="VEJ39" s="273"/>
      <c r="VEK39" s="273"/>
      <c r="VEL39" s="273"/>
      <c r="VEM39" s="273"/>
      <c r="VEN39" s="273"/>
      <c r="VEO39" s="273"/>
      <c r="VEP39" s="273"/>
      <c r="VEQ39" s="273"/>
      <c r="VER39" s="273"/>
      <c r="VES39" s="273"/>
      <c r="VET39" s="273"/>
      <c r="VEU39" s="273"/>
      <c r="VEV39" s="273"/>
      <c r="VEW39" s="273"/>
      <c r="VEX39" s="273"/>
      <c r="VEY39" s="273"/>
      <c r="VEZ39" s="273"/>
      <c r="VFA39" s="273"/>
      <c r="VFB39" s="273"/>
      <c r="VFC39" s="273"/>
      <c r="VFD39" s="273"/>
      <c r="VFE39" s="273"/>
      <c r="VFF39" s="273"/>
      <c r="VFG39" s="273"/>
      <c r="VFH39" s="273"/>
      <c r="VFI39" s="273"/>
      <c r="VFJ39" s="273"/>
      <c r="VFK39" s="273"/>
      <c r="VFL39" s="273"/>
      <c r="VFM39" s="273"/>
      <c r="VFN39" s="273"/>
      <c r="VFO39" s="273"/>
      <c r="VFP39" s="273"/>
      <c r="VFQ39" s="273"/>
      <c r="VFR39" s="273"/>
      <c r="VFS39" s="273"/>
      <c r="VFT39" s="273"/>
      <c r="VFU39" s="273"/>
      <c r="VFV39" s="273"/>
      <c r="VFW39" s="273"/>
      <c r="VFX39" s="273"/>
      <c r="VFY39" s="273"/>
      <c r="VFZ39" s="273"/>
      <c r="VGA39" s="273"/>
      <c r="VGB39" s="273"/>
      <c r="VGC39" s="273"/>
      <c r="VGD39" s="273"/>
      <c r="VGE39" s="273"/>
      <c r="VGF39" s="273"/>
      <c r="VGG39" s="273"/>
      <c r="VGH39" s="273"/>
      <c r="VGI39" s="273"/>
      <c r="VGJ39" s="273"/>
      <c r="VGK39" s="273"/>
      <c r="VGL39" s="273"/>
      <c r="VGM39" s="273"/>
      <c r="VGN39" s="273"/>
      <c r="VGO39" s="273"/>
      <c r="VGP39" s="273"/>
      <c r="VGQ39" s="273"/>
      <c r="VGR39" s="273"/>
      <c r="VGS39" s="273"/>
      <c r="VGT39" s="273"/>
      <c r="VGU39" s="273"/>
      <c r="VGV39" s="273"/>
      <c r="VGW39" s="273"/>
      <c r="VGX39" s="273"/>
      <c r="VGY39" s="273"/>
      <c r="VGZ39" s="273"/>
      <c r="VHA39" s="273"/>
      <c r="VHB39" s="273"/>
      <c r="VHC39" s="273"/>
      <c r="VHD39" s="273"/>
      <c r="VHE39" s="273"/>
      <c r="VHF39" s="273"/>
      <c r="VHG39" s="273"/>
      <c r="VHH39" s="273"/>
      <c r="VHI39" s="273"/>
      <c r="VHJ39" s="273"/>
      <c r="VHK39" s="273"/>
      <c r="VHL39" s="273"/>
      <c r="VHM39" s="273"/>
      <c r="VHN39" s="273"/>
      <c r="VHO39" s="273"/>
      <c r="VHP39" s="273"/>
      <c r="VHQ39" s="273"/>
      <c r="VHR39" s="273"/>
      <c r="VHS39" s="273"/>
      <c r="VHT39" s="273"/>
      <c r="VHU39" s="273"/>
      <c r="VHV39" s="273"/>
      <c r="VHW39" s="273"/>
      <c r="VHX39" s="273"/>
      <c r="VHY39" s="273"/>
      <c r="VHZ39" s="273"/>
      <c r="VIA39" s="273"/>
      <c r="VIB39" s="273"/>
      <c r="VIC39" s="273"/>
      <c r="VID39" s="273"/>
      <c r="VIE39" s="273"/>
      <c r="VIF39" s="273"/>
      <c r="VIG39" s="273"/>
      <c r="VIH39" s="273"/>
      <c r="VII39" s="273"/>
      <c r="VIJ39" s="273"/>
      <c r="VIK39" s="273"/>
      <c r="VIL39" s="273"/>
      <c r="VIM39" s="273"/>
      <c r="VIN39" s="273"/>
      <c r="VIO39" s="273"/>
      <c r="VIP39" s="273"/>
      <c r="VIQ39" s="273"/>
      <c r="VIR39" s="273"/>
      <c r="VIS39" s="273"/>
      <c r="VIT39" s="273"/>
      <c r="VIU39" s="273"/>
      <c r="VIV39" s="273"/>
      <c r="VIW39" s="273"/>
      <c r="VIX39" s="273"/>
      <c r="VIY39" s="273"/>
      <c r="VIZ39" s="273"/>
      <c r="VJA39" s="273"/>
      <c r="VJB39" s="273"/>
      <c r="VJC39" s="273"/>
      <c r="VJD39" s="273"/>
      <c r="VJE39" s="273"/>
      <c r="VJF39" s="273"/>
      <c r="VJG39" s="273"/>
      <c r="VJH39" s="273"/>
      <c r="VJI39" s="273"/>
      <c r="VJJ39" s="273"/>
      <c r="VJK39" s="273"/>
      <c r="VJL39" s="273"/>
      <c r="VJM39" s="273"/>
      <c r="VJN39" s="273"/>
      <c r="VJO39" s="273"/>
      <c r="VJP39" s="273"/>
      <c r="VJQ39" s="273"/>
      <c r="VJR39" s="273"/>
      <c r="VJS39" s="273"/>
      <c r="VJT39" s="273"/>
      <c r="VJU39" s="273"/>
      <c r="VJV39" s="273"/>
      <c r="VJW39" s="273"/>
      <c r="VJX39" s="273"/>
      <c r="VJY39" s="273"/>
      <c r="VJZ39" s="273"/>
      <c r="VKA39" s="273"/>
      <c r="VKB39" s="273"/>
      <c r="VKC39" s="273"/>
      <c r="VKD39" s="273"/>
      <c r="VKE39" s="273"/>
      <c r="VKF39" s="273"/>
      <c r="VKG39" s="273"/>
      <c r="VKH39" s="273"/>
      <c r="VKI39" s="273"/>
      <c r="VKJ39" s="273"/>
      <c r="VKK39" s="273"/>
      <c r="VKL39" s="273"/>
      <c r="VKM39" s="273"/>
      <c r="VKN39" s="273"/>
      <c r="VKO39" s="273"/>
      <c r="VKP39" s="273"/>
      <c r="VKQ39" s="273"/>
      <c r="VKR39" s="273"/>
      <c r="VKS39" s="273"/>
      <c r="VKT39" s="273"/>
      <c r="VKU39" s="273"/>
      <c r="VKV39" s="273"/>
      <c r="VKW39" s="273"/>
      <c r="VKX39" s="273"/>
      <c r="VKY39" s="273"/>
      <c r="VKZ39" s="273"/>
      <c r="VLA39" s="273"/>
      <c r="VLB39" s="273"/>
      <c r="VLC39" s="273"/>
      <c r="VLD39" s="273"/>
      <c r="VLE39" s="273"/>
      <c r="VLF39" s="273"/>
      <c r="VLG39" s="273"/>
      <c r="VLH39" s="273"/>
      <c r="VLI39" s="273"/>
      <c r="VLJ39" s="273"/>
      <c r="VLK39" s="273"/>
      <c r="VLL39" s="273"/>
      <c r="VLM39" s="273"/>
      <c r="VLN39" s="273"/>
      <c r="VLO39" s="273"/>
      <c r="VLP39" s="273"/>
      <c r="VLQ39" s="273"/>
      <c r="VLR39" s="273"/>
      <c r="VLS39" s="273"/>
      <c r="VLT39" s="273"/>
      <c r="VLU39" s="273"/>
      <c r="VLV39" s="273"/>
      <c r="VLW39" s="273"/>
      <c r="VLX39" s="273"/>
      <c r="VLY39" s="273"/>
      <c r="VLZ39" s="273"/>
      <c r="VMA39" s="273"/>
      <c r="VMB39" s="273"/>
      <c r="VMC39" s="273"/>
      <c r="VMD39" s="273"/>
      <c r="VME39" s="273"/>
      <c r="VMF39" s="273"/>
      <c r="VMG39" s="273"/>
      <c r="VMH39" s="273"/>
      <c r="VMI39" s="273"/>
      <c r="VMJ39" s="273"/>
      <c r="VMK39" s="273"/>
      <c r="VML39" s="273"/>
      <c r="VMM39" s="273"/>
      <c r="VMN39" s="273"/>
      <c r="VMO39" s="273"/>
      <c r="VMP39" s="273"/>
      <c r="VMQ39" s="273"/>
      <c r="VMR39" s="273"/>
      <c r="VMS39" s="273"/>
      <c r="VMT39" s="273"/>
      <c r="VMU39" s="273"/>
      <c r="VMV39" s="273"/>
      <c r="VMW39" s="273"/>
      <c r="VMX39" s="273"/>
      <c r="VMY39" s="273"/>
      <c r="VMZ39" s="273"/>
      <c r="VNA39" s="273"/>
      <c r="VNB39" s="273"/>
      <c r="VNC39" s="273"/>
      <c r="VND39" s="273"/>
      <c r="VNE39" s="273"/>
      <c r="VNF39" s="273"/>
      <c r="VNG39" s="273"/>
      <c r="VNH39" s="273"/>
      <c r="VNI39" s="273"/>
      <c r="VNJ39" s="273"/>
      <c r="VNK39" s="273"/>
      <c r="VNL39" s="273"/>
      <c r="VNM39" s="273"/>
      <c r="VNN39" s="273"/>
      <c r="VNO39" s="273"/>
      <c r="VNP39" s="273"/>
      <c r="VNQ39" s="273"/>
      <c r="VNR39" s="273"/>
      <c r="VNS39" s="273"/>
      <c r="VNT39" s="273"/>
      <c r="VNU39" s="273"/>
      <c r="VNV39" s="273"/>
      <c r="VNW39" s="273"/>
      <c r="VNX39" s="273"/>
      <c r="VNY39" s="273"/>
      <c r="VNZ39" s="273"/>
      <c r="VOA39" s="273"/>
      <c r="VOB39" s="273"/>
      <c r="VOC39" s="273"/>
      <c r="VOD39" s="273"/>
      <c r="VOE39" s="273"/>
      <c r="VOF39" s="273"/>
      <c r="VOG39" s="273"/>
      <c r="VOH39" s="273"/>
      <c r="VOI39" s="273"/>
      <c r="VOJ39" s="273"/>
      <c r="VOK39" s="273"/>
      <c r="VOL39" s="273"/>
      <c r="VOM39" s="273"/>
      <c r="VON39" s="273"/>
      <c r="VOO39" s="273"/>
      <c r="VOP39" s="273"/>
      <c r="VOQ39" s="273"/>
      <c r="VOR39" s="273"/>
      <c r="VOS39" s="273"/>
      <c r="VOT39" s="273"/>
      <c r="VOU39" s="273"/>
      <c r="VOV39" s="273"/>
      <c r="VOW39" s="273"/>
      <c r="VOX39" s="273"/>
      <c r="VOY39" s="273"/>
      <c r="VOZ39" s="273"/>
      <c r="VPA39" s="273"/>
      <c r="VPB39" s="273"/>
      <c r="VPC39" s="273"/>
      <c r="VPD39" s="273"/>
      <c r="VPE39" s="273"/>
      <c r="VPF39" s="273"/>
      <c r="VPG39" s="273"/>
      <c r="VPH39" s="273"/>
      <c r="VPI39" s="273"/>
      <c r="VPJ39" s="273"/>
      <c r="VPK39" s="273"/>
      <c r="VPL39" s="273"/>
      <c r="VPM39" s="273"/>
      <c r="VPN39" s="273"/>
      <c r="VPO39" s="273"/>
      <c r="VPP39" s="273"/>
      <c r="VPQ39" s="273"/>
      <c r="VPR39" s="273"/>
      <c r="VPS39" s="273"/>
      <c r="VPT39" s="273"/>
      <c r="VPU39" s="273"/>
      <c r="VPV39" s="273"/>
      <c r="VPW39" s="273"/>
      <c r="VPX39" s="273"/>
      <c r="VPY39" s="273"/>
      <c r="VPZ39" s="273"/>
      <c r="VQA39" s="273"/>
      <c r="VQB39" s="273"/>
      <c r="VQC39" s="273"/>
      <c r="VQD39" s="273"/>
      <c r="VQE39" s="273"/>
      <c r="VQF39" s="273"/>
      <c r="VQG39" s="273"/>
      <c r="VQH39" s="273"/>
      <c r="VQI39" s="273"/>
      <c r="VQJ39" s="273"/>
      <c r="VQK39" s="273"/>
      <c r="VQL39" s="273"/>
      <c r="VQM39" s="273"/>
      <c r="VQN39" s="273"/>
      <c r="VQO39" s="273"/>
      <c r="VQP39" s="273"/>
      <c r="VQQ39" s="273"/>
      <c r="VQR39" s="273"/>
      <c r="VQS39" s="273"/>
      <c r="VQT39" s="273"/>
      <c r="VQU39" s="273"/>
      <c r="VQV39" s="273"/>
      <c r="VQW39" s="273"/>
      <c r="VQX39" s="273"/>
      <c r="VQY39" s="273"/>
      <c r="VQZ39" s="273"/>
      <c r="VRA39" s="273"/>
      <c r="VRB39" s="273"/>
      <c r="VRC39" s="273"/>
      <c r="VRD39" s="273"/>
      <c r="VRE39" s="273"/>
      <c r="VRF39" s="273"/>
      <c r="VRG39" s="273"/>
      <c r="VRH39" s="273"/>
      <c r="VRI39" s="273"/>
      <c r="VRJ39" s="273"/>
      <c r="VRK39" s="273"/>
      <c r="VRL39" s="273"/>
      <c r="VRM39" s="273"/>
      <c r="VRN39" s="273"/>
      <c r="VRO39" s="273"/>
      <c r="VRP39" s="273"/>
      <c r="VRQ39" s="273"/>
      <c r="VRR39" s="273"/>
      <c r="VRS39" s="273"/>
      <c r="VRT39" s="273"/>
      <c r="VRU39" s="273"/>
      <c r="VRV39" s="273"/>
      <c r="VRW39" s="273"/>
      <c r="VRX39" s="273"/>
      <c r="VRY39" s="273"/>
      <c r="VRZ39" s="273"/>
      <c r="VSA39" s="273"/>
      <c r="VSB39" s="273"/>
      <c r="VSC39" s="273"/>
      <c r="VSD39" s="273"/>
      <c r="VSE39" s="273"/>
      <c r="VSF39" s="273"/>
      <c r="VSG39" s="273"/>
      <c r="VSH39" s="273"/>
      <c r="VSI39" s="273"/>
      <c r="VSJ39" s="273"/>
      <c r="VSK39" s="273"/>
      <c r="VSL39" s="273"/>
      <c r="VSM39" s="273"/>
      <c r="VSN39" s="273"/>
      <c r="VSO39" s="273"/>
      <c r="VSP39" s="273"/>
      <c r="VSQ39" s="273"/>
      <c r="VSR39" s="273"/>
      <c r="VSS39" s="273"/>
      <c r="VST39" s="273"/>
      <c r="VSU39" s="273"/>
      <c r="VSV39" s="273"/>
      <c r="VSW39" s="273"/>
      <c r="VSX39" s="273"/>
      <c r="VSY39" s="273"/>
      <c r="VSZ39" s="273"/>
      <c r="VTA39" s="273"/>
      <c r="VTB39" s="273"/>
      <c r="VTC39" s="273"/>
      <c r="VTD39" s="273"/>
      <c r="VTE39" s="273"/>
      <c r="VTF39" s="273"/>
      <c r="VTG39" s="273"/>
      <c r="VTH39" s="273"/>
      <c r="VTI39" s="273"/>
      <c r="VTJ39" s="273"/>
      <c r="VTK39" s="273"/>
      <c r="VTL39" s="273"/>
      <c r="VTM39" s="273"/>
      <c r="VTN39" s="273"/>
      <c r="VTO39" s="273"/>
      <c r="VTP39" s="273"/>
      <c r="VTQ39" s="273"/>
      <c r="VTR39" s="273"/>
      <c r="VTS39" s="273"/>
      <c r="VTT39" s="273"/>
      <c r="VTU39" s="273"/>
      <c r="VTV39" s="273"/>
      <c r="VTW39" s="273"/>
      <c r="VTX39" s="273"/>
      <c r="VTY39" s="273"/>
      <c r="VTZ39" s="273"/>
      <c r="VUA39" s="273"/>
      <c r="VUB39" s="273"/>
      <c r="VUC39" s="273"/>
      <c r="VUD39" s="273"/>
      <c r="VUE39" s="273"/>
      <c r="VUF39" s="273"/>
      <c r="VUG39" s="273"/>
      <c r="VUH39" s="273"/>
      <c r="VUI39" s="273"/>
      <c r="VUJ39" s="273"/>
      <c r="VUK39" s="273"/>
      <c r="VUL39" s="273"/>
      <c r="VUM39" s="273"/>
      <c r="VUN39" s="273"/>
      <c r="VUO39" s="273"/>
      <c r="VUP39" s="273"/>
      <c r="VUQ39" s="273"/>
      <c r="VUR39" s="273"/>
      <c r="VUS39" s="273"/>
      <c r="VUT39" s="273"/>
      <c r="VUU39" s="273"/>
      <c r="VUV39" s="273"/>
      <c r="VUW39" s="273"/>
      <c r="VUX39" s="273"/>
      <c r="VUY39" s="273"/>
      <c r="VUZ39" s="273"/>
      <c r="VVA39" s="273"/>
      <c r="VVB39" s="273"/>
      <c r="VVC39" s="273"/>
      <c r="VVD39" s="273"/>
      <c r="VVE39" s="273"/>
      <c r="VVF39" s="273"/>
      <c r="VVG39" s="273"/>
      <c r="VVH39" s="273"/>
      <c r="VVI39" s="273"/>
      <c r="VVJ39" s="273"/>
      <c r="VVK39" s="273"/>
      <c r="VVL39" s="273"/>
      <c r="VVM39" s="273"/>
      <c r="VVN39" s="273"/>
      <c r="VVO39" s="273"/>
      <c r="VVP39" s="273"/>
      <c r="VVQ39" s="273"/>
      <c r="VVR39" s="273"/>
      <c r="VVS39" s="273"/>
      <c r="VVT39" s="273"/>
      <c r="VVU39" s="273"/>
      <c r="VVV39" s="273"/>
      <c r="VVW39" s="273"/>
      <c r="VVX39" s="273"/>
      <c r="VVY39" s="273"/>
      <c r="VVZ39" s="273"/>
      <c r="VWA39" s="273"/>
      <c r="VWB39" s="273"/>
      <c r="VWC39" s="273"/>
      <c r="VWD39" s="273"/>
      <c r="VWE39" s="273"/>
      <c r="VWF39" s="273"/>
      <c r="VWG39" s="273"/>
      <c r="VWH39" s="273"/>
      <c r="VWI39" s="273"/>
      <c r="VWJ39" s="273"/>
      <c r="VWK39" s="273"/>
      <c r="VWL39" s="273"/>
      <c r="VWM39" s="273"/>
      <c r="VWN39" s="273"/>
      <c r="VWO39" s="273"/>
      <c r="VWP39" s="273"/>
      <c r="VWQ39" s="273"/>
      <c r="VWR39" s="273"/>
      <c r="VWS39" s="273"/>
      <c r="VWT39" s="273"/>
      <c r="VWU39" s="273"/>
      <c r="VWV39" s="273"/>
      <c r="VWW39" s="273"/>
      <c r="VWX39" s="273"/>
      <c r="VWY39" s="273"/>
      <c r="VWZ39" s="273"/>
      <c r="VXA39" s="273"/>
      <c r="VXB39" s="273"/>
      <c r="VXC39" s="273"/>
      <c r="VXD39" s="273"/>
      <c r="VXE39" s="273"/>
      <c r="VXF39" s="273"/>
      <c r="VXG39" s="273"/>
      <c r="VXH39" s="273"/>
      <c r="VXI39" s="273"/>
      <c r="VXJ39" s="273"/>
      <c r="VXK39" s="273"/>
      <c r="VXL39" s="273"/>
      <c r="VXM39" s="273"/>
      <c r="VXN39" s="273"/>
      <c r="VXO39" s="273"/>
      <c r="VXP39" s="273"/>
      <c r="VXQ39" s="273"/>
      <c r="VXR39" s="273"/>
      <c r="VXS39" s="273"/>
      <c r="VXT39" s="273"/>
      <c r="VXU39" s="273"/>
      <c r="VXV39" s="273"/>
      <c r="VXW39" s="273"/>
      <c r="VXX39" s="273"/>
      <c r="VXY39" s="273"/>
      <c r="VXZ39" s="273"/>
      <c r="VYA39" s="273"/>
      <c r="VYB39" s="273"/>
      <c r="VYC39" s="273"/>
      <c r="VYD39" s="273"/>
      <c r="VYE39" s="273"/>
      <c r="VYF39" s="273"/>
      <c r="VYG39" s="273"/>
      <c r="VYH39" s="273"/>
      <c r="VYI39" s="273"/>
      <c r="VYJ39" s="273"/>
      <c r="VYK39" s="273"/>
      <c r="VYL39" s="273"/>
      <c r="VYM39" s="273"/>
      <c r="VYN39" s="273"/>
      <c r="VYO39" s="273"/>
      <c r="VYP39" s="273"/>
      <c r="VYQ39" s="273"/>
      <c r="VYR39" s="273"/>
      <c r="VYS39" s="273"/>
      <c r="VYT39" s="273"/>
      <c r="VYU39" s="273"/>
      <c r="VYV39" s="273"/>
      <c r="VYW39" s="273"/>
      <c r="VYX39" s="273"/>
      <c r="VYY39" s="273"/>
      <c r="VYZ39" s="273"/>
      <c r="VZA39" s="273"/>
      <c r="VZB39" s="273"/>
      <c r="VZC39" s="273"/>
      <c r="VZD39" s="273"/>
      <c r="VZE39" s="273"/>
      <c r="VZF39" s="273"/>
      <c r="VZG39" s="273"/>
      <c r="VZH39" s="273"/>
      <c r="VZI39" s="273"/>
      <c r="VZJ39" s="273"/>
      <c r="VZK39" s="273"/>
      <c r="VZL39" s="273"/>
      <c r="VZM39" s="273"/>
      <c r="VZN39" s="273"/>
      <c r="VZO39" s="273"/>
      <c r="VZP39" s="273"/>
      <c r="VZQ39" s="273"/>
      <c r="VZR39" s="273"/>
      <c r="VZS39" s="273"/>
      <c r="VZT39" s="273"/>
      <c r="VZU39" s="273"/>
      <c r="VZV39" s="273"/>
      <c r="VZW39" s="273"/>
      <c r="VZX39" s="273"/>
      <c r="VZY39" s="273"/>
      <c r="VZZ39" s="273"/>
      <c r="WAA39" s="273"/>
      <c r="WAB39" s="273"/>
      <c r="WAC39" s="273"/>
      <c r="WAD39" s="273"/>
      <c r="WAE39" s="273"/>
      <c r="WAF39" s="273"/>
      <c r="WAG39" s="273"/>
      <c r="WAH39" s="273"/>
      <c r="WAI39" s="273"/>
      <c r="WAJ39" s="273"/>
      <c r="WAK39" s="273"/>
      <c r="WAL39" s="273"/>
      <c r="WAM39" s="273"/>
      <c r="WAN39" s="273"/>
      <c r="WAO39" s="273"/>
      <c r="WAP39" s="273"/>
      <c r="WAQ39" s="273"/>
      <c r="WAR39" s="273"/>
      <c r="WAS39" s="273"/>
      <c r="WAT39" s="273"/>
      <c r="WAU39" s="273"/>
      <c r="WAV39" s="273"/>
      <c r="WAW39" s="273"/>
      <c r="WAX39" s="273"/>
      <c r="WAY39" s="273"/>
      <c r="WAZ39" s="273"/>
      <c r="WBA39" s="273"/>
      <c r="WBB39" s="273"/>
      <c r="WBC39" s="273"/>
      <c r="WBD39" s="273"/>
      <c r="WBE39" s="273"/>
      <c r="WBF39" s="273"/>
      <c r="WBG39" s="273"/>
      <c r="WBH39" s="273"/>
      <c r="WBI39" s="273"/>
      <c r="WBJ39" s="273"/>
      <c r="WBK39" s="273"/>
      <c r="WBL39" s="273"/>
      <c r="WBM39" s="273"/>
      <c r="WBN39" s="273"/>
      <c r="WBO39" s="273"/>
      <c r="WBP39" s="273"/>
      <c r="WBQ39" s="273"/>
      <c r="WBR39" s="273"/>
      <c r="WBS39" s="273"/>
      <c r="WBT39" s="273"/>
      <c r="WBU39" s="273"/>
      <c r="WBV39" s="273"/>
      <c r="WBW39" s="273"/>
      <c r="WBX39" s="273"/>
      <c r="WBY39" s="273"/>
      <c r="WBZ39" s="273"/>
      <c r="WCA39" s="273"/>
      <c r="WCB39" s="273"/>
      <c r="WCC39" s="273"/>
      <c r="WCD39" s="273"/>
      <c r="WCE39" s="273"/>
      <c r="WCF39" s="273"/>
      <c r="WCG39" s="273"/>
      <c r="WCH39" s="273"/>
      <c r="WCI39" s="273"/>
      <c r="WCJ39" s="273"/>
      <c r="WCK39" s="273"/>
      <c r="WCL39" s="273"/>
      <c r="WCM39" s="273"/>
      <c r="WCN39" s="273"/>
      <c r="WCO39" s="273"/>
      <c r="WCP39" s="273"/>
      <c r="WCQ39" s="273"/>
      <c r="WCR39" s="273"/>
      <c r="WCS39" s="273"/>
      <c r="WCT39" s="273"/>
      <c r="WCU39" s="273"/>
      <c r="WCV39" s="273"/>
      <c r="WCW39" s="273"/>
      <c r="WCX39" s="273"/>
      <c r="WCY39" s="273"/>
      <c r="WCZ39" s="273"/>
      <c r="WDA39" s="273"/>
      <c r="WDB39" s="273"/>
      <c r="WDC39" s="273"/>
      <c r="WDD39" s="273"/>
      <c r="WDE39" s="273"/>
      <c r="WDF39" s="273"/>
      <c r="WDG39" s="273"/>
      <c r="WDH39" s="273"/>
      <c r="WDI39" s="273"/>
      <c r="WDJ39" s="273"/>
      <c r="WDK39" s="273"/>
      <c r="WDL39" s="273"/>
      <c r="WDM39" s="273"/>
      <c r="WDN39" s="273"/>
      <c r="WDO39" s="273"/>
      <c r="WDP39" s="273"/>
      <c r="WDQ39" s="273"/>
      <c r="WDR39" s="273"/>
      <c r="WDS39" s="273"/>
      <c r="WDT39" s="273"/>
      <c r="WDU39" s="273"/>
      <c r="WDV39" s="273"/>
      <c r="WDW39" s="273"/>
      <c r="WDX39" s="273"/>
      <c r="WDY39" s="273"/>
      <c r="WDZ39" s="273"/>
      <c r="WEA39" s="273"/>
      <c r="WEB39" s="273"/>
      <c r="WEC39" s="273"/>
      <c r="WED39" s="273"/>
      <c r="WEE39" s="273"/>
      <c r="WEF39" s="273"/>
      <c r="WEG39" s="273"/>
      <c r="WEH39" s="273"/>
      <c r="WEI39" s="273"/>
      <c r="WEJ39" s="273"/>
      <c r="WEK39" s="273"/>
      <c r="WEL39" s="273"/>
      <c r="WEM39" s="273"/>
      <c r="WEN39" s="273"/>
      <c r="WEO39" s="273"/>
      <c r="WEP39" s="273"/>
      <c r="WEQ39" s="273"/>
      <c r="WER39" s="273"/>
      <c r="WES39" s="273"/>
      <c r="WET39" s="273"/>
      <c r="WEU39" s="273"/>
      <c r="WEV39" s="273"/>
      <c r="WEW39" s="273"/>
      <c r="WEX39" s="273"/>
      <c r="WEY39" s="273"/>
      <c r="WEZ39" s="273"/>
      <c r="WFA39" s="273"/>
      <c r="WFB39" s="273"/>
      <c r="WFC39" s="273"/>
      <c r="WFD39" s="273"/>
      <c r="WFE39" s="273"/>
      <c r="WFF39" s="273"/>
      <c r="WFG39" s="273"/>
      <c r="WFH39" s="273"/>
      <c r="WFI39" s="273"/>
      <c r="WFJ39" s="273"/>
      <c r="WFK39" s="273"/>
      <c r="WFL39" s="273"/>
      <c r="WFM39" s="273"/>
      <c r="WFN39" s="273"/>
      <c r="WFO39" s="273"/>
      <c r="WFP39" s="273"/>
      <c r="WFQ39" s="273"/>
      <c r="WFR39" s="273"/>
      <c r="WFS39" s="273"/>
      <c r="WFT39" s="273"/>
      <c r="WFU39" s="273"/>
      <c r="WFV39" s="273"/>
      <c r="WFW39" s="273"/>
      <c r="WFX39" s="273"/>
      <c r="WFY39" s="273"/>
      <c r="WFZ39" s="273"/>
      <c r="WGA39" s="273"/>
      <c r="WGB39" s="273"/>
      <c r="WGC39" s="273"/>
      <c r="WGD39" s="273"/>
      <c r="WGE39" s="273"/>
      <c r="WGF39" s="273"/>
      <c r="WGG39" s="273"/>
      <c r="WGH39" s="273"/>
      <c r="WGI39" s="273"/>
      <c r="WGJ39" s="273"/>
      <c r="WGK39" s="273"/>
      <c r="WGL39" s="273"/>
      <c r="WGM39" s="273"/>
      <c r="WGN39" s="273"/>
      <c r="WGO39" s="273"/>
      <c r="WGP39" s="273"/>
      <c r="WGQ39" s="273"/>
      <c r="WGR39" s="273"/>
      <c r="WGS39" s="273"/>
      <c r="WGT39" s="273"/>
      <c r="WGU39" s="273"/>
      <c r="WGV39" s="273"/>
      <c r="WGW39" s="273"/>
      <c r="WGX39" s="273"/>
      <c r="WGY39" s="273"/>
      <c r="WGZ39" s="273"/>
      <c r="WHA39" s="273"/>
      <c r="WHB39" s="273"/>
      <c r="WHC39" s="273"/>
      <c r="WHD39" s="273"/>
      <c r="WHE39" s="273"/>
      <c r="WHF39" s="273"/>
      <c r="WHG39" s="273"/>
      <c r="WHH39" s="273"/>
      <c r="WHI39" s="273"/>
      <c r="WHJ39" s="273"/>
      <c r="WHK39" s="273"/>
      <c r="WHL39" s="273"/>
      <c r="WHM39" s="273"/>
      <c r="WHN39" s="273"/>
      <c r="WHO39" s="273"/>
      <c r="WHP39" s="273"/>
      <c r="WHQ39" s="273"/>
      <c r="WHR39" s="273"/>
      <c r="WHS39" s="273"/>
      <c r="WHT39" s="273"/>
      <c r="WHU39" s="273"/>
      <c r="WHV39" s="273"/>
      <c r="WHW39" s="273"/>
      <c r="WHX39" s="273"/>
      <c r="WHY39" s="273"/>
      <c r="WHZ39" s="273"/>
      <c r="WIA39" s="273"/>
      <c r="WIB39" s="273"/>
      <c r="WIC39" s="273"/>
      <c r="WID39" s="273"/>
      <c r="WIE39" s="273"/>
      <c r="WIF39" s="273"/>
      <c r="WIG39" s="273"/>
      <c r="WIH39" s="273"/>
      <c r="WII39" s="273"/>
      <c r="WIJ39" s="273"/>
      <c r="WIK39" s="273"/>
      <c r="WIL39" s="273"/>
      <c r="WIM39" s="273"/>
      <c r="WIN39" s="273"/>
      <c r="WIO39" s="273"/>
      <c r="WIP39" s="273"/>
      <c r="WIQ39" s="273"/>
      <c r="WIR39" s="273"/>
      <c r="WIS39" s="273"/>
      <c r="WIT39" s="273"/>
      <c r="WIU39" s="273"/>
      <c r="WIV39" s="273"/>
      <c r="WIW39" s="273"/>
      <c r="WIX39" s="273"/>
      <c r="WIY39" s="273"/>
      <c r="WIZ39" s="273"/>
      <c r="WJA39" s="273"/>
      <c r="WJB39" s="273"/>
      <c r="WJC39" s="273"/>
      <c r="WJD39" s="273"/>
      <c r="WJE39" s="273"/>
      <c r="WJF39" s="273"/>
      <c r="WJG39" s="273"/>
      <c r="WJH39" s="273"/>
      <c r="WJI39" s="273"/>
      <c r="WJJ39" s="273"/>
      <c r="WJK39" s="273"/>
      <c r="WJL39" s="273"/>
      <c r="WJM39" s="273"/>
      <c r="WJN39" s="273"/>
      <c r="WJO39" s="273"/>
      <c r="WJP39" s="273"/>
      <c r="WJQ39" s="273"/>
      <c r="WJR39" s="273"/>
      <c r="WJS39" s="273"/>
      <c r="WJT39" s="273"/>
      <c r="WJU39" s="273"/>
      <c r="WJV39" s="273"/>
      <c r="WJW39" s="273"/>
      <c r="WJX39" s="273"/>
      <c r="WJY39" s="273"/>
      <c r="WJZ39" s="273"/>
      <c r="WKA39" s="273"/>
      <c r="WKB39" s="273"/>
      <c r="WKC39" s="273"/>
      <c r="WKD39" s="273"/>
      <c r="WKE39" s="273"/>
      <c r="WKF39" s="273"/>
      <c r="WKG39" s="273"/>
      <c r="WKH39" s="273"/>
      <c r="WKI39" s="273"/>
      <c r="WKJ39" s="273"/>
      <c r="WKK39" s="273"/>
      <c r="WKL39" s="273"/>
      <c r="WKM39" s="273"/>
      <c r="WKN39" s="273"/>
      <c r="WKO39" s="273"/>
      <c r="WKP39" s="273"/>
      <c r="WKQ39" s="273"/>
      <c r="WKR39" s="273"/>
      <c r="WKS39" s="273"/>
      <c r="WKT39" s="273"/>
      <c r="WKU39" s="273"/>
      <c r="WKV39" s="273"/>
      <c r="WKW39" s="273"/>
      <c r="WKX39" s="273"/>
      <c r="WKY39" s="273"/>
      <c r="WKZ39" s="273"/>
      <c r="WLA39" s="273"/>
      <c r="WLB39" s="273"/>
      <c r="WLC39" s="273"/>
      <c r="WLD39" s="273"/>
      <c r="WLE39" s="273"/>
      <c r="WLF39" s="273"/>
      <c r="WLG39" s="273"/>
      <c r="WLH39" s="273"/>
      <c r="WLI39" s="273"/>
      <c r="WLJ39" s="273"/>
      <c r="WLK39" s="273"/>
      <c r="WLL39" s="273"/>
      <c r="WLM39" s="273"/>
      <c r="WLN39" s="273"/>
      <c r="WLO39" s="273"/>
      <c r="WLP39" s="273"/>
      <c r="WLQ39" s="273"/>
      <c r="WLR39" s="273"/>
      <c r="WLS39" s="273"/>
      <c r="WLT39" s="273"/>
      <c r="WLU39" s="273"/>
      <c r="WLV39" s="273"/>
      <c r="WLW39" s="273"/>
      <c r="WLX39" s="273"/>
      <c r="WLY39" s="273"/>
      <c r="WLZ39" s="273"/>
      <c r="WMA39" s="273"/>
      <c r="WMB39" s="273"/>
      <c r="WMC39" s="273"/>
      <c r="WMD39" s="273"/>
      <c r="WME39" s="273"/>
      <c r="WMF39" s="273"/>
      <c r="WMG39" s="273"/>
      <c r="WMH39" s="273"/>
      <c r="WMI39" s="273"/>
      <c r="WMJ39" s="273"/>
      <c r="WMK39" s="273"/>
      <c r="WML39" s="273"/>
      <c r="WMM39" s="273"/>
      <c r="WMN39" s="273"/>
      <c r="WMO39" s="273"/>
      <c r="WMP39" s="273"/>
      <c r="WMQ39" s="273"/>
      <c r="WMR39" s="273"/>
      <c r="WMS39" s="273"/>
      <c r="WMT39" s="273"/>
      <c r="WMU39" s="273"/>
      <c r="WMV39" s="273"/>
      <c r="WMW39" s="273"/>
      <c r="WMX39" s="273"/>
      <c r="WMY39" s="273"/>
      <c r="WMZ39" s="273"/>
      <c r="WNA39" s="273"/>
      <c r="WNB39" s="273"/>
      <c r="WNC39" s="273"/>
      <c r="WND39" s="273"/>
      <c r="WNE39" s="273"/>
      <c r="WNF39" s="273"/>
      <c r="WNG39" s="273"/>
      <c r="WNH39" s="273"/>
      <c r="WNI39" s="273"/>
      <c r="WNJ39" s="273"/>
      <c r="WNK39" s="273"/>
      <c r="WNL39" s="273"/>
      <c r="WNM39" s="273"/>
      <c r="WNN39" s="273"/>
      <c r="WNO39" s="273"/>
      <c r="WNP39" s="273"/>
      <c r="WNQ39" s="273"/>
      <c r="WNR39" s="273"/>
      <c r="WNS39" s="273"/>
      <c r="WNT39" s="273"/>
      <c r="WNU39" s="273"/>
      <c r="WNV39" s="273"/>
      <c r="WNW39" s="273"/>
      <c r="WNX39" s="273"/>
      <c r="WNY39" s="273"/>
      <c r="WNZ39" s="273"/>
      <c r="WOA39" s="273"/>
      <c r="WOB39" s="273"/>
      <c r="WOC39" s="273"/>
      <c r="WOD39" s="273"/>
      <c r="WOE39" s="273"/>
      <c r="WOF39" s="273"/>
      <c r="WOG39" s="273"/>
      <c r="WOH39" s="273"/>
      <c r="WOI39" s="273"/>
      <c r="WOJ39" s="273"/>
      <c r="WOK39" s="273"/>
      <c r="WOL39" s="273"/>
      <c r="WOM39" s="273"/>
      <c r="WON39" s="273"/>
      <c r="WOO39" s="273"/>
      <c r="WOP39" s="273"/>
      <c r="WOQ39" s="273"/>
      <c r="WOR39" s="273"/>
      <c r="WOS39" s="273"/>
      <c r="WOT39" s="273"/>
      <c r="WOU39" s="273"/>
      <c r="WOV39" s="273"/>
      <c r="WOW39" s="273"/>
      <c r="WOX39" s="273"/>
      <c r="WOY39" s="273"/>
      <c r="WOZ39" s="273"/>
      <c r="WPA39" s="273"/>
      <c r="WPB39" s="273"/>
      <c r="WPC39" s="273"/>
      <c r="WPD39" s="273"/>
      <c r="WPE39" s="273"/>
      <c r="WPF39" s="273"/>
      <c r="WPG39" s="273"/>
      <c r="WPH39" s="273"/>
      <c r="WPI39" s="273"/>
      <c r="WPJ39" s="273"/>
      <c r="WPK39" s="273"/>
      <c r="WPL39" s="273"/>
      <c r="WPM39" s="273"/>
      <c r="WPN39" s="273"/>
      <c r="WPO39" s="273"/>
      <c r="WPP39" s="273"/>
      <c r="WPQ39" s="273"/>
      <c r="WPR39" s="273"/>
      <c r="WPS39" s="273"/>
      <c r="WPT39" s="273"/>
      <c r="WPU39" s="273"/>
      <c r="WPV39" s="273"/>
      <c r="WPW39" s="273"/>
      <c r="WPX39" s="273"/>
      <c r="WPY39" s="273"/>
      <c r="WPZ39" s="273"/>
      <c r="WQA39" s="273"/>
      <c r="WQB39" s="273"/>
      <c r="WQC39" s="273"/>
      <c r="WQD39" s="273"/>
      <c r="WQE39" s="273"/>
      <c r="WQF39" s="273"/>
      <c r="WQG39" s="273"/>
      <c r="WQH39" s="273"/>
      <c r="WQI39" s="273"/>
      <c r="WQJ39" s="273"/>
      <c r="WQK39" s="273"/>
      <c r="WQL39" s="273"/>
      <c r="WQM39" s="273"/>
      <c r="WQN39" s="273"/>
      <c r="WQO39" s="273"/>
      <c r="WQP39" s="273"/>
      <c r="WQQ39" s="273"/>
      <c r="WQR39" s="273"/>
      <c r="WQS39" s="273"/>
      <c r="WQT39" s="273"/>
      <c r="WQU39" s="273"/>
      <c r="WQV39" s="273"/>
      <c r="WQW39" s="273"/>
      <c r="WQX39" s="273"/>
      <c r="WQY39" s="273"/>
      <c r="WQZ39" s="273"/>
      <c r="WRA39" s="273"/>
      <c r="WRB39" s="273"/>
      <c r="WRC39" s="273"/>
      <c r="WRD39" s="273"/>
      <c r="WRE39" s="273"/>
      <c r="WRF39" s="273"/>
      <c r="WRG39" s="273"/>
      <c r="WRH39" s="273"/>
      <c r="WRI39" s="273"/>
      <c r="WRJ39" s="273"/>
      <c r="WRK39" s="273"/>
      <c r="WRL39" s="273"/>
      <c r="WRM39" s="273"/>
      <c r="WRN39" s="273"/>
      <c r="WRO39" s="273"/>
      <c r="WRP39" s="273"/>
      <c r="WRQ39" s="273"/>
      <c r="WRR39" s="273"/>
      <c r="WRS39" s="273"/>
      <c r="WRT39" s="273"/>
      <c r="WRU39" s="273"/>
      <c r="WRV39" s="273"/>
      <c r="WRW39" s="273"/>
      <c r="WRX39" s="273"/>
      <c r="WRY39" s="273"/>
      <c r="WRZ39" s="273"/>
      <c r="WSA39" s="273"/>
      <c r="WSB39" s="273"/>
      <c r="WSC39" s="273"/>
      <c r="WSD39" s="273"/>
      <c r="WSE39" s="273"/>
      <c r="WSF39" s="273"/>
      <c r="WSG39" s="273"/>
      <c r="WSH39" s="273"/>
      <c r="WSI39" s="273"/>
      <c r="WSJ39" s="273"/>
      <c r="WSK39" s="273"/>
      <c r="WSL39" s="273"/>
      <c r="WSM39" s="273"/>
      <c r="WSN39" s="273"/>
      <c r="WSO39" s="273"/>
      <c r="WSP39" s="273"/>
      <c r="WSQ39" s="273"/>
      <c r="WSR39" s="273"/>
      <c r="WSS39" s="273"/>
      <c r="WST39" s="273"/>
      <c r="WSU39" s="273"/>
      <c r="WSV39" s="273"/>
      <c r="WSW39" s="273"/>
      <c r="WSX39" s="273"/>
      <c r="WSY39" s="273"/>
      <c r="WSZ39" s="273"/>
      <c r="WTA39" s="273"/>
      <c r="WTB39" s="273"/>
      <c r="WTC39" s="273"/>
      <c r="WTD39" s="273"/>
      <c r="WTE39" s="273"/>
      <c r="WTF39" s="273"/>
      <c r="WTG39" s="273"/>
      <c r="WTH39" s="273"/>
      <c r="WTI39" s="273"/>
      <c r="WTJ39" s="273"/>
      <c r="WTK39" s="273"/>
      <c r="WTL39" s="273"/>
      <c r="WTM39" s="273"/>
      <c r="WTN39" s="273"/>
      <c r="WTO39" s="273"/>
      <c r="WTP39" s="273"/>
      <c r="WTQ39" s="273"/>
      <c r="WTR39" s="273"/>
      <c r="WTS39" s="273"/>
      <c r="WTT39" s="273"/>
      <c r="WTU39" s="273"/>
      <c r="WTV39" s="273"/>
      <c r="WTW39" s="273"/>
      <c r="WTX39" s="273"/>
      <c r="WTY39" s="273"/>
      <c r="WTZ39" s="273"/>
      <c r="WUA39" s="273"/>
      <c r="WUB39" s="273"/>
      <c r="WUC39" s="273"/>
      <c r="WUD39" s="273"/>
      <c r="WUE39" s="273"/>
      <c r="WUF39" s="273"/>
      <c r="WUG39" s="273"/>
      <c r="WUH39" s="273"/>
      <c r="WUI39" s="273"/>
      <c r="WUJ39" s="273"/>
      <c r="WUK39" s="273"/>
      <c r="WUL39" s="273"/>
      <c r="WUM39" s="273"/>
      <c r="WUN39" s="273"/>
      <c r="WUO39" s="273"/>
      <c r="WUP39" s="273"/>
      <c r="WUQ39" s="273"/>
      <c r="WUR39" s="273"/>
      <c r="WUS39" s="273"/>
      <c r="WUT39" s="273"/>
      <c r="WUU39" s="273"/>
      <c r="WUV39" s="273"/>
      <c r="WUW39" s="273"/>
      <c r="WUX39" s="273"/>
      <c r="WUY39" s="273"/>
      <c r="WUZ39" s="273"/>
      <c r="WVA39" s="273"/>
      <c r="WVB39" s="273"/>
      <c r="WVC39" s="273"/>
      <c r="WVD39" s="273"/>
      <c r="WVE39" s="273"/>
      <c r="WVF39" s="273"/>
      <c r="WVG39" s="273"/>
      <c r="WVH39" s="273"/>
      <c r="WVI39" s="273"/>
      <c r="WVJ39" s="273"/>
      <c r="WVK39" s="273"/>
      <c r="WVL39" s="273"/>
      <c r="WVM39" s="273"/>
      <c r="WVN39" s="273"/>
      <c r="WVO39" s="273"/>
      <c r="WVP39" s="273"/>
      <c r="WVQ39" s="273"/>
      <c r="WVR39" s="273"/>
      <c r="WVS39" s="273"/>
      <c r="WVT39" s="273"/>
      <c r="WVU39" s="273"/>
      <c r="WVV39" s="273"/>
      <c r="WVW39" s="273"/>
      <c r="WVX39" s="273"/>
      <c r="WVY39" s="273"/>
      <c r="WVZ39" s="273"/>
      <c r="WWA39" s="273"/>
      <c r="WWB39" s="273"/>
      <c r="WWC39" s="273"/>
      <c r="WWD39" s="273"/>
      <c r="WWE39" s="273"/>
      <c r="WWF39" s="273"/>
      <c r="WWG39" s="273"/>
      <c r="WWH39" s="273"/>
      <c r="WWI39" s="273"/>
      <c r="WWJ39" s="273"/>
      <c r="WWK39" s="273"/>
      <c r="WWL39" s="273"/>
      <c r="WWM39" s="273"/>
      <c r="WWN39" s="273"/>
      <c r="WWO39" s="273"/>
      <c r="WWP39" s="273"/>
      <c r="WWQ39" s="273"/>
      <c r="WWR39" s="273"/>
      <c r="WWS39" s="273"/>
      <c r="WWT39" s="273"/>
      <c r="WWU39" s="273"/>
      <c r="WWV39" s="273"/>
      <c r="WWW39" s="273"/>
      <c r="WWX39" s="273"/>
      <c r="WWY39" s="273"/>
      <c r="WWZ39" s="273"/>
      <c r="WXA39" s="273"/>
      <c r="WXB39" s="273"/>
      <c r="WXC39" s="273"/>
      <c r="WXD39" s="273"/>
      <c r="WXE39" s="273"/>
      <c r="WXF39" s="273"/>
      <c r="WXG39" s="273"/>
      <c r="WXH39" s="273"/>
      <c r="WXI39" s="273"/>
      <c r="WXJ39" s="273"/>
      <c r="WXK39" s="273"/>
      <c r="WXL39" s="273"/>
      <c r="WXM39" s="273"/>
      <c r="WXN39" s="273"/>
      <c r="WXO39" s="273"/>
      <c r="WXP39" s="273"/>
      <c r="WXQ39" s="273"/>
      <c r="WXR39" s="273"/>
      <c r="WXS39" s="273"/>
      <c r="WXT39" s="273"/>
      <c r="WXU39" s="273"/>
      <c r="WXV39" s="273"/>
      <c r="WXW39" s="273"/>
      <c r="WXX39" s="273"/>
      <c r="WXY39" s="273"/>
      <c r="WXZ39" s="273"/>
      <c r="WYA39" s="273"/>
      <c r="WYB39" s="273"/>
      <c r="WYC39" s="273"/>
      <c r="WYD39" s="273"/>
      <c r="WYE39" s="273"/>
      <c r="WYF39" s="273"/>
      <c r="WYG39" s="273"/>
      <c r="WYH39" s="273"/>
      <c r="WYI39" s="273"/>
      <c r="WYJ39" s="273"/>
      <c r="WYK39" s="273"/>
      <c r="WYL39" s="273"/>
      <c r="WYM39" s="273"/>
      <c r="WYN39" s="273"/>
      <c r="WYO39" s="273"/>
      <c r="WYP39" s="273"/>
      <c r="WYQ39" s="273"/>
      <c r="WYR39" s="273"/>
      <c r="WYS39" s="273"/>
      <c r="WYT39" s="273"/>
      <c r="WYU39" s="273"/>
      <c r="WYV39" s="273"/>
      <c r="WYW39" s="273"/>
      <c r="WYX39" s="273"/>
      <c r="WYY39" s="273"/>
      <c r="WYZ39" s="273"/>
      <c r="WZA39" s="273"/>
      <c r="WZB39" s="273"/>
      <c r="WZC39" s="273"/>
      <c r="WZD39" s="273"/>
      <c r="WZE39" s="273"/>
      <c r="WZF39" s="273"/>
      <c r="WZG39" s="273"/>
      <c r="WZH39" s="273"/>
      <c r="WZI39" s="273"/>
      <c r="WZJ39" s="273"/>
      <c r="WZK39" s="273"/>
      <c r="WZL39" s="273"/>
      <c r="WZM39" s="273"/>
      <c r="WZN39" s="273"/>
      <c r="WZO39" s="273"/>
      <c r="WZP39" s="273"/>
      <c r="WZQ39" s="273"/>
      <c r="WZR39" s="273"/>
      <c r="WZS39" s="273"/>
      <c r="WZT39" s="273"/>
      <c r="WZU39" s="273"/>
      <c r="WZV39" s="273"/>
      <c r="WZW39" s="273"/>
      <c r="WZX39" s="273"/>
      <c r="WZY39" s="273"/>
      <c r="WZZ39" s="273"/>
      <c r="XAA39" s="273"/>
      <c r="XAB39" s="273"/>
      <c r="XAC39" s="273"/>
      <c r="XAD39" s="273"/>
      <c r="XAE39" s="273"/>
      <c r="XAF39" s="273"/>
      <c r="XAG39" s="273"/>
      <c r="XAH39" s="273"/>
      <c r="XAI39" s="273"/>
      <c r="XAJ39" s="273"/>
      <c r="XAK39" s="273"/>
      <c r="XAL39" s="273"/>
      <c r="XAM39" s="273"/>
      <c r="XAN39" s="273"/>
      <c r="XAO39" s="273"/>
      <c r="XAP39" s="273"/>
      <c r="XAQ39" s="273"/>
      <c r="XAR39" s="273"/>
      <c r="XAS39" s="273"/>
      <c r="XAT39" s="273"/>
      <c r="XAU39" s="273"/>
      <c r="XAV39" s="273"/>
      <c r="XAW39" s="273"/>
      <c r="XAX39" s="273"/>
      <c r="XAY39" s="273"/>
      <c r="XAZ39" s="273"/>
      <c r="XBA39" s="273"/>
      <c r="XBB39" s="273"/>
      <c r="XBC39" s="273"/>
      <c r="XBD39" s="273"/>
      <c r="XBE39" s="273"/>
      <c r="XBF39" s="273"/>
      <c r="XBG39" s="273"/>
      <c r="XBH39" s="273"/>
      <c r="XBI39" s="273"/>
      <c r="XBJ39" s="273"/>
      <c r="XBK39" s="273"/>
      <c r="XBL39" s="273"/>
      <c r="XBM39" s="273"/>
      <c r="XBN39" s="273"/>
      <c r="XBO39" s="273"/>
      <c r="XBP39" s="273"/>
      <c r="XBQ39" s="273"/>
      <c r="XBR39" s="273"/>
      <c r="XBS39" s="273"/>
      <c r="XBT39" s="273"/>
      <c r="XBU39" s="273"/>
      <c r="XBV39" s="273"/>
      <c r="XBW39" s="273"/>
      <c r="XBX39" s="273"/>
      <c r="XBY39" s="273"/>
      <c r="XBZ39" s="273"/>
      <c r="XCA39" s="273"/>
      <c r="XCB39" s="273"/>
      <c r="XCC39" s="273"/>
      <c r="XCD39" s="273"/>
      <c r="XCE39" s="273"/>
      <c r="XCF39" s="273"/>
      <c r="XCG39" s="273"/>
      <c r="XCH39" s="273"/>
      <c r="XCI39" s="273"/>
      <c r="XCJ39" s="273"/>
      <c r="XCK39" s="273"/>
      <c r="XCL39" s="273"/>
      <c r="XCM39" s="273"/>
      <c r="XCN39" s="273"/>
      <c r="XCO39" s="273"/>
      <c r="XCP39" s="273"/>
      <c r="XCQ39" s="273"/>
      <c r="XCR39" s="273"/>
      <c r="XCS39" s="273"/>
      <c r="XCT39" s="273"/>
      <c r="XCU39" s="273"/>
      <c r="XCV39" s="273"/>
      <c r="XCW39" s="273"/>
      <c r="XCX39" s="273"/>
      <c r="XCY39" s="273"/>
      <c r="XCZ39" s="273"/>
      <c r="XDA39" s="273"/>
      <c r="XDB39" s="273"/>
      <c r="XDC39" s="273"/>
      <c r="XDD39" s="273"/>
      <c r="XDE39" s="273"/>
      <c r="XDF39" s="273"/>
      <c r="XDG39" s="273"/>
      <c r="XDH39" s="273"/>
      <c r="XDI39" s="273"/>
      <c r="XDJ39" s="273"/>
      <c r="XDK39" s="273"/>
      <c r="XDL39" s="273"/>
      <c r="XDM39" s="273"/>
      <c r="XDN39" s="273"/>
      <c r="XDO39" s="273"/>
      <c r="XDP39" s="273"/>
      <c r="XDQ39" s="273"/>
      <c r="XDR39" s="273"/>
      <c r="XDS39" s="273"/>
      <c r="XDT39" s="273"/>
      <c r="XDU39" s="273"/>
      <c r="XDV39" s="273"/>
      <c r="XDW39" s="273"/>
      <c r="XDX39" s="273"/>
      <c r="XDY39" s="273"/>
      <c r="XDZ39" s="273"/>
      <c r="XEA39" s="273"/>
      <c r="XEB39" s="273"/>
      <c r="XEC39" s="273"/>
      <c r="XED39" s="273"/>
      <c r="XEE39" s="273"/>
      <c r="XEF39" s="273"/>
      <c r="XEG39" s="273"/>
      <c r="XEH39" s="273"/>
      <c r="XEI39" s="273"/>
      <c r="XEJ39" s="273"/>
      <c r="XEK39" s="273"/>
      <c r="XEL39" s="273"/>
      <c r="XEM39" s="273"/>
      <c r="XEN39" s="273"/>
      <c r="XEO39" s="273"/>
      <c r="XEP39" s="273"/>
      <c r="XEQ39" s="273"/>
      <c r="XER39" s="273"/>
      <c r="XES39" s="273"/>
      <c r="XET39" s="273"/>
      <c r="XEU39" s="273"/>
      <c r="XEV39" s="273"/>
      <c r="XEW39" s="273"/>
      <c r="XEX39" s="273"/>
      <c r="XEY39" s="273"/>
      <c r="XEZ39" s="273"/>
      <c r="XFA39" s="273"/>
      <c r="XFB39" s="273"/>
      <c r="XFC39" s="273"/>
      <c r="XFD39" s="273"/>
    </row>
    <row r="40" spans="1:16384" s="4" customFormat="1" ht="12.75" x14ac:dyDescent="0.2">
      <c r="A40" s="55"/>
      <c r="K40" s="50"/>
    </row>
    <row r="41" spans="1:16384" customFormat="1" ht="68.25" customHeight="1" x14ac:dyDescent="0.25">
      <c r="A41" s="55" t="str">
        <f>'Customers Financials, Usages'!A63</f>
        <v>October, 2019</v>
      </c>
      <c r="B41" s="3" t="s">
        <v>15</v>
      </c>
      <c r="C41" s="3" t="s">
        <v>16</v>
      </c>
      <c r="D41" s="3" t="s">
        <v>104</v>
      </c>
      <c r="E41" s="3" t="s">
        <v>17</v>
      </c>
      <c r="F41" s="2" t="s">
        <v>18</v>
      </c>
      <c r="G41" s="2" t="s">
        <v>19</v>
      </c>
      <c r="H41" s="2" t="s">
        <v>20</v>
      </c>
      <c r="I41" s="2" t="s">
        <v>103</v>
      </c>
      <c r="J41" s="71"/>
      <c r="K41" s="49" t="s">
        <v>135</v>
      </c>
      <c r="L41" s="91" t="s">
        <v>136</v>
      </c>
      <c r="M41" s="98" t="s">
        <v>137</v>
      </c>
      <c r="N41" s="71"/>
      <c r="O41" s="275" t="s">
        <v>152</v>
      </c>
      <c r="P41" s="276"/>
      <c r="Q41" s="276"/>
      <c r="R41" s="277"/>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5"/>
      <c r="B42" s="11"/>
      <c r="C42" s="11" t="s">
        <v>192</v>
      </c>
      <c r="D42" s="11"/>
      <c r="E42" s="161">
        <v>0</v>
      </c>
      <c r="F42" s="11">
        <v>1</v>
      </c>
      <c r="G42" s="11">
        <v>0</v>
      </c>
      <c r="H42" s="11">
        <v>0</v>
      </c>
      <c r="I42" s="11">
        <v>0</v>
      </c>
      <c r="J42" s="4"/>
      <c r="K42" s="11" t="s">
        <v>191</v>
      </c>
      <c r="L42" s="11" t="s">
        <v>191</v>
      </c>
      <c r="M42" s="11" t="s">
        <v>191</v>
      </c>
      <c r="N42" s="4"/>
      <c r="O42" s="11" t="s">
        <v>191</v>
      </c>
      <c r="P42" s="178"/>
      <c r="Q42" s="178"/>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5"/>
      <c r="B43" s="11"/>
      <c r="C43" s="11" t="s">
        <v>192</v>
      </c>
      <c r="D43" s="11"/>
      <c r="E43" s="161" t="s">
        <v>230</v>
      </c>
      <c r="F43" s="11">
        <v>29</v>
      </c>
      <c r="G43" s="11">
        <v>0</v>
      </c>
      <c r="H43" s="11">
        <v>0</v>
      </c>
      <c r="I43" s="11">
        <v>0</v>
      </c>
      <c r="J43" s="4"/>
      <c r="K43" s="11" t="s">
        <v>191</v>
      </c>
      <c r="L43" s="11" t="s">
        <v>191</v>
      </c>
      <c r="M43" s="11" t="s">
        <v>191</v>
      </c>
      <c r="N43" s="4"/>
      <c r="O43" s="11" t="s">
        <v>191</v>
      </c>
      <c r="P43" s="178"/>
      <c r="Q43" s="178"/>
      <c r="R43" s="13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5"/>
      <c r="B44" s="11"/>
      <c r="C44" s="11" t="s">
        <v>192</v>
      </c>
      <c r="D44" s="11"/>
      <c r="E44" s="161" t="s">
        <v>231</v>
      </c>
      <c r="F44" s="11">
        <v>7</v>
      </c>
      <c r="G44" s="11">
        <v>0</v>
      </c>
      <c r="H44" s="11">
        <v>0</v>
      </c>
      <c r="I44" s="11">
        <v>0</v>
      </c>
      <c r="J44" s="4"/>
      <c r="K44" s="11" t="s">
        <v>191</v>
      </c>
      <c r="L44" s="11" t="s">
        <v>191</v>
      </c>
      <c r="M44" s="11" t="s">
        <v>191</v>
      </c>
      <c r="N44" s="4"/>
      <c r="O44" s="11" t="s">
        <v>191</v>
      </c>
      <c r="P44" s="178"/>
      <c r="Q44" s="178"/>
      <c r="R44" s="13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5"/>
      <c r="B45" s="11"/>
      <c r="C45" s="11" t="s">
        <v>192</v>
      </c>
      <c r="D45" s="11"/>
      <c r="E45" s="161" t="s">
        <v>232</v>
      </c>
      <c r="F45" s="11">
        <v>1</v>
      </c>
      <c r="G45" s="11">
        <v>0</v>
      </c>
      <c r="H45" s="11">
        <v>0</v>
      </c>
      <c r="I45" s="11">
        <v>0</v>
      </c>
      <c r="J45" s="4"/>
      <c r="K45" s="11" t="s">
        <v>191</v>
      </c>
      <c r="L45" s="11" t="s">
        <v>191</v>
      </c>
      <c r="M45" s="11" t="s">
        <v>191</v>
      </c>
      <c r="N45" s="4"/>
      <c r="O45" s="11" t="s">
        <v>191</v>
      </c>
      <c r="P45" s="178"/>
      <c r="Q45" s="178"/>
      <c r="R45" s="13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55"/>
      <c r="B46" s="11"/>
      <c r="C46" s="11" t="s">
        <v>192</v>
      </c>
      <c r="D46" s="11"/>
      <c r="E46" s="11" t="s">
        <v>234</v>
      </c>
      <c r="F46" s="11">
        <v>16</v>
      </c>
      <c r="G46" s="11">
        <v>0</v>
      </c>
      <c r="H46" s="11">
        <v>0</v>
      </c>
      <c r="I46" s="11">
        <v>0</v>
      </c>
      <c r="J46" s="4"/>
      <c r="K46" s="11" t="s">
        <v>191</v>
      </c>
      <c r="L46" s="11" t="s">
        <v>191</v>
      </c>
      <c r="M46" s="11" t="s">
        <v>191</v>
      </c>
      <c r="N46" s="4"/>
      <c r="O46" s="11" t="s">
        <v>191</v>
      </c>
      <c r="P46" s="178"/>
      <c r="Q46" s="178"/>
      <c r="R46" s="13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55"/>
      <c r="B47" s="11"/>
      <c r="C47" s="11" t="s">
        <v>192</v>
      </c>
      <c r="D47" s="11"/>
      <c r="E47" s="11" t="s">
        <v>235</v>
      </c>
      <c r="F47" s="11">
        <v>1000</v>
      </c>
      <c r="G47" s="11">
        <v>44</v>
      </c>
      <c r="H47" s="11">
        <v>44</v>
      </c>
      <c r="I47" s="11">
        <v>7</v>
      </c>
      <c r="J47" s="4"/>
      <c r="K47" s="11" t="s">
        <v>191</v>
      </c>
      <c r="L47" s="11" t="s">
        <v>191</v>
      </c>
      <c r="M47" s="11" t="s">
        <v>191</v>
      </c>
      <c r="N47" s="4"/>
      <c r="O47" s="11" t="s">
        <v>191</v>
      </c>
      <c r="P47" s="178"/>
      <c r="Q47" s="178"/>
      <c r="R47" s="138"/>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55"/>
      <c r="B48" s="11"/>
      <c r="C48" s="11" t="s">
        <v>192</v>
      </c>
      <c r="D48" s="11"/>
      <c r="E48" s="11" t="s">
        <v>236</v>
      </c>
      <c r="F48" s="11">
        <v>1</v>
      </c>
      <c r="G48" s="11">
        <v>0</v>
      </c>
      <c r="H48" s="11">
        <v>0</v>
      </c>
      <c r="I48" s="11">
        <v>0</v>
      </c>
      <c r="J48" s="4"/>
      <c r="K48" s="11" t="s">
        <v>191</v>
      </c>
      <c r="L48" s="11" t="s">
        <v>191</v>
      </c>
      <c r="M48" s="11" t="s">
        <v>191</v>
      </c>
      <c r="N48" s="4"/>
      <c r="O48" s="11" t="s">
        <v>191</v>
      </c>
      <c r="P48" s="178"/>
      <c r="Q48" s="178"/>
      <c r="R48" s="138"/>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75" thickBot="1" x14ac:dyDescent="0.3">
      <c r="A49" s="55"/>
      <c r="B49" s="11"/>
      <c r="C49" s="11"/>
      <c r="D49" s="11"/>
      <c r="E49" s="11"/>
      <c r="F49" s="227"/>
      <c r="G49" s="227"/>
      <c r="H49" s="227"/>
      <c r="I49" s="227"/>
      <c r="K49" s="227"/>
      <c r="L49" s="227"/>
      <c r="M49" s="227"/>
      <c r="O49" s="92"/>
      <c r="P49" s="179"/>
      <c r="Q49" s="179"/>
      <c r="R49" s="180"/>
      <c r="U49" s="4"/>
      <c r="V49" s="4"/>
    </row>
    <row r="50" spans="1:22" ht="15.75" thickBot="1" x14ac:dyDescent="0.3">
      <c r="A50" s="55"/>
      <c r="B50" s="93" t="s">
        <v>124</v>
      </c>
      <c r="C50" s="94"/>
      <c r="D50" s="94"/>
      <c r="E50" s="94"/>
      <c r="F50" s="162">
        <f>SUM(F42:F48)</f>
        <v>1055</v>
      </c>
      <c r="G50" s="177">
        <f>SUM(G42:G49)</f>
        <v>44</v>
      </c>
      <c r="H50" s="177">
        <f>SUM(H42:H49)</f>
        <v>44</v>
      </c>
      <c r="I50" s="212">
        <f>IFERROR(AVERAGEIF(I42:I49,"&gt;0"),0)</f>
        <v>7</v>
      </c>
      <c r="K50" s="95" t="s">
        <v>191</v>
      </c>
      <c r="L50" s="95" t="s">
        <v>191</v>
      </c>
      <c r="M50" s="95" t="s">
        <v>191</v>
      </c>
      <c r="O50" s="177" t="s">
        <v>191</v>
      </c>
      <c r="P50" s="182"/>
      <c r="Q50" s="182"/>
      <c r="R50" s="183"/>
      <c r="U50" s="4"/>
      <c r="V50" s="4"/>
    </row>
    <row r="51" spans="1:22" s="4" customFormat="1" ht="13.5" thickBot="1" x14ac:dyDescent="0.25">
      <c r="A51" s="55"/>
      <c r="K51" s="50"/>
    </row>
    <row r="52" spans="1:22" ht="63.75" x14ac:dyDescent="0.25">
      <c r="A52" s="55" t="str">
        <f>A16</f>
        <v>October, 2023</v>
      </c>
      <c r="B52" s="56" t="s">
        <v>142</v>
      </c>
      <c r="C52" s="56" t="s">
        <v>16</v>
      </c>
      <c r="D52" s="56" t="s">
        <v>104</v>
      </c>
      <c r="E52" s="56" t="s">
        <v>17</v>
      </c>
      <c r="F52" s="57" t="s">
        <v>18</v>
      </c>
      <c r="G52" s="57" t="s">
        <v>19</v>
      </c>
      <c r="H52" s="57" t="s">
        <v>20</v>
      </c>
      <c r="I52" s="57" t="s">
        <v>103</v>
      </c>
      <c r="J52" s="72"/>
      <c r="K52" s="57" t="s">
        <v>135</v>
      </c>
      <c r="L52" s="57" t="s">
        <v>136</v>
      </c>
      <c r="M52" s="57" t="s">
        <v>137</v>
      </c>
      <c r="N52" s="72"/>
      <c r="O52" s="281" t="s">
        <v>152</v>
      </c>
      <c r="P52" s="282"/>
      <c r="Q52" s="282"/>
      <c r="R52" s="282"/>
      <c r="U52" s="4"/>
      <c r="V52" s="4"/>
    </row>
    <row r="53" spans="1:22" x14ac:dyDescent="0.25">
      <c r="A53" s="55"/>
      <c r="B53" s="11"/>
      <c r="C53" s="11" t="s">
        <v>192</v>
      </c>
      <c r="D53" s="11"/>
      <c r="E53" s="161">
        <v>0</v>
      </c>
      <c r="F53" s="11">
        <v>0</v>
      </c>
      <c r="G53" s="11" t="s">
        <v>191</v>
      </c>
      <c r="H53" s="11" t="s">
        <v>191</v>
      </c>
      <c r="I53" s="11" t="s">
        <v>191</v>
      </c>
      <c r="K53" s="11" t="s">
        <v>191</v>
      </c>
      <c r="L53" s="11" t="s">
        <v>191</v>
      </c>
      <c r="M53" s="11" t="s">
        <v>191</v>
      </c>
      <c r="O53" s="11">
        <f>F53</f>
        <v>0</v>
      </c>
      <c r="P53" s="178"/>
      <c r="Q53" s="178"/>
      <c r="R53" s="138"/>
      <c r="U53" s="4"/>
      <c r="V53" s="4"/>
    </row>
    <row r="54" spans="1:22" x14ac:dyDescent="0.25">
      <c r="A54" s="55"/>
      <c r="B54" s="11"/>
      <c r="C54" s="11" t="s">
        <v>192</v>
      </c>
      <c r="D54" s="11"/>
      <c r="E54" s="11" t="s">
        <v>225</v>
      </c>
      <c r="F54" s="11">
        <v>0</v>
      </c>
      <c r="G54" s="11" t="s">
        <v>191</v>
      </c>
      <c r="H54" s="11" t="s">
        <v>191</v>
      </c>
      <c r="I54" s="11" t="s">
        <v>191</v>
      </c>
      <c r="K54" s="11" t="s">
        <v>191</v>
      </c>
      <c r="L54" s="11" t="s">
        <v>191</v>
      </c>
      <c r="M54" s="11" t="s">
        <v>191</v>
      </c>
      <c r="O54" s="11">
        <f t="shared" ref="O54:O60" si="5">F54</f>
        <v>0</v>
      </c>
      <c r="P54" s="170"/>
      <c r="Q54" s="170"/>
      <c r="R54" s="171"/>
      <c r="U54" s="4"/>
      <c r="V54" s="4"/>
    </row>
    <row r="55" spans="1:22" x14ac:dyDescent="0.25">
      <c r="A55" s="55"/>
      <c r="B55" s="11"/>
      <c r="C55" s="11" t="s">
        <v>192</v>
      </c>
      <c r="D55" s="11"/>
      <c r="E55" s="11" t="s">
        <v>230</v>
      </c>
      <c r="F55" s="11">
        <v>2</v>
      </c>
      <c r="G55" s="11" t="s">
        <v>191</v>
      </c>
      <c r="H55" s="11" t="s">
        <v>191</v>
      </c>
      <c r="I55" s="11" t="s">
        <v>191</v>
      </c>
      <c r="K55" s="11" t="s">
        <v>191</v>
      </c>
      <c r="L55" s="11" t="s">
        <v>191</v>
      </c>
      <c r="M55" s="11" t="s">
        <v>191</v>
      </c>
      <c r="O55" s="11">
        <f t="shared" si="5"/>
        <v>2</v>
      </c>
      <c r="P55" s="170"/>
      <c r="Q55" s="170"/>
      <c r="R55" s="171"/>
      <c r="U55" s="4"/>
      <c r="V55" s="4"/>
    </row>
    <row r="56" spans="1:22" x14ac:dyDescent="0.25">
      <c r="A56" s="55"/>
      <c r="B56" s="11"/>
      <c r="C56" s="11" t="s">
        <v>192</v>
      </c>
      <c r="D56" s="11"/>
      <c r="E56" s="11" t="s">
        <v>231</v>
      </c>
      <c r="F56" s="11">
        <v>0</v>
      </c>
      <c r="G56" s="11" t="s">
        <v>191</v>
      </c>
      <c r="H56" s="11" t="s">
        <v>191</v>
      </c>
      <c r="I56" s="11" t="s">
        <v>191</v>
      </c>
      <c r="K56" s="11" t="s">
        <v>191</v>
      </c>
      <c r="L56" s="11" t="s">
        <v>191</v>
      </c>
      <c r="M56" s="11" t="s">
        <v>191</v>
      </c>
      <c r="O56" s="11">
        <f t="shared" ref="O56" si="6">F56</f>
        <v>0</v>
      </c>
      <c r="P56" s="170"/>
      <c r="Q56" s="170"/>
      <c r="R56" s="171"/>
      <c r="U56" s="4"/>
      <c r="V56" s="4"/>
    </row>
    <row r="57" spans="1:22" x14ac:dyDescent="0.25">
      <c r="A57" s="55"/>
      <c r="B57" s="11"/>
      <c r="C57" s="11" t="s">
        <v>192</v>
      </c>
      <c r="D57" s="11"/>
      <c r="E57" s="11" t="s">
        <v>232</v>
      </c>
      <c r="F57" s="11">
        <v>0</v>
      </c>
      <c r="G57" s="11" t="s">
        <v>191</v>
      </c>
      <c r="H57" s="11" t="s">
        <v>191</v>
      </c>
      <c r="I57" s="11" t="s">
        <v>191</v>
      </c>
      <c r="K57" s="11" t="s">
        <v>191</v>
      </c>
      <c r="L57" s="11" t="s">
        <v>191</v>
      </c>
      <c r="M57" s="11" t="s">
        <v>191</v>
      </c>
      <c r="O57" s="11">
        <f t="shared" ref="O57" si="7">F57</f>
        <v>0</v>
      </c>
      <c r="P57" s="170"/>
      <c r="Q57" s="170"/>
      <c r="R57" s="171"/>
      <c r="U57" s="4"/>
      <c r="V57" s="4"/>
    </row>
    <row r="58" spans="1:22" x14ac:dyDescent="0.25">
      <c r="A58" s="55"/>
      <c r="B58" s="11"/>
      <c r="C58" s="11" t="s">
        <v>192</v>
      </c>
      <c r="D58" s="11"/>
      <c r="E58" s="11" t="s">
        <v>234</v>
      </c>
      <c r="F58" s="11">
        <v>1</v>
      </c>
      <c r="G58" s="11" t="s">
        <v>191</v>
      </c>
      <c r="H58" s="11" t="s">
        <v>191</v>
      </c>
      <c r="I58" s="11" t="s">
        <v>191</v>
      </c>
      <c r="K58" s="11" t="s">
        <v>191</v>
      </c>
      <c r="L58" s="11" t="s">
        <v>191</v>
      </c>
      <c r="M58" s="11" t="s">
        <v>191</v>
      </c>
      <c r="O58" s="11">
        <f t="shared" si="5"/>
        <v>1</v>
      </c>
      <c r="P58" s="170"/>
      <c r="Q58" s="170"/>
      <c r="R58" s="171"/>
      <c r="U58" s="4"/>
      <c r="V58" s="4"/>
    </row>
    <row r="59" spans="1:22" x14ac:dyDescent="0.25">
      <c r="A59" s="55"/>
      <c r="B59" s="11"/>
      <c r="C59" s="11" t="s">
        <v>192</v>
      </c>
      <c r="D59" s="11"/>
      <c r="E59" s="11" t="s">
        <v>235</v>
      </c>
      <c r="F59" s="11">
        <v>41</v>
      </c>
      <c r="G59" s="11" t="s">
        <v>191</v>
      </c>
      <c r="H59" s="11" t="s">
        <v>191</v>
      </c>
      <c r="I59" s="11" t="s">
        <v>191</v>
      </c>
      <c r="K59" s="11" t="s">
        <v>191</v>
      </c>
      <c r="L59" s="11" t="s">
        <v>191</v>
      </c>
      <c r="M59" s="11" t="s">
        <v>191</v>
      </c>
      <c r="O59" s="11">
        <f t="shared" si="5"/>
        <v>41</v>
      </c>
      <c r="P59" s="178"/>
      <c r="Q59" s="178"/>
      <c r="R59" s="138"/>
      <c r="U59" s="4"/>
      <c r="V59" s="4"/>
    </row>
    <row r="60" spans="1:22" x14ac:dyDescent="0.25">
      <c r="A60" s="55"/>
      <c r="B60" s="11"/>
      <c r="C60" s="11" t="s">
        <v>192</v>
      </c>
      <c r="D60" s="11"/>
      <c r="E60" s="11" t="s">
        <v>236</v>
      </c>
      <c r="F60" s="11">
        <v>1</v>
      </c>
      <c r="G60" s="11" t="s">
        <v>191</v>
      </c>
      <c r="H60" s="11" t="s">
        <v>191</v>
      </c>
      <c r="I60" s="11" t="s">
        <v>191</v>
      </c>
      <c r="K60" s="11" t="s">
        <v>191</v>
      </c>
      <c r="L60" s="11" t="s">
        <v>191</v>
      </c>
      <c r="M60" s="11" t="s">
        <v>191</v>
      </c>
      <c r="O60" s="11">
        <f t="shared" si="5"/>
        <v>1</v>
      </c>
      <c r="P60" s="178"/>
      <c r="Q60" s="178"/>
      <c r="R60" s="138"/>
      <c r="U60" s="4"/>
      <c r="V60" s="4"/>
    </row>
    <row r="61" spans="1:22" ht="15.75" thickBot="1" x14ac:dyDescent="0.3">
      <c r="A61" s="55"/>
      <c r="B61" s="92"/>
      <c r="C61" s="92"/>
      <c r="D61" s="92"/>
      <c r="E61" s="92"/>
      <c r="F61" s="92"/>
      <c r="G61" s="92"/>
      <c r="H61" s="92"/>
      <c r="I61" s="92"/>
      <c r="K61" s="92"/>
      <c r="L61" s="92"/>
      <c r="M61" s="92"/>
      <c r="O61" s="92"/>
      <c r="P61" s="179"/>
      <c r="Q61" s="179"/>
      <c r="R61" s="180"/>
      <c r="U61" s="4"/>
      <c r="V61" s="4"/>
    </row>
    <row r="62" spans="1:22" ht="15.75" thickBot="1" x14ac:dyDescent="0.3">
      <c r="A62" s="55"/>
      <c r="B62" s="93" t="s">
        <v>124</v>
      </c>
      <c r="C62" s="94"/>
      <c r="D62" s="94"/>
      <c r="E62" s="94"/>
      <c r="F62" s="177">
        <f>SUM(F53:F61)</f>
        <v>45</v>
      </c>
      <c r="G62" s="95" t="s">
        <v>191</v>
      </c>
      <c r="H62" s="95" t="s">
        <v>191</v>
      </c>
      <c r="I62" s="99" t="s">
        <v>191</v>
      </c>
      <c r="K62" s="95" t="s">
        <v>191</v>
      </c>
      <c r="L62" s="95" t="s">
        <v>191</v>
      </c>
      <c r="M62" s="95" t="s">
        <v>191</v>
      </c>
      <c r="O62" s="162">
        <f>SUM(O53:O61)</f>
        <v>45</v>
      </c>
      <c r="P62" s="182"/>
      <c r="Q62" s="182"/>
      <c r="R62" s="183"/>
      <c r="U62" s="4"/>
      <c r="V62" s="4"/>
    </row>
    <row r="63" spans="1:22" s="4" customFormat="1" ht="12.75" x14ac:dyDescent="0.2">
      <c r="A63" s="55"/>
      <c r="K63" s="50"/>
    </row>
    <row r="64" spans="1:22" ht="63.75" x14ac:dyDescent="0.25">
      <c r="A64" s="55" t="str">
        <f>A28</f>
        <v>October, 2022</v>
      </c>
      <c r="B64" s="56" t="s">
        <v>142</v>
      </c>
      <c r="C64" s="56" t="s">
        <v>16</v>
      </c>
      <c r="D64" s="56" t="s">
        <v>104</v>
      </c>
      <c r="E64" s="56" t="s">
        <v>17</v>
      </c>
      <c r="F64" s="57" t="s">
        <v>18</v>
      </c>
      <c r="G64" s="57" t="s">
        <v>19</v>
      </c>
      <c r="H64" s="57" t="s">
        <v>20</v>
      </c>
      <c r="I64" s="57" t="s">
        <v>103</v>
      </c>
      <c r="J64" s="72"/>
      <c r="K64" s="57" t="s">
        <v>135</v>
      </c>
      <c r="L64" s="57" t="s">
        <v>136</v>
      </c>
      <c r="M64" s="57" t="s">
        <v>137</v>
      </c>
      <c r="N64" s="72"/>
      <c r="O64" s="278" t="s">
        <v>152</v>
      </c>
      <c r="P64" s="279"/>
      <c r="Q64" s="279"/>
      <c r="R64" s="280"/>
      <c r="U64" s="4"/>
      <c r="V64" s="4"/>
    </row>
    <row r="65" spans="1:22" x14ac:dyDescent="0.25">
      <c r="A65" s="55"/>
      <c r="B65" s="11"/>
      <c r="C65" s="11" t="s">
        <v>192</v>
      </c>
      <c r="D65" s="11"/>
      <c r="E65" s="161">
        <v>0</v>
      </c>
      <c r="F65" s="11">
        <v>0</v>
      </c>
      <c r="G65" s="11" t="s">
        <v>191</v>
      </c>
      <c r="H65" s="11" t="s">
        <v>191</v>
      </c>
      <c r="I65" s="11" t="s">
        <v>191</v>
      </c>
      <c r="K65" s="11" t="s">
        <v>191</v>
      </c>
      <c r="L65" s="11" t="s">
        <v>191</v>
      </c>
      <c r="M65" s="11" t="s">
        <v>191</v>
      </c>
      <c r="O65" s="11">
        <f>F65</f>
        <v>0</v>
      </c>
      <c r="P65" s="178"/>
      <c r="Q65" s="178"/>
      <c r="R65" s="138"/>
      <c r="U65" s="4"/>
      <c r="V65" s="4"/>
    </row>
    <row r="66" spans="1:22" x14ac:dyDescent="0.25">
      <c r="A66" s="55"/>
      <c r="B66" s="11"/>
      <c r="C66" s="11" t="s">
        <v>192</v>
      </c>
      <c r="D66" s="11"/>
      <c r="E66" s="161" t="s">
        <v>223</v>
      </c>
      <c r="F66" s="11">
        <v>1</v>
      </c>
      <c r="G66" s="11" t="s">
        <v>191</v>
      </c>
      <c r="H66" s="11" t="s">
        <v>191</v>
      </c>
      <c r="I66" s="11" t="s">
        <v>191</v>
      </c>
      <c r="K66" s="11" t="s">
        <v>191</v>
      </c>
      <c r="L66" s="11" t="s">
        <v>191</v>
      </c>
      <c r="M66" s="11" t="s">
        <v>191</v>
      </c>
      <c r="O66" s="11">
        <f t="shared" ref="O66:O73" si="8">F66</f>
        <v>1</v>
      </c>
      <c r="P66" s="178"/>
      <c r="Q66" s="178"/>
      <c r="R66" s="138"/>
      <c r="U66" s="4"/>
      <c r="V66" s="4"/>
    </row>
    <row r="67" spans="1:22" x14ac:dyDescent="0.25">
      <c r="A67" s="55"/>
      <c r="B67" s="11"/>
      <c r="C67" s="11" t="s">
        <v>192</v>
      </c>
      <c r="D67" s="11"/>
      <c r="E67" s="161" t="s">
        <v>225</v>
      </c>
      <c r="F67" s="11">
        <v>0</v>
      </c>
      <c r="G67" s="11" t="s">
        <v>191</v>
      </c>
      <c r="H67" s="11" t="s">
        <v>191</v>
      </c>
      <c r="I67" s="11" t="s">
        <v>191</v>
      </c>
      <c r="K67" s="11" t="s">
        <v>191</v>
      </c>
      <c r="L67" s="11" t="s">
        <v>191</v>
      </c>
      <c r="M67" s="11" t="s">
        <v>191</v>
      </c>
      <c r="O67" s="11">
        <f t="shared" ref="O67:O68" si="9">F67</f>
        <v>0</v>
      </c>
      <c r="P67" s="178"/>
      <c r="Q67" s="178"/>
      <c r="R67" s="138"/>
      <c r="U67" s="4"/>
      <c r="V67" s="4"/>
    </row>
    <row r="68" spans="1:22" x14ac:dyDescent="0.25">
      <c r="A68" s="55"/>
      <c r="B68" s="11"/>
      <c r="C68" s="11" t="s">
        <v>192</v>
      </c>
      <c r="D68" s="11"/>
      <c r="E68" s="161" t="s">
        <v>230</v>
      </c>
      <c r="F68" s="11">
        <v>4</v>
      </c>
      <c r="G68" s="11" t="s">
        <v>191</v>
      </c>
      <c r="H68" s="11" t="s">
        <v>191</v>
      </c>
      <c r="I68" s="11" t="s">
        <v>191</v>
      </c>
      <c r="K68" s="11" t="s">
        <v>191</v>
      </c>
      <c r="L68" s="11" t="s">
        <v>191</v>
      </c>
      <c r="M68" s="11" t="s">
        <v>191</v>
      </c>
      <c r="O68" s="11">
        <f t="shared" si="9"/>
        <v>4</v>
      </c>
      <c r="P68" s="178"/>
      <c r="Q68" s="178"/>
      <c r="R68" s="138"/>
      <c r="U68" s="4"/>
      <c r="V68" s="4"/>
    </row>
    <row r="69" spans="1:22" x14ac:dyDescent="0.25">
      <c r="A69" s="55"/>
      <c r="B69" s="11"/>
      <c r="C69" s="11" t="s">
        <v>192</v>
      </c>
      <c r="D69" s="11"/>
      <c r="E69" s="161" t="s">
        <v>231</v>
      </c>
      <c r="F69" s="11">
        <v>4</v>
      </c>
      <c r="G69" s="11" t="s">
        <v>191</v>
      </c>
      <c r="H69" s="11" t="s">
        <v>191</v>
      </c>
      <c r="I69" s="11" t="s">
        <v>191</v>
      </c>
      <c r="K69" s="11" t="s">
        <v>191</v>
      </c>
      <c r="L69" s="11" t="s">
        <v>191</v>
      </c>
      <c r="M69" s="11" t="s">
        <v>191</v>
      </c>
      <c r="O69" s="11">
        <f t="shared" si="8"/>
        <v>4</v>
      </c>
      <c r="P69" s="178"/>
      <c r="Q69" s="178"/>
      <c r="R69" s="138"/>
      <c r="U69" s="4"/>
      <c r="V69" s="4"/>
    </row>
    <row r="70" spans="1:22" x14ac:dyDescent="0.25">
      <c r="A70" s="55"/>
      <c r="B70" s="11"/>
      <c r="C70" s="11" t="s">
        <v>192</v>
      </c>
      <c r="D70" s="11"/>
      <c r="E70" s="161" t="s">
        <v>232</v>
      </c>
      <c r="F70" s="11">
        <v>0</v>
      </c>
      <c r="G70" s="11" t="s">
        <v>191</v>
      </c>
      <c r="H70" s="11" t="s">
        <v>191</v>
      </c>
      <c r="I70" s="11" t="s">
        <v>191</v>
      </c>
      <c r="K70" s="11" t="s">
        <v>191</v>
      </c>
      <c r="L70" s="11" t="s">
        <v>191</v>
      </c>
      <c r="M70" s="11" t="s">
        <v>191</v>
      </c>
      <c r="O70" s="11">
        <f t="shared" si="8"/>
        <v>0</v>
      </c>
      <c r="P70" s="178"/>
      <c r="Q70" s="178"/>
      <c r="R70" s="138"/>
      <c r="U70" s="4"/>
      <c r="V70" s="4"/>
    </row>
    <row r="71" spans="1:22" x14ac:dyDescent="0.25">
      <c r="A71" s="55"/>
      <c r="B71" s="11"/>
      <c r="C71" s="11" t="s">
        <v>192</v>
      </c>
      <c r="D71" s="11"/>
      <c r="E71" s="161" t="s">
        <v>234</v>
      </c>
      <c r="F71" s="11">
        <v>1</v>
      </c>
      <c r="G71" s="11" t="s">
        <v>191</v>
      </c>
      <c r="H71" s="11" t="s">
        <v>191</v>
      </c>
      <c r="I71" s="11" t="s">
        <v>191</v>
      </c>
      <c r="K71" s="11" t="s">
        <v>191</v>
      </c>
      <c r="L71" s="11" t="s">
        <v>191</v>
      </c>
      <c r="M71" s="11" t="s">
        <v>191</v>
      </c>
      <c r="O71" s="11">
        <f t="shared" si="8"/>
        <v>1</v>
      </c>
      <c r="P71" s="178"/>
      <c r="Q71" s="178"/>
      <c r="R71" s="138"/>
      <c r="U71" s="4"/>
      <c r="V71" s="4"/>
    </row>
    <row r="72" spans="1:22" x14ac:dyDescent="0.25">
      <c r="A72" s="55"/>
      <c r="B72" s="11"/>
      <c r="C72" s="11" t="s">
        <v>192</v>
      </c>
      <c r="D72" s="11"/>
      <c r="E72" s="161" t="s">
        <v>235</v>
      </c>
      <c r="F72" s="11">
        <v>36</v>
      </c>
      <c r="G72" s="11" t="s">
        <v>191</v>
      </c>
      <c r="H72" s="11" t="s">
        <v>191</v>
      </c>
      <c r="I72" s="11" t="s">
        <v>191</v>
      </c>
      <c r="K72" s="11" t="s">
        <v>191</v>
      </c>
      <c r="L72" s="11" t="s">
        <v>191</v>
      </c>
      <c r="M72" s="11" t="s">
        <v>191</v>
      </c>
      <c r="O72" s="11">
        <f t="shared" si="8"/>
        <v>36</v>
      </c>
      <c r="P72" s="178"/>
      <c r="Q72" s="178"/>
      <c r="R72" s="138"/>
      <c r="U72" s="4"/>
      <c r="V72" s="4"/>
    </row>
    <row r="73" spans="1:22" x14ac:dyDescent="0.25">
      <c r="A73" s="55"/>
      <c r="B73" s="11"/>
      <c r="C73" s="11" t="s">
        <v>192</v>
      </c>
      <c r="D73" s="11"/>
      <c r="E73" s="161" t="s">
        <v>236</v>
      </c>
      <c r="F73" s="11">
        <v>0</v>
      </c>
      <c r="G73" s="11" t="s">
        <v>191</v>
      </c>
      <c r="H73" s="11" t="s">
        <v>191</v>
      </c>
      <c r="I73" s="11" t="s">
        <v>191</v>
      </c>
      <c r="K73" s="11" t="s">
        <v>191</v>
      </c>
      <c r="L73" s="11" t="s">
        <v>191</v>
      </c>
      <c r="M73" s="11" t="s">
        <v>191</v>
      </c>
      <c r="O73" s="11">
        <f t="shared" si="8"/>
        <v>0</v>
      </c>
      <c r="P73" s="178"/>
      <c r="Q73" s="178"/>
      <c r="R73" s="138"/>
      <c r="U73" s="4"/>
      <c r="V73" s="4"/>
    </row>
    <row r="74" spans="1:22" ht="15.75" thickBot="1" x14ac:dyDescent="0.3">
      <c r="A74" s="55"/>
      <c r="B74" s="92"/>
      <c r="C74" s="92"/>
      <c r="D74" s="92"/>
      <c r="E74" s="92"/>
      <c r="F74" s="92"/>
      <c r="G74" s="92"/>
      <c r="H74" s="92"/>
      <c r="I74" s="92"/>
      <c r="K74" s="92"/>
      <c r="L74" s="92"/>
      <c r="M74" s="92"/>
      <c r="O74" s="92"/>
      <c r="P74" s="179"/>
      <c r="Q74" s="179"/>
      <c r="R74" s="180"/>
      <c r="U74" s="4"/>
      <c r="V74" s="4"/>
    </row>
    <row r="75" spans="1:22" ht="15.75" thickBot="1" x14ac:dyDescent="0.3">
      <c r="A75" s="55"/>
      <c r="B75" s="93" t="s">
        <v>124</v>
      </c>
      <c r="C75" s="94"/>
      <c r="D75" s="94"/>
      <c r="E75" s="94"/>
      <c r="F75" s="177">
        <f>SUM(F65:F74)</f>
        <v>46</v>
      </c>
      <c r="G75" s="95" t="s">
        <v>191</v>
      </c>
      <c r="H75" s="95" t="s">
        <v>191</v>
      </c>
      <c r="I75" s="99" t="s">
        <v>191</v>
      </c>
      <c r="K75" s="95" t="s">
        <v>191</v>
      </c>
      <c r="L75" s="95" t="s">
        <v>191</v>
      </c>
      <c r="M75" s="95" t="s">
        <v>191</v>
      </c>
      <c r="O75" s="162">
        <f>SUM(O65:O74)</f>
        <v>46</v>
      </c>
      <c r="P75" s="182"/>
      <c r="Q75" s="182"/>
      <c r="R75" s="183"/>
      <c r="U75" s="4"/>
      <c r="V75" s="4"/>
    </row>
    <row r="76" spans="1:22" s="4" customFormat="1" ht="12.75" x14ac:dyDescent="0.2">
      <c r="A76" s="55"/>
      <c r="K76" s="50"/>
    </row>
    <row r="77" spans="1:22" ht="63.75" x14ac:dyDescent="0.25">
      <c r="A77" s="55" t="str">
        <f>A41</f>
        <v>October, 2019</v>
      </c>
      <c r="B77" s="56" t="s">
        <v>142</v>
      </c>
      <c r="C77" s="56" t="s">
        <v>16</v>
      </c>
      <c r="D77" s="56" t="s">
        <v>104</v>
      </c>
      <c r="E77" s="56" t="s">
        <v>17</v>
      </c>
      <c r="F77" s="57" t="s">
        <v>18</v>
      </c>
      <c r="G77" s="57" t="s">
        <v>19</v>
      </c>
      <c r="H77" s="57" t="s">
        <v>20</v>
      </c>
      <c r="I77" s="57" t="s">
        <v>103</v>
      </c>
      <c r="J77" s="72"/>
      <c r="K77" s="57" t="s">
        <v>135</v>
      </c>
      <c r="L77" s="57" t="s">
        <v>136</v>
      </c>
      <c r="M77" s="57" t="s">
        <v>137</v>
      </c>
      <c r="N77" s="72"/>
      <c r="O77" s="278" t="s">
        <v>152</v>
      </c>
      <c r="P77" s="279"/>
      <c r="Q77" s="279"/>
      <c r="R77" s="280"/>
      <c r="U77" s="4"/>
      <c r="V77" s="4"/>
    </row>
    <row r="78" spans="1:22" x14ac:dyDescent="0.25">
      <c r="A78" s="55"/>
      <c r="B78" s="11"/>
      <c r="C78" s="11" t="s">
        <v>192</v>
      </c>
      <c r="D78" s="11"/>
      <c r="E78" s="161">
        <v>0</v>
      </c>
      <c r="F78" s="11">
        <v>0</v>
      </c>
      <c r="G78" s="11">
        <v>0</v>
      </c>
      <c r="H78" s="11">
        <v>0</v>
      </c>
      <c r="I78" s="11">
        <v>0</v>
      </c>
      <c r="K78" s="11" t="s">
        <v>191</v>
      </c>
      <c r="L78" s="11" t="s">
        <v>191</v>
      </c>
      <c r="M78" s="11" t="s">
        <v>191</v>
      </c>
      <c r="O78" s="11" t="s">
        <v>191</v>
      </c>
      <c r="P78" s="178"/>
      <c r="Q78" s="178"/>
      <c r="R78" s="138"/>
      <c r="U78" s="4"/>
      <c r="V78" s="4"/>
    </row>
    <row r="79" spans="1:22" x14ac:dyDescent="0.25">
      <c r="A79" s="55"/>
      <c r="B79" s="11"/>
      <c r="C79" s="11" t="s">
        <v>192</v>
      </c>
      <c r="D79" s="11"/>
      <c r="E79" s="161" t="s">
        <v>230</v>
      </c>
      <c r="F79" s="11">
        <v>2</v>
      </c>
      <c r="G79" s="11">
        <v>0</v>
      </c>
      <c r="H79" s="11">
        <v>0</v>
      </c>
      <c r="I79" s="11">
        <v>0</v>
      </c>
      <c r="K79" s="11" t="s">
        <v>191</v>
      </c>
      <c r="L79" s="11" t="s">
        <v>191</v>
      </c>
      <c r="M79" s="11" t="s">
        <v>191</v>
      </c>
      <c r="O79" s="11" t="s">
        <v>191</v>
      </c>
      <c r="P79" s="178"/>
      <c r="Q79" s="178"/>
      <c r="R79" s="138"/>
      <c r="U79" s="4"/>
      <c r="V79" s="4"/>
    </row>
    <row r="80" spans="1:22" x14ac:dyDescent="0.25">
      <c r="A80" s="55"/>
      <c r="B80" s="11"/>
      <c r="C80" s="11" t="s">
        <v>192</v>
      </c>
      <c r="D80" s="11"/>
      <c r="E80" s="161" t="s">
        <v>231</v>
      </c>
      <c r="F80" s="11">
        <v>3</v>
      </c>
      <c r="G80" s="11">
        <v>0</v>
      </c>
      <c r="H80" s="11">
        <v>0</v>
      </c>
      <c r="I80" s="11">
        <v>0</v>
      </c>
      <c r="K80" s="11" t="s">
        <v>191</v>
      </c>
      <c r="L80" s="11" t="s">
        <v>191</v>
      </c>
      <c r="M80" s="11" t="s">
        <v>191</v>
      </c>
      <c r="O80" s="11" t="s">
        <v>191</v>
      </c>
      <c r="P80" s="178"/>
      <c r="Q80" s="178"/>
      <c r="R80" s="138"/>
      <c r="U80" s="4"/>
      <c r="V80" s="4"/>
    </row>
    <row r="81" spans="1:22" x14ac:dyDescent="0.25">
      <c r="A81" s="55"/>
      <c r="B81" s="11"/>
      <c r="C81" s="11" t="s">
        <v>192</v>
      </c>
      <c r="D81" s="11"/>
      <c r="E81" s="161" t="s">
        <v>232</v>
      </c>
      <c r="F81" s="11">
        <v>0</v>
      </c>
      <c r="G81" s="11">
        <v>0</v>
      </c>
      <c r="H81" s="11">
        <v>0</v>
      </c>
      <c r="I81" s="11">
        <v>0</v>
      </c>
      <c r="K81" s="11" t="s">
        <v>191</v>
      </c>
      <c r="L81" s="11" t="s">
        <v>191</v>
      </c>
      <c r="M81" s="11" t="s">
        <v>191</v>
      </c>
      <c r="O81" s="11" t="s">
        <v>191</v>
      </c>
      <c r="P81" s="178"/>
      <c r="Q81" s="178"/>
      <c r="R81" s="138"/>
      <c r="U81" s="4"/>
      <c r="V81" s="4"/>
    </row>
    <row r="82" spans="1:22" x14ac:dyDescent="0.25">
      <c r="A82" s="55"/>
      <c r="B82" s="11"/>
      <c r="C82" s="11" t="s">
        <v>192</v>
      </c>
      <c r="D82" s="11"/>
      <c r="E82" s="11" t="s">
        <v>234</v>
      </c>
      <c r="F82" s="11">
        <v>1</v>
      </c>
      <c r="G82" s="11">
        <v>0</v>
      </c>
      <c r="H82" s="11">
        <v>0</v>
      </c>
      <c r="I82" s="11">
        <v>0</v>
      </c>
      <c r="K82" s="11" t="s">
        <v>191</v>
      </c>
      <c r="L82" s="11" t="s">
        <v>191</v>
      </c>
      <c r="M82" s="11" t="s">
        <v>191</v>
      </c>
      <c r="O82" s="11" t="s">
        <v>191</v>
      </c>
      <c r="P82" s="178"/>
      <c r="Q82" s="178"/>
      <c r="R82" s="138"/>
      <c r="U82" s="4"/>
      <c r="V82" s="4"/>
    </row>
    <row r="83" spans="1:22" x14ac:dyDescent="0.25">
      <c r="A83" s="55"/>
      <c r="B83" s="11"/>
      <c r="C83" s="11" t="s">
        <v>192</v>
      </c>
      <c r="D83" s="11"/>
      <c r="E83" s="11" t="s">
        <v>235</v>
      </c>
      <c r="F83" s="11">
        <v>32</v>
      </c>
      <c r="G83" s="11">
        <v>2</v>
      </c>
      <c r="H83" s="11">
        <v>2</v>
      </c>
      <c r="I83" s="11">
        <v>6</v>
      </c>
      <c r="K83" s="11" t="s">
        <v>191</v>
      </c>
      <c r="L83" s="11" t="s">
        <v>191</v>
      </c>
      <c r="M83" s="11" t="s">
        <v>191</v>
      </c>
      <c r="O83" s="11" t="s">
        <v>191</v>
      </c>
      <c r="P83" s="178"/>
      <c r="Q83" s="178"/>
      <c r="R83" s="138"/>
      <c r="U83" s="4"/>
      <c r="V83" s="4"/>
    </row>
    <row r="84" spans="1:22" x14ac:dyDescent="0.25">
      <c r="A84" s="55"/>
      <c r="B84" s="11"/>
      <c r="C84" s="11" t="s">
        <v>192</v>
      </c>
      <c r="D84" s="11"/>
      <c r="E84" s="11" t="s">
        <v>236</v>
      </c>
      <c r="F84" s="11">
        <v>0</v>
      </c>
      <c r="G84" s="11">
        <v>0</v>
      </c>
      <c r="H84" s="11">
        <v>0</v>
      </c>
      <c r="I84" s="11">
        <v>0</v>
      </c>
      <c r="K84" s="11" t="s">
        <v>191</v>
      </c>
      <c r="L84" s="11" t="s">
        <v>191</v>
      </c>
      <c r="M84" s="11" t="s">
        <v>191</v>
      </c>
      <c r="O84" s="11" t="s">
        <v>191</v>
      </c>
      <c r="P84" s="178"/>
      <c r="Q84" s="178"/>
      <c r="R84" s="138"/>
      <c r="U84" s="4"/>
      <c r="V84" s="4"/>
    </row>
    <row r="85" spans="1:22" ht="15.75" thickBot="1" x14ac:dyDescent="0.3">
      <c r="A85" s="55"/>
      <c r="B85" s="92"/>
      <c r="C85" s="92"/>
      <c r="D85" s="92"/>
      <c r="E85" s="92"/>
      <c r="F85" s="92"/>
      <c r="G85" s="92"/>
      <c r="H85" s="92"/>
      <c r="I85" s="92"/>
      <c r="K85" s="92"/>
      <c r="L85" s="92"/>
      <c r="M85" s="92"/>
      <c r="O85" s="92"/>
      <c r="P85" s="179"/>
      <c r="Q85" s="179"/>
      <c r="R85" s="180"/>
      <c r="U85" s="4"/>
      <c r="V85" s="4"/>
    </row>
    <row r="86" spans="1:22" ht="15.75" thickBot="1" x14ac:dyDescent="0.3">
      <c r="A86" s="55"/>
      <c r="B86" s="93" t="s">
        <v>124</v>
      </c>
      <c r="C86" s="94"/>
      <c r="D86" s="94"/>
      <c r="E86" s="94"/>
      <c r="F86" s="177">
        <f>SUM(F78:F85)</f>
        <v>38</v>
      </c>
      <c r="G86" s="177">
        <f>SUM(G78:G85)</f>
        <v>2</v>
      </c>
      <c r="H86" s="177">
        <f>SUM(H78:H85)</f>
        <v>2</v>
      </c>
      <c r="I86" s="212">
        <f>IFERROR(AVERAGEIF(I78:I85,"&gt;0"),0)</f>
        <v>6</v>
      </c>
      <c r="K86" s="97" t="s">
        <v>191</v>
      </c>
      <c r="L86" s="95" t="s">
        <v>191</v>
      </c>
      <c r="M86" s="96" t="s">
        <v>191</v>
      </c>
      <c r="O86" s="177" t="s">
        <v>191</v>
      </c>
      <c r="P86" s="182"/>
      <c r="Q86" s="182"/>
      <c r="R86" s="183"/>
      <c r="U86" s="4"/>
      <c r="V86" s="4"/>
    </row>
    <row r="87" spans="1:22" s="4" customFormat="1" ht="12.75" x14ac:dyDescent="0.2">
      <c r="A87" s="55"/>
    </row>
    <row r="88" spans="1:22" s="4" customFormat="1" ht="12.75" x14ac:dyDescent="0.2"/>
    <row r="89" spans="1:22" s="4" customFormat="1" ht="12.75" hidden="1" x14ac:dyDescent="0.2">
      <c r="K89" s="50"/>
      <c r="O89" s="50"/>
    </row>
    <row r="90" spans="1:22" s="4" customFormat="1" ht="12.75" hidden="1" x14ac:dyDescent="0.2">
      <c r="K90" s="50"/>
      <c r="O90" s="50"/>
    </row>
    <row r="91" spans="1:22" s="4" customFormat="1" ht="12.75" hidden="1" x14ac:dyDescent="0.2">
      <c r="K91" s="50"/>
      <c r="O91" s="50"/>
    </row>
    <row r="92" spans="1:22" s="4" customFormat="1" ht="12.75" hidden="1" x14ac:dyDescent="0.2">
      <c r="K92" s="50"/>
      <c r="O92" s="50"/>
    </row>
    <row r="93" spans="1:22" s="4" customFormat="1" ht="12.75" hidden="1" x14ac:dyDescent="0.2">
      <c r="K93" s="50"/>
      <c r="O93" s="50"/>
    </row>
    <row r="94" spans="1:22" x14ac:dyDescent="0.25"/>
    <row r="95" spans="1:22" x14ac:dyDescent="0.25"/>
    <row r="96" spans="1:22"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sheetData>
  <mergeCells count="12285">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O77:R77"/>
    <mergeCell ref="O64:R64"/>
    <mergeCell ref="O41:R41"/>
    <mergeCell ref="O52:R52"/>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XEU39:XEX39"/>
    <mergeCell ref="XEY39:XFB39"/>
    <mergeCell ref="XFC39:XFD39"/>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QE39:WQH39"/>
    <mergeCell ref="WQI39:WQL39"/>
    <mergeCell ref="WQM39:WQP39"/>
    <mergeCell ref="WQQ39:WQT39"/>
    <mergeCell ref="WQU39:WQX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EY39:FB39"/>
    <mergeCell ref="WWQ38:WWT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SM38:SP38"/>
    <mergeCell ref="SQ38:ST38"/>
    <mergeCell ref="SU38:SX38"/>
    <mergeCell ref="SY38:TB38"/>
    <mergeCell ref="TC38:TF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RS38:RV38"/>
    <mergeCell ref="RW38:RZ38"/>
    <mergeCell ref="SA38:SD38"/>
    <mergeCell ref="SE38:SH38"/>
    <mergeCell ref="SI38:SL38"/>
    <mergeCell ref="QY38:RB38"/>
    <mergeCell ref="RC38:RF38"/>
    <mergeCell ref="RG38:RJ38"/>
    <mergeCell ref="RK38:RN38"/>
    <mergeCell ref="RO38:R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S38:V38"/>
    <mergeCell ref="W38:Z38"/>
    <mergeCell ref="AA38:AD38"/>
    <mergeCell ref="AE38:AH38"/>
    <mergeCell ref="AI38:AL38"/>
    <mergeCell ref="AM38:AP38"/>
    <mergeCell ref="AQ38:AT38"/>
    <mergeCell ref="AU38:AX38"/>
    <mergeCell ref="AY38:BB38"/>
    <mergeCell ref="BC38:BF38"/>
    <mergeCell ref="BG38:BJ38"/>
    <mergeCell ref="BK38:BN38"/>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WYI29:WYL29"/>
    <mergeCell ref="WYM29:WYP29"/>
    <mergeCell ref="WYQ29:WYT29"/>
    <mergeCell ref="WYU29:WYX29"/>
    <mergeCell ref="WYY29:WZB29"/>
    <mergeCell ref="WXO29:WXR29"/>
    <mergeCell ref="WXS29:WXV29"/>
    <mergeCell ref="WXW29:WXZ29"/>
    <mergeCell ref="WYA29:WYD29"/>
    <mergeCell ref="WYE29:WYH29"/>
    <mergeCell ref="WWU29:WWX29"/>
    <mergeCell ref="WWY29:WXB29"/>
    <mergeCell ref="WXC29:WXF29"/>
    <mergeCell ref="WXG29:WXJ29"/>
    <mergeCell ref="WXK29:WXN29"/>
    <mergeCell ref="WWA29:WWD29"/>
    <mergeCell ref="WWE29:WWH29"/>
    <mergeCell ref="WWI29:WWL29"/>
    <mergeCell ref="WWM29:WWP29"/>
    <mergeCell ref="WWQ29:WWT29"/>
    <mergeCell ref="WVG29:WVJ29"/>
    <mergeCell ref="WVK29:WVN29"/>
    <mergeCell ref="WVO29:WVR29"/>
    <mergeCell ref="WVS29:WVV29"/>
    <mergeCell ref="WVW29:WVZ29"/>
    <mergeCell ref="WUM29:WUP29"/>
    <mergeCell ref="WUQ29:WUT29"/>
    <mergeCell ref="WUU29:WUX29"/>
    <mergeCell ref="WUY29:WVB29"/>
    <mergeCell ref="WVC29:WVF29"/>
    <mergeCell ref="WTS29:WTV29"/>
    <mergeCell ref="LW38:LZ38"/>
    <mergeCell ref="MA38:MD38"/>
    <mergeCell ref="ME38:MH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XEY29:XFB29"/>
    <mergeCell ref="XFC29:XFD29"/>
    <mergeCell ref="XDS29:XDV29"/>
    <mergeCell ref="XDW29:XDZ29"/>
    <mergeCell ref="XEA29:XED29"/>
    <mergeCell ref="XEE29:XEH29"/>
    <mergeCell ref="XEI29:XEL29"/>
    <mergeCell ref="XCY29:XDB29"/>
    <mergeCell ref="XDC29:XDF29"/>
    <mergeCell ref="XDG29:XDJ29"/>
    <mergeCell ref="XDK29:XDN29"/>
    <mergeCell ref="XDO29:XDR29"/>
    <mergeCell ref="XCE29:XCH29"/>
    <mergeCell ref="XCI29:XCL29"/>
    <mergeCell ref="XCM29:XCP29"/>
    <mergeCell ref="XCQ29:XCT29"/>
    <mergeCell ref="XCU29:XCX29"/>
    <mergeCell ref="XBK29:XBN29"/>
    <mergeCell ref="XBO29:XBR29"/>
    <mergeCell ref="XBS29:XBV29"/>
    <mergeCell ref="XBW29:XBZ29"/>
    <mergeCell ref="XCA29:XCD29"/>
    <mergeCell ref="XAQ29:XAT29"/>
    <mergeCell ref="XAU29:XAX29"/>
    <mergeCell ref="XAY29:XBB29"/>
    <mergeCell ref="XBC29:XBF29"/>
    <mergeCell ref="XBG29:XBJ29"/>
    <mergeCell ref="WZW29:WZZ29"/>
    <mergeCell ref="XAA29:XAD29"/>
    <mergeCell ref="XAE29:XAH29"/>
    <mergeCell ref="XAI29:XAL29"/>
    <mergeCell ref="XAM29:XAP29"/>
    <mergeCell ref="WZC29:WZF29"/>
    <mergeCell ref="WZG29:WZJ29"/>
    <mergeCell ref="WZK29:WZN29"/>
    <mergeCell ref="WZO29:WZR29"/>
    <mergeCell ref="WZS29:WZV29"/>
    <mergeCell ref="XEM29:XEP29"/>
    <mergeCell ref="XEQ29:XET29"/>
    <mergeCell ref="XEU29:XEX29"/>
    <mergeCell ref="WTW29:WTZ29"/>
    <mergeCell ref="WUA29:WUD29"/>
    <mergeCell ref="WUE29:WUH29"/>
    <mergeCell ref="WUI29:WUL29"/>
    <mergeCell ref="WSY29:WTB29"/>
    <mergeCell ref="WTC29:WTF29"/>
    <mergeCell ref="WTG29:WTJ29"/>
    <mergeCell ref="WTK29:WTN29"/>
    <mergeCell ref="WTO29:WTR29"/>
    <mergeCell ref="WSE29:WSH29"/>
    <mergeCell ref="WSI29:WSL29"/>
    <mergeCell ref="WSM29:WSP29"/>
    <mergeCell ref="WSQ29:WST29"/>
    <mergeCell ref="WSU29:WSX29"/>
    <mergeCell ref="WRK29:WRN29"/>
    <mergeCell ref="WRO29:WRR29"/>
    <mergeCell ref="WRS29:WRV29"/>
    <mergeCell ref="WRW29:WRZ29"/>
    <mergeCell ref="WSA29:WSD29"/>
    <mergeCell ref="WQQ29:WQT29"/>
    <mergeCell ref="WQU29:WQX29"/>
    <mergeCell ref="WQY29:WRB29"/>
    <mergeCell ref="WRC29:WRF29"/>
    <mergeCell ref="WRG29:WRJ29"/>
    <mergeCell ref="WPW29:WPZ29"/>
    <mergeCell ref="WQA29:WQD29"/>
    <mergeCell ref="WQE29:WQH29"/>
    <mergeCell ref="WQI29:WQL29"/>
    <mergeCell ref="WQM29:WQP29"/>
    <mergeCell ref="WPC29:WPF29"/>
    <mergeCell ref="WPG29:WPJ29"/>
    <mergeCell ref="WPK29:WPN29"/>
    <mergeCell ref="WPO29:WPR29"/>
    <mergeCell ref="WPS29:WPV29"/>
    <mergeCell ref="WOI29:WOL29"/>
    <mergeCell ref="WOM29:WOP29"/>
    <mergeCell ref="WOQ29:WOT29"/>
    <mergeCell ref="WOU29:WOX29"/>
    <mergeCell ref="WOY29:WPB29"/>
    <mergeCell ref="WNO29:WNR29"/>
    <mergeCell ref="WNS29:WNV29"/>
    <mergeCell ref="WNW29:WNZ29"/>
    <mergeCell ref="WOA29:WOD29"/>
    <mergeCell ref="WOE29:WOH29"/>
    <mergeCell ref="WMU29:WMX29"/>
    <mergeCell ref="WMY29:WNB29"/>
    <mergeCell ref="WNC29:WNF29"/>
    <mergeCell ref="WNG29:WNJ29"/>
    <mergeCell ref="WNK29:WNN29"/>
    <mergeCell ref="WMA29:WMD29"/>
    <mergeCell ref="WME29:WMH29"/>
    <mergeCell ref="WMI29:WML29"/>
    <mergeCell ref="WMM29:WMP29"/>
    <mergeCell ref="WMQ29:WMT29"/>
    <mergeCell ref="WLG29:WLJ29"/>
    <mergeCell ref="WLK29:WLN29"/>
    <mergeCell ref="WLO29:WLR29"/>
    <mergeCell ref="WLS29:WLV29"/>
    <mergeCell ref="WLW29:WLZ29"/>
    <mergeCell ref="WKM29:WKP29"/>
    <mergeCell ref="WKQ29:WKT29"/>
    <mergeCell ref="WKU29:WKX29"/>
    <mergeCell ref="WKY29:WLB29"/>
    <mergeCell ref="WLC29:WLF29"/>
    <mergeCell ref="WJS29:WJV29"/>
    <mergeCell ref="WJW29:WJZ29"/>
    <mergeCell ref="WKA29:WKD29"/>
    <mergeCell ref="WKE29:WKH29"/>
    <mergeCell ref="WKI29:WKL29"/>
    <mergeCell ref="WIY29:WJB29"/>
    <mergeCell ref="WJC29:WJF29"/>
    <mergeCell ref="WJG29:WJJ29"/>
    <mergeCell ref="WJK29:WJN29"/>
    <mergeCell ref="WJO29:WJR29"/>
    <mergeCell ref="WIE29:WIH29"/>
    <mergeCell ref="WII29:WIL29"/>
    <mergeCell ref="WIM29:WIP29"/>
    <mergeCell ref="WIQ29:WIT29"/>
    <mergeCell ref="WIU29:WIX29"/>
    <mergeCell ref="WHK29:WHN29"/>
    <mergeCell ref="WHO29:WHR29"/>
    <mergeCell ref="WHS29:WHV29"/>
    <mergeCell ref="WHW29:WHZ29"/>
    <mergeCell ref="WIA29:WID29"/>
    <mergeCell ref="WGQ29:WGT29"/>
    <mergeCell ref="WGU29:WGX29"/>
    <mergeCell ref="WGY29:WHB29"/>
    <mergeCell ref="WHC29:WHF29"/>
    <mergeCell ref="WHG29:WHJ29"/>
    <mergeCell ref="WFW29:WFZ29"/>
    <mergeCell ref="WGA29:WGD29"/>
    <mergeCell ref="WGE29:WGH29"/>
    <mergeCell ref="WGI29:WGL29"/>
    <mergeCell ref="WGM29:WGP29"/>
    <mergeCell ref="WFC29:WFF29"/>
    <mergeCell ref="WFG29:WFJ29"/>
    <mergeCell ref="WFK29:WFN29"/>
    <mergeCell ref="WFO29:WFR29"/>
    <mergeCell ref="WFS29:WFV29"/>
    <mergeCell ref="WEI29:WEL29"/>
    <mergeCell ref="WEM29:WEP29"/>
    <mergeCell ref="WEQ29:WET29"/>
    <mergeCell ref="WEU29:WEX29"/>
    <mergeCell ref="WEY29:WFB29"/>
    <mergeCell ref="WDO29:WDR29"/>
    <mergeCell ref="WDS29:WDV29"/>
    <mergeCell ref="WDW29:WDZ29"/>
    <mergeCell ref="WEA29:WED29"/>
    <mergeCell ref="WEE29:WEH29"/>
    <mergeCell ref="WCU29:WCX29"/>
    <mergeCell ref="WCY29:WDB29"/>
    <mergeCell ref="WDC29:WDF29"/>
    <mergeCell ref="WDG29:WDJ29"/>
    <mergeCell ref="WDK29:WDN29"/>
    <mergeCell ref="WCA29:WCD29"/>
    <mergeCell ref="WCE29:WCH29"/>
    <mergeCell ref="WCI29:WCL29"/>
    <mergeCell ref="WCM29:WCP29"/>
    <mergeCell ref="WCQ29:WCT29"/>
    <mergeCell ref="WBG29:WBJ29"/>
    <mergeCell ref="WBK29:WBN29"/>
    <mergeCell ref="WBO29:WBR29"/>
    <mergeCell ref="WBS29:WBV29"/>
    <mergeCell ref="WBW29:WBZ29"/>
    <mergeCell ref="WAM29:WAP29"/>
    <mergeCell ref="WAQ29:WAT29"/>
    <mergeCell ref="WAU29:WAX29"/>
    <mergeCell ref="WAY29:WBB29"/>
    <mergeCell ref="WBC29:WBF29"/>
    <mergeCell ref="VZS29:VZV29"/>
    <mergeCell ref="VZW29:VZZ29"/>
    <mergeCell ref="WAA29:WAD29"/>
    <mergeCell ref="WAE29:WAH29"/>
    <mergeCell ref="WAI29:WAL29"/>
    <mergeCell ref="VYY29:VZB29"/>
    <mergeCell ref="VZC29:VZF29"/>
    <mergeCell ref="VZG29:VZJ29"/>
    <mergeCell ref="VZK29:VZN29"/>
    <mergeCell ref="VZO29:VZR29"/>
    <mergeCell ref="VYE29:VYH29"/>
    <mergeCell ref="VYI29:VYL29"/>
    <mergeCell ref="VYM29:VYP29"/>
    <mergeCell ref="VYQ29:VYT29"/>
    <mergeCell ref="VYU29:VYX29"/>
    <mergeCell ref="VXK29:VXN29"/>
    <mergeCell ref="VXO29:VXR29"/>
    <mergeCell ref="VXS29:VXV29"/>
    <mergeCell ref="VXW29:VXZ29"/>
    <mergeCell ref="VYA29:VYD29"/>
    <mergeCell ref="VWQ29:VWT29"/>
    <mergeCell ref="VWU29:VWX29"/>
    <mergeCell ref="VWY29:VXB29"/>
    <mergeCell ref="VXC29:VXF29"/>
    <mergeCell ref="VXG29:VXJ29"/>
    <mergeCell ref="VVW29:VVZ29"/>
    <mergeCell ref="VWA29:VWD29"/>
    <mergeCell ref="VWE29:VWH29"/>
    <mergeCell ref="VWI29:VWL29"/>
    <mergeCell ref="VWM29:VWP29"/>
    <mergeCell ref="VVC29:VVF29"/>
    <mergeCell ref="VVG29:VVJ29"/>
    <mergeCell ref="VVK29:VVN29"/>
    <mergeCell ref="VVO29:VVR29"/>
    <mergeCell ref="VVS29:VVV29"/>
    <mergeCell ref="VUI29:VUL29"/>
    <mergeCell ref="VUM29:VUP29"/>
    <mergeCell ref="VUQ29:VUT29"/>
    <mergeCell ref="VUU29:VUX29"/>
    <mergeCell ref="VUY29:VVB29"/>
    <mergeCell ref="VTO29:VTR29"/>
    <mergeCell ref="VTS29:VTV29"/>
    <mergeCell ref="VTW29:VTZ29"/>
    <mergeCell ref="VUA29:VUD29"/>
    <mergeCell ref="VUE29:VUH29"/>
    <mergeCell ref="VSU29:VSX29"/>
    <mergeCell ref="VSY29:VTB29"/>
    <mergeCell ref="VTC29:VTF29"/>
    <mergeCell ref="VTG29:VTJ29"/>
    <mergeCell ref="VTK29:VTN29"/>
    <mergeCell ref="VSA29:VSD29"/>
    <mergeCell ref="VSE29:VSH29"/>
    <mergeCell ref="VSI29:VSL29"/>
    <mergeCell ref="VSM29:VSP29"/>
    <mergeCell ref="VSQ29:VST29"/>
    <mergeCell ref="VRG29:VRJ29"/>
    <mergeCell ref="VRK29:VRN29"/>
    <mergeCell ref="VRO29:VRR29"/>
    <mergeCell ref="VRS29:VRV29"/>
    <mergeCell ref="VRW29:VRZ29"/>
    <mergeCell ref="VQM29:VQP29"/>
    <mergeCell ref="VQQ29:VQT29"/>
    <mergeCell ref="VQU29:VQX29"/>
    <mergeCell ref="VQY29:VRB29"/>
    <mergeCell ref="VRC29:VRF29"/>
    <mergeCell ref="VPS29:VPV29"/>
    <mergeCell ref="VPW29:VPZ29"/>
    <mergeCell ref="VQA29:VQD29"/>
    <mergeCell ref="VQE29:VQH29"/>
    <mergeCell ref="VQI29:VQL29"/>
    <mergeCell ref="VOY29:VPB29"/>
    <mergeCell ref="VPC29:VPF29"/>
    <mergeCell ref="VPG29:VPJ29"/>
    <mergeCell ref="VPK29:VPN29"/>
    <mergeCell ref="VPO29:VPR29"/>
    <mergeCell ref="VOE29:VOH29"/>
    <mergeCell ref="VOI29:VOL29"/>
    <mergeCell ref="VOM29:VOP29"/>
    <mergeCell ref="VOQ29:VOT29"/>
    <mergeCell ref="VOU29:VOX29"/>
    <mergeCell ref="VNK29:VNN29"/>
    <mergeCell ref="VNO29:VNR29"/>
    <mergeCell ref="VNS29:VNV29"/>
    <mergeCell ref="VNW29:VNZ29"/>
    <mergeCell ref="VOA29:VOD29"/>
    <mergeCell ref="VMQ29:VMT29"/>
    <mergeCell ref="VMU29:VMX29"/>
    <mergeCell ref="VMY29:VNB29"/>
    <mergeCell ref="VNC29:VNF29"/>
    <mergeCell ref="VNG29:VNJ29"/>
    <mergeCell ref="VLW29:VLZ29"/>
    <mergeCell ref="VMA29:VMD29"/>
    <mergeCell ref="VME29:VMH29"/>
    <mergeCell ref="VMI29:VML29"/>
    <mergeCell ref="VMM29:VMP29"/>
    <mergeCell ref="VLC29:VLF29"/>
    <mergeCell ref="VLG29:VLJ29"/>
    <mergeCell ref="VLK29:VLN29"/>
    <mergeCell ref="VLO29:VLR29"/>
    <mergeCell ref="VLS29:VLV29"/>
    <mergeCell ref="VKI29:VKL29"/>
    <mergeCell ref="VKM29:VKP29"/>
    <mergeCell ref="VKQ29:VKT29"/>
    <mergeCell ref="VKU29:VKX29"/>
    <mergeCell ref="VKY29:VLB29"/>
    <mergeCell ref="VJO29:VJR29"/>
    <mergeCell ref="VJS29:VJV29"/>
    <mergeCell ref="VJW29:VJZ29"/>
    <mergeCell ref="VKA29:VKD29"/>
    <mergeCell ref="VKE29:VKH29"/>
    <mergeCell ref="VIU29:VIX29"/>
    <mergeCell ref="VIY29:VJB29"/>
    <mergeCell ref="VJC29:VJF29"/>
    <mergeCell ref="VJG29:VJJ29"/>
    <mergeCell ref="VJK29:VJN29"/>
    <mergeCell ref="VIA29:VID29"/>
    <mergeCell ref="VIE29:VIH29"/>
    <mergeCell ref="VII29:VIL29"/>
    <mergeCell ref="VIM29:VIP29"/>
    <mergeCell ref="VIQ29:VIT29"/>
    <mergeCell ref="VHG29:VHJ29"/>
    <mergeCell ref="VHK29:VHN29"/>
    <mergeCell ref="VHO29:VHR29"/>
    <mergeCell ref="VHS29:VHV29"/>
    <mergeCell ref="VHW29:VHZ29"/>
    <mergeCell ref="VGM29:VGP29"/>
    <mergeCell ref="VGQ29:VGT29"/>
    <mergeCell ref="VGU29:VGX29"/>
    <mergeCell ref="VGY29:VHB29"/>
    <mergeCell ref="VHC29:VHF29"/>
    <mergeCell ref="VFS29:VFV29"/>
    <mergeCell ref="VFW29:VFZ29"/>
    <mergeCell ref="VGA29:VGD29"/>
    <mergeCell ref="VGE29:VGH29"/>
    <mergeCell ref="VGI29:VGL29"/>
    <mergeCell ref="VEY29:VFB29"/>
    <mergeCell ref="VFC29:VFF29"/>
    <mergeCell ref="VFG29:VFJ29"/>
    <mergeCell ref="VFK29:VFN29"/>
    <mergeCell ref="VFO29:VFR29"/>
    <mergeCell ref="VEE29:VEH29"/>
    <mergeCell ref="VEI29:VEL29"/>
    <mergeCell ref="VEM29:VEP29"/>
    <mergeCell ref="VEQ29:VET29"/>
    <mergeCell ref="VEU29:VEX29"/>
    <mergeCell ref="VDK29:VDN29"/>
    <mergeCell ref="VDO29:VDR29"/>
    <mergeCell ref="VDS29:VDV29"/>
    <mergeCell ref="VDW29:VDZ29"/>
    <mergeCell ref="VEA29:VED29"/>
    <mergeCell ref="VCQ29:VCT29"/>
    <mergeCell ref="VCU29:VCX29"/>
    <mergeCell ref="VCY29:VDB29"/>
    <mergeCell ref="VDC29:VDF29"/>
    <mergeCell ref="VDG29:VDJ29"/>
    <mergeCell ref="VBW29:VBZ29"/>
    <mergeCell ref="VCA29:VCD29"/>
    <mergeCell ref="VCE29:VCH29"/>
    <mergeCell ref="VCI29:VCL29"/>
    <mergeCell ref="VCM29:VCP29"/>
    <mergeCell ref="VBC29:VBF29"/>
    <mergeCell ref="VBG29:VBJ29"/>
    <mergeCell ref="VBK29:VBN29"/>
    <mergeCell ref="VBO29:VBR29"/>
    <mergeCell ref="VBS29:VBV29"/>
    <mergeCell ref="VAI29:VAL29"/>
    <mergeCell ref="VAM29:VAP29"/>
    <mergeCell ref="VAQ29:VAT29"/>
    <mergeCell ref="VAU29:VAX29"/>
    <mergeCell ref="VAY29:VBB29"/>
    <mergeCell ref="UZO29:UZR29"/>
    <mergeCell ref="UZS29:UZV29"/>
    <mergeCell ref="UZW29:UZZ29"/>
    <mergeCell ref="VAA29:VAD29"/>
    <mergeCell ref="VAE29:VAH29"/>
    <mergeCell ref="UYU29:UYX29"/>
    <mergeCell ref="UYY29:UZB29"/>
    <mergeCell ref="UZC29:UZF29"/>
    <mergeCell ref="UZG29:UZJ29"/>
    <mergeCell ref="UZK29:UZN29"/>
    <mergeCell ref="UYA29:UYD29"/>
    <mergeCell ref="UYE29:UYH29"/>
    <mergeCell ref="UYI29:UYL29"/>
    <mergeCell ref="UYM29:UYP29"/>
    <mergeCell ref="UYQ29:UYT29"/>
    <mergeCell ref="UXG29:UXJ29"/>
    <mergeCell ref="UXK29:UXN29"/>
    <mergeCell ref="UXO29:UXR29"/>
    <mergeCell ref="UXS29:UXV29"/>
    <mergeCell ref="UXW29:UXZ29"/>
    <mergeCell ref="UWM29:UWP29"/>
    <mergeCell ref="UWQ29:UWT29"/>
    <mergeCell ref="UWU29:UWX29"/>
    <mergeCell ref="UWY29:UXB29"/>
    <mergeCell ref="UXC29:UXF29"/>
    <mergeCell ref="UVS29:UVV29"/>
    <mergeCell ref="UVW29:UVZ29"/>
    <mergeCell ref="UWA29:UWD29"/>
    <mergeCell ref="UWE29:UWH29"/>
    <mergeCell ref="UWI29:UWL29"/>
    <mergeCell ref="UUY29:UVB29"/>
    <mergeCell ref="UVC29:UVF29"/>
    <mergeCell ref="UVG29:UVJ29"/>
    <mergeCell ref="UVK29:UVN29"/>
    <mergeCell ref="UVO29:UVR29"/>
    <mergeCell ref="UUE29:UUH29"/>
    <mergeCell ref="UUI29:UUL29"/>
    <mergeCell ref="UUM29:UUP29"/>
    <mergeCell ref="UUQ29:UUT29"/>
    <mergeCell ref="UUU29:UUX29"/>
    <mergeCell ref="UTK29:UTN29"/>
    <mergeCell ref="UTO29:UTR29"/>
    <mergeCell ref="UTS29:UTV29"/>
    <mergeCell ref="UTW29:UTZ29"/>
    <mergeCell ref="UUA29:UUD29"/>
    <mergeCell ref="USQ29:UST29"/>
    <mergeCell ref="USU29:USX29"/>
    <mergeCell ref="USY29:UTB29"/>
    <mergeCell ref="UTC29:UTF29"/>
    <mergeCell ref="UTG29:UTJ29"/>
    <mergeCell ref="URW29:URZ29"/>
    <mergeCell ref="USA29:USD29"/>
    <mergeCell ref="USE29:USH29"/>
    <mergeCell ref="USI29:USL29"/>
    <mergeCell ref="USM29:USP29"/>
    <mergeCell ref="URC29:URF29"/>
    <mergeCell ref="URG29:URJ29"/>
    <mergeCell ref="URK29:URN29"/>
    <mergeCell ref="URO29:URR29"/>
    <mergeCell ref="URS29:URV29"/>
    <mergeCell ref="UQI29:UQL29"/>
    <mergeCell ref="UQM29:UQP29"/>
    <mergeCell ref="UQQ29:UQT29"/>
    <mergeCell ref="UQU29:UQX29"/>
    <mergeCell ref="UQY29:URB29"/>
    <mergeCell ref="UPO29:UPR29"/>
    <mergeCell ref="UPS29:UPV29"/>
    <mergeCell ref="UPW29:UPZ29"/>
    <mergeCell ref="UQA29:UQD29"/>
    <mergeCell ref="UQE29:UQH29"/>
    <mergeCell ref="UOU29:UOX29"/>
    <mergeCell ref="UOY29:UPB29"/>
    <mergeCell ref="UPC29:UPF29"/>
    <mergeCell ref="UPG29:UPJ29"/>
    <mergeCell ref="UPK29:UPN29"/>
    <mergeCell ref="UOA29:UOD29"/>
    <mergeCell ref="UOE29:UOH29"/>
    <mergeCell ref="UOI29:UOL29"/>
    <mergeCell ref="UOM29:UOP29"/>
    <mergeCell ref="UOQ29:UOT29"/>
    <mergeCell ref="UNG29:UNJ29"/>
    <mergeCell ref="UNK29:UNN29"/>
    <mergeCell ref="UNO29:UNR29"/>
    <mergeCell ref="UNS29:UNV29"/>
    <mergeCell ref="UNW29:UNZ29"/>
    <mergeCell ref="UMM29:UMP29"/>
    <mergeCell ref="UMQ29:UMT29"/>
    <mergeCell ref="UMU29:UMX29"/>
    <mergeCell ref="UMY29:UNB29"/>
    <mergeCell ref="UNC29:UNF29"/>
    <mergeCell ref="ULS29:ULV29"/>
    <mergeCell ref="ULW29:ULZ29"/>
    <mergeCell ref="UMA29:UMD29"/>
    <mergeCell ref="UME29:UMH29"/>
    <mergeCell ref="UMI29:UML29"/>
    <mergeCell ref="UKY29:ULB29"/>
    <mergeCell ref="ULC29:ULF29"/>
    <mergeCell ref="ULG29:ULJ29"/>
    <mergeCell ref="ULK29:ULN29"/>
    <mergeCell ref="ULO29:ULR29"/>
    <mergeCell ref="UKE29:UKH29"/>
    <mergeCell ref="UKI29:UKL29"/>
    <mergeCell ref="UKM29:UKP29"/>
    <mergeCell ref="UKQ29:UKT29"/>
    <mergeCell ref="UKU29:UKX29"/>
    <mergeCell ref="UJK29:UJN29"/>
    <mergeCell ref="UJO29:UJR29"/>
    <mergeCell ref="UJS29:UJV29"/>
    <mergeCell ref="UJW29:UJZ29"/>
    <mergeCell ref="UKA29:UKD29"/>
    <mergeCell ref="UIQ29:UIT29"/>
    <mergeCell ref="UIU29:UIX29"/>
    <mergeCell ref="UIY29:UJB29"/>
    <mergeCell ref="UJC29:UJF29"/>
    <mergeCell ref="UJG29:UJJ29"/>
    <mergeCell ref="UHW29:UHZ29"/>
    <mergeCell ref="UIA29:UID29"/>
    <mergeCell ref="UIE29:UIH29"/>
    <mergeCell ref="UII29:UIL29"/>
    <mergeCell ref="UIM29:UIP29"/>
    <mergeCell ref="UHC29:UHF29"/>
    <mergeCell ref="UHG29:UHJ29"/>
    <mergeCell ref="UHK29:UHN29"/>
    <mergeCell ref="UHO29:UHR29"/>
    <mergeCell ref="UHS29:UHV29"/>
    <mergeCell ref="UGI29:UGL29"/>
    <mergeCell ref="UGM29:UGP29"/>
    <mergeCell ref="UGQ29:UGT29"/>
    <mergeCell ref="UGU29:UGX29"/>
    <mergeCell ref="UGY29:UHB29"/>
    <mergeCell ref="UFO29:UFR29"/>
    <mergeCell ref="UFS29:UFV29"/>
    <mergeCell ref="UFW29:UFZ29"/>
    <mergeCell ref="UGA29:UGD29"/>
    <mergeCell ref="UGE29:UGH29"/>
    <mergeCell ref="UEU29:UEX29"/>
    <mergeCell ref="UEY29:UFB29"/>
    <mergeCell ref="UFC29:UFF29"/>
    <mergeCell ref="UFG29:UFJ29"/>
    <mergeCell ref="UFK29:UFN29"/>
    <mergeCell ref="UEA29:UED29"/>
    <mergeCell ref="UEE29:UEH29"/>
    <mergeCell ref="UEI29:UEL29"/>
    <mergeCell ref="UEM29:UEP29"/>
    <mergeCell ref="UEQ29:UET29"/>
    <mergeCell ref="UDG29:UDJ29"/>
    <mergeCell ref="UDK29:UDN29"/>
    <mergeCell ref="UDO29:UDR29"/>
    <mergeCell ref="UDS29:UDV29"/>
    <mergeCell ref="UDW29:UDZ29"/>
    <mergeCell ref="UCM29:UCP29"/>
    <mergeCell ref="UCQ29:UCT29"/>
    <mergeCell ref="UCU29:UCX29"/>
    <mergeCell ref="UCY29:UDB29"/>
    <mergeCell ref="UDC29:UDF29"/>
    <mergeCell ref="UBS29:UBV29"/>
    <mergeCell ref="UBW29:UBZ29"/>
    <mergeCell ref="UCA29:UCD29"/>
    <mergeCell ref="UCE29:UCH29"/>
    <mergeCell ref="UCI29:UCL29"/>
    <mergeCell ref="UAY29:UBB29"/>
    <mergeCell ref="UBC29:UBF29"/>
    <mergeCell ref="UBG29:UBJ29"/>
    <mergeCell ref="UBK29:UBN29"/>
    <mergeCell ref="UBO29:UBR29"/>
    <mergeCell ref="UAE29:UAH29"/>
    <mergeCell ref="UAI29:UAL29"/>
    <mergeCell ref="UAM29:UAP29"/>
    <mergeCell ref="UAQ29:UAT29"/>
    <mergeCell ref="UAU29:UAX29"/>
    <mergeCell ref="TZK29:TZN29"/>
    <mergeCell ref="TZO29:TZR29"/>
    <mergeCell ref="TZS29:TZV29"/>
    <mergeCell ref="TZW29:TZZ29"/>
    <mergeCell ref="UAA29:UAD29"/>
    <mergeCell ref="TYQ29:TYT29"/>
    <mergeCell ref="TYU29:TYX29"/>
    <mergeCell ref="TYY29:TZB29"/>
    <mergeCell ref="TZC29:TZF29"/>
    <mergeCell ref="TZG29:TZJ29"/>
    <mergeCell ref="TXW29:TXZ29"/>
    <mergeCell ref="TYA29:TYD29"/>
    <mergeCell ref="TYE29:TYH29"/>
    <mergeCell ref="TYI29:TYL29"/>
    <mergeCell ref="TYM29:TYP29"/>
    <mergeCell ref="TXC29:TXF29"/>
    <mergeCell ref="TXG29:TXJ29"/>
    <mergeCell ref="TXK29:TXN29"/>
    <mergeCell ref="TXO29:TXR29"/>
    <mergeCell ref="TXS29:TXV29"/>
    <mergeCell ref="TWI29:TWL29"/>
    <mergeCell ref="TWM29:TWP29"/>
    <mergeCell ref="TWQ29:TWT29"/>
    <mergeCell ref="TWU29:TWX29"/>
    <mergeCell ref="TWY29:TXB29"/>
    <mergeCell ref="TVO29:TVR29"/>
    <mergeCell ref="TVS29:TVV29"/>
    <mergeCell ref="TVW29:TVZ29"/>
    <mergeCell ref="TWA29:TWD29"/>
    <mergeCell ref="TWE29:TWH29"/>
    <mergeCell ref="TUU29:TUX29"/>
    <mergeCell ref="TUY29:TVB29"/>
    <mergeCell ref="TVC29:TVF29"/>
    <mergeCell ref="TVG29:TVJ29"/>
    <mergeCell ref="TVK29:TVN29"/>
    <mergeCell ref="TUA29:TUD29"/>
    <mergeCell ref="TUE29:TUH29"/>
    <mergeCell ref="TUI29:TUL29"/>
    <mergeCell ref="TUM29:TUP29"/>
    <mergeCell ref="TUQ29:TUT29"/>
    <mergeCell ref="TTG29:TTJ29"/>
    <mergeCell ref="TTK29:TTN29"/>
    <mergeCell ref="TTO29:TTR29"/>
    <mergeCell ref="TTS29:TTV29"/>
    <mergeCell ref="TTW29:TTZ29"/>
    <mergeCell ref="TSM29:TSP29"/>
    <mergeCell ref="TSQ29:TST29"/>
    <mergeCell ref="TSU29:TSX29"/>
    <mergeCell ref="TSY29:TTB29"/>
    <mergeCell ref="TTC29:TTF29"/>
    <mergeCell ref="TRS29:TRV29"/>
    <mergeCell ref="TRW29:TRZ29"/>
    <mergeCell ref="TSA29:TSD29"/>
    <mergeCell ref="TSE29:TSH29"/>
    <mergeCell ref="TSI29:TSL29"/>
    <mergeCell ref="TQY29:TRB29"/>
    <mergeCell ref="TRC29:TRF29"/>
    <mergeCell ref="TRG29:TRJ29"/>
    <mergeCell ref="TRK29:TRN29"/>
    <mergeCell ref="TRO29:TRR29"/>
    <mergeCell ref="TQE29:TQH29"/>
    <mergeCell ref="TQI29:TQL29"/>
    <mergeCell ref="TQM29:TQP29"/>
    <mergeCell ref="TQQ29:TQT29"/>
    <mergeCell ref="TQU29:TQX29"/>
    <mergeCell ref="TPK29:TPN29"/>
    <mergeCell ref="TPO29:TPR29"/>
    <mergeCell ref="TPS29:TPV29"/>
    <mergeCell ref="TPW29:TPZ29"/>
    <mergeCell ref="TQA29:TQD29"/>
    <mergeCell ref="TOQ29:TOT29"/>
    <mergeCell ref="TOU29:TOX29"/>
    <mergeCell ref="TOY29:TPB29"/>
    <mergeCell ref="TPC29:TPF29"/>
    <mergeCell ref="TPG29:TPJ29"/>
    <mergeCell ref="TNW29:TNZ29"/>
    <mergeCell ref="TOA29:TOD29"/>
    <mergeCell ref="TOE29:TOH29"/>
    <mergeCell ref="TOI29:TOL29"/>
    <mergeCell ref="TOM29:TOP29"/>
    <mergeCell ref="TNC29:TNF29"/>
    <mergeCell ref="TNG29:TNJ29"/>
    <mergeCell ref="TNK29:TNN29"/>
    <mergeCell ref="TNO29:TNR29"/>
    <mergeCell ref="TNS29:TNV29"/>
    <mergeCell ref="TMI29:TML29"/>
    <mergeCell ref="TMM29:TMP29"/>
    <mergeCell ref="TMQ29:TMT29"/>
    <mergeCell ref="TMU29:TMX29"/>
    <mergeCell ref="TMY29:TNB29"/>
    <mergeCell ref="TLO29:TLR29"/>
    <mergeCell ref="TLS29:TLV29"/>
    <mergeCell ref="TLW29:TLZ29"/>
    <mergeCell ref="TMA29:TMD29"/>
    <mergeCell ref="TME29:TMH29"/>
    <mergeCell ref="TKU29:TKX29"/>
    <mergeCell ref="TKY29:TLB29"/>
    <mergeCell ref="TLC29:TLF29"/>
    <mergeCell ref="TLG29:TLJ29"/>
    <mergeCell ref="TLK29:TLN29"/>
    <mergeCell ref="TKA29:TKD29"/>
    <mergeCell ref="TKE29:TKH29"/>
    <mergeCell ref="TKI29:TKL29"/>
    <mergeCell ref="TKM29:TKP29"/>
    <mergeCell ref="TKQ29:TKT29"/>
    <mergeCell ref="TJG29:TJJ29"/>
    <mergeCell ref="TJK29:TJN29"/>
    <mergeCell ref="TJO29:TJR29"/>
    <mergeCell ref="TJS29:TJV29"/>
    <mergeCell ref="TJW29:TJZ29"/>
    <mergeCell ref="TIM29:TIP29"/>
    <mergeCell ref="TIQ29:TIT29"/>
    <mergeCell ref="TIU29:TIX29"/>
    <mergeCell ref="TIY29:TJB29"/>
    <mergeCell ref="TJC29:TJF29"/>
    <mergeCell ref="THS29:THV29"/>
    <mergeCell ref="THW29:THZ29"/>
    <mergeCell ref="TIA29:TID29"/>
    <mergeCell ref="TIE29:TIH29"/>
    <mergeCell ref="TII29:TIL29"/>
    <mergeCell ref="TGY29:THB29"/>
    <mergeCell ref="THC29:THF29"/>
    <mergeCell ref="THG29:THJ29"/>
    <mergeCell ref="THK29:THN29"/>
    <mergeCell ref="THO29:THR29"/>
    <mergeCell ref="TGE29:TGH29"/>
    <mergeCell ref="TGI29:TGL29"/>
    <mergeCell ref="TGM29:TGP29"/>
    <mergeCell ref="TGQ29:TGT29"/>
    <mergeCell ref="TGU29:TGX29"/>
    <mergeCell ref="TFK29:TFN29"/>
    <mergeCell ref="TFO29:TFR29"/>
    <mergeCell ref="TFS29:TFV29"/>
    <mergeCell ref="TFW29:TFZ29"/>
    <mergeCell ref="TGA29:TGD29"/>
    <mergeCell ref="TEQ29:TET29"/>
    <mergeCell ref="TEU29:TEX29"/>
    <mergeCell ref="TEY29:TFB29"/>
    <mergeCell ref="TFC29:TFF29"/>
    <mergeCell ref="TFG29:TFJ29"/>
    <mergeCell ref="TDW29:TDZ29"/>
    <mergeCell ref="TEA29:TED29"/>
    <mergeCell ref="TEE29:TEH29"/>
    <mergeCell ref="TEI29:TEL29"/>
    <mergeCell ref="TEM29:TEP29"/>
    <mergeCell ref="TDC29:TDF29"/>
    <mergeCell ref="TDG29:TDJ29"/>
    <mergeCell ref="TDK29:TDN29"/>
    <mergeCell ref="TDO29:TDR29"/>
    <mergeCell ref="TDS29:TDV29"/>
    <mergeCell ref="TCI29:TCL29"/>
    <mergeCell ref="TCM29:TCP29"/>
    <mergeCell ref="TCQ29:TCT29"/>
    <mergeCell ref="TCU29:TCX29"/>
    <mergeCell ref="TCY29:TDB29"/>
    <mergeCell ref="TBO29:TBR29"/>
    <mergeCell ref="TBS29:TBV29"/>
    <mergeCell ref="TBW29:TBZ29"/>
    <mergeCell ref="TCA29:TCD29"/>
    <mergeCell ref="TCE29:TCH29"/>
    <mergeCell ref="TAU29:TAX29"/>
    <mergeCell ref="TAY29:TBB29"/>
    <mergeCell ref="TBC29:TBF29"/>
    <mergeCell ref="TBG29:TBJ29"/>
    <mergeCell ref="TBK29:TBN29"/>
    <mergeCell ref="TAA29:TAD29"/>
    <mergeCell ref="TAE29:TAH29"/>
    <mergeCell ref="TAI29:TAL29"/>
    <mergeCell ref="TAM29:TAP29"/>
    <mergeCell ref="TAQ29:TAT29"/>
    <mergeCell ref="SZG29:SZJ29"/>
    <mergeCell ref="SZK29:SZN29"/>
    <mergeCell ref="SZO29:SZR29"/>
    <mergeCell ref="SZS29:SZV29"/>
    <mergeCell ref="SZW29:SZZ29"/>
    <mergeCell ref="SYM29:SYP29"/>
    <mergeCell ref="SYQ29:SYT29"/>
    <mergeCell ref="SYU29:SYX29"/>
    <mergeCell ref="SYY29:SZB29"/>
    <mergeCell ref="SZC29:SZF29"/>
    <mergeCell ref="SXS29:SXV29"/>
    <mergeCell ref="SXW29:SXZ29"/>
    <mergeCell ref="SYA29:SYD29"/>
    <mergeCell ref="SYE29:SYH29"/>
    <mergeCell ref="SYI29:SYL29"/>
    <mergeCell ref="SWY29:SXB29"/>
    <mergeCell ref="SXC29:SXF29"/>
    <mergeCell ref="SXG29:SXJ29"/>
    <mergeCell ref="SXK29:SXN29"/>
    <mergeCell ref="SXO29:SXR29"/>
    <mergeCell ref="SWE29:SWH29"/>
    <mergeCell ref="SWI29:SWL29"/>
    <mergeCell ref="SWM29:SWP29"/>
    <mergeCell ref="SWQ29:SWT29"/>
    <mergeCell ref="SWU29:SWX29"/>
    <mergeCell ref="SVK29:SVN29"/>
    <mergeCell ref="SVO29:SVR29"/>
    <mergeCell ref="SVS29:SVV29"/>
    <mergeCell ref="SVW29:SVZ29"/>
    <mergeCell ref="SWA29:SWD29"/>
    <mergeCell ref="SUQ29:SUT29"/>
    <mergeCell ref="SUU29:SUX29"/>
    <mergeCell ref="SUY29:SVB29"/>
    <mergeCell ref="SVC29:SVF29"/>
    <mergeCell ref="SVG29:SVJ29"/>
    <mergeCell ref="STW29:STZ29"/>
    <mergeCell ref="SUA29:SUD29"/>
    <mergeCell ref="SUE29:SUH29"/>
    <mergeCell ref="SUI29:SUL29"/>
    <mergeCell ref="SUM29:SUP29"/>
    <mergeCell ref="STC29:STF29"/>
    <mergeCell ref="STG29:STJ29"/>
    <mergeCell ref="STK29:STN29"/>
    <mergeCell ref="STO29:STR29"/>
    <mergeCell ref="STS29:STV29"/>
    <mergeCell ref="SSI29:SSL29"/>
    <mergeCell ref="SSM29:SSP29"/>
    <mergeCell ref="SSQ29:SST29"/>
    <mergeCell ref="SSU29:SSX29"/>
    <mergeCell ref="SSY29:STB29"/>
    <mergeCell ref="SRO29:SRR29"/>
    <mergeCell ref="SRS29:SRV29"/>
    <mergeCell ref="SRW29:SRZ29"/>
    <mergeCell ref="SSA29:SSD29"/>
    <mergeCell ref="SSE29:SSH29"/>
    <mergeCell ref="SQU29:SQX29"/>
    <mergeCell ref="SQY29:SRB29"/>
    <mergeCell ref="SRC29:SRF29"/>
    <mergeCell ref="SRG29:SRJ29"/>
    <mergeCell ref="SRK29:SRN29"/>
    <mergeCell ref="SQA29:SQD29"/>
    <mergeCell ref="SQE29:SQH29"/>
    <mergeCell ref="SQI29:SQL29"/>
    <mergeCell ref="SQM29:SQP29"/>
    <mergeCell ref="SQQ29:SQT29"/>
    <mergeCell ref="SPG29:SPJ29"/>
    <mergeCell ref="SPK29:SPN29"/>
    <mergeCell ref="SPO29:SPR29"/>
    <mergeCell ref="SPS29:SPV29"/>
    <mergeCell ref="SPW29:SPZ29"/>
    <mergeCell ref="SOM29:SOP29"/>
    <mergeCell ref="SOQ29:SOT29"/>
    <mergeCell ref="SOU29:SOX29"/>
    <mergeCell ref="SOY29:SPB29"/>
    <mergeCell ref="SPC29:SPF29"/>
    <mergeCell ref="SNS29:SNV29"/>
    <mergeCell ref="SNW29:SNZ29"/>
    <mergeCell ref="SOA29:SOD29"/>
    <mergeCell ref="SOE29:SOH29"/>
    <mergeCell ref="SOI29:SOL29"/>
    <mergeCell ref="SMY29:SNB29"/>
    <mergeCell ref="SNC29:SNF29"/>
    <mergeCell ref="SNG29:SNJ29"/>
    <mergeCell ref="SNK29:SNN29"/>
    <mergeCell ref="SNO29:SNR29"/>
    <mergeCell ref="SME29:SMH29"/>
    <mergeCell ref="SMI29:SML29"/>
    <mergeCell ref="SMM29:SMP29"/>
    <mergeCell ref="SMQ29:SMT29"/>
    <mergeCell ref="SMU29:SMX29"/>
    <mergeCell ref="SLK29:SLN29"/>
    <mergeCell ref="SLO29:SLR29"/>
    <mergeCell ref="SLS29:SLV29"/>
    <mergeCell ref="SLW29:SLZ29"/>
    <mergeCell ref="SMA29:SMD29"/>
    <mergeCell ref="SKQ29:SKT29"/>
    <mergeCell ref="SKU29:SKX29"/>
    <mergeCell ref="SKY29:SLB29"/>
    <mergeCell ref="SLC29:SLF29"/>
    <mergeCell ref="SLG29:SLJ29"/>
    <mergeCell ref="SJW29:SJZ29"/>
    <mergeCell ref="SKA29:SKD29"/>
    <mergeCell ref="SKE29:SKH29"/>
    <mergeCell ref="SKI29:SKL29"/>
    <mergeCell ref="SKM29:SKP29"/>
    <mergeCell ref="SJC29:SJF29"/>
    <mergeCell ref="SJG29:SJJ29"/>
    <mergeCell ref="SJK29:SJN29"/>
    <mergeCell ref="SJO29:SJR29"/>
    <mergeCell ref="SJS29:SJV29"/>
    <mergeCell ref="SII29:SIL29"/>
    <mergeCell ref="SIM29:SIP29"/>
    <mergeCell ref="SIQ29:SIT29"/>
    <mergeCell ref="SIU29:SIX29"/>
    <mergeCell ref="SIY29:SJB29"/>
    <mergeCell ref="SHO29:SHR29"/>
    <mergeCell ref="SHS29:SHV29"/>
    <mergeCell ref="SHW29:SHZ29"/>
    <mergeCell ref="SIA29:SID29"/>
    <mergeCell ref="SIE29:SIH29"/>
    <mergeCell ref="SGU29:SGX29"/>
    <mergeCell ref="SGY29:SHB29"/>
    <mergeCell ref="SHC29:SHF29"/>
    <mergeCell ref="SHG29:SHJ29"/>
    <mergeCell ref="SHK29:SHN29"/>
    <mergeCell ref="SGA29:SGD29"/>
    <mergeCell ref="SGE29:SGH29"/>
    <mergeCell ref="SGI29:SGL29"/>
    <mergeCell ref="SGM29:SGP29"/>
    <mergeCell ref="SGQ29:SGT29"/>
    <mergeCell ref="SFG29:SFJ29"/>
    <mergeCell ref="SFK29:SFN29"/>
    <mergeCell ref="SFO29:SFR29"/>
    <mergeCell ref="SFS29:SFV29"/>
    <mergeCell ref="SFW29:SFZ29"/>
    <mergeCell ref="SEM29:SEP29"/>
    <mergeCell ref="SEQ29:SET29"/>
    <mergeCell ref="SEU29:SEX29"/>
    <mergeCell ref="SEY29:SFB29"/>
    <mergeCell ref="SFC29:SFF29"/>
    <mergeCell ref="SDS29:SDV29"/>
    <mergeCell ref="SDW29:SDZ29"/>
    <mergeCell ref="SEA29:SED29"/>
    <mergeCell ref="SEE29:SEH29"/>
    <mergeCell ref="SEI29:SEL29"/>
    <mergeCell ref="SCY29:SDB29"/>
    <mergeCell ref="SDC29:SDF29"/>
    <mergeCell ref="SDG29:SDJ29"/>
    <mergeCell ref="SDK29:SDN29"/>
    <mergeCell ref="SDO29:SDR29"/>
    <mergeCell ref="SCE29:SCH29"/>
    <mergeCell ref="SCI29:SCL29"/>
    <mergeCell ref="SCM29:SCP29"/>
    <mergeCell ref="SCQ29:SCT29"/>
    <mergeCell ref="SCU29:SCX29"/>
    <mergeCell ref="SBK29:SBN29"/>
    <mergeCell ref="SBO29:SBR29"/>
    <mergeCell ref="SBS29:SBV29"/>
    <mergeCell ref="SBW29:SBZ29"/>
    <mergeCell ref="SCA29:SCD29"/>
    <mergeCell ref="SAQ29:SAT29"/>
    <mergeCell ref="SAU29:SAX29"/>
    <mergeCell ref="SAY29:SBB29"/>
    <mergeCell ref="SBC29:SBF29"/>
    <mergeCell ref="SBG29:SBJ29"/>
    <mergeCell ref="RZW29:RZZ29"/>
    <mergeCell ref="SAA29:SAD29"/>
    <mergeCell ref="SAE29:SAH29"/>
    <mergeCell ref="SAI29:SAL29"/>
    <mergeCell ref="SAM29:SAP29"/>
    <mergeCell ref="RZC29:RZF29"/>
    <mergeCell ref="RZG29:RZJ29"/>
    <mergeCell ref="RZK29:RZN29"/>
    <mergeCell ref="RZO29:RZR29"/>
    <mergeCell ref="RZS29:RZV29"/>
    <mergeCell ref="RYI29:RYL29"/>
    <mergeCell ref="RYM29:RYP29"/>
    <mergeCell ref="RYQ29:RYT29"/>
    <mergeCell ref="RYU29:RYX29"/>
    <mergeCell ref="RYY29:RZB29"/>
    <mergeCell ref="RXO29:RXR29"/>
    <mergeCell ref="RXS29:RXV29"/>
    <mergeCell ref="RXW29:RXZ29"/>
    <mergeCell ref="RYA29:RYD29"/>
    <mergeCell ref="RYE29:RYH29"/>
    <mergeCell ref="RWU29:RWX29"/>
    <mergeCell ref="RWY29:RXB29"/>
    <mergeCell ref="RXC29:RXF29"/>
    <mergeCell ref="RXG29:RXJ29"/>
    <mergeCell ref="RXK29:RXN29"/>
    <mergeCell ref="RWA29:RWD29"/>
    <mergeCell ref="RWE29:RWH29"/>
    <mergeCell ref="RWI29:RWL29"/>
    <mergeCell ref="RWM29:RWP29"/>
    <mergeCell ref="RWQ29:RWT29"/>
    <mergeCell ref="RVG29:RVJ29"/>
    <mergeCell ref="RVK29:RVN29"/>
    <mergeCell ref="RVO29:RVR29"/>
    <mergeCell ref="RVS29:RVV29"/>
    <mergeCell ref="RVW29:RVZ29"/>
    <mergeCell ref="RUM29:RUP29"/>
    <mergeCell ref="RUQ29:RUT29"/>
    <mergeCell ref="RUU29:RUX29"/>
    <mergeCell ref="RUY29:RVB29"/>
    <mergeCell ref="RVC29:RVF29"/>
    <mergeCell ref="RTS29:RTV29"/>
    <mergeCell ref="RTW29:RTZ29"/>
    <mergeCell ref="RUA29:RUD29"/>
    <mergeCell ref="RUE29:RUH29"/>
    <mergeCell ref="RUI29:RUL29"/>
    <mergeCell ref="RSY29:RTB29"/>
    <mergeCell ref="RTC29:RTF29"/>
    <mergeCell ref="RTG29:RTJ29"/>
    <mergeCell ref="RTK29:RTN29"/>
    <mergeCell ref="RTO29:RTR29"/>
    <mergeCell ref="RSE29:RSH29"/>
    <mergeCell ref="RSI29:RSL29"/>
    <mergeCell ref="RSM29:RSP29"/>
    <mergeCell ref="RSQ29:RST29"/>
    <mergeCell ref="RSU29:RSX29"/>
    <mergeCell ref="RRK29:RRN29"/>
    <mergeCell ref="RRO29:RRR29"/>
    <mergeCell ref="RRS29:RRV29"/>
    <mergeCell ref="RRW29:RRZ29"/>
    <mergeCell ref="RSA29:RSD29"/>
    <mergeCell ref="RQQ29:RQT29"/>
    <mergeCell ref="RQU29:RQX29"/>
    <mergeCell ref="RQY29:RRB29"/>
    <mergeCell ref="RRC29:RRF29"/>
    <mergeCell ref="RRG29:RRJ29"/>
    <mergeCell ref="RPW29:RPZ29"/>
    <mergeCell ref="RQA29:RQD29"/>
    <mergeCell ref="RQE29:RQH29"/>
    <mergeCell ref="RQI29:RQL29"/>
    <mergeCell ref="RQM29:RQP29"/>
    <mergeCell ref="RPC29:RPF29"/>
    <mergeCell ref="RPG29:RPJ29"/>
    <mergeCell ref="RPK29:RPN29"/>
    <mergeCell ref="RPO29:RPR29"/>
    <mergeCell ref="RPS29:RPV29"/>
    <mergeCell ref="ROI29:ROL29"/>
    <mergeCell ref="ROM29:ROP29"/>
    <mergeCell ref="ROQ29:ROT29"/>
    <mergeCell ref="ROU29:ROX29"/>
    <mergeCell ref="ROY29:RPB29"/>
    <mergeCell ref="RNO29:RNR29"/>
    <mergeCell ref="RNS29:RNV29"/>
    <mergeCell ref="RNW29:RNZ29"/>
    <mergeCell ref="ROA29:ROD29"/>
    <mergeCell ref="ROE29:ROH29"/>
    <mergeCell ref="RMU29:RMX29"/>
    <mergeCell ref="RMY29:RNB29"/>
    <mergeCell ref="RNC29:RNF29"/>
    <mergeCell ref="RNG29:RNJ29"/>
    <mergeCell ref="RNK29:RNN29"/>
    <mergeCell ref="RMA29:RMD29"/>
    <mergeCell ref="RME29:RMH29"/>
    <mergeCell ref="RMI29:RML29"/>
    <mergeCell ref="RMM29:RMP29"/>
    <mergeCell ref="RMQ29:RMT29"/>
    <mergeCell ref="RLG29:RLJ29"/>
    <mergeCell ref="RLK29:RLN29"/>
    <mergeCell ref="RLO29:RLR29"/>
    <mergeCell ref="RLS29:RLV29"/>
    <mergeCell ref="RLW29:RLZ29"/>
    <mergeCell ref="RKM29:RKP29"/>
    <mergeCell ref="RKQ29:RKT29"/>
    <mergeCell ref="RKU29:RKX29"/>
    <mergeCell ref="RKY29:RLB29"/>
    <mergeCell ref="RLC29:RLF29"/>
    <mergeCell ref="RJS29:RJV29"/>
    <mergeCell ref="RJW29:RJZ29"/>
    <mergeCell ref="RKA29:RKD29"/>
    <mergeCell ref="RKE29:RKH29"/>
    <mergeCell ref="RKI29:RKL29"/>
    <mergeCell ref="RIY29:RJB29"/>
    <mergeCell ref="RJC29:RJF29"/>
    <mergeCell ref="RJG29:RJJ29"/>
    <mergeCell ref="RJK29:RJN29"/>
    <mergeCell ref="RJO29:RJR29"/>
    <mergeCell ref="RIE29:RIH29"/>
    <mergeCell ref="RII29:RIL29"/>
    <mergeCell ref="RIM29:RIP29"/>
    <mergeCell ref="RIQ29:RIT29"/>
    <mergeCell ref="RIU29:RIX29"/>
    <mergeCell ref="RHK29:RHN29"/>
    <mergeCell ref="RHO29:RHR29"/>
    <mergeCell ref="RHS29:RHV29"/>
    <mergeCell ref="RHW29:RHZ29"/>
    <mergeCell ref="RIA29:RID29"/>
    <mergeCell ref="RGQ29:RGT29"/>
    <mergeCell ref="RGU29:RGX29"/>
    <mergeCell ref="RGY29:RHB29"/>
    <mergeCell ref="RHC29:RHF29"/>
    <mergeCell ref="RHG29:RHJ29"/>
    <mergeCell ref="RFW29:RFZ29"/>
    <mergeCell ref="RGA29:RGD29"/>
    <mergeCell ref="RGE29:RGH29"/>
    <mergeCell ref="RGI29:RGL29"/>
    <mergeCell ref="RGM29:RGP29"/>
    <mergeCell ref="RFC29:RFF29"/>
    <mergeCell ref="RFG29:RFJ29"/>
    <mergeCell ref="RFK29:RFN29"/>
    <mergeCell ref="RFO29:RFR29"/>
    <mergeCell ref="RFS29:RFV29"/>
    <mergeCell ref="REI29:REL29"/>
    <mergeCell ref="REM29:REP29"/>
    <mergeCell ref="REQ29:RET29"/>
    <mergeCell ref="REU29:REX29"/>
    <mergeCell ref="REY29:RFB29"/>
    <mergeCell ref="RDO29:RDR29"/>
    <mergeCell ref="RDS29:RDV29"/>
    <mergeCell ref="RDW29:RDZ29"/>
    <mergeCell ref="REA29:RED29"/>
    <mergeCell ref="REE29:REH29"/>
    <mergeCell ref="RCU29:RCX29"/>
    <mergeCell ref="RCY29:RDB29"/>
    <mergeCell ref="RDC29:RDF29"/>
    <mergeCell ref="RDG29:RDJ29"/>
    <mergeCell ref="RDK29:RDN29"/>
    <mergeCell ref="RCA29:RCD29"/>
    <mergeCell ref="RCE29:RCH29"/>
    <mergeCell ref="RCI29:RCL29"/>
    <mergeCell ref="RCM29:RCP29"/>
    <mergeCell ref="RCQ29:RCT29"/>
    <mergeCell ref="RBG29:RBJ29"/>
    <mergeCell ref="RBK29:RBN29"/>
    <mergeCell ref="RBO29:RBR29"/>
    <mergeCell ref="RBS29:RBV29"/>
    <mergeCell ref="RBW29:RBZ29"/>
    <mergeCell ref="RAM29:RAP29"/>
    <mergeCell ref="RAQ29:RAT29"/>
    <mergeCell ref="RAU29:RAX29"/>
    <mergeCell ref="RAY29:RBB29"/>
    <mergeCell ref="RBC29:RBF29"/>
    <mergeCell ref="QZS29:QZV29"/>
    <mergeCell ref="QZW29:QZZ29"/>
    <mergeCell ref="RAA29:RAD29"/>
    <mergeCell ref="RAE29:RAH29"/>
    <mergeCell ref="RAI29:RAL29"/>
    <mergeCell ref="QYY29:QZB29"/>
    <mergeCell ref="QZC29:QZF29"/>
    <mergeCell ref="QZG29:QZJ29"/>
    <mergeCell ref="QZK29:QZN29"/>
    <mergeCell ref="QZO29:QZR29"/>
    <mergeCell ref="QYE29:QYH29"/>
    <mergeCell ref="QYI29:QYL29"/>
    <mergeCell ref="QYM29:QYP29"/>
    <mergeCell ref="QYQ29:QYT29"/>
    <mergeCell ref="QYU29:QYX29"/>
    <mergeCell ref="QXK29:QXN29"/>
    <mergeCell ref="QXO29:QXR29"/>
    <mergeCell ref="QXS29:QXV29"/>
    <mergeCell ref="QXW29:QXZ29"/>
    <mergeCell ref="QYA29:QYD29"/>
    <mergeCell ref="QWQ29:QWT29"/>
    <mergeCell ref="QWU29:QWX29"/>
    <mergeCell ref="QWY29:QXB29"/>
    <mergeCell ref="QXC29:QXF29"/>
    <mergeCell ref="QXG29:QXJ29"/>
    <mergeCell ref="QVW29:QVZ29"/>
    <mergeCell ref="QWA29:QWD29"/>
    <mergeCell ref="QWE29:QWH29"/>
    <mergeCell ref="QWI29:QWL29"/>
    <mergeCell ref="QWM29:QWP29"/>
    <mergeCell ref="QVC29:QVF29"/>
    <mergeCell ref="QVG29:QVJ29"/>
    <mergeCell ref="QVK29:QVN29"/>
    <mergeCell ref="QVO29:QVR29"/>
    <mergeCell ref="QVS29:QVV29"/>
    <mergeCell ref="QUI29:QUL29"/>
    <mergeCell ref="QUM29:QUP29"/>
    <mergeCell ref="QUQ29:QUT29"/>
    <mergeCell ref="QUU29:QUX29"/>
    <mergeCell ref="QUY29:QVB29"/>
    <mergeCell ref="QTO29:QTR29"/>
    <mergeCell ref="QTS29:QTV29"/>
    <mergeCell ref="QTW29:QTZ29"/>
    <mergeCell ref="QUA29:QUD29"/>
    <mergeCell ref="QUE29:QUH29"/>
    <mergeCell ref="QSU29:QSX29"/>
    <mergeCell ref="QSY29:QTB29"/>
    <mergeCell ref="QTC29:QTF29"/>
    <mergeCell ref="QTG29:QTJ29"/>
    <mergeCell ref="QTK29:QTN29"/>
    <mergeCell ref="QSA29:QSD29"/>
    <mergeCell ref="QSE29:QSH29"/>
    <mergeCell ref="QSI29:QSL29"/>
    <mergeCell ref="QSM29:QSP29"/>
    <mergeCell ref="QSQ29:QST29"/>
    <mergeCell ref="QRG29:QRJ29"/>
    <mergeCell ref="QRK29:QRN29"/>
    <mergeCell ref="QRO29:QRR29"/>
    <mergeCell ref="QRS29:QRV29"/>
    <mergeCell ref="QRW29:QRZ29"/>
    <mergeCell ref="QQM29:QQP29"/>
    <mergeCell ref="QQQ29:QQT29"/>
    <mergeCell ref="QQU29:QQX29"/>
    <mergeCell ref="QQY29:QRB29"/>
    <mergeCell ref="QRC29:QRF29"/>
    <mergeCell ref="QPS29:QPV29"/>
    <mergeCell ref="QPW29:QPZ29"/>
    <mergeCell ref="QQA29:QQD29"/>
    <mergeCell ref="QQE29:QQH29"/>
    <mergeCell ref="QQI29:QQL29"/>
    <mergeCell ref="QOY29:QPB29"/>
    <mergeCell ref="QPC29:QPF29"/>
    <mergeCell ref="QPG29:QPJ29"/>
    <mergeCell ref="QPK29:QPN29"/>
    <mergeCell ref="QPO29:QPR29"/>
    <mergeCell ref="QOE29:QOH29"/>
    <mergeCell ref="QOI29:QOL29"/>
    <mergeCell ref="QOM29:QOP29"/>
    <mergeCell ref="QOQ29:QOT29"/>
    <mergeCell ref="QOU29:QOX29"/>
    <mergeCell ref="QNK29:QNN29"/>
    <mergeCell ref="QNO29:QNR29"/>
    <mergeCell ref="QNS29:QNV29"/>
    <mergeCell ref="QNW29:QNZ29"/>
    <mergeCell ref="QOA29:QOD29"/>
    <mergeCell ref="QMQ29:QMT29"/>
    <mergeCell ref="QMU29:QMX29"/>
    <mergeCell ref="QMY29:QNB29"/>
    <mergeCell ref="QNC29:QNF29"/>
    <mergeCell ref="QNG29:QNJ29"/>
    <mergeCell ref="QLW29:QLZ29"/>
    <mergeCell ref="QMA29:QMD29"/>
    <mergeCell ref="QME29:QMH29"/>
    <mergeCell ref="QMI29:QML29"/>
    <mergeCell ref="QMM29:QMP29"/>
    <mergeCell ref="QLC29:QLF29"/>
    <mergeCell ref="QLG29:QLJ29"/>
    <mergeCell ref="QLK29:QLN29"/>
    <mergeCell ref="QLO29:QLR29"/>
    <mergeCell ref="QLS29:QLV29"/>
    <mergeCell ref="QKI29:QKL29"/>
    <mergeCell ref="QKM29:QKP29"/>
    <mergeCell ref="QKQ29:QKT29"/>
    <mergeCell ref="QKU29:QKX29"/>
    <mergeCell ref="QKY29:QLB29"/>
    <mergeCell ref="QJO29:QJR29"/>
    <mergeCell ref="QJS29:QJV29"/>
    <mergeCell ref="QJW29:QJZ29"/>
    <mergeCell ref="QKA29:QKD29"/>
    <mergeCell ref="QKE29:QKH29"/>
    <mergeCell ref="QIU29:QIX29"/>
    <mergeCell ref="QIY29:QJB29"/>
    <mergeCell ref="QJC29:QJF29"/>
    <mergeCell ref="QJG29:QJJ29"/>
    <mergeCell ref="QJK29:QJN29"/>
    <mergeCell ref="QIA29:QID29"/>
    <mergeCell ref="QIE29:QIH29"/>
    <mergeCell ref="QII29:QIL29"/>
    <mergeCell ref="QIM29:QIP29"/>
    <mergeCell ref="QIQ29:QIT29"/>
    <mergeCell ref="QHG29:QHJ29"/>
    <mergeCell ref="QHK29:QHN29"/>
    <mergeCell ref="QHO29:QHR29"/>
    <mergeCell ref="QHS29:QHV29"/>
    <mergeCell ref="QHW29:QHZ29"/>
    <mergeCell ref="QGM29:QGP29"/>
    <mergeCell ref="QGQ29:QGT29"/>
    <mergeCell ref="QGU29:QGX29"/>
    <mergeCell ref="QGY29:QHB29"/>
    <mergeCell ref="QHC29:QHF29"/>
    <mergeCell ref="QFS29:QFV29"/>
    <mergeCell ref="QFW29:QFZ29"/>
    <mergeCell ref="QGA29:QGD29"/>
    <mergeCell ref="QGE29:QGH29"/>
    <mergeCell ref="QGI29:QGL29"/>
    <mergeCell ref="QEY29:QFB29"/>
    <mergeCell ref="QFC29:QFF29"/>
    <mergeCell ref="QFG29:QFJ29"/>
    <mergeCell ref="QFK29:QFN29"/>
    <mergeCell ref="QFO29:QFR29"/>
    <mergeCell ref="QEE29:QEH29"/>
    <mergeCell ref="QEI29:QEL29"/>
    <mergeCell ref="QEM29:QEP29"/>
    <mergeCell ref="QEQ29:QET29"/>
    <mergeCell ref="QEU29:QEX29"/>
    <mergeCell ref="QDK29:QDN29"/>
    <mergeCell ref="QDO29:QDR29"/>
    <mergeCell ref="QDS29:QDV29"/>
    <mergeCell ref="QDW29:QDZ29"/>
    <mergeCell ref="QEA29:QED29"/>
    <mergeCell ref="QCQ29:QCT29"/>
    <mergeCell ref="QCU29:QCX29"/>
    <mergeCell ref="QCY29:QDB29"/>
    <mergeCell ref="QDC29:QDF29"/>
    <mergeCell ref="QDG29:QDJ29"/>
    <mergeCell ref="QBW29:QBZ29"/>
    <mergeCell ref="QCA29:QCD29"/>
    <mergeCell ref="QCE29:QCH29"/>
    <mergeCell ref="QCI29:QCL29"/>
    <mergeCell ref="QCM29:QCP29"/>
    <mergeCell ref="QBC29:QBF29"/>
    <mergeCell ref="QBG29:QBJ29"/>
    <mergeCell ref="QBK29:QBN29"/>
    <mergeCell ref="QBO29:QBR29"/>
    <mergeCell ref="QBS29:QBV29"/>
    <mergeCell ref="QAI29:QAL29"/>
    <mergeCell ref="QAM29:QAP29"/>
    <mergeCell ref="QAQ29:QAT29"/>
    <mergeCell ref="QAU29:QAX29"/>
    <mergeCell ref="QAY29:QBB29"/>
    <mergeCell ref="PZO29:PZR29"/>
    <mergeCell ref="PZS29:PZV29"/>
    <mergeCell ref="PZW29:PZZ29"/>
    <mergeCell ref="QAA29:QAD29"/>
    <mergeCell ref="QAE29:QAH29"/>
    <mergeCell ref="PYU29:PYX29"/>
    <mergeCell ref="PYY29:PZB29"/>
    <mergeCell ref="PZC29:PZF29"/>
    <mergeCell ref="PZG29:PZJ29"/>
    <mergeCell ref="PZK29:PZN29"/>
    <mergeCell ref="PYA29:PYD29"/>
    <mergeCell ref="PYE29:PYH29"/>
    <mergeCell ref="PYI29:PYL29"/>
    <mergeCell ref="PYM29:PYP29"/>
    <mergeCell ref="PYQ29:PYT29"/>
    <mergeCell ref="PXG29:PXJ29"/>
    <mergeCell ref="PXK29:PXN29"/>
    <mergeCell ref="PXO29:PXR29"/>
    <mergeCell ref="PXS29:PXV29"/>
    <mergeCell ref="PXW29:PXZ29"/>
    <mergeCell ref="PWM29:PWP29"/>
    <mergeCell ref="PWQ29:PWT29"/>
    <mergeCell ref="PWU29:PWX29"/>
    <mergeCell ref="PWY29:PXB29"/>
    <mergeCell ref="PXC29:PXF29"/>
    <mergeCell ref="PVS29:PVV29"/>
    <mergeCell ref="PVW29:PVZ29"/>
    <mergeCell ref="PWA29:PWD29"/>
    <mergeCell ref="PWE29:PWH29"/>
    <mergeCell ref="PWI29:PWL29"/>
    <mergeCell ref="PUY29:PVB29"/>
    <mergeCell ref="PVC29:PVF29"/>
    <mergeCell ref="PVG29:PVJ29"/>
    <mergeCell ref="PVK29:PVN29"/>
    <mergeCell ref="PVO29:PVR29"/>
    <mergeCell ref="PUE29:PUH29"/>
    <mergeCell ref="PUI29:PUL29"/>
    <mergeCell ref="PUM29:PUP29"/>
    <mergeCell ref="PUQ29:PUT29"/>
    <mergeCell ref="PUU29:PUX29"/>
    <mergeCell ref="PTK29:PTN29"/>
    <mergeCell ref="PTO29:PTR29"/>
    <mergeCell ref="PTS29:PTV29"/>
    <mergeCell ref="PTW29:PTZ29"/>
    <mergeCell ref="PUA29:PUD29"/>
    <mergeCell ref="PSQ29:PST29"/>
    <mergeCell ref="PSU29:PSX29"/>
    <mergeCell ref="PSY29:PTB29"/>
    <mergeCell ref="PTC29:PTF29"/>
    <mergeCell ref="PTG29:PTJ29"/>
    <mergeCell ref="PRW29:PRZ29"/>
    <mergeCell ref="PSA29:PSD29"/>
    <mergeCell ref="PSE29:PSH29"/>
    <mergeCell ref="PSI29:PSL29"/>
    <mergeCell ref="PSM29:PSP29"/>
    <mergeCell ref="PRC29:PRF29"/>
    <mergeCell ref="PRG29:PRJ29"/>
    <mergeCell ref="PRK29:PRN29"/>
    <mergeCell ref="PRO29:PRR29"/>
    <mergeCell ref="PRS29:PRV29"/>
    <mergeCell ref="PQI29:PQL29"/>
    <mergeCell ref="PQM29:PQP29"/>
    <mergeCell ref="PQQ29:PQT29"/>
    <mergeCell ref="PQU29:PQX29"/>
    <mergeCell ref="PQY29:PRB29"/>
    <mergeCell ref="PPO29:PPR29"/>
    <mergeCell ref="PPS29:PPV29"/>
    <mergeCell ref="PPW29:PPZ29"/>
    <mergeCell ref="PQA29:PQD29"/>
    <mergeCell ref="PQE29:PQH29"/>
    <mergeCell ref="POU29:POX29"/>
    <mergeCell ref="POY29:PPB29"/>
    <mergeCell ref="PPC29:PPF29"/>
    <mergeCell ref="PPG29:PPJ29"/>
    <mergeCell ref="PPK29:PPN29"/>
    <mergeCell ref="POA29:POD29"/>
    <mergeCell ref="POE29:POH29"/>
    <mergeCell ref="POI29:POL29"/>
    <mergeCell ref="POM29:POP29"/>
    <mergeCell ref="POQ29:POT29"/>
    <mergeCell ref="PNG29:PNJ29"/>
    <mergeCell ref="PNK29:PNN29"/>
    <mergeCell ref="PNO29:PNR29"/>
    <mergeCell ref="PNS29:PNV29"/>
    <mergeCell ref="PNW29:PNZ29"/>
    <mergeCell ref="PMM29:PMP29"/>
    <mergeCell ref="PMQ29:PMT29"/>
    <mergeCell ref="PMU29:PMX29"/>
    <mergeCell ref="PMY29:PNB29"/>
    <mergeCell ref="PNC29:PNF29"/>
    <mergeCell ref="PLS29:PLV29"/>
    <mergeCell ref="PLW29:PLZ29"/>
    <mergeCell ref="PMA29:PMD29"/>
    <mergeCell ref="PME29:PMH29"/>
    <mergeCell ref="PMI29:PML29"/>
    <mergeCell ref="PKY29:PLB29"/>
    <mergeCell ref="PLC29:PLF29"/>
    <mergeCell ref="PLG29:PLJ29"/>
    <mergeCell ref="PLK29:PLN29"/>
    <mergeCell ref="PLO29:PLR29"/>
    <mergeCell ref="PKE29:PKH29"/>
    <mergeCell ref="PKI29:PKL29"/>
    <mergeCell ref="PKM29:PKP29"/>
    <mergeCell ref="PKQ29:PKT29"/>
    <mergeCell ref="PKU29:PKX29"/>
    <mergeCell ref="PJK29:PJN29"/>
    <mergeCell ref="PJO29:PJR29"/>
    <mergeCell ref="PJS29:PJV29"/>
    <mergeCell ref="PJW29:PJZ29"/>
    <mergeCell ref="PKA29:PKD29"/>
    <mergeCell ref="PIQ29:PIT29"/>
    <mergeCell ref="PIU29:PIX29"/>
    <mergeCell ref="PIY29:PJB29"/>
    <mergeCell ref="PJC29:PJF29"/>
    <mergeCell ref="PJG29:PJJ29"/>
    <mergeCell ref="PHW29:PHZ29"/>
    <mergeCell ref="PIA29:PID29"/>
    <mergeCell ref="PIE29:PIH29"/>
    <mergeCell ref="PII29:PIL29"/>
    <mergeCell ref="PIM29:PIP29"/>
    <mergeCell ref="PHC29:PHF29"/>
    <mergeCell ref="PHG29:PHJ29"/>
    <mergeCell ref="PHK29:PHN29"/>
    <mergeCell ref="PHO29:PHR29"/>
    <mergeCell ref="PHS29:PHV29"/>
    <mergeCell ref="PGI29:PGL29"/>
    <mergeCell ref="PGM29:PGP29"/>
    <mergeCell ref="PGQ29:PGT29"/>
    <mergeCell ref="PGU29:PGX29"/>
    <mergeCell ref="PGY29:PHB29"/>
    <mergeCell ref="PFO29:PFR29"/>
    <mergeCell ref="PFS29:PFV29"/>
    <mergeCell ref="PFW29:PFZ29"/>
    <mergeCell ref="PGA29:PGD29"/>
    <mergeCell ref="PGE29:PGH29"/>
    <mergeCell ref="PEU29:PEX29"/>
    <mergeCell ref="PEY29:PFB29"/>
    <mergeCell ref="PFC29:PFF29"/>
    <mergeCell ref="PFG29:PFJ29"/>
    <mergeCell ref="PFK29:PFN29"/>
    <mergeCell ref="PEA29:PED29"/>
    <mergeCell ref="PEE29:PEH29"/>
    <mergeCell ref="PEI29:PEL29"/>
    <mergeCell ref="PEM29:PEP29"/>
    <mergeCell ref="PEQ29:PET29"/>
    <mergeCell ref="PDG29:PDJ29"/>
    <mergeCell ref="PDK29:PDN29"/>
    <mergeCell ref="PDO29:PDR29"/>
    <mergeCell ref="PDS29:PDV29"/>
    <mergeCell ref="PDW29:PDZ29"/>
    <mergeCell ref="PCM29:PCP29"/>
    <mergeCell ref="PCQ29:PCT29"/>
    <mergeCell ref="PCU29:PCX29"/>
    <mergeCell ref="PCY29:PDB29"/>
    <mergeCell ref="PDC29:PDF29"/>
    <mergeCell ref="PBS29:PBV29"/>
    <mergeCell ref="PBW29:PBZ29"/>
    <mergeCell ref="PCA29:PCD29"/>
    <mergeCell ref="PCE29:PCH29"/>
    <mergeCell ref="PCI29:PCL29"/>
    <mergeCell ref="PAY29:PBB29"/>
    <mergeCell ref="PBC29:PBF29"/>
    <mergeCell ref="PBG29:PBJ29"/>
    <mergeCell ref="PBK29:PBN29"/>
    <mergeCell ref="PBO29:PBR29"/>
    <mergeCell ref="PAE29:PAH29"/>
    <mergeCell ref="PAI29:PAL29"/>
    <mergeCell ref="PAM29:PAP29"/>
    <mergeCell ref="PAQ29:PAT29"/>
    <mergeCell ref="PAU29:PAX29"/>
    <mergeCell ref="OZK29:OZN29"/>
    <mergeCell ref="OZO29:OZR29"/>
    <mergeCell ref="OZS29:OZV29"/>
    <mergeCell ref="OZW29:OZZ29"/>
    <mergeCell ref="PAA29:PAD29"/>
    <mergeCell ref="OYQ29:OYT29"/>
    <mergeCell ref="OYU29:OYX29"/>
    <mergeCell ref="OYY29:OZB29"/>
    <mergeCell ref="OZC29:OZF29"/>
    <mergeCell ref="OZG29:OZJ29"/>
    <mergeCell ref="OXW29:OXZ29"/>
    <mergeCell ref="OYA29:OYD29"/>
    <mergeCell ref="OYE29:OYH29"/>
    <mergeCell ref="OYI29:OYL29"/>
    <mergeCell ref="OYM29:OYP29"/>
    <mergeCell ref="OXC29:OXF29"/>
    <mergeCell ref="OXG29:OXJ29"/>
    <mergeCell ref="OXK29:OXN29"/>
    <mergeCell ref="OXO29:OXR29"/>
    <mergeCell ref="OXS29:OXV29"/>
    <mergeCell ref="OWI29:OWL29"/>
    <mergeCell ref="OWM29:OWP29"/>
    <mergeCell ref="OWQ29:OWT29"/>
    <mergeCell ref="OWU29:OWX29"/>
    <mergeCell ref="OWY29:OXB29"/>
    <mergeCell ref="OVO29:OVR29"/>
    <mergeCell ref="OVS29:OVV29"/>
    <mergeCell ref="OVW29:OVZ29"/>
    <mergeCell ref="OWA29:OWD29"/>
    <mergeCell ref="OWE29:OWH29"/>
    <mergeCell ref="OUU29:OUX29"/>
    <mergeCell ref="OUY29:OVB29"/>
    <mergeCell ref="OVC29:OVF29"/>
    <mergeCell ref="OVG29:OVJ29"/>
    <mergeCell ref="OVK29:OVN29"/>
    <mergeCell ref="OUA29:OUD29"/>
    <mergeCell ref="OUE29:OUH29"/>
    <mergeCell ref="OUI29:OUL29"/>
    <mergeCell ref="OUM29:OUP29"/>
    <mergeCell ref="OUQ29:OUT29"/>
    <mergeCell ref="OTG29:OTJ29"/>
    <mergeCell ref="OTK29:OTN29"/>
    <mergeCell ref="OTO29:OTR29"/>
    <mergeCell ref="OTS29:OTV29"/>
    <mergeCell ref="OTW29:OTZ29"/>
    <mergeCell ref="OSM29:OSP29"/>
    <mergeCell ref="OSQ29:OST29"/>
    <mergeCell ref="OSU29:OSX29"/>
    <mergeCell ref="OSY29:OTB29"/>
    <mergeCell ref="OTC29:OTF29"/>
    <mergeCell ref="ORS29:ORV29"/>
    <mergeCell ref="ORW29:ORZ29"/>
    <mergeCell ref="OSA29:OSD29"/>
    <mergeCell ref="OSE29:OSH29"/>
    <mergeCell ref="OSI29:OSL29"/>
    <mergeCell ref="OQY29:ORB29"/>
    <mergeCell ref="ORC29:ORF29"/>
    <mergeCell ref="ORG29:ORJ29"/>
    <mergeCell ref="ORK29:ORN29"/>
    <mergeCell ref="ORO29:ORR29"/>
    <mergeCell ref="OQE29:OQH29"/>
    <mergeCell ref="OQI29:OQL29"/>
    <mergeCell ref="OQM29:OQP29"/>
    <mergeCell ref="OQQ29:OQT29"/>
    <mergeCell ref="OQU29:OQX29"/>
    <mergeCell ref="OPK29:OPN29"/>
    <mergeCell ref="OPO29:OPR29"/>
    <mergeCell ref="OPS29:OPV29"/>
    <mergeCell ref="OPW29:OPZ29"/>
    <mergeCell ref="OQA29:OQD29"/>
    <mergeCell ref="OOQ29:OOT29"/>
    <mergeCell ref="OOU29:OOX29"/>
    <mergeCell ref="OOY29:OPB29"/>
    <mergeCell ref="OPC29:OPF29"/>
    <mergeCell ref="OPG29:OPJ29"/>
    <mergeCell ref="ONW29:ONZ29"/>
    <mergeCell ref="OOA29:OOD29"/>
    <mergeCell ref="OOE29:OOH29"/>
    <mergeCell ref="OOI29:OOL29"/>
    <mergeCell ref="OOM29:OOP29"/>
    <mergeCell ref="ONC29:ONF29"/>
    <mergeCell ref="ONG29:ONJ29"/>
    <mergeCell ref="ONK29:ONN29"/>
    <mergeCell ref="ONO29:ONR29"/>
    <mergeCell ref="ONS29:ONV29"/>
    <mergeCell ref="OMI29:OML29"/>
    <mergeCell ref="OMM29:OMP29"/>
    <mergeCell ref="OMQ29:OMT29"/>
    <mergeCell ref="OMU29:OMX29"/>
    <mergeCell ref="OMY29:ONB29"/>
    <mergeCell ref="OLO29:OLR29"/>
    <mergeCell ref="OLS29:OLV29"/>
    <mergeCell ref="OLW29:OLZ29"/>
    <mergeCell ref="OMA29:OMD29"/>
    <mergeCell ref="OME29:OMH29"/>
    <mergeCell ref="OKU29:OKX29"/>
    <mergeCell ref="OKY29:OLB29"/>
    <mergeCell ref="OLC29:OLF29"/>
    <mergeCell ref="OLG29:OLJ29"/>
    <mergeCell ref="OLK29:OLN29"/>
    <mergeCell ref="OKA29:OKD29"/>
    <mergeCell ref="OKE29:OKH29"/>
    <mergeCell ref="OKI29:OKL29"/>
    <mergeCell ref="OKM29:OKP29"/>
    <mergeCell ref="OKQ29:OKT29"/>
    <mergeCell ref="OJG29:OJJ29"/>
    <mergeCell ref="OJK29:OJN29"/>
    <mergeCell ref="OJO29:OJR29"/>
    <mergeCell ref="OJS29:OJV29"/>
    <mergeCell ref="OJW29:OJZ29"/>
    <mergeCell ref="OIM29:OIP29"/>
    <mergeCell ref="OIQ29:OIT29"/>
    <mergeCell ref="OIU29:OIX29"/>
    <mergeCell ref="OIY29:OJB29"/>
    <mergeCell ref="OJC29:OJF29"/>
    <mergeCell ref="OHS29:OHV29"/>
    <mergeCell ref="OHW29:OHZ29"/>
    <mergeCell ref="OIA29:OID29"/>
    <mergeCell ref="OIE29:OIH29"/>
    <mergeCell ref="OII29:OIL29"/>
    <mergeCell ref="OGY29:OHB29"/>
    <mergeCell ref="OHC29:OHF29"/>
    <mergeCell ref="OHG29:OHJ29"/>
    <mergeCell ref="OHK29:OHN29"/>
    <mergeCell ref="OHO29:OHR29"/>
    <mergeCell ref="OGE29:OGH29"/>
    <mergeCell ref="OGI29:OGL29"/>
    <mergeCell ref="OGM29:OGP29"/>
    <mergeCell ref="OGQ29:OGT29"/>
    <mergeCell ref="OGU29:OGX29"/>
    <mergeCell ref="OFK29:OFN29"/>
    <mergeCell ref="OFO29:OFR29"/>
    <mergeCell ref="OFS29:OFV29"/>
    <mergeCell ref="OFW29:OFZ29"/>
    <mergeCell ref="OGA29:OGD29"/>
    <mergeCell ref="OEQ29:OET29"/>
    <mergeCell ref="OEU29:OEX29"/>
    <mergeCell ref="OEY29:OFB29"/>
    <mergeCell ref="OFC29:OFF29"/>
    <mergeCell ref="OFG29:OFJ29"/>
    <mergeCell ref="ODW29:ODZ29"/>
    <mergeCell ref="OEA29:OED29"/>
    <mergeCell ref="OEE29:OEH29"/>
    <mergeCell ref="OEI29:OEL29"/>
    <mergeCell ref="OEM29:OEP29"/>
    <mergeCell ref="ODC29:ODF29"/>
    <mergeCell ref="ODG29:ODJ29"/>
    <mergeCell ref="ODK29:ODN29"/>
    <mergeCell ref="ODO29:ODR29"/>
    <mergeCell ref="ODS29:ODV29"/>
    <mergeCell ref="OCI29:OCL29"/>
    <mergeCell ref="OCM29:OCP29"/>
    <mergeCell ref="OCQ29:OCT29"/>
    <mergeCell ref="OCU29:OCX29"/>
    <mergeCell ref="OCY29:ODB29"/>
    <mergeCell ref="OBO29:OBR29"/>
    <mergeCell ref="OBS29:OBV29"/>
    <mergeCell ref="OBW29:OBZ29"/>
    <mergeCell ref="OCA29:OCD29"/>
    <mergeCell ref="OCE29:OCH29"/>
    <mergeCell ref="OAU29:OAX29"/>
    <mergeCell ref="OAY29:OBB29"/>
    <mergeCell ref="OBC29:OBF29"/>
    <mergeCell ref="OBG29:OBJ29"/>
    <mergeCell ref="OBK29:OBN29"/>
    <mergeCell ref="OAA29:OAD29"/>
    <mergeCell ref="OAE29:OAH29"/>
    <mergeCell ref="OAI29:OAL29"/>
    <mergeCell ref="OAM29:OAP29"/>
    <mergeCell ref="OAQ29:OAT29"/>
    <mergeCell ref="NZG29:NZJ29"/>
    <mergeCell ref="NZK29:NZN29"/>
    <mergeCell ref="NZO29:NZR29"/>
    <mergeCell ref="NZS29:NZV29"/>
    <mergeCell ref="NZW29:NZZ29"/>
    <mergeCell ref="NYM29:NYP29"/>
    <mergeCell ref="NYQ29:NYT29"/>
    <mergeCell ref="NYU29:NYX29"/>
    <mergeCell ref="NYY29:NZB29"/>
    <mergeCell ref="NZC29:NZF29"/>
    <mergeCell ref="NXS29:NXV29"/>
    <mergeCell ref="NXW29:NXZ29"/>
    <mergeCell ref="NYA29:NYD29"/>
    <mergeCell ref="NYE29:NYH29"/>
    <mergeCell ref="NYI29:NYL29"/>
    <mergeCell ref="NWY29:NXB29"/>
    <mergeCell ref="NXC29:NXF29"/>
    <mergeCell ref="NXG29:NXJ29"/>
    <mergeCell ref="NXK29:NXN29"/>
    <mergeCell ref="NXO29:NXR29"/>
    <mergeCell ref="NWE29:NWH29"/>
    <mergeCell ref="NWI29:NWL29"/>
    <mergeCell ref="NWM29:NWP29"/>
    <mergeCell ref="NWQ29:NWT29"/>
    <mergeCell ref="NWU29:NWX29"/>
    <mergeCell ref="NVK29:NVN29"/>
    <mergeCell ref="NVO29:NVR29"/>
    <mergeCell ref="NVS29:NVV29"/>
    <mergeCell ref="NVW29:NVZ29"/>
    <mergeCell ref="NWA29:NWD29"/>
    <mergeCell ref="NUQ29:NUT29"/>
    <mergeCell ref="NUU29:NUX29"/>
    <mergeCell ref="NUY29:NVB29"/>
    <mergeCell ref="NVC29:NVF29"/>
    <mergeCell ref="NVG29:NVJ29"/>
    <mergeCell ref="NTW29:NTZ29"/>
    <mergeCell ref="NUA29:NUD29"/>
    <mergeCell ref="NUE29:NUH29"/>
    <mergeCell ref="NUI29:NUL29"/>
    <mergeCell ref="NUM29:NUP29"/>
    <mergeCell ref="NTC29:NTF29"/>
    <mergeCell ref="NTG29:NTJ29"/>
    <mergeCell ref="NTK29:NTN29"/>
    <mergeCell ref="NTO29:NTR29"/>
    <mergeCell ref="NTS29:NTV29"/>
    <mergeCell ref="NSI29:NSL29"/>
    <mergeCell ref="NSM29:NSP29"/>
    <mergeCell ref="NSQ29:NST29"/>
    <mergeCell ref="NSU29:NSX29"/>
    <mergeCell ref="NSY29:NTB29"/>
    <mergeCell ref="NRO29:NRR29"/>
    <mergeCell ref="NRS29:NRV29"/>
    <mergeCell ref="NRW29:NRZ29"/>
    <mergeCell ref="NSA29:NSD29"/>
    <mergeCell ref="NSE29:NSH29"/>
    <mergeCell ref="NQU29:NQX29"/>
    <mergeCell ref="NQY29:NRB29"/>
    <mergeCell ref="NRC29:NRF29"/>
    <mergeCell ref="NRG29:NRJ29"/>
    <mergeCell ref="NRK29:NRN29"/>
    <mergeCell ref="NQA29:NQD29"/>
    <mergeCell ref="NQE29:NQH29"/>
    <mergeCell ref="NQI29:NQL29"/>
    <mergeCell ref="NQM29:NQP29"/>
    <mergeCell ref="NQQ29:NQT29"/>
    <mergeCell ref="NPG29:NPJ29"/>
    <mergeCell ref="NPK29:NPN29"/>
    <mergeCell ref="NPO29:NPR29"/>
    <mergeCell ref="NPS29:NPV29"/>
    <mergeCell ref="NPW29:NPZ29"/>
    <mergeCell ref="NOM29:NOP29"/>
    <mergeCell ref="NOQ29:NOT29"/>
    <mergeCell ref="NOU29:NOX29"/>
    <mergeCell ref="NOY29:NPB29"/>
    <mergeCell ref="NPC29:NPF29"/>
    <mergeCell ref="NNS29:NNV29"/>
    <mergeCell ref="NNW29:NNZ29"/>
    <mergeCell ref="NOA29:NOD29"/>
    <mergeCell ref="NOE29:NOH29"/>
    <mergeCell ref="NOI29:NOL29"/>
    <mergeCell ref="NMY29:NNB29"/>
    <mergeCell ref="NNC29:NNF29"/>
    <mergeCell ref="NNG29:NNJ29"/>
    <mergeCell ref="NNK29:NNN29"/>
    <mergeCell ref="NNO29:NNR29"/>
    <mergeCell ref="NME29:NMH29"/>
    <mergeCell ref="NMI29:NML29"/>
    <mergeCell ref="NMM29:NMP29"/>
    <mergeCell ref="NMQ29:NMT29"/>
    <mergeCell ref="NMU29:NMX29"/>
    <mergeCell ref="NLK29:NLN29"/>
    <mergeCell ref="NLO29:NLR29"/>
    <mergeCell ref="NLS29:NLV29"/>
    <mergeCell ref="NLW29:NLZ29"/>
    <mergeCell ref="NMA29:NMD29"/>
    <mergeCell ref="NKQ29:NKT29"/>
    <mergeCell ref="NKU29:NKX29"/>
    <mergeCell ref="NKY29:NLB29"/>
    <mergeCell ref="NLC29:NLF29"/>
    <mergeCell ref="NLG29:NLJ29"/>
    <mergeCell ref="NJW29:NJZ29"/>
    <mergeCell ref="NKA29:NKD29"/>
    <mergeCell ref="NKE29:NKH29"/>
    <mergeCell ref="NKI29:NKL29"/>
    <mergeCell ref="NKM29:NKP29"/>
    <mergeCell ref="NJC29:NJF29"/>
    <mergeCell ref="NJG29:NJJ29"/>
    <mergeCell ref="NJK29:NJN29"/>
    <mergeCell ref="NJO29:NJR29"/>
    <mergeCell ref="NJS29:NJV29"/>
    <mergeCell ref="NII29:NIL29"/>
    <mergeCell ref="NIM29:NIP29"/>
    <mergeCell ref="NIQ29:NIT29"/>
    <mergeCell ref="NIU29:NIX29"/>
    <mergeCell ref="NIY29:NJB29"/>
    <mergeCell ref="NHO29:NHR29"/>
    <mergeCell ref="NHS29:NHV29"/>
    <mergeCell ref="NHW29:NHZ29"/>
    <mergeCell ref="NIA29:NID29"/>
    <mergeCell ref="NIE29:NIH29"/>
    <mergeCell ref="NGU29:NGX29"/>
    <mergeCell ref="NGY29:NHB29"/>
    <mergeCell ref="NHC29:NHF29"/>
    <mergeCell ref="NHG29:NHJ29"/>
    <mergeCell ref="NHK29:NHN29"/>
    <mergeCell ref="NGA29:NGD29"/>
    <mergeCell ref="NGE29:NGH29"/>
    <mergeCell ref="NGI29:NGL29"/>
    <mergeCell ref="NGM29:NGP29"/>
    <mergeCell ref="NGQ29:NGT29"/>
    <mergeCell ref="NFG29:NFJ29"/>
    <mergeCell ref="NFK29:NFN29"/>
    <mergeCell ref="NFO29:NFR29"/>
    <mergeCell ref="NFS29:NFV29"/>
    <mergeCell ref="NFW29:NFZ29"/>
    <mergeCell ref="NEM29:NEP29"/>
    <mergeCell ref="NEQ29:NET29"/>
    <mergeCell ref="NEU29:NEX29"/>
    <mergeCell ref="NEY29:NFB29"/>
    <mergeCell ref="NFC29:NFF29"/>
    <mergeCell ref="NDS29:NDV29"/>
    <mergeCell ref="NDW29:NDZ29"/>
    <mergeCell ref="NEA29:NED29"/>
    <mergeCell ref="NEE29:NEH29"/>
    <mergeCell ref="NEI29:NEL29"/>
    <mergeCell ref="NCY29:NDB29"/>
    <mergeCell ref="NDC29:NDF29"/>
    <mergeCell ref="NDG29:NDJ29"/>
    <mergeCell ref="NDK29:NDN29"/>
    <mergeCell ref="NDO29:NDR29"/>
    <mergeCell ref="NCE29:NCH29"/>
    <mergeCell ref="NCI29:NCL29"/>
    <mergeCell ref="NCM29:NCP29"/>
    <mergeCell ref="NCQ29:NCT29"/>
    <mergeCell ref="NCU29:NCX29"/>
    <mergeCell ref="NBK29:NBN29"/>
    <mergeCell ref="NBO29:NBR29"/>
    <mergeCell ref="NBS29:NBV29"/>
    <mergeCell ref="NBW29:NBZ29"/>
    <mergeCell ref="NCA29:NCD29"/>
    <mergeCell ref="NAQ29:NAT29"/>
    <mergeCell ref="NAU29:NAX29"/>
    <mergeCell ref="NAY29:NBB29"/>
    <mergeCell ref="NBC29:NBF29"/>
    <mergeCell ref="NBG29:NBJ29"/>
    <mergeCell ref="MZW29:MZZ29"/>
    <mergeCell ref="NAA29:NAD29"/>
    <mergeCell ref="NAE29:NAH29"/>
    <mergeCell ref="NAI29:NAL29"/>
    <mergeCell ref="NAM29:NAP29"/>
    <mergeCell ref="MZC29:MZF29"/>
    <mergeCell ref="MZG29:MZJ29"/>
    <mergeCell ref="MZK29:MZN29"/>
    <mergeCell ref="MZO29:MZR29"/>
    <mergeCell ref="MZS29:MZV29"/>
    <mergeCell ref="MYI29:MYL29"/>
    <mergeCell ref="MYM29:MYP29"/>
    <mergeCell ref="MYQ29:MYT29"/>
    <mergeCell ref="MYU29:MYX29"/>
    <mergeCell ref="MYY29:MZB29"/>
    <mergeCell ref="MXO29:MXR29"/>
    <mergeCell ref="MXS29:MXV29"/>
    <mergeCell ref="MXW29:MXZ29"/>
    <mergeCell ref="MYA29:MYD29"/>
    <mergeCell ref="MYE29:MYH29"/>
    <mergeCell ref="MWU29:MWX29"/>
    <mergeCell ref="MWY29:MXB29"/>
    <mergeCell ref="MXC29:MXF29"/>
    <mergeCell ref="MXG29:MXJ29"/>
    <mergeCell ref="MXK29:MXN29"/>
    <mergeCell ref="MWA29:MWD29"/>
    <mergeCell ref="MWE29:MWH29"/>
    <mergeCell ref="MWI29:MWL29"/>
    <mergeCell ref="MWM29:MWP29"/>
    <mergeCell ref="MWQ29:MWT29"/>
    <mergeCell ref="MVG29:MVJ29"/>
    <mergeCell ref="MVK29:MVN29"/>
    <mergeCell ref="MVO29:MVR29"/>
    <mergeCell ref="MVS29:MVV29"/>
    <mergeCell ref="MVW29:MVZ29"/>
    <mergeCell ref="MUM29:MUP29"/>
    <mergeCell ref="MUQ29:MUT29"/>
    <mergeCell ref="MUU29:MUX29"/>
    <mergeCell ref="MUY29:MVB29"/>
    <mergeCell ref="MVC29:MVF29"/>
    <mergeCell ref="MTS29:MTV29"/>
    <mergeCell ref="MTW29:MTZ29"/>
    <mergeCell ref="MUA29:MUD29"/>
    <mergeCell ref="MUE29:MUH29"/>
    <mergeCell ref="MUI29:MUL29"/>
    <mergeCell ref="MSY29:MTB29"/>
    <mergeCell ref="MTC29:MTF29"/>
    <mergeCell ref="MTG29:MTJ29"/>
    <mergeCell ref="MTK29:MTN29"/>
    <mergeCell ref="MTO29:MTR29"/>
    <mergeCell ref="MSE29:MSH29"/>
    <mergeCell ref="MSI29:MSL29"/>
    <mergeCell ref="MSM29:MSP29"/>
    <mergeCell ref="MSQ29:MST29"/>
    <mergeCell ref="MSU29:MSX29"/>
    <mergeCell ref="MRK29:MRN29"/>
    <mergeCell ref="MRO29:MRR29"/>
    <mergeCell ref="MRS29:MRV29"/>
    <mergeCell ref="MRW29:MRZ29"/>
    <mergeCell ref="MSA29:MSD29"/>
    <mergeCell ref="MQQ29:MQT29"/>
    <mergeCell ref="MQU29:MQX29"/>
    <mergeCell ref="MQY29:MRB29"/>
    <mergeCell ref="MRC29:MRF29"/>
    <mergeCell ref="MRG29:MRJ29"/>
    <mergeCell ref="MPW29:MPZ29"/>
    <mergeCell ref="MQA29:MQD29"/>
    <mergeCell ref="MQE29:MQH29"/>
    <mergeCell ref="MQI29:MQL29"/>
    <mergeCell ref="MQM29:MQP29"/>
    <mergeCell ref="MPC29:MPF29"/>
    <mergeCell ref="MPG29:MPJ29"/>
    <mergeCell ref="MPK29:MPN29"/>
    <mergeCell ref="MPO29:MPR29"/>
    <mergeCell ref="MPS29:MPV29"/>
    <mergeCell ref="MOI29:MOL29"/>
    <mergeCell ref="MOM29:MOP29"/>
    <mergeCell ref="MOQ29:MOT29"/>
    <mergeCell ref="MOU29:MOX29"/>
    <mergeCell ref="MOY29:MPB29"/>
    <mergeCell ref="MNO29:MNR29"/>
    <mergeCell ref="MNS29:MNV29"/>
    <mergeCell ref="MNW29:MNZ29"/>
    <mergeCell ref="MOA29:MOD29"/>
    <mergeCell ref="MOE29:MOH29"/>
    <mergeCell ref="MMU29:MMX29"/>
    <mergeCell ref="MMY29:MNB29"/>
    <mergeCell ref="MNC29:MNF29"/>
    <mergeCell ref="MNG29:MNJ29"/>
    <mergeCell ref="MNK29:MNN29"/>
    <mergeCell ref="MMA29:MMD29"/>
    <mergeCell ref="MME29:MMH29"/>
    <mergeCell ref="MMI29:MML29"/>
    <mergeCell ref="MMM29:MMP29"/>
    <mergeCell ref="MMQ29:MMT29"/>
    <mergeCell ref="MLG29:MLJ29"/>
    <mergeCell ref="MLK29:MLN29"/>
    <mergeCell ref="MLO29:MLR29"/>
    <mergeCell ref="MLS29:MLV29"/>
    <mergeCell ref="MLW29:MLZ29"/>
    <mergeCell ref="MKM29:MKP29"/>
    <mergeCell ref="MKQ29:MKT29"/>
    <mergeCell ref="MKU29:MKX29"/>
    <mergeCell ref="MKY29:MLB29"/>
    <mergeCell ref="MLC29:MLF29"/>
    <mergeCell ref="MJS29:MJV29"/>
    <mergeCell ref="MJW29:MJZ29"/>
    <mergeCell ref="MKA29:MKD29"/>
    <mergeCell ref="MKE29:MKH29"/>
    <mergeCell ref="MKI29:MKL29"/>
    <mergeCell ref="MIY29:MJB29"/>
    <mergeCell ref="MJC29:MJF29"/>
    <mergeCell ref="MJG29:MJJ29"/>
    <mergeCell ref="MJK29:MJN29"/>
    <mergeCell ref="MJO29:MJR29"/>
    <mergeCell ref="MIE29:MIH29"/>
    <mergeCell ref="MII29:MIL29"/>
    <mergeCell ref="MIM29:MIP29"/>
    <mergeCell ref="MIQ29:MIT29"/>
    <mergeCell ref="MIU29:MIX29"/>
    <mergeCell ref="MHK29:MHN29"/>
    <mergeCell ref="MHO29:MHR29"/>
    <mergeCell ref="MHS29:MHV29"/>
    <mergeCell ref="MHW29:MHZ29"/>
    <mergeCell ref="MIA29:MID29"/>
    <mergeCell ref="MGQ29:MGT29"/>
    <mergeCell ref="MGU29:MGX29"/>
    <mergeCell ref="MGY29:MHB29"/>
    <mergeCell ref="MHC29:MHF29"/>
    <mergeCell ref="MHG29:MHJ29"/>
    <mergeCell ref="MFW29:MFZ29"/>
    <mergeCell ref="MGA29:MGD29"/>
    <mergeCell ref="MGE29:MGH29"/>
    <mergeCell ref="MGI29:MGL29"/>
    <mergeCell ref="MGM29:MGP29"/>
    <mergeCell ref="MFC29:MFF29"/>
    <mergeCell ref="MFG29:MFJ29"/>
    <mergeCell ref="MFK29:MFN29"/>
    <mergeCell ref="MFO29:MFR29"/>
    <mergeCell ref="MFS29:MFV29"/>
    <mergeCell ref="MEI29:MEL29"/>
    <mergeCell ref="MEM29:MEP29"/>
    <mergeCell ref="MEQ29:MET29"/>
    <mergeCell ref="MEU29:MEX29"/>
    <mergeCell ref="MEY29:MFB29"/>
    <mergeCell ref="MDO29:MDR29"/>
    <mergeCell ref="MDS29:MDV29"/>
    <mergeCell ref="MDW29:MDZ29"/>
    <mergeCell ref="MEA29:MED29"/>
    <mergeCell ref="MEE29:MEH29"/>
    <mergeCell ref="MCU29:MCX29"/>
    <mergeCell ref="MCY29:MDB29"/>
    <mergeCell ref="MDC29:MDF29"/>
    <mergeCell ref="MDG29:MDJ29"/>
    <mergeCell ref="MDK29:MDN29"/>
    <mergeCell ref="MCA29:MCD29"/>
    <mergeCell ref="MCE29:MCH29"/>
    <mergeCell ref="MCI29:MCL29"/>
    <mergeCell ref="MCM29:MCP29"/>
    <mergeCell ref="MCQ29:MCT29"/>
    <mergeCell ref="MBG29:MBJ29"/>
    <mergeCell ref="MBK29:MBN29"/>
    <mergeCell ref="MBO29:MBR29"/>
    <mergeCell ref="MBS29:MBV29"/>
    <mergeCell ref="MBW29:MBZ29"/>
    <mergeCell ref="MAM29:MAP29"/>
    <mergeCell ref="MAQ29:MAT29"/>
    <mergeCell ref="MAU29:MAX29"/>
    <mergeCell ref="MAY29:MBB29"/>
    <mergeCell ref="MBC29:MBF29"/>
    <mergeCell ref="LZS29:LZV29"/>
    <mergeCell ref="LZW29:LZZ29"/>
    <mergeCell ref="MAA29:MAD29"/>
    <mergeCell ref="MAE29:MAH29"/>
    <mergeCell ref="MAI29:MAL29"/>
    <mergeCell ref="LYY29:LZB29"/>
    <mergeCell ref="LZC29:LZF29"/>
    <mergeCell ref="LZG29:LZJ29"/>
    <mergeCell ref="LZK29:LZN29"/>
    <mergeCell ref="LZO29:LZR29"/>
    <mergeCell ref="LYE29:LYH29"/>
    <mergeCell ref="LYI29:LYL29"/>
    <mergeCell ref="LYM29:LYP29"/>
    <mergeCell ref="LYQ29:LYT29"/>
    <mergeCell ref="LYU29:LYX29"/>
    <mergeCell ref="LXK29:LXN29"/>
    <mergeCell ref="LXO29:LXR29"/>
    <mergeCell ref="LXS29:LXV29"/>
    <mergeCell ref="LXW29:LXZ29"/>
    <mergeCell ref="LYA29:LYD29"/>
    <mergeCell ref="LWQ29:LWT29"/>
    <mergeCell ref="LWU29:LWX29"/>
    <mergeCell ref="LWY29:LXB29"/>
    <mergeCell ref="LXC29:LXF29"/>
    <mergeCell ref="LXG29:LXJ29"/>
    <mergeCell ref="LVW29:LVZ29"/>
    <mergeCell ref="LWA29:LWD29"/>
    <mergeCell ref="LWE29:LWH29"/>
    <mergeCell ref="LWI29:LWL29"/>
    <mergeCell ref="LWM29:LWP29"/>
    <mergeCell ref="LVC29:LVF29"/>
    <mergeCell ref="LVG29:LVJ29"/>
    <mergeCell ref="LVK29:LVN29"/>
    <mergeCell ref="LVO29:LVR29"/>
    <mergeCell ref="LVS29:LVV29"/>
    <mergeCell ref="LUI29:LUL29"/>
    <mergeCell ref="LUM29:LUP29"/>
    <mergeCell ref="LUQ29:LUT29"/>
    <mergeCell ref="LUU29:LUX29"/>
    <mergeCell ref="LUY29:LVB29"/>
    <mergeCell ref="LTO29:LTR29"/>
    <mergeCell ref="LTS29:LTV29"/>
    <mergeCell ref="LTW29:LTZ29"/>
    <mergeCell ref="LUA29:LUD29"/>
    <mergeCell ref="LUE29:LUH29"/>
    <mergeCell ref="LSU29:LSX29"/>
    <mergeCell ref="LSY29:LTB29"/>
    <mergeCell ref="LTC29:LTF29"/>
    <mergeCell ref="LTG29:LTJ29"/>
    <mergeCell ref="LTK29:LTN29"/>
    <mergeCell ref="LSA29:LSD29"/>
    <mergeCell ref="LSE29:LSH29"/>
    <mergeCell ref="LSI29:LSL29"/>
    <mergeCell ref="LSM29:LSP29"/>
    <mergeCell ref="LSQ29:LST29"/>
    <mergeCell ref="LRG29:LRJ29"/>
    <mergeCell ref="LRK29:LRN29"/>
    <mergeCell ref="LRO29:LRR29"/>
    <mergeCell ref="LRS29:LRV29"/>
    <mergeCell ref="LRW29:LRZ29"/>
    <mergeCell ref="LQM29:LQP29"/>
    <mergeCell ref="LQQ29:LQT29"/>
    <mergeCell ref="LQU29:LQX29"/>
    <mergeCell ref="LQY29:LRB29"/>
    <mergeCell ref="LRC29:LRF29"/>
    <mergeCell ref="LPS29:LPV29"/>
    <mergeCell ref="LPW29:LPZ29"/>
    <mergeCell ref="LQA29:LQD29"/>
    <mergeCell ref="LQE29:LQH29"/>
    <mergeCell ref="LQI29:LQL29"/>
    <mergeCell ref="LOY29:LPB29"/>
    <mergeCell ref="LPC29:LPF29"/>
    <mergeCell ref="LPG29:LPJ29"/>
    <mergeCell ref="LPK29:LPN29"/>
    <mergeCell ref="LPO29:LPR29"/>
    <mergeCell ref="LOE29:LOH29"/>
    <mergeCell ref="LOI29:LOL29"/>
    <mergeCell ref="LOM29:LOP29"/>
    <mergeCell ref="LOQ29:LOT29"/>
    <mergeCell ref="LOU29:LOX29"/>
    <mergeCell ref="LNK29:LNN29"/>
    <mergeCell ref="LNO29:LNR29"/>
    <mergeCell ref="LNS29:LNV29"/>
    <mergeCell ref="LNW29:LNZ29"/>
    <mergeCell ref="LOA29:LOD29"/>
    <mergeCell ref="LMQ29:LMT29"/>
    <mergeCell ref="LMU29:LMX29"/>
    <mergeCell ref="LMY29:LNB29"/>
    <mergeCell ref="LNC29:LNF29"/>
    <mergeCell ref="LNG29:LNJ29"/>
    <mergeCell ref="LLW29:LLZ29"/>
    <mergeCell ref="LMA29:LMD29"/>
    <mergeCell ref="LME29:LMH29"/>
    <mergeCell ref="LMI29:LML29"/>
    <mergeCell ref="LMM29:LMP29"/>
    <mergeCell ref="LLC29:LLF29"/>
    <mergeCell ref="LLG29:LLJ29"/>
    <mergeCell ref="LLK29:LLN29"/>
    <mergeCell ref="LLO29:LLR29"/>
    <mergeCell ref="LLS29:LLV29"/>
    <mergeCell ref="LKI29:LKL29"/>
    <mergeCell ref="LKM29:LKP29"/>
    <mergeCell ref="LKQ29:LKT29"/>
    <mergeCell ref="LKU29:LKX29"/>
    <mergeCell ref="LKY29:LLB29"/>
    <mergeCell ref="LJO29:LJR29"/>
    <mergeCell ref="LJS29:LJV29"/>
    <mergeCell ref="LJW29:LJZ29"/>
    <mergeCell ref="LKA29:LKD29"/>
    <mergeCell ref="LKE29:LKH29"/>
    <mergeCell ref="LIU29:LIX29"/>
    <mergeCell ref="LIY29:LJB29"/>
    <mergeCell ref="LJC29:LJF29"/>
    <mergeCell ref="LJG29:LJJ29"/>
    <mergeCell ref="LJK29:LJN29"/>
    <mergeCell ref="LIA29:LID29"/>
    <mergeCell ref="LIE29:LIH29"/>
    <mergeCell ref="LII29:LIL29"/>
    <mergeCell ref="LIM29:LIP29"/>
    <mergeCell ref="LIQ29:LIT29"/>
    <mergeCell ref="LHG29:LHJ29"/>
    <mergeCell ref="LHK29:LHN29"/>
    <mergeCell ref="LHO29:LHR29"/>
    <mergeCell ref="LHS29:LHV29"/>
    <mergeCell ref="LHW29:LHZ29"/>
    <mergeCell ref="LGM29:LGP29"/>
    <mergeCell ref="LGQ29:LGT29"/>
    <mergeCell ref="LGU29:LGX29"/>
    <mergeCell ref="LGY29:LHB29"/>
    <mergeCell ref="LHC29:LHF29"/>
    <mergeCell ref="LFS29:LFV29"/>
    <mergeCell ref="LFW29:LFZ29"/>
    <mergeCell ref="LGA29:LGD29"/>
    <mergeCell ref="LGE29:LGH29"/>
    <mergeCell ref="LGI29:LGL29"/>
    <mergeCell ref="LEY29:LFB29"/>
    <mergeCell ref="LFC29:LFF29"/>
    <mergeCell ref="LFG29:LFJ29"/>
    <mergeCell ref="LFK29:LFN29"/>
    <mergeCell ref="LFO29:LFR29"/>
    <mergeCell ref="LEE29:LEH29"/>
    <mergeCell ref="LEI29:LEL29"/>
    <mergeCell ref="LEM29:LEP29"/>
    <mergeCell ref="LEQ29:LET29"/>
    <mergeCell ref="LEU29:LEX29"/>
    <mergeCell ref="LDK29:LDN29"/>
    <mergeCell ref="LDO29:LDR29"/>
    <mergeCell ref="LDS29:LDV29"/>
    <mergeCell ref="LDW29:LDZ29"/>
    <mergeCell ref="LEA29:LED29"/>
    <mergeCell ref="LCQ29:LCT29"/>
    <mergeCell ref="LCU29:LCX29"/>
    <mergeCell ref="LCY29:LDB29"/>
    <mergeCell ref="LDC29:LDF29"/>
    <mergeCell ref="LDG29:LDJ29"/>
    <mergeCell ref="LBW29:LBZ29"/>
    <mergeCell ref="LCA29:LCD29"/>
    <mergeCell ref="LCE29:LCH29"/>
    <mergeCell ref="LCI29:LCL29"/>
    <mergeCell ref="LCM29:LCP29"/>
    <mergeCell ref="LBC29:LBF29"/>
    <mergeCell ref="LBG29:LBJ29"/>
    <mergeCell ref="LBK29:LBN29"/>
    <mergeCell ref="LBO29:LBR29"/>
    <mergeCell ref="LBS29:LBV29"/>
    <mergeCell ref="LAI29:LAL29"/>
    <mergeCell ref="LAM29:LAP29"/>
    <mergeCell ref="LAQ29:LAT29"/>
    <mergeCell ref="LAU29:LAX29"/>
    <mergeCell ref="LAY29:LBB29"/>
    <mergeCell ref="KZO29:KZR29"/>
    <mergeCell ref="KZS29:KZV29"/>
    <mergeCell ref="KZW29:KZZ29"/>
    <mergeCell ref="LAA29:LAD29"/>
    <mergeCell ref="LAE29:LAH29"/>
    <mergeCell ref="KYU29:KYX29"/>
    <mergeCell ref="KYY29:KZB29"/>
    <mergeCell ref="KZC29:KZF29"/>
    <mergeCell ref="KZG29:KZJ29"/>
    <mergeCell ref="KZK29:KZN29"/>
    <mergeCell ref="KYA29:KYD29"/>
    <mergeCell ref="KYE29:KYH29"/>
    <mergeCell ref="KYI29:KYL29"/>
    <mergeCell ref="KYM29:KYP29"/>
    <mergeCell ref="KYQ29:KYT29"/>
    <mergeCell ref="KXG29:KXJ29"/>
    <mergeCell ref="KXK29:KXN29"/>
    <mergeCell ref="KXO29:KXR29"/>
    <mergeCell ref="KXS29:KXV29"/>
    <mergeCell ref="KXW29:KXZ29"/>
    <mergeCell ref="KWM29:KWP29"/>
    <mergeCell ref="KWQ29:KWT29"/>
    <mergeCell ref="KWU29:KWX29"/>
    <mergeCell ref="KWY29:KXB29"/>
    <mergeCell ref="KXC29:KXF29"/>
    <mergeCell ref="KVS29:KVV29"/>
    <mergeCell ref="KVW29:KVZ29"/>
    <mergeCell ref="KWA29:KWD29"/>
    <mergeCell ref="KWE29:KWH29"/>
    <mergeCell ref="KWI29:KWL29"/>
    <mergeCell ref="KUY29:KVB29"/>
    <mergeCell ref="KVC29:KVF29"/>
    <mergeCell ref="KVG29:KVJ29"/>
    <mergeCell ref="KVK29:KVN29"/>
    <mergeCell ref="KVO29:KVR29"/>
    <mergeCell ref="KUE29:KUH29"/>
    <mergeCell ref="KUI29:KUL29"/>
    <mergeCell ref="KUM29:KUP29"/>
    <mergeCell ref="KUQ29:KUT29"/>
    <mergeCell ref="KUU29:KUX29"/>
    <mergeCell ref="KTK29:KTN29"/>
    <mergeCell ref="KTO29:KTR29"/>
    <mergeCell ref="KTS29:KTV29"/>
    <mergeCell ref="KTW29:KTZ29"/>
    <mergeCell ref="KUA29:KUD29"/>
    <mergeCell ref="KSQ29:KST29"/>
    <mergeCell ref="KSU29:KSX29"/>
    <mergeCell ref="KSY29:KTB29"/>
    <mergeCell ref="KTC29:KTF29"/>
    <mergeCell ref="KTG29:KTJ29"/>
    <mergeCell ref="KRW29:KRZ29"/>
    <mergeCell ref="KSA29:KSD29"/>
    <mergeCell ref="KSE29:KSH29"/>
    <mergeCell ref="KSI29:KSL29"/>
    <mergeCell ref="KSM29:KSP29"/>
    <mergeCell ref="KRC29:KRF29"/>
    <mergeCell ref="KRG29:KRJ29"/>
    <mergeCell ref="KRK29:KRN29"/>
    <mergeCell ref="KRO29:KRR29"/>
    <mergeCell ref="KRS29:KRV29"/>
    <mergeCell ref="KQI29:KQL29"/>
    <mergeCell ref="KQM29:KQP29"/>
    <mergeCell ref="KQQ29:KQT29"/>
    <mergeCell ref="KQU29:KQX29"/>
    <mergeCell ref="KQY29:KRB29"/>
    <mergeCell ref="KPO29:KPR29"/>
    <mergeCell ref="KPS29:KPV29"/>
    <mergeCell ref="KPW29:KPZ29"/>
    <mergeCell ref="KQA29:KQD29"/>
    <mergeCell ref="KQE29:KQH29"/>
    <mergeCell ref="KOU29:KOX29"/>
    <mergeCell ref="KOY29:KPB29"/>
    <mergeCell ref="KPC29:KPF29"/>
    <mergeCell ref="KPG29:KPJ29"/>
    <mergeCell ref="KPK29:KPN29"/>
    <mergeCell ref="KOA29:KOD29"/>
    <mergeCell ref="KOE29:KOH29"/>
    <mergeCell ref="KOI29:KOL29"/>
    <mergeCell ref="KOM29:KOP29"/>
    <mergeCell ref="KOQ29:KOT29"/>
    <mergeCell ref="KNG29:KNJ29"/>
    <mergeCell ref="KNK29:KNN29"/>
    <mergeCell ref="KNO29:KNR29"/>
    <mergeCell ref="KNS29:KNV29"/>
    <mergeCell ref="KNW29:KNZ29"/>
    <mergeCell ref="KMM29:KMP29"/>
    <mergeCell ref="KMQ29:KMT29"/>
    <mergeCell ref="KMU29:KMX29"/>
    <mergeCell ref="KMY29:KNB29"/>
    <mergeCell ref="KNC29:KNF29"/>
    <mergeCell ref="KLS29:KLV29"/>
    <mergeCell ref="KLW29:KLZ29"/>
    <mergeCell ref="KMA29:KMD29"/>
    <mergeCell ref="KME29:KMH29"/>
    <mergeCell ref="KMI29:KML29"/>
    <mergeCell ref="KKY29:KLB29"/>
    <mergeCell ref="KLC29:KLF29"/>
    <mergeCell ref="KLG29:KLJ29"/>
    <mergeCell ref="KLK29:KLN29"/>
    <mergeCell ref="KLO29:KLR29"/>
    <mergeCell ref="KKE29:KKH29"/>
    <mergeCell ref="KKI29:KKL29"/>
    <mergeCell ref="KKM29:KKP29"/>
    <mergeCell ref="KKQ29:KKT29"/>
    <mergeCell ref="KKU29:KKX29"/>
    <mergeCell ref="KJK29:KJN29"/>
    <mergeCell ref="KJO29:KJR29"/>
    <mergeCell ref="KJS29:KJV29"/>
    <mergeCell ref="KJW29:KJZ29"/>
    <mergeCell ref="KKA29:KKD29"/>
    <mergeCell ref="KIQ29:KIT29"/>
    <mergeCell ref="KIU29:KIX29"/>
    <mergeCell ref="KIY29:KJB29"/>
    <mergeCell ref="KJC29:KJF29"/>
    <mergeCell ref="KJG29:KJJ29"/>
    <mergeCell ref="KHW29:KHZ29"/>
    <mergeCell ref="KIA29:KID29"/>
    <mergeCell ref="KIE29:KIH29"/>
    <mergeCell ref="KII29:KIL29"/>
    <mergeCell ref="KIM29:KIP29"/>
    <mergeCell ref="KHC29:KHF29"/>
    <mergeCell ref="KHG29:KHJ29"/>
    <mergeCell ref="KHK29:KHN29"/>
    <mergeCell ref="KHO29:KHR29"/>
    <mergeCell ref="KHS29:KHV29"/>
    <mergeCell ref="KGI29:KGL29"/>
    <mergeCell ref="KGM29:KGP29"/>
    <mergeCell ref="KGQ29:KGT29"/>
    <mergeCell ref="KGU29:KGX29"/>
    <mergeCell ref="KGY29:KHB29"/>
    <mergeCell ref="KFO29:KFR29"/>
    <mergeCell ref="KFS29:KFV29"/>
    <mergeCell ref="KFW29:KFZ29"/>
    <mergeCell ref="KGA29:KGD29"/>
    <mergeCell ref="KGE29:KGH29"/>
    <mergeCell ref="KEU29:KEX29"/>
    <mergeCell ref="KEY29:KFB29"/>
    <mergeCell ref="KFC29:KFF29"/>
    <mergeCell ref="KFG29:KFJ29"/>
    <mergeCell ref="KFK29:KFN29"/>
    <mergeCell ref="KEA29:KED29"/>
    <mergeCell ref="KEE29:KEH29"/>
    <mergeCell ref="KEI29:KEL29"/>
    <mergeCell ref="KEM29:KEP29"/>
    <mergeCell ref="KEQ29:KET29"/>
    <mergeCell ref="KDG29:KDJ29"/>
    <mergeCell ref="KDK29:KDN29"/>
    <mergeCell ref="KDO29:KDR29"/>
    <mergeCell ref="KDS29:KDV29"/>
    <mergeCell ref="KDW29:KDZ29"/>
    <mergeCell ref="KCM29:KCP29"/>
    <mergeCell ref="KCQ29:KCT29"/>
    <mergeCell ref="KCU29:KCX29"/>
    <mergeCell ref="KCY29:KDB29"/>
    <mergeCell ref="KDC29:KDF29"/>
    <mergeCell ref="KBS29:KBV29"/>
    <mergeCell ref="KBW29:KBZ29"/>
    <mergeCell ref="KCA29:KCD29"/>
    <mergeCell ref="KCE29:KCH29"/>
    <mergeCell ref="KCI29:KCL29"/>
    <mergeCell ref="KAY29:KBB29"/>
    <mergeCell ref="KBC29:KBF29"/>
    <mergeCell ref="KBG29:KBJ29"/>
    <mergeCell ref="KBK29:KBN29"/>
    <mergeCell ref="KBO29:KBR29"/>
    <mergeCell ref="KAE29:KAH29"/>
    <mergeCell ref="KAI29:KAL29"/>
    <mergeCell ref="KAM29:KAP29"/>
    <mergeCell ref="KAQ29:KAT29"/>
    <mergeCell ref="KAU29:KAX29"/>
    <mergeCell ref="JZK29:JZN29"/>
    <mergeCell ref="JZO29:JZR29"/>
    <mergeCell ref="JZS29:JZV29"/>
    <mergeCell ref="JZW29:JZZ29"/>
    <mergeCell ref="KAA29:KAD29"/>
    <mergeCell ref="JYQ29:JYT29"/>
    <mergeCell ref="JYU29:JYX29"/>
    <mergeCell ref="JYY29:JZB29"/>
    <mergeCell ref="JZC29:JZF29"/>
    <mergeCell ref="JZG29:JZJ29"/>
    <mergeCell ref="JXW29:JXZ29"/>
    <mergeCell ref="JYA29:JYD29"/>
    <mergeCell ref="JYE29:JYH29"/>
    <mergeCell ref="JYI29:JYL29"/>
    <mergeCell ref="JYM29:JYP29"/>
    <mergeCell ref="JXC29:JXF29"/>
    <mergeCell ref="JXG29:JXJ29"/>
    <mergeCell ref="JXK29:JXN29"/>
    <mergeCell ref="JXO29:JXR29"/>
    <mergeCell ref="JXS29:JXV29"/>
    <mergeCell ref="JWI29:JWL29"/>
    <mergeCell ref="JWM29:JWP29"/>
    <mergeCell ref="JWQ29:JWT29"/>
    <mergeCell ref="JWU29:JWX29"/>
    <mergeCell ref="JWY29:JXB29"/>
    <mergeCell ref="JVO29:JVR29"/>
    <mergeCell ref="JVS29:JVV29"/>
    <mergeCell ref="JVW29:JVZ29"/>
    <mergeCell ref="JWA29:JWD29"/>
    <mergeCell ref="JWE29:JWH29"/>
    <mergeCell ref="JUU29:JUX29"/>
    <mergeCell ref="JUY29:JVB29"/>
    <mergeCell ref="JVC29:JVF29"/>
    <mergeCell ref="JVG29:JVJ29"/>
    <mergeCell ref="JVK29:JVN29"/>
    <mergeCell ref="JUA29:JUD29"/>
    <mergeCell ref="JUE29:JUH29"/>
    <mergeCell ref="JUI29:JUL29"/>
    <mergeCell ref="JUM29:JUP29"/>
    <mergeCell ref="JUQ29:JUT29"/>
    <mergeCell ref="JTG29:JTJ29"/>
    <mergeCell ref="JTK29:JTN29"/>
    <mergeCell ref="JTO29:JTR29"/>
    <mergeCell ref="JTS29:JTV29"/>
    <mergeCell ref="JTW29:JTZ29"/>
    <mergeCell ref="JSM29:JSP29"/>
    <mergeCell ref="JSQ29:JST29"/>
    <mergeCell ref="JSU29:JSX29"/>
    <mergeCell ref="JSY29:JTB29"/>
    <mergeCell ref="JTC29:JTF29"/>
    <mergeCell ref="JRS29:JRV29"/>
    <mergeCell ref="JRW29:JRZ29"/>
    <mergeCell ref="JSA29:JSD29"/>
    <mergeCell ref="JSE29:JSH29"/>
    <mergeCell ref="JSI29:JSL29"/>
    <mergeCell ref="JQY29:JRB29"/>
    <mergeCell ref="JRC29:JRF29"/>
    <mergeCell ref="JRG29:JRJ29"/>
    <mergeCell ref="JRK29:JRN29"/>
    <mergeCell ref="JRO29:JRR29"/>
    <mergeCell ref="JQE29:JQH29"/>
    <mergeCell ref="JQI29:JQL29"/>
    <mergeCell ref="JQM29:JQP29"/>
    <mergeCell ref="JQQ29:JQT29"/>
    <mergeCell ref="JQU29:JQX29"/>
    <mergeCell ref="JPK29:JPN29"/>
    <mergeCell ref="JPO29:JPR29"/>
    <mergeCell ref="JPS29:JPV29"/>
    <mergeCell ref="JPW29:JPZ29"/>
    <mergeCell ref="JQA29:JQD29"/>
    <mergeCell ref="JOQ29:JOT29"/>
    <mergeCell ref="JOU29:JOX29"/>
    <mergeCell ref="JOY29:JPB29"/>
    <mergeCell ref="JPC29:JPF29"/>
    <mergeCell ref="JPG29:JPJ29"/>
    <mergeCell ref="JNW29:JNZ29"/>
    <mergeCell ref="JOA29:JOD29"/>
    <mergeCell ref="JOE29:JOH29"/>
    <mergeCell ref="JOI29:JOL29"/>
    <mergeCell ref="JOM29:JOP29"/>
    <mergeCell ref="JNC29:JNF29"/>
    <mergeCell ref="JNG29:JNJ29"/>
    <mergeCell ref="JNK29:JNN29"/>
    <mergeCell ref="JNO29:JNR29"/>
    <mergeCell ref="JNS29:JNV29"/>
    <mergeCell ref="JMI29:JML29"/>
    <mergeCell ref="JMM29:JMP29"/>
    <mergeCell ref="JMQ29:JMT29"/>
    <mergeCell ref="JMU29:JMX29"/>
    <mergeCell ref="JMY29:JNB29"/>
    <mergeCell ref="JLO29:JLR29"/>
    <mergeCell ref="JLS29:JLV29"/>
    <mergeCell ref="JLW29:JLZ29"/>
    <mergeCell ref="JMA29:JMD29"/>
    <mergeCell ref="JME29:JMH29"/>
    <mergeCell ref="JKU29:JKX29"/>
    <mergeCell ref="JKY29:JLB29"/>
    <mergeCell ref="JLC29:JLF29"/>
    <mergeCell ref="JLG29:JLJ29"/>
    <mergeCell ref="JLK29:JLN29"/>
    <mergeCell ref="JKA29:JKD29"/>
    <mergeCell ref="JKE29:JKH29"/>
    <mergeCell ref="JKI29:JKL29"/>
    <mergeCell ref="JKM29:JKP29"/>
    <mergeCell ref="JKQ29:JKT29"/>
    <mergeCell ref="JJG29:JJJ29"/>
    <mergeCell ref="JJK29:JJN29"/>
    <mergeCell ref="JJO29:JJR29"/>
    <mergeCell ref="JJS29:JJV29"/>
    <mergeCell ref="JJW29:JJZ29"/>
    <mergeCell ref="JIM29:JIP29"/>
    <mergeCell ref="JIQ29:JIT29"/>
    <mergeCell ref="JIU29:JIX29"/>
    <mergeCell ref="JIY29:JJB29"/>
    <mergeCell ref="JJC29:JJF29"/>
    <mergeCell ref="JHS29:JHV29"/>
    <mergeCell ref="JHW29:JHZ29"/>
    <mergeCell ref="JIA29:JID29"/>
    <mergeCell ref="JIE29:JIH29"/>
    <mergeCell ref="JII29:JIL29"/>
    <mergeCell ref="JGY29:JHB29"/>
    <mergeCell ref="JHC29:JHF29"/>
    <mergeCell ref="JHG29:JHJ29"/>
    <mergeCell ref="JHK29:JHN29"/>
    <mergeCell ref="JHO29:JHR29"/>
    <mergeCell ref="JGE29:JGH29"/>
    <mergeCell ref="JGI29:JGL29"/>
    <mergeCell ref="JGM29:JGP29"/>
    <mergeCell ref="JGQ29:JGT29"/>
    <mergeCell ref="JGU29:JGX29"/>
    <mergeCell ref="JFK29:JFN29"/>
    <mergeCell ref="JFO29:JFR29"/>
    <mergeCell ref="JFS29:JFV29"/>
    <mergeCell ref="JFW29:JFZ29"/>
    <mergeCell ref="JGA29:JGD29"/>
    <mergeCell ref="JEQ29:JET29"/>
    <mergeCell ref="JEU29:JEX29"/>
    <mergeCell ref="JEY29:JFB29"/>
    <mergeCell ref="JFC29:JFF29"/>
    <mergeCell ref="JFG29:JFJ29"/>
    <mergeCell ref="JDW29:JDZ29"/>
    <mergeCell ref="JEA29:JED29"/>
    <mergeCell ref="JEE29:JEH29"/>
    <mergeCell ref="JEI29:JEL29"/>
    <mergeCell ref="JEM29:JEP29"/>
    <mergeCell ref="JDC29:JDF29"/>
    <mergeCell ref="JDG29:JDJ29"/>
    <mergeCell ref="JDK29:JDN29"/>
    <mergeCell ref="JDO29:JDR29"/>
    <mergeCell ref="JDS29:JDV29"/>
    <mergeCell ref="JCI29:JCL29"/>
    <mergeCell ref="JCM29:JCP29"/>
    <mergeCell ref="JCQ29:JCT29"/>
    <mergeCell ref="JCU29:JCX29"/>
    <mergeCell ref="JCY29:JDB29"/>
    <mergeCell ref="JBO29:JBR29"/>
    <mergeCell ref="JBS29:JBV29"/>
    <mergeCell ref="JBW29:JBZ29"/>
    <mergeCell ref="JCA29:JCD29"/>
    <mergeCell ref="JCE29:JCH29"/>
    <mergeCell ref="JAU29:JAX29"/>
    <mergeCell ref="JAY29:JBB29"/>
    <mergeCell ref="JBC29:JBF29"/>
    <mergeCell ref="JBG29:JBJ29"/>
    <mergeCell ref="JBK29:JBN29"/>
    <mergeCell ref="JAA29:JAD29"/>
    <mergeCell ref="JAE29:JAH29"/>
    <mergeCell ref="JAI29:JAL29"/>
    <mergeCell ref="JAM29:JAP29"/>
    <mergeCell ref="JAQ29:JAT29"/>
    <mergeCell ref="IZG29:IZJ29"/>
    <mergeCell ref="IZK29:IZN29"/>
    <mergeCell ref="IZO29:IZR29"/>
    <mergeCell ref="IZS29:IZV29"/>
    <mergeCell ref="IZW29:IZZ29"/>
    <mergeCell ref="IYM29:IYP29"/>
    <mergeCell ref="IYQ29:IYT29"/>
    <mergeCell ref="IYU29:IYX29"/>
    <mergeCell ref="IYY29:IZB29"/>
    <mergeCell ref="IZC29:IZF29"/>
    <mergeCell ref="IXS29:IXV29"/>
    <mergeCell ref="IXW29:IXZ29"/>
    <mergeCell ref="IYA29:IYD29"/>
    <mergeCell ref="IYE29:IYH29"/>
    <mergeCell ref="IYI29:IYL29"/>
    <mergeCell ref="IWY29:IXB29"/>
    <mergeCell ref="IXC29:IXF29"/>
    <mergeCell ref="IXG29:IXJ29"/>
    <mergeCell ref="IXK29:IXN29"/>
    <mergeCell ref="IXO29:IXR29"/>
    <mergeCell ref="IWE29:IWH29"/>
    <mergeCell ref="IWI29:IWL29"/>
    <mergeCell ref="IWM29:IWP29"/>
    <mergeCell ref="IWQ29:IWT29"/>
    <mergeCell ref="IWU29:IWX29"/>
    <mergeCell ref="IVK29:IVN29"/>
    <mergeCell ref="IVO29:IVR29"/>
    <mergeCell ref="IVS29:IVV29"/>
    <mergeCell ref="IVW29:IVZ29"/>
    <mergeCell ref="IWA29:IWD29"/>
    <mergeCell ref="IUQ29:IUT29"/>
    <mergeCell ref="IUU29:IUX29"/>
    <mergeCell ref="IUY29:IVB29"/>
    <mergeCell ref="IVC29:IVF29"/>
    <mergeCell ref="IVG29:IVJ29"/>
    <mergeCell ref="ITW29:ITZ29"/>
    <mergeCell ref="IUA29:IUD29"/>
    <mergeCell ref="IUE29:IUH29"/>
    <mergeCell ref="IUI29:IUL29"/>
    <mergeCell ref="IUM29:IUP29"/>
    <mergeCell ref="ITC29:ITF29"/>
    <mergeCell ref="ITG29:ITJ29"/>
    <mergeCell ref="ITK29:ITN29"/>
    <mergeCell ref="ITO29:ITR29"/>
    <mergeCell ref="ITS29:ITV29"/>
    <mergeCell ref="ISI29:ISL29"/>
    <mergeCell ref="ISM29:ISP29"/>
    <mergeCell ref="ISQ29:IST29"/>
    <mergeCell ref="ISU29:ISX29"/>
    <mergeCell ref="ISY29:ITB29"/>
    <mergeCell ref="IRO29:IRR29"/>
    <mergeCell ref="IRS29:IRV29"/>
    <mergeCell ref="IRW29:IRZ29"/>
    <mergeCell ref="ISA29:ISD29"/>
    <mergeCell ref="ISE29:ISH29"/>
    <mergeCell ref="IQU29:IQX29"/>
    <mergeCell ref="IQY29:IRB29"/>
    <mergeCell ref="IRC29:IRF29"/>
    <mergeCell ref="IRG29:IRJ29"/>
    <mergeCell ref="IRK29:IRN29"/>
    <mergeCell ref="IQA29:IQD29"/>
    <mergeCell ref="IQE29:IQH29"/>
    <mergeCell ref="IQI29:IQL29"/>
    <mergeCell ref="IQM29:IQP29"/>
    <mergeCell ref="IQQ29:IQT29"/>
    <mergeCell ref="IPG29:IPJ29"/>
    <mergeCell ref="IPK29:IPN29"/>
    <mergeCell ref="IPO29:IPR29"/>
    <mergeCell ref="IPS29:IPV29"/>
    <mergeCell ref="IPW29:IPZ29"/>
    <mergeCell ref="IOM29:IOP29"/>
    <mergeCell ref="IOQ29:IOT29"/>
    <mergeCell ref="IOU29:IOX29"/>
    <mergeCell ref="IOY29:IPB29"/>
    <mergeCell ref="IPC29:IPF29"/>
    <mergeCell ref="INS29:INV29"/>
    <mergeCell ref="INW29:INZ29"/>
    <mergeCell ref="IOA29:IOD29"/>
    <mergeCell ref="IOE29:IOH29"/>
    <mergeCell ref="IOI29:IOL29"/>
    <mergeCell ref="IMY29:INB29"/>
    <mergeCell ref="INC29:INF29"/>
    <mergeCell ref="ING29:INJ29"/>
    <mergeCell ref="INK29:INN29"/>
    <mergeCell ref="INO29:INR29"/>
    <mergeCell ref="IME29:IMH29"/>
    <mergeCell ref="IMI29:IML29"/>
    <mergeCell ref="IMM29:IMP29"/>
    <mergeCell ref="IMQ29:IMT29"/>
    <mergeCell ref="IMU29:IMX29"/>
    <mergeCell ref="ILK29:ILN29"/>
    <mergeCell ref="ILO29:ILR29"/>
    <mergeCell ref="ILS29:ILV29"/>
    <mergeCell ref="ILW29:ILZ29"/>
    <mergeCell ref="IMA29:IMD29"/>
    <mergeCell ref="IKQ29:IKT29"/>
    <mergeCell ref="IKU29:IKX29"/>
    <mergeCell ref="IKY29:ILB29"/>
    <mergeCell ref="ILC29:ILF29"/>
    <mergeCell ref="ILG29:ILJ29"/>
    <mergeCell ref="IJW29:IJZ29"/>
    <mergeCell ref="IKA29:IKD29"/>
    <mergeCell ref="IKE29:IKH29"/>
    <mergeCell ref="IKI29:IKL29"/>
    <mergeCell ref="IKM29:IKP29"/>
    <mergeCell ref="IJC29:IJF29"/>
    <mergeCell ref="IJG29:IJJ29"/>
    <mergeCell ref="IJK29:IJN29"/>
    <mergeCell ref="IJO29:IJR29"/>
    <mergeCell ref="IJS29:IJV29"/>
    <mergeCell ref="III29:IIL29"/>
    <mergeCell ref="IIM29:IIP29"/>
    <mergeCell ref="IIQ29:IIT29"/>
    <mergeCell ref="IIU29:IIX29"/>
    <mergeCell ref="IIY29:IJB29"/>
    <mergeCell ref="IHO29:IHR29"/>
    <mergeCell ref="IHS29:IHV29"/>
    <mergeCell ref="IHW29:IHZ29"/>
    <mergeCell ref="IIA29:IID29"/>
    <mergeCell ref="IIE29:IIH29"/>
    <mergeCell ref="IGU29:IGX29"/>
    <mergeCell ref="IGY29:IHB29"/>
    <mergeCell ref="IHC29:IHF29"/>
    <mergeCell ref="IHG29:IHJ29"/>
    <mergeCell ref="IHK29:IHN29"/>
    <mergeCell ref="IGA29:IGD29"/>
    <mergeCell ref="IGE29:IGH29"/>
    <mergeCell ref="IGI29:IGL29"/>
    <mergeCell ref="IGM29:IGP29"/>
    <mergeCell ref="IGQ29:IGT29"/>
    <mergeCell ref="IFG29:IFJ29"/>
    <mergeCell ref="IFK29:IFN29"/>
    <mergeCell ref="IFO29:IFR29"/>
    <mergeCell ref="IFS29:IFV29"/>
    <mergeCell ref="IFW29:IFZ29"/>
    <mergeCell ref="IEM29:IEP29"/>
    <mergeCell ref="IEQ29:IET29"/>
    <mergeCell ref="IEU29:IEX29"/>
    <mergeCell ref="IEY29:IFB29"/>
    <mergeCell ref="IFC29:IFF29"/>
    <mergeCell ref="IDS29:IDV29"/>
    <mergeCell ref="IDW29:IDZ29"/>
    <mergeCell ref="IEA29:IED29"/>
    <mergeCell ref="IEE29:IEH29"/>
    <mergeCell ref="IEI29:IEL29"/>
    <mergeCell ref="ICY29:IDB29"/>
    <mergeCell ref="IDC29:IDF29"/>
    <mergeCell ref="IDG29:IDJ29"/>
    <mergeCell ref="IDK29:IDN29"/>
    <mergeCell ref="IDO29:IDR29"/>
    <mergeCell ref="ICE29:ICH29"/>
    <mergeCell ref="ICI29:ICL29"/>
    <mergeCell ref="ICM29:ICP29"/>
    <mergeCell ref="ICQ29:ICT29"/>
    <mergeCell ref="ICU29:ICX29"/>
    <mergeCell ref="IBK29:IBN29"/>
    <mergeCell ref="IBO29:IBR29"/>
    <mergeCell ref="IBS29:IBV29"/>
    <mergeCell ref="IBW29:IBZ29"/>
    <mergeCell ref="ICA29:ICD29"/>
    <mergeCell ref="IAQ29:IAT29"/>
    <mergeCell ref="IAU29:IAX29"/>
    <mergeCell ref="IAY29:IBB29"/>
    <mergeCell ref="IBC29:IBF29"/>
    <mergeCell ref="IBG29:IBJ29"/>
    <mergeCell ref="HZW29:HZZ29"/>
    <mergeCell ref="IAA29:IAD29"/>
    <mergeCell ref="IAE29:IAH29"/>
    <mergeCell ref="IAI29:IAL29"/>
    <mergeCell ref="IAM29:IAP29"/>
    <mergeCell ref="HZC29:HZF29"/>
    <mergeCell ref="HZG29:HZJ29"/>
    <mergeCell ref="HZK29:HZN29"/>
    <mergeCell ref="HZO29:HZR29"/>
    <mergeCell ref="HZS29:HZV29"/>
    <mergeCell ref="HYI29:HYL29"/>
    <mergeCell ref="HYM29:HYP29"/>
    <mergeCell ref="HYQ29:HYT29"/>
    <mergeCell ref="HYU29:HYX29"/>
    <mergeCell ref="HYY29:HZB29"/>
    <mergeCell ref="HXO29:HXR29"/>
    <mergeCell ref="HXS29:HXV29"/>
    <mergeCell ref="HXW29:HXZ29"/>
    <mergeCell ref="HYA29:HYD29"/>
    <mergeCell ref="HYE29:HYH29"/>
    <mergeCell ref="HWU29:HWX29"/>
    <mergeCell ref="HWY29:HXB29"/>
    <mergeCell ref="HXC29:HXF29"/>
    <mergeCell ref="HXG29:HXJ29"/>
    <mergeCell ref="HXK29:HXN29"/>
    <mergeCell ref="HWA29:HWD29"/>
    <mergeCell ref="HWE29:HWH29"/>
    <mergeCell ref="HWI29:HWL29"/>
    <mergeCell ref="HWM29:HWP29"/>
    <mergeCell ref="HWQ29:HWT29"/>
    <mergeCell ref="HVG29:HVJ29"/>
    <mergeCell ref="HVK29:HVN29"/>
    <mergeCell ref="HVO29:HVR29"/>
    <mergeCell ref="HVS29:HVV29"/>
    <mergeCell ref="HVW29:HVZ29"/>
    <mergeCell ref="HUM29:HUP29"/>
    <mergeCell ref="HUQ29:HUT29"/>
    <mergeCell ref="HUU29:HUX29"/>
    <mergeCell ref="HUY29:HVB29"/>
    <mergeCell ref="HVC29:HVF29"/>
    <mergeCell ref="HTS29:HTV29"/>
    <mergeCell ref="HTW29:HTZ29"/>
    <mergeCell ref="HUA29:HUD29"/>
    <mergeCell ref="HUE29:HUH29"/>
    <mergeCell ref="HUI29:HUL29"/>
    <mergeCell ref="HSY29:HTB29"/>
    <mergeCell ref="HTC29:HTF29"/>
    <mergeCell ref="HTG29:HTJ29"/>
    <mergeCell ref="HTK29:HTN29"/>
    <mergeCell ref="HTO29:HTR29"/>
    <mergeCell ref="HSE29:HSH29"/>
    <mergeCell ref="HSI29:HSL29"/>
    <mergeCell ref="HSM29:HSP29"/>
    <mergeCell ref="HSQ29:HST29"/>
    <mergeCell ref="HSU29:HSX29"/>
    <mergeCell ref="HRK29:HRN29"/>
    <mergeCell ref="HRO29:HRR29"/>
    <mergeCell ref="HRS29:HRV29"/>
    <mergeCell ref="HRW29:HRZ29"/>
    <mergeCell ref="HSA29:HSD29"/>
    <mergeCell ref="HQQ29:HQT29"/>
    <mergeCell ref="HQU29:HQX29"/>
    <mergeCell ref="HQY29:HRB29"/>
    <mergeCell ref="HRC29:HRF29"/>
    <mergeCell ref="HRG29:HRJ29"/>
    <mergeCell ref="HPW29:HPZ29"/>
    <mergeCell ref="HQA29:HQD29"/>
    <mergeCell ref="HQE29:HQH29"/>
    <mergeCell ref="HQI29:HQL29"/>
    <mergeCell ref="HQM29:HQP29"/>
    <mergeCell ref="HPC29:HPF29"/>
    <mergeCell ref="HPG29:HPJ29"/>
    <mergeCell ref="HPK29:HPN29"/>
    <mergeCell ref="HPO29:HPR29"/>
    <mergeCell ref="HPS29:HPV29"/>
    <mergeCell ref="HOI29:HOL29"/>
    <mergeCell ref="HOM29:HOP29"/>
    <mergeCell ref="HOQ29:HOT29"/>
    <mergeCell ref="HOU29:HOX29"/>
    <mergeCell ref="HOY29:HPB29"/>
    <mergeCell ref="HNO29:HNR29"/>
    <mergeCell ref="HNS29:HNV29"/>
    <mergeCell ref="HNW29:HNZ29"/>
    <mergeCell ref="HOA29:HOD29"/>
    <mergeCell ref="HOE29:HOH29"/>
    <mergeCell ref="HMU29:HMX29"/>
    <mergeCell ref="HMY29:HNB29"/>
    <mergeCell ref="HNC29:HNF29"/>
    <mergeCell ref="HNG29:HNJ29"/>
    <mergeCell ref="HNK29:HNN29"/>
    <mergeCell ref="HMA29:HMD29"/>
    <mergeCell ref="HME29:HMH29"/>
    <mergeCell ref="HMI29:HML29"/>
    <mergeCell ref="HMM29:HMP29"/>
    <mergeCell ref="HMQ29:HMT29"/>
    <mergeCell ref="HLG29:HLJ29"/>
    <mergeCell ref="HLK29:HLN29"/>
    <mergeCell ref="HLO29:HLR29"/>
    <mergeCell ref="HLS29:HLV29"/>
    <mergeCell ref="HLW29:HLZ29"/>
    <mergeCell ref="HKM29:HKP29"/>
    <mergeCell ref="HKQ29:HKT29"/>
    <mergeCell ref="HKU29:HKX29"/>
    <mergeCell ref="HKY29:HLB29"/>
    <mergeCell ref="HLC29:HLF29"/>
    <mergeCell ref="HJS29:HJV29"/>
    <mergeCell ref="HJW29:HJZ29"/>
    <mergeCell ref="HKA29:HKD29"/>
    <mergeCell ref="HKE29:HKH29"/>
    <mergeCell ref="HKI29:HKL29"/>
    <mergeCell ref="HIY29:HJB29"/>
    <mergeCell ref="HJC29:HJF29"/>
    <mergeCell ref="HJG29:HJJ29"/>
    <mergeCell ref="HJK29:HJN29"/>
    <mergeCell ref="HJO29:HJR29"/>
    <mergeCell ref="HIE29:HIH29"/>
    <mergeCell ref="HII29:HIL29"/>
    <mergeCell ref="HIM29:HIP29"/>
    <mergeCell ref="HIQ29:HIT29"/>
    <mergeCell ref="HIU29:HIX29"/>
    <mergeCell ref="HHK29:HHN29"/>
    <mergeCell ref="HHO29:HHR29"/>
    <mergeCell ref="HHS29:HHV29"/>
    <mergeCell ref="HHW29:HHZ29"/>
    <mergeCell ref="HIA29:HID29"/>
    <mergeCell ref="HGQ29:HGT29"/>
    <mergeCell ref="HGU29:HGX29"/>
    <mergeCell ref="HGY29:HHB29"/>
    <mergeCell ref="HHC29:HHF29"/>
    <mergeCell ref="HHG29:HHJ29"/>
    <mergeCell ref="HFW29:HFZ29"/>
    <mergeCell ref="HGA29:HGD29"/>
    <mergeCell ref="HGE29:HGH29"/>
    <mergeCell ref="HGI29:HGL29"/>
    <mergeCell ref="HGM29:HGP29"/>
    <mergeCell ref="HFC29:HFF29"/>
    <mergeCell ref="HFG29:HFJ29"/>
    <mergeCell ref="HFK29:HFN29"/>
    <mergeCell ref="HFO29:HFR29"/>
    <mergeCell ref="HFS29:HFV29"/>
    <mergeCell ref="HEI29:HEL29"/>
    <mergeCell ref="HEM29:HEP29"/>
    <mergeCell ref="HEQ29:HET29"/>
    <mergeCell ref="HEU29:HEX29"/>
    <mergeCell ref="HEY29:HFB29"/>
    <mergeCell ref="HDO29:HDR29"/>
    <mergeCell ref="HDS29:HDV29"/>
    <mergeCell ref="HDW29:HDZ29"/>
    <mergeCell ref="HEA29:HED29"/>
    <mergeCell ref="HEE29:HEH29"/>
    <mergeCell ref="HCU29:HCX29"/>
    <mergeCell ref="HCY29:HDB29"/>
    <mergeCell ref="HDC29:HDF29"/>
    <mergeCell ref="HDG29:HDJ29"/>
    <mergeCell ref="HDK29:HDN29"/>
    <mergeCell ref="HCA29:HCD29"/>
    <mergeCell ref="HCE29:HCH29"/>
    <mergeCell ref="HCI29:HCL29"/>
    <mergeCell ref="HCM29:HCP29"/>
    <mergeCell ref="HCQ29:HCT29"/>
    <mergeCell ref="HBG29:HBJ29"/>
    <mergeCell ref="HBK29:HBN29"/>
    <mergeCell ref="HBO29:HBR29"/>
    <mergeCell ref="HBS29:HBV29"/>
    <mergeCell ref="HBW29:HBZ29"/>
    <mergeCell ref="HAM29:HAP29"/>
    <mergeCell ref="HAQ29:HAT29"/>
    <mergeCell ref="HAU29:HAX29"/>
    <mergeCell ref="HAY29:HBB29"/>
    <mergeCell ref="HBC29:HBF29"/>
    <mergeCell ref="GZS29:GZV29"/>
    <mergeCell ref="GZW29:GZZ29"/>
    <mergeCell ref="HAA29:HAD29"/>
    <mergeCell ref="HAE29:HAH29"/>
    <mergeCell ref="HAI29:HAL29"/>
    <mergeCell ref="GYY29:GZB29"/>
    <mergeCell ref="GZC29:GZF29"/>
    <mergeCell ref="GZG29:GZJ29"/>
    <mergeCell ref="GZK29:GZN29"/>
    <mergeCell ref="GZO29:GZR29"/>
    <mergeCell ref="GYE29:GYH29"/>
    <mergeCell ref="GYI29:GYL29"/>
    <mergeCell ref="GYM29:GYP29"/>
    <mergeCell ref="GYQ29:GYT29"/>
    <mergeCell ref="GYU29:GYX29"/>
    <mergeCell ref="GXK29:GXN29"/>
    <mergeCell ref="GXO29:GXR29"/>
    <mergeCell ref="GXS29:GXV29"/>
    <mergeCell ref="GXW29:GXZ29"/>
    <mergeCell ref="GYA29:GYD29"/>
    <mergeCell ref="GWQ29:GWT29"/>
    <mergeCell ref="GWU29:GWX29"/>
    <mergeCell ref="GWY29:GXB29"/>
    <mergeCell ref="GXC29:GXF29"/>
    <mergeCell ref="GXG29:GXJ29"/>
    <mergeCell ref="GVW29:GVZ29"/>
    <mergeCell ref="GWA29:GWD29"/>
    <mergeCell ref="GWE29:GWH29"/>
    <mergeCell ref="GWI29:GWL29"/>
    <mergeCell ref="GWM29:GWP29"/>
    <mergeCell ref="GVC29:GVF29"/>
    <mergeCell ref="GVG29:GVJ29"/>
    <mergeCell ref="GVK29:GVN29"/>
    <mergeCell ref="GVO29:GVR29"/>
    <mergeCell ref="GVS29:GVV29"/>
    <mergeCell ref="GUI29:GUL29"/>
    <mergeCell ref="GUM29:GUP29"/>
    <mergeCell ref="GUQ29:GUT29"/>
    <mergeCell ref="GUU29:GUX29"/>
    <mergeCell ref="GUY29:GVB29"/>
    <mergeCell ref="GTO29:GTR29"/>
    <mergeCell ref="GTS29:GTV29"/>
    <mergeCell ref="GTW29:GTZ29"/>
    <mergeCell ref="GUA29:GUD29"/>
    <mergeCell ref="GUE29:GUH29"/>
    <mergeCell ref="GSU29:GSX29"/>
    <mergeCell ref="GSY29:GTB29"/>
    <mergeCell ref="GTC29:GTF29"/>
    <mergeCell ref="GTG29:GTJ29"/>
    <mergeCell ref="GTK29:GTN29"/>
    <mergeCell ref="GSA29:GSD29"/>
    <mergeCell ref="GSE29:GSH29"/>
    <mergeCell ref="GSI29:GSL29"/>
    <mergeCell ref="GSM29:GSP29"/>
    <mergeCell ref="GSQ29:GST29"/>
    <mergeCell ref="GRG29:GRJ29"/>
    <mergeCell ref="GRK29:GRN29"/>
    <mergeCell ref="GRO29:GRR29"/>
    <mergeCell ref="GRS29:GRV29"/>
    <mergeCell ref="GRW29:GRZ29"/>
    <mergeCell ref="GQM29:GQP29"/>
    <mergeCell ref="GQQ29:GQT29"/>
    <mergeCell ref="GQU29:GQX29"/>
    <mergeCell ref="GQY29:GRB29"/>
    <mergeCell ref="GRC29:GRF29"/>
    <mergeCell ref="GPS29:GPV29"/>
    <mergeCell ref="GPW29:GPZ29"/>
    <mergeCell ref="GQA29:GQD29"/>
    <mergeCell ref="GQE29:GQH29"/>
    <mergeCell ref="GQI29:GQL29"/>
    <mergeCell ref="GOY29:GPB29"/>
    <mergeCell ref="GPC29:GPF29"/>
    <mergeCell ref="GPG29:GPJ29"/>
    <mergeCell ref="GPK29:GPN29"/>
    <mergeCell ref="GPO29:GPR29"/>
    <mergeCell ref="GOE29:GOH29"/>
    <mergeCell ref="GOI29:GOL29"/>
    <mergeCell ref="GOM29:GOP29"/>
    <mergeCell ref="GOQ29:GOT29"/>
    <mergeCell ref="GOU29:GOX29"/>
    <mergeCell ref="GNK29:GNN29"/>
    <mergeCell ref="GNO29:GNR29"/>
    <mergeCell ref="GNS29:GNV29"/>
    <mergeCell ref="GNW29:GNZ29"/>
    <mergeCell ref="GOA29:GOD29"/>
    <mergeCell ref="GMQ29:GMT29"/>
    <mergeCell ref="GMU29:GMX29"/>
    <mergeCell ref="GMY29:GNB29"/>
    <mergeCell ref="GNC29:GNF29"/>
    <mergeCell ref="GNG29:GNJ29"/>
    <mergeCell ref="GLW29:GLZ29"/>
    <mergeCell ref="GMA29:GMD29"/>
    <mergeCell ref="GME29:GMH29"/>
    <mergeCell ref="GMI29:GML29"/>
    <mergeCell ref="GMM29:GMP29"/>
    <mergeCell ref="GLC29:GLF29"/>
    <mergeCell ref="GLG29:GLJ29"/>
    <mergeCell ref="GLK29:GLN29"/>
    <mergeCell ref="GLO29:GLR29"/>
    <mergeCell ref="GLS29:GLV29"/>
    <mergeCell ref="GKI29:GKL29"/>
    <mergeCell ref="GKM29:GKP29"/>
    <mergeCell ref="GKQ29:GKT29"/>
    <mergeCell ref="GKU29:GKX29"/>
    <mergeCell ref="GKY29:GLB29"/>
    <mergeCell ref="GJO29:GJR29"/>
    <mergeCell ref="GJS29:GJV29"/>
    <mergeCell ref="GJW29:GJZ29"/>
    <mergeCell ref="GKA29:GKD29"/>
    <mergeCell ref="GKE29:GKH29"/>
    <mergeCell ref="GIU29:GIX29"/>
    <mergeCell ref="GIY29:GJB29"/>
    <mergeCell ref="GJC29:GJF29"/>
    <mergeCell ref="GJG29:GJJ29"/>
    <mergeCell ref="GJK29:GJN29"/>
    <mergeCell ref="GIA29:GID29"/>
    <mergeCell ref="GIE29:GIH29"/>
    <mergeCell ref="GII29:GIL29"/>
    <mergeCell ref="GIM29:GIP29"/>
    <mergeCell ref="GIQ29:GIT29"/>
    <mergeCell ref="GHG29:GHJ29"/>
    <mergeCell ref="GHK29:GHN29"/>
    <mergeCell ref="GHO29:GHR29"/>
    <mergeCell ref="GHS29:GHV29"/>
    <mergeCell ref="GHW29:GHZ29"/>
    <mergeCell ref="GGM29:GGP29"/>
    <mergeCell ref="GGQ29:GGT29"/>
    <mergeCell ref="GGU29:GGX29"/>
    <mergeCell ref="GGY29:GHB29"/>
    <mergeCell ref="GHC29:GHF29"/>
    <mergeCell ref="GFS29:GFV29"/>
    <mergeCell ref="GFW29:GFZ29"/>
    <mergeCell ref="GGA29:GGD29"/>
    <mergeCell ref="GGE29:GGH29"/>
    <mergeCell ref="GGI29:GGL29"/>
    <mergeCell ref="GEY29:GFB29"/>
    <mergeCell ref="GFC29:GFF29"/>
    <mergeCell ref="GFG29:GFJ29"/>
    <mergeCell ref="GFK29:GFN29"/>
    <mergeCell ref="GFO29:GFR29"/>
    <mergeCell ref="GEE29:GEH29"/>
    <mergeCell ref="GEI29:GEL29"/>
    <mergeCell ref="GEM29:GEP29"/>
    <mergeCell ref="GEQ29:GET29"/>
    <mergeCell ref="GEU29:GEX29"/>
    <mergeCell ref="GDK29:GDN29"/>
    <mergeCell ref="GDO29:GDR29"/>
    <mergeCell ref="GDS29:GDV29"/>
    <mergeCell ref="GDW29:GDZ29"/>
    <mergeCell ref="GEA29:GED29"/>
    <mergeCell ref="GCQ29:GCT29"/>
    <mergeCell ref="GCU29:GCX29"/>
    <mergeCell ref="GCY29:GDB29"/>
    <mergeCell ref="GDC29:GDF29"/>
    <mergeCell ref="GDG29:GDJ29"/>
    <mergeCell ref="GBW29:GBZ29"/>
    <mergeCell ref="GCA29:GCD29"/>
    <mergeCell ref="GCE29:GCH29"/>
    <mergeCell ref="GCI29:GCL29"/>
    <mergeCell ref="GCM29:GCP29"/>
    <mergeCell ref="GBC29:GBF29"/>
    <mergeCell ref="GBG29:GBJ29"/>
    <mergeCell ref="GBK29:GBN29"/>
    <mergeCell ref="GBO29:GBR29"/>
    <mergeCell ref="GBS29:GBV29"/>
    <mergeCell ref="GAI29:GAL29"/>
    <mergeCell ref="GAM29:GAP29"/>
    <mergeCell ref="GAQ29:GAT29"/>
    <mergeCell ref="GAU29:GAX29"/>
    <mergeCell ref="GAY29:GBB29"/>
    <mergeCell ref="FZO29:FZR29"/>
    <mergeCell ref="FZS29:FZV29"/>
    <mergeCell ref="FZW29:FZZ29"/>
    <mergeCell ref="GAA29:GAD29"/>
    <mergeCell ref="GAE29:GAH29"/>
    <mergeCell ref="FYU29:FYX29"/>
    <mergeCell ref="FYY29:FZB29"/>
    <mergeCell ref="FZC29:FZF29"/>
    <mergeCell ref="FZG29:FZJ29"/>
    <mergeCell ref="FZK29:FZN29"/>
    <mergeCell ref="FYA29:FYD29"/>
    <mergeCell ref="FYE29:FYH29"/>
    <mergeCell ref="FYI29:FYL29"/>
    <mergeCell ref="FYM29:FYP29"/>
    <mergeCell ref="FYQ29:FYT29"/>
    <mergeCell ref="FXG29:FXJ29"/>
    <mergeCell ref="FXK29:FXN29"/>
    <mergeCell ref="FXO29:FXR29"/>
    <mergeCell ref="FXS29:FXV29"/>
    <mergeCell ref="FXW29:FXZ29"/>
    <mergeCell ref="FWM29:FWP29"/>
    <mergeCell ref="FWQ29:FWT29"/>
    <mergeCell ref="FWU29:FWX29"/>
    <mergeCell ref="FWY29:FXB29"/>
    <mergeCell ref="FXC29:FXF29"/>
    <mergeCell ref="FVS29:FVV29"/>
    <mergeCell ref="FVW29:FVZ29"/>
    <mergeCell ref="FWA29:FWD29"/>
    <mergeCell ref="FWE29:FWH29"/>
    <mergeCell ref="FWI29:FWL29"/>
    <mergeCell ref="FUY29:FVB29"/>
    <mergeCell ref="FVC29:FVF29"/>
    <mergeCell ref="FVG29:FVJ29"/>
    <mergeCell ref="FVK29:FVN29"/>
    <mergeCell ref="FVO29:FVR29"/>
    <mergeCell ref="FUE29:FUH29"/>
    <mergeCell ref="FUI29:FUL29"/>
    <mergeCell ref="FUM29:FUP29"/>
    <mergeCell ref="FUQ29:FUT29"/>
    <mergeCell ref="FUU29:FUX29"/>
    <mergeCell ref="FTK29:FTN29"/>
    <mergeCell ref="FTO29:FTR29"/>
    <mergeCell ref="FTS29:FTV29"/>
    <mergeCell ref="FTW29:FTZ29"/>
    <mergeCell ref="FUA29:FUD29"/>
    <mergeCell ref="FSQ29:FST29"/>
    <mergeCell ref="FSU29:FSX29"/>
    <mergeCell ref="FSY29:FTB29"/>
    <mergeCell ref="FTC29:FTF29"/>
    <mergeCell ref="FTG29:FTJ29"/>
    <mergeCell ref="FRW29:FRZ29"/>
    <mergeCell ref="FSA29:FSD29"/>
    <mergeCell ref="FSE29:FSH29"/>
    <mergeCell ref="FSI29:FSL29"/>
    <mergeCell ref="FSM29:FSP29"/>
    <mergeCell ref="FRC29:FRF29"/>
    <mergeCell ref="FRG29:FRJ29"/>
    <mergeCell ref="FRK29:FRN29"/>
    <mergeCell ref="FRO29:FRR29"/>
    <mergeCell ref="FRS29:FRV29"/>
    <mergeCell ref="FQI29:FQL29"/>
    <mergeCell ref="FQM29:FQP29"/>
    <mergeCell ref="FQQ29:FQT29"/>
    <mergeCell ref="FQU29:FQX29"/>
    <mergeCell ref="FQY29:FRB29"/>
    <mergeCell ref="FPO29:FPR29"/>
    <mergeCell ref="FPS29:FPV29"/>
    <mergeCell ref="FPW29:FPZ29"/>
    <mergeCell ref="FQA29:FQD29"/>
    <mergeCell ref="FQE29:FQH29"/>
    <mergeCell ref="FOU29:FOX29"/>
    <mergeCell ref="FOY29:FPB29"/>
    <mergeCell ref="FPC29:FPF29"/>
    <mergeCell ref="FPG29:FPJ29"/>
    <mergeCell ref="FPK29:FPN29"/>
    <mergeCell ref="FOA29:FOD29"/>
    <mergeCell ref="FOE29:FOH29"/>
    <mergeCell ref="FOI29:FOL29"/>
    <mergeCell ref="FOM29:FOP29"/>
    <mergeCell ref="FOQ29:FOT29"/>
    <mergeCell ref="FNG29:FNJ29"/>
    <mergeCell ref="FNK29:FNN29"/>
    <mergeCell ref="FNO29:FNR29"/>
    <mergeCell ref="FNS29:FNV29"/>
    <mergeCell ref="FNW29:FNZ29"/>
    <mergeCell ref="FMM29:FMP29"/>
    <mergeCell ref="FMQ29:FMT29"/>
    <mergeCell ref="FMU29:FMX29"/>
    <mergeCell ref="FMY29:FNB29"/>
    <mergeCell ref="FNC29:FNF29"/>
    <mergeCell ref="FLS29:FLV29"/>
    <mergeCell ref="FLW29:FLZ29"/>
    <mergeCell ref="FMA29:FMD29"/>
    <mergeCell ref="FME29:FMH29"/>
    <mergeCell ref="FMI29:FML29"/>
    <mergeCell ref="FKY29:FLB29"/>
    <mergeCell ref="FLC29:FLF29"/>
    <mergeCell ref="FLG29:FLJ29"/>
    <mergeCell ref="FLK29:FLN29"/>
    <mergeCell ref="FLO29:FLR29"/>
    <mergeCell ref="FKE29:FKH29"/>
    <mergeCell ref="FKI29:FKL29"/>
    <mergeCell ref="FKM29:FKP29"/>
    <mergeCell ref="FKQ29:FKT29"/>
    <mergeCell ref="FKU29:FKX29"/>
    <mergeCell ref="FJK29:FJN29"/>
    <mergeCell ref="FJO29:FJR29"/>
    <mergeCell ref="FJS29:FJV29"/>
    <mergeCell ref="FJW29:FJZ29"/>
    <mergeCell ref="FKA29:FKD29"/>
    <mergeCell ref="FIQ29:FIT29"/>
    <mergeCell ref="FIU29:FIX29"/>
    <mergeCell ref="FIY29:FJB29"/>
    <mergeCell ref="FJC29:FJF29"/>
    <mergeCell ref="FJG29:FJJ29"/>
    <mergeCell ref="FHW29:FHZ29"/>
    <mergeCell ref="FIA29:FID29"/>
    <mergeCell ref="FIE29:FIH29"/>
    <mergeCell ref="FII29:FIL29"/>
    <mergeCell ref="FIM29:FIP29"/>
    <mergeCell ref="FHC29:FHF29"/>
    <mergeCell ref="FHG29:FHJ29"/>
    <mergeCell ref="FHK29:FHN29"/>
    <mergeCell ref="FHO29:FHR29"/>
    <mergeCell ref="FHS29:FHV29"/>
    <mergeCell ref="FGI29:FGL29"/>
    <mergeCell ref="FGM29:FGP29"/>
    <mergeCell ref="FGQ29:FGT29"/>
    <mergeCell ref="FGU29:FGX29"/>
    <mergeCell ref="FGY29:FHB29"/>
    <mergeCell ref="FFO29:FFR29"/>
    <mergeCell ref="FFS29:FFV29"/>
    <mergeCell ref="FFW29:FFZ29"/>
    <mergeCell ref="FGA29:FGD29"/>
    <mergeCell ref="FGE29:FGH29"/>
    <mergeCell ref="FEU29:FEX29"/>
    <mergeCell ref="FEY29:FFB29"/>
    <mergeCell ref="FFC29:FFF29"/>
    <mergeCell ref="FFG29:FFJ29"/>
    <mergeCell ref="FFK29:FFN29"/>
    <mergeCell ref="FEA29:FED29"/>
    <mergeCell ref="FEE29:FEH29"/>
    <mergeCell ref="FEI29:FEL29"/>
    <mergeCell ref="FEM29:FEP29"/>
    <mergeCell ref="FEQ29:FET29"/>
    <mergeCell ref="FDG29:FDJ29"/>
    <mergeCell ref="FDK29:FDN29"/>
    <mergeCell ref="FDO29:FDR29"/>
    <mergeCell ref="FDS29:FDV29"/>
    <mergeCell ref="FDW29:FDZ29"/>
    <mergeCell ref="FCM29:FCP29"/>
    <mergeCell ref="FCQ29:FCT29"/>
    <mergeCell ref="FCU29:FCX29"/>
    <mergeCell ref="FCY29:FDB29"/>
    <mergeCell ref="FDC29:FDF29"/>
    <mergeCell ref="FBS29:FBV29"/>
    <mergeCell ref="FBW29:FBZ29"/>
    <mergeCell ref="FCA29:FCD29"/>
    <mergeCell ref="FCE29:FCH29"/>
    <mergeCell ref="FCI29:FCL29"/>
    <mergeCell ref="FAY29:FBB29"/>
    <mergeCell ref="FBC29:FBF29"/>
    <mergeCell ref="FBG29:FBJ29"/>
    <mergeCell ref="FBK29:FBN29"/>
    <mergeCell ref="FBO29:FBR29"/>
    <mergeCell ref="FAE29:FAH29"/>
    <mergeCell ref="FAI29:FAL29"/>
    <mergeCell ref="FAM29:FAP29"/>
    <mergeCell ref="FAQ29:FAT29"/>
    <mergeCell ref="FAU29:FAX29"/>
    <mergeCell ref="EZK29:EZN29"/>
    <mergeCell ref="EZO29:EZR29"/>
    <mergeCell ref="EZS29:EZV29"/>
    <mergeCell ref="EZW29:EZZ29"/>
    <mergeCell ref="FAA29:FAD29"/>
    <mergeCell ref="EYQ29:EYT29"/>
    <mergeCell ref="EYU29:EYX29"/>
    <mergeCell ref="EYY29:EZB29"/>
    <mergeCell ref="EZC29:EZF29"/>
    <mergeCell ref="EZG29:EZJ29"/>
    <mergeCell ref="EXW29:EXZ29"/>
    <mergeCell ref="EYA29:EYD29"/>
    <mergeCell ref="EYE29:EYH29"/>
    <mergeCell ref="EYI29:EYL29"/>
    <mergeCell ref="EYM29:EYP29"/>
    <mergeCell ref="EXC29:EXF29"/>
    <mergeCell ref="EXG29:EXJ29"/>
    <mergeCell ref="EXK29:EXN29"/>
    <mergeCell ref="EXO29:EXR29"/>
    <mergeCell ref="EXS29:EXV29"/>
    <mergeCell ref="EWI29:EWL29"/>
    <mergeCell ref="EWM29:EWP29"/>
    <mergeCell ref="EWQ29:EWT29"/>
    <mergeCell ref="EWU29:EWX29"/>
    <mergeCell ref="EWY29:EXB29"/>
    <mergeCell ref="EVO29:EVR29"/>
    <mergeCell ref="EVS29:EVV29"/>
    <mergeCell ref="EVW29:EVZ29"/>
    <mergeCell ref="EWA29:EWD29"/>
    <mergeCell ref="EWE29:EWH29"/>
    <mergeCell ref="EUU29:EUX29"/>
    <mergeCell ref="EUY29:EVB29"/>
    <mergeCell ref="EVC29:EVF29"/>
    <mergeCell ref="EVG29:EVJ29"/>
    <mergeCell ref="EVK29:EVN29"/>
    <mergeCell ref="EUA29:EUD29"/>
    <mergeCell ref="EUE29:EUH29"/>
    <mergeCell ref="EUI29:EUL29"/>
    <mergeCell ref="EUM29:EUP29"/>
    <mergeCell ref="EUQ29:EUT29"/>
    <mergeCell ref="ETG29:ETJ29"/>
    <mergeCell ref="ETK29:ETN29"/>
    <mergeCell ref="ETO29:ETR29"/>
    <mergeCell ref="ETS29:ETV29"/>
    <mergeCell ref="ETW29:ETZ29"/>
    <mergeCell ref="ESM29:ESP29"/>
    <mergeCell ref="ESQ29:EST29"/>
    <mergeCell ref="ESU29:ESX29"/>
    <mergeCell ref="ESY29:ETB29"/>
    <mergeCell ref="ETC29:ETF29"/>
    <mergeCell ref="ERS29:ERV29"/>
    <mergeCell ref="ERW29:ERZ29"/>
    <mergeCell ref="ESA29:ESD29"/>
    <mergeCell ref="ESE29:ESH29"/>
    <mergeCell ref="ESI29:ESL29"/>
    <mergeCell ref="EQY29:ERB29"/>
    <mergeCell ref="ERC29:ERF29"/>
    <mergeCell ref="ERG29:ERJ29"/>
    <mergeCell ref="ERK29:ERN29"/>
    <mergeCell ref="ERO29:ERR29"/>
    <mergeCell ref="EQE29:EQH29"/>
    <mergeCell ref="EQI29:EQL29"/>
    <mergeCell ref="EQM29:EQP29"/>
    <mergeCell ref="EQQ29:EQT29"/>
    <mergeCell ref="EQU29:EQX29"/>
    <mergeCell ref="EPK29:EPN29"/>
    <mergeCell ref="EPO29:EPR29"/>
    <mergeCell ref="EPS29:EPV29"/>
    <mergeCell ref="EPW29:EPZ29"/>
    <mergeCell ref="EQA29:EQD29"/>
    <mergeCell ref="EOQ29:EOT29"/>
    <mergeCell ref="EOU29:EOX29"/>
    <mergeCell ref="EOY29:EPB29"/>
    <mergeCell ref="EPC29:EPF29"/>
    <mergeCell ref="EPG29:EPJ29"/>
    <mergeCell ref="ENW29:ENZ29"/>
    <mergeCell ref="EOA29:EOD29"/>
    <mergeCell ref="EOE29:EOH29"/>
    <mergeCell ref="EOI29:EOL29"/>
    <mergeCell ref="EOM29:EOP29"/>
    <mergeCell ref="ENC29:ENF29"/>
    <mergeCell ref="ENG29:ENJ29"/>
    <mergeCell ref="ENK29:ENN29"/>
    <mergeCell ref="ENO29:ENR29"/>
    <mergeCell ref="ENS29:ENV29"/>
    <mergeCell ref="EMI29:EML29"/>
    <mergeCell ref="EMM29:EMP29"/>
    <mergeCell ref="EMQ29:EMT29"/>
    <mergeCell ref="EMU29:EMX29"/>
    <mergeCell ref="EMY29:ENB29"/>
    <mergeCell ref="ELO29:ELR29"/>
    <mergeCell ref="ELS29:ELV29"/>
    <mergeCell ref="ELW29:ELZ29"/>
    <mergeCell ref="EMA29:EMD29"/>
    <mergeCell ref="EME29:EMH29"/>
    <mergeCell ref="EKU29:EKX29"/>
    <mergeCell ref="EKY29:ELB29"/>
    <mergeCell ref="ELC29:ELF29"/>
    <mergeCell ref="ELG29:ELJ29"/>
    <mergeCell ref="ELK29:ELN29"/>
    <mergeCell ref="EKA29:EKD29"/>
    <mergeCell ref="EKE29:EKH29"/>
    <mergeCell ref="EKI29:EKL29"/>
    <mergeCell ref="EKM29:EKP29"/>
    <mergeCell ref="EKQ29:EKT29"/>
    <mergeCell ref="EJG29:EJJ29"/>
    <mergeCell ref="EJK29:EJN29"/>
    <mergeCell ref="EJO29:EJR29"/>
    <mergeCell ref="EJS29:EJV29"/>
    <mergeCell ref="EJW29:EJZ29"/>
    <mergeCell ref="EIM29:EIP29"/>
    <mergeCell ref="EIQ29:EIT29"/>
    <mergeCell ref="EIU29:EIX29"/>
    <mergeCell ref="EIY29:EJB29"/>
    <mergeCell ref="EJC29:EJF29"/>
    <mergeCell ref="EHS29:EHV29"/>
    <mergeCell ref="EHW29:EHZ29"/>
    <mergeCell ref="EIA29:EID29"/>
    <mergeCell ref="EIE29:EIH29"/>
    <mergeCell ref="EII29:EIL29"/>
    <mergeCell ref="EGY29:EHB29"/>
    <mergeCell ref="EHC29:EHF29"/>
    <mergeCell ref="EHG29:EHJ29"/>
    <mergeCell ref="EHK29:EHN29"/>
    <mergeCell ref="EHO29:EHR29"/>
    <mergeCell ref="EGE29:EGH29"/>
    <mergeCell ref="EGI29:EGL29"/>
    <mergeCell ref="EGM29:EGP29"/>
    <mergeCell ref="EGQ29:EGT29"/>
    <mergeCell ref="EGU29:EGX29"/>
    <mergeCell ref="EFK29:EFN29"/>
    <mergeCell ref="EFO29:EFR29"/>
    <mergeCell ref="EFS29:EFV29"/>
    <mergeCell ref="EFW29:EFZ29"/>
    <mergeCell ref="EGA29:EGD29"/>
    <mergeCell ref="EEQ29:EET29"/>
    <mergeCell ref="EEU29:EEX29"/>
    <mergeCell ref="EEY29:EFB29"/>
    <mergeCell ref="EFC29:EFF29"/>
    <mergeCell ref="EFG29:EFJ29"/>
    <mergeCell ref="EDW29:EDZ29"/>
    <mergeCell ref="EEA29:EED29"/>
    <mergeCell ref="EEE29:EEH29"/>
    <mergeCell ref="EEI29:EEL29"/>
    <mergeCell ref="EEM29:EEP29"/>
    <mergeCell ref="EDC29:EDF29"/>
    <mergeCell ref="EDG29:EDJ29"/>
    <mergeCell ref="EDK29:EDN29"/>
    <mergeCell ref="EDO29:EDR29"/>
    <mergeCell ref="EDS29:EDV29"/>
    <mergeCell ref="ECI29:ECL29"/>
    <mergeCell ref="ECM29:ECP29"/>
    <mergeCell ref="ECQ29:ECT29"/>
    <mergeCell ref="ECU29:ECX29"/>
    <mergeCell ref="ECY29:EDB29"/>
    <mergeCell ref="EBO29:EBR29"/>
    <mergeCell ref="EBS29:EBV29"/>
    <mergeCell ref="EBW29:EBZ29"/>
    <mergeCell ref="ECA29:ECD29"/>
    <mergeCell ref="ECE29:ECH29"/>
    <mergeCell ref="EAU29:EAX29"/>
    <mergeCell ref="EAY29:EBB29"/>
    <mergeCell ref="EBC29:EBF29"/>
    <mergeCell ref="EBG29:EBJ29"/>
    <mergeCell ref="EBK29:EBN29"/>
    <mergeCell ref="EAA29:EAD29"/>
    <mergeCell ref="EAE29:EAH29"/>
    <mergeCell ref="EAI29:EAL29"/>
    <mergeCell ref="EAM29:EAP29"/>
    <mergeCell ref="EAQ29:EAT29"/>
    <mergeCell ref="DZG29:DZJ29"/>
    <mergeCell ref="DZK29:DZN29"/>
    <mergeCell ref="DZO29:DZR29"/>
    <mergeCell ref="DZS29:DZV29"/>
    <mergeCell ref="DZW29:DZZ29"/>
    <mergeCell ref="DYM29:DYP29"/>
    <mergeCell ref="DYQ29:DYT29"/>
    <mergeCell ref="DYU29:DYX29"/>
    <mergeCell ref="DYY29:DZB29"/>
    <mergeCell ref="DZC29:DZF29"/>
    <mergeCell ref="DXS29:DXV29"/>
    <mergeCell ref="DXW29:DXZ29"/>
    <mergeCell ref="DYA29:DYD29"/>
    <mergeCell ref="DYE29:DYH29"/>
    <mergeCell ref="DYI29:DYL29"/>
    <mergeCell ref="DWY29:DXB29"/>
    <mergeCell ref="DXC29:DXF29"/>
    <mergeCell ref="DXG29:DXJ29"/>
    <mergeCell ref="DXK29:DXN29"/>
    <mergeCell ref="DXO29:DXR29"/>
    <mergeCell ref="DWE29:DWH29"/>
    <mergeCell ref="DWI29:DWL29"/>
    <mergeCell ref="DWM29:DWP29"/>
    <mergeCell ref="DWQ29:DWT29"/>
    <mergeCell ref="DWU29:DWX29"/>
    <mergeCell ref="DVK29:DVN29"/>
    <mergeCell ref="DVO29:DVR29"/>
    <mergeCell ref="DVS29:DVV29"/>
    <mergeCell ref="DVW29:DVZ29"/>
    <mergeCell ref="DWA29:DWD29"/>
    <mergeCell ref="DUQ29:DUT29"/>
    <mergeCell ref="DUU29:DUX29"/>
    <mergeCell ref="DUY29:DVB29"/>
    <mergeCell ref="DVC29:DVF29"/>
    <mergeCell ref="DVG29:DVJ29"/>
    <mergeCell ref="DTW29:DTZ29"/>
    <mergeCell ref="DUA29:DUD29"/>
    <mergeCell ref="DUE29:DUH29"/>
    <mergeCell ref="DUI29:DUL29"/>
    <mergeCell ref="DUM29:DUP29"/>
    <mergeCell ref="DTC29:DTF29"/>
    <mergeCell ref="DTG29:DTJ29"/>
    <mergeCell ref="DTK29:DTN29"/>
    <mergeCell ref="DTO29:DTR29"/>
    <mergeCell ref="DTS29:DTV29"/>
    <mergeCell ref="DSI29:DSL29"/>
    <mergeCell ref="DSM29:DSP29"/>
    <mergeCell ref="DSQ29:DST29"/>
    <mergeCell ref="DSU29:DSX29"/>
    <mergeCell ref="DSY29:DTB29"/>
    <mergeCell ref="DRO29:DRR29"/>
    <mergeCell ref="DRS29:DRV29"/>
    <mergeCell ref="DRW29:DRZ29"/>
    <mergeCell ref="DSA29:DSD29"/>
    <mergeCell ref="DSE29:DSH29"/>
    <mergeCell ref="DQU29:DQX29"/>
    <mergeCell ref="DQY29:DRB29"/>
    <mergeCell ref="DRC29:DRF29"/>
    <mergeCell ref="DRG29:DRJ29"/>
    <mergeCell ref="DRK29:DRN29"/>
    <mergeCell ref="DQA29:DQD29"/>
    <mergeCell ref="DQE29:DQH29"/>
    <mergeCell ref="DQI29:DQL29"/>
    <mergeCell ref="DQM29:DQP29"/>
    <mergeCell ref="DQQ29:DQT29"/>
    <mergeCell ref="DPG29:DPJ29"/>
    <mergeCell ref="DPK29:DPN29"/>
    <mergeCell ref="DPO29:DPR29"/>
    <mergeCell ref="DPS29:DPV29"/>
    <mergeCell ref="DPW29:DPZ29"/>
    <mergeCell ref="DOM29:DOP29"/>
    <mergeCell ref="DOQ29:DOT29"/>
    <mergeCell ref="DOU29:DOX29"/>
    <mergeCell ref="DOY29:DPB29"/>
    <mergeCell ref="DPC29:DPF29"/>
    <mergeCell ref="DNS29:DNV29"/>
    <mergeCell ref="DNW29:DNZ29"/>
    <mergeCell ref="DOA29:DOD29"/>
    <mergeCell ref="DOE29:DOH29"/>
    <mergeCell ref="DOI29:DOL29"/>
    <mergeCell ref="DMY29:DNB29"/>
    <mergeCell ref="DNC29:DNF29"/>
    <mergeCell ref="DNG29:DNJ29"/>
    <mergeCell ref="DNK29:DNN29"/>
    <mergeCell ref="DNO29:DNR29"/>
    <mergeCell ref="DME29:DMH29"/>
    <mergeCell ref="DMI29:DML29"/>
    <mergeCell ref="DMM29:DMP29"/>
    <mergeCell ref="DMQ29:DMT29"/>
    <mergeCell ref="DMU29:DMX29"/>
    <mergeCell ref="DLK29:DLN29"/>
    <mergeCell ref="DLO29:DLR29"/>
    <mergeCell ref="DLS29:DLV29"/>
    <mergeCell ref="DLW29:DLZ29"/>
    <mergeCell ref="DMA29:DMD29"/>
    <mergeCell ref="DKQ29:DKT29"/>
    <mergeCell ref="DKU29:DKX29"/>
    <mergeCell ref="DKY29:DLB29"/>
    <mergeCell ref="DLC29:DLF29"/>
    <mergeCell ref="DLG29:DLJ29"/>
    <mergeCell ref="DJW29:DJZ29"/>
    <mergeCell ref="DKA29:DKD29"/>
    <mergeCell ref="DKE29:DKH29"/>
    <mergeCell ref="DKI29:DKL29"/>
    <mergeCell ref="DKM29:DKP29"/>
    <mergeCell ref="DJC29:DJF29"/>
    <mergeCell ref="DJG29:DJJ29"/>
    <mergeCell ref="DJK29:DJN29"/>
    <mergeCell ref="DJO29:DJR29"/>
    <mergeCell ref="DJS29:DJV29"/>
    <mergeCell ref="DII29:DIL29"/>
    <mergeCell ref="DIM29:DIP29"/>
    <mergeCell ref="DIQ29:DIT29"/>
    <mergeCell ref="DIU29:DIX29"/>
    <mergeCell ref="DIY29:DJB29"/>
    <mergeCell ref="DHO29:DHR29"/>
    <mergeCell ref="DHS29:DHV29"/>
    <mergeCell ref="DHW29:DHZ29"/>
    <mergeCell ref="DIA29:DID29"/>
    <mergeCell ref="DIE29:DIH29"/>
    <mergeCell ref="DGU29:DGX29"/>
    <mergeCell ref="DGY29:DHB29"/>
    <mergeCell ref="DHC29:DHF29"/>
    <mergeCell ref="DHG29:DHJ29"/>
    <mergeCell ref="DHK29:DHN29"/>
    <mergeCell ref="DGA29:DGD29"/>
    <mergeCell ref="DGE29:DGH29"/>
    <mergeCell ref="DGI29:DGL29"/>
    <mergeCell ref="DGM29:DGP29"/>
    <mergeCell ref="DGQ29:DGT29"/>
    <mergeCell ref="DFG29:DFJ29"/>
    <mergeCell ref="DFK29:DFN29"/>
    <mergeCell ref="DFO29:DFR29"/>
    <mergeCell ref="DFS29:DFV29"/>
    <mergeCell ref="DFW29:DFZ29"/>
    <mergeCell ref="DEM29:DEP29"/>
    <mergeCell ref="DEQ29:DET29"/>
    <mergeCell ref="DEU29:DEX29"/>
    <mergeCell ref="DEY29:DFB29"/>
    <mergeCell ref="DFC29:DFF29"/>
    <mergeCell ref="DDS29:DDV29"/>
    <mergeCell ref="DDW29:DDZ29"/>
    <mergeCell ref="DEA29:DED29"/>
    <mergeCell ref="DEE29:DEH29"/>
    <mergeCell ref="DEI29:DEL29"/>
    <mergeCell ref="DCY29:DDB29"/>
    <mergeCell ref="DDC29:DDF29"/>
    <mergeCell ref="DDG29:DDJ29"/>
    <mergeCell ref="DDK29:DDN29"/>
    <mergeCell ref="DDO29:DDR29"/>
    <mergeCell ref="DCE29:DCH29"/>
    <mergeCell ref="DCI29:DCL29"/>
    <mergeCell ref="DCM29:DCP29"/>
    <mergeCell ref="DCQ29:DCT29"/>
    <mergeCell ref="DCU29:DCX29"/>
    <mergeCell ref="DBK29:DBN29"/>
    <mergeCell ref="DBO29:DBR29"/>
    <mergeCell ref="DBS29:DBV29"/>
    <mergeCell ref="DBW29:DBZ29"/>
    <mergeCell ref="DCA29:DCD29"/>
    <mergeCell ref="DAQ29:DAT29"/>
    <mergeCell ref="DAU29:DAX29"/>
    <mergeCell ref="DAY29:DBB29"/>
    <mergeCell ref="DBC29:DBF29"/>
    <mergeCell ref="DBG29:DBJ29"/>
    <mergeCell ref="CZW29:CZZ29"/>
    <mergeCell ref="DAA29:DAD29"/>
    <mergeCell ref="DAE29:DAH29"/>
    <mergeCell ref="DAI29:DAL29"/>
    <mergeCell ref="DAM29:DAP29"/>
    <mergeCell ref="CZC29:CZF29"/>
    <mergeCell ref="CZG29:CZJ29"/>
    <mergeCell ref="CZK29:CZN29"/>
    <mergeCell ref="CZO29:CZR29"/>
    <mergeCell ref="CZS29:CZV29"/>
    <mergeCell ref="CYI29:CYL29"/>
    <mergeCell ref="CYM29:CYP29"/>
    <mergeCell ref="CYQ29:CYT29"/>
    <mergeCell ref="CYU29:CYX29"/>
    <mergeCell ref="CYY29:CZB29"/>
    <mergeCell ref="CXO29:CXR29"/>
    <mergeCell ref="CXS29:CXV29"/>
    <mergeCell ref="CXW29:CXZ29"/>
    <mergeCell ref="CYA29:CYD29"/>
    <mergeCell ref="CYE29:CYH29"/>
    <mergeCell ref="CWU29:CWX29"/>
    <mergeCell ref="CWY29:CXB29"/>
    <mergeCell ref="CXC29:CXF29"/>
    <mergeCell ref="CXG29:CXJ29"/>
    <mergeCell ref="CXK29:CXN29"/>
    <mergeCell ref="CWA29:CWD29"/>
    <mergeCell ref="CWE29:CWH29"/>
    <mergeCell ref="CWI29:CWL29"/>
    <mergeCell ref="CWM29:CWP29"/>
    <mergeCell ref="CWQ29:CWT29"/>
    <mergeCell ref="CVG29:CVJ29"/>
    <mergeCell ref="CVK29:CVN29"/>
    <mergeCell ref="CVO29:CVR29"/>
    <mergeCell ref="CVS29:CVV29"/>
    <mergeCell ref="CVW29:CVZ29"/>
    <mergeCell ref="CUM29:CUP29"/>
    <mergeCell ref="CUQ29:CUT29"/>
    <mergeCell ref="CUU29:CUX29"/>
    <mergeCell ref="CUY29:CVB29"/>
    <mergeCell ref="CVC29:CVF29"/>
    <mergeCell ref="CTS29:CTV29"/>
    <mergeCell ref="CTW29:CTZ29"/>
    <mergeCell ref="CUA29:CUD29"/>
    <mergeCell ref="CUE29:CUH29"/>
    <mergeCell ref="CUI29:CUL29"/>
    <mergeCell ref="CSY29:CTB29"/>
    <mergeCell ref="CTC29:CTF29"/>
    <mergeCell ref="CTG29:CTJ29"/>
    <mergeCell ref="CTK29:CTN29"/>
    <mergeCell ref="CTO29:CTR29"/>
    <mergeCell ref="CSE29:CSH29"/>
    <mergeCell ref="CSI29:CSL29"/>
    <mergeCell ref="CSM29:CSP29"/>
    <mergeCell ref="CSQ29:CST29"/>
    <mergeCell ref="CSU29:CSX29"/>
    <mergeCell ref="CRK29:CRN29"/>
    <mergeCell ref="CRO29:CRR29"/>
    <mergeCell ref="CRS29:CRV29"/>
    <mergeCell ref="CRW29:CRZ29"/>
    <mergeCell ref="CSA29:CSD29"/>
    <mergeCell ref="CQQ29:CQT29"/>
    <mergeCell ref="CQU29:CQX29"/>
    <mergeCell ref="CQY29:CRB29"/>
    <mergeCell ref="CRC29:CRF29"/>
    <mergeCell ref="CRG29:CRJ29"/>
    <mergeCell ref="CPW29:CPZ29"/>
    <mergeCell ref="CQA29:CQD29"/>
    <mergeCell ref="CQE29:CQH29"/>
    <mergeCell ref="CQI29:CQL29"/>
    <mergeCell ref="CQM29:CQP29"/>
    <mergeCell ref="CPC29:CPF29"/>
    <mergeCell ref="CPG29:CPJ29"/>
    <mergeCell ref="CPK29:CPN29"/>
    <mergeCell ref="CPO29:CPR29"/>
    <mergeCell ref="CPS29:CPV29"/>
    <mergeCell ref="COI29:COL29"/>
    <mergeCell ref="COM29:COP29"/>
    <mergeCell ref="COQ29:COT29"/>
    <mergeCell ref="COU29:COX29"/>
    <mergeCell ref="COY29:CPB29"/>
    <mergeCell ref="CNO29:CNR29"/>
    <mergeCell ref="CNS29:CNV29"/>
    <mergeCell ref="CNW29:CNZ29"/>
    <mergeCell ref="COA29:COD29"/>
    <mergeCell ref="COE29:COH29"/>
    <mergeCell ref="CMU29:CMX29"/>
    <mergeCell ref="CMY29:CNB29"/>
    <mergeCell ref="CNC29:CNF29"/>
    <mergeCell ref="CNG29:CNJ29"/>
    <mergeCell ref="CNK29:CNN29"/>
    <mergeCell ref="CMA29:CMD29"/>
    <mergeCell ref="CME29:CMH29"/>
    <mergeCell ref="CMI29:CML29"/>
    <mergeCell ref="CMM29:CMP29"/>
    <mergeCell ref="CMQ29:CMT29"/>
    <mergeCell ref="CLG29:CLJ29"/>
    <mergeCell ref="CLK29:CLN29"/>
    <mergeCell ref="CLO29:CLR29"/>
    <mergeCell ref="CLS29:CLV29"/>
    <mergeCell ref="CLW29:CLZ29"/>
    <mergeCell ref="CKM29:CKP29"/>
    <mergeCell ref="CKQ29:CKT29"/>
    <mergeCell ref="CKU29:CKX29"/>
    <mergeCell ref="CKY29:CLB29"/>
    <mergeCell ref="CLC29:CLF29"/>
    <mergeCell ref="CJS29:CJV29"/>
    <mergeCell ref="CJW29:CJZ29"/>
    <mergeCell ref="CKA29:CKD29"/>
    <mergeCell ref="CKE29:CKH29"/>
    <mergeCell ref="CKI29:CKL29"/>
    <mergeCell ref="CIY29:CJB29"/>
    <mergeCell ref="CJC29:CJF29"/>
    <mergeCell ref="CJG29:CJJ29"/>
    <mergeCell ref="CJK29:CJN29"/>
    <mergeCell ref="CJO29:CJR29"/>
    <mergeCell ref="CIE29:CIH29"/>
    <mergeCell ref="CII29:CIL29"/>
    <mergeCell ref="CIM29:CIP29"/>
    <mergeCell ref="CIQ29:CIT29"/>
    <mergeCell ref="CIU29:CIX29"/>
    <mergeCell ref="CHK29:CHN29"/>
    <mergeCell ref="CHO29:CHR29"/>
    <mergeCell ref="CHS29:CHV29"/>
    <mergeCell ref="CHW29:CHZ29"/>
    <mergeCell ref="CIA29:CID29"/>
    <mergeCell ref="CGQ29:CGT29"/>
    <mergeCell ref="CGU29:CGX29"/>
    <mergeCell ref="CGY29:CHB29"/>
    <mergeCell ref="CHC29:CHF29"/>
    <mergeCell ref="CHG29:CHJ29"/>
    <mergeCell ref="CFW29:CFZ29"/>
    <mergeCell ref="CGA29:CGD29"/>
    <mergeCell ref="CGE29:CGH29"/>
    <mergeCell ref="CGI29:CGL29"/>
    <mergeCell ref="CGM29:CGP29"/>
    <mergeCell ref="CFC29:CFF29"/>
    <mergeCell ref="CFG29:CFJ29"/>
    <mergeCell ref="CFK29:CFN29"/>
    <mergeCell ref="CFO29:CFR29"/>
    <mergeCell ref="CFS29:CFV29"/>
    <mergeCell ref="CEI29:CEL29"/>
    <mergeCell ref="CEM29:CEP29"/>
    <mergeCell ref="CEQ29:CET29"/>
    <mergeCell ref="CEU29:CEX29"/>
    <mergeCell ref="CEY29:CFB29"/>
    <mergeCell ref="CDO29:CDR29"/>
    <mergeCell ref="CDS29:CDV29"/>
    <mergeCell ref="CDW29:CDZ29"/>
    <mergeCell ref="CEA29:CED29"/>
    <mergeCell ref="CEE29:CEH29"/>
    <mergeCell ref="CCU29:CCX29"/>
    <mergeCell ref="CCY29:CDB29"/>
    <mergeCell ref="CDC29:CDF29"/>
    <mergeCell ref="CDG29:CDJ29"/>
    <mergeCell ref="CDK29:CDN29"/>
    <mergeCell ref="CCA29:CCD29"/>
    <mergeCell ref="CCE29:CCH29"/>
    <mergeCell ref="CCI29:CCL29"/>
    <mergeCell ref="CCM29:CCP29"/>
    <mergeCell ref="CCQ29:CCT29"/>
    <mergeCell ref="CBG29:CBJ29"/>
    <mergeCell ref="CBK29:CBN29"/>
    <mergeCell ref="CBO29:CBR29"/>
    <mergeCell ref="CBS29:CBV29"/>
    <mergeCell ref="CBW29:CBZ29"/>
    <mergeCell ref="CAM29:CAP29"/>
    <mergeCell ref="CAQ29:CAT29"/>
    <mergeCell ref="CAU29:CAX29"/>
    <mergeCell ref="CAY29:CBB29"/>
    <mergeCell ref="CBC29:CBF29"/>
    <mergeCell ref="BZS29:BZV29"/>
    <mergeCell ref="BZW29:BZZ29"/>
    <mergeCell ref="CAA29:CAD29"/>
    <mergeCell ref="CAE29:CAH29"/>
    <mergeCell ref="CAI29:CAL29"/>
    <mergeCell ref="BYY29:BZB29"/>
    <mergeCell ref="BZC29:BZF29"/>
    <mergeCell ref="BZG29:BZJ29"/>
    <mergeCell ref="BZK29:BZN29"/>
    <mergeCell ref="BZO29:BZR29"/>
    <mergeCell ref="BYE29:BYH29"/>
    <mergeCell ref="BYI29:BYL29"/>
    <mergeCell ref="BYM29:BYP29"/>
    <mergeCell ref="BYQ29:BYT29"/>
    <mergeCell ref="BYU29:BYX29"/>
    <mergeCell ref="BXK29:BXN29"/>
    <mergeCell ref="BXO29:BXR29"/>
    <mergeCell ref="BXS29:BXV29"/>
    <mergeCell ref="BXW29:BXZ29"/>
    <mergeCell ref="BYA29:BYD29"/>
    <mergeCell ref="BWQ29:BWT29"/>
    <mergeCell ref="BWU29:BWX29"/>
    <mergeCell ref="BWY29:BXB29"/>
    <mergeCell ref="BXC29:BXF29"/>
    <mergeCell ref="BXG29:BXJ29"/>
    <mergeCell ref="BVW29:BVZ29"/>
    <mergeCell ref="BWA29:BWD29"/>
    <mergeCell ref="BWE29:BWH29"/>
    <mergeCell ref="BWI29:BWL29"/>
    <mergeCell ref="BWM29:BWP29"/>
    <mergeCell ref="BVC29:BVF29"/>
    <mergeCell ref="BVG29:BVJ29"/>
    <mergeCell ref="BVK29:BVN29"/>
    <mergeCell ref="BVO29:BVR29"/>
    <mergeCell ref="BVS29:BVV29"/>
    <mergeCell ref="BUI29:BUL29"/>
    <mergeCell ref="BUM29:BUP29"/>
    <mergeCell ref="BUQ29:BUT29"/>
    <mergeCell ref="BUU29:BUX29"/>
    <mergeCell ref="BUY29:BVB29"/>
    <mergeCell ref="BTO29:BTR29"/>
    <mergeCell ref="BTS29:BTV29"/>
    <mergeCell ref="BTW29:BTZ29"/>
    <mergeCell ref="BUA29:BUD29"/>
    <mergeCell ref="BUE29:BUH29"/>
    <mergeCell ref="BSU29:BSX29"/>
    <mergeCell ref="BSY29:BTB29"/>
    <mergeCell ref="BTC29:BTF29"/>
    <mergeCell ref="BTG29:BTJ29"/>
    <mergeCell ref="BTK29:BTN29"/>
    <mergeCell ref="BSA29:BSD29"/>
    <mergeCell ref="BSE29:BSH29"/>
    <mergeCell ref="BSI29:BSL29"/>
    <mergeCell ref="BSM29:BSP29"/>
    <mergeCell ref="BSQ29:BST29"/>
    <mergeCell ref="BRG29:BRJ29"/>
    <mergeCell ref="BRK29:BRN29"/>
    <mergeCell ref="BRO29:BRR29"/>
    <mergeCell ref="BRS29:BRV29"/>
    <mergeCell ref="BRW29:BRZ29"/>
    <mergeCell ref="BQM29:BQP29"/>
    <mergeCell ref="BQQ29:BQT29"/>
    <mergeCell ref="BQU29:BQX29"/>
    <mergeCell ref="BQY29:BRB29"/>
    <mergeCell ref="BRC29:BRF29"/>
    <mergeCell ref="BPS29:BPV29"/>
    <mergeCell ref="BPW29:BPZ29"/>
    <mergeCell ref="BQA29:BQD29"/>
    <mergeCell ref="BQE29:BQH29"/>
    <mergeCell ref="BQI29:BQL29"/>
    <mergeCell ref="BOY29:BPB29"/>
    <mergeCell ref="BPC29:BPF29"/>
    <mergeCell ref="BPG29:BPJ29"/>
    <mergeCell ref="BPK29:BPN29"/>
    <mergeCell ref="BPO29:BPR29"/>
    <mergeCell ref="BOE29:BOH29"/>
    <mergeCell ref="BOI29:BOL29"/>
    <mergeCell ref="BOM29:BOP29"/>
    <mergeCell ref="BOQ29:BOT29"/>
    <mergeCell ref="BOU29:BOX29"/>
    <mergeCell ref="BNK29:BNN29"/>
    <mergeCell ref="BNO29:BNR29"/>
    <mergeCell ref="BNS29:BNV29"/>
    <mergeCell ref="BNW29:BNZ29"/>
    <mergeCell ref="BOA29:BOD29"/>
    <mergeCell ref="BMQ29:BMT29"/>
    <mergeCell ref="BMU29:BMX29"/>
    <mergeCell ref="BMY29:BNB29"/>
    <mergeCell ref="BNC29:BNF29"/>
    <mergeCell ref="BNG29:BNJ29"/>
    <mergeCell ref="BLW29:BLZ29"/>
    <mergeCell ref="BMA29:BMD29"/>
    <mergeCell ref="BME29:BMH29"/>
    <mergeCell ref="BMI29:BML29"/>
    <mergeCell ref="BMM29:BMP29"/>
    <mergeCell ref="BLC29:BLF29"/>
    <mergeCell ref="BLG29:BLJ29"/>
    <mergeCell ref="BLK29:BLN29"/>
    <mergeCell ref="BLO29:BLR29"/>
    <mergeCell ref="BLS29:BLV29"/>
    <mergeCell ref="BKI29:BKL29"/>
    <mergeCell ref="BKM29:BKP29"/>
    <mergeCell ref="BKQ29:BKT29"/>
    <mergeCell ref="BKU29:BKX29"/>
    <mergeCell ref="BKY29:BLB29"/>
    <mergeCell ref="BJO29:BJR29"/>
    <mergeCell ref="BJS29:BJV29"/>
    <mergeCell ref="BJW29:BJZ29"/>
    <mergeCell ref="BKA29:BKD29"/>
    <mergeCell ref="BKE29:BKH29"/>
    <mergeCell ref="BIU29:BIX29"/>
    <mergeCell ref="BIY29:BJB29"/>
    <mergeCell ref="BJC29:BJF29"/>
    <mergeCell ref="BJG29:BJJ29"/>
    <mergeCell ref="BJK29:BJN29"/>
    <mergeCell ref="BIA29:BID29"/>
    <mergeCell ref="BIE29:BIH29"/>
    <mergeCell ref="BII29:BIL29"/>
    <mergeCell ref="BIM29:BIP29"/>
    <mergeCell ref="BIQ29:BIT29"/>
    <mergeCell ref="BHG29:BHJ29"/>
    <mergeCell ref="BHK29:BHN29"/>
    <mergeCell ref="BHO29:BHR29"/>
    <mergeCell ref="BHS29:BHV29"/>
    <mergeCell ref="BHW29:BHZ29"/>
    <mergeCell ref="BGM29:BGP29"/>
    <mergeCell ref="BGQ29:BGT29"/>
    <mergeCell ref="BGU29:BGX29"/>
    <mergeCell ref="BGY29:BHB29"/>
    <mergeCell ref="BHC29:BHF29"/>
    <mergeCell ref="BFS29:BFV29"/>
    <mergeCell ref="BFW29:BFZ29"/>
    <mergeCell ref="BGA29:BGD29"/>
    <mergeCell ref="BGE29:BGH29"/>
    <mergeCell ref="BGI29:BGL29"/>
    <mergeCell ref="BEY29:BFB29"/>
    <mergeCell ref="BFC29:BFF29"/>
    <mergeCell ref="BFG29:BFJ29"/>
    <mergeCell ref="BFK29:BFN29"/>
    <mergeCell ref="BFO29:BFR29"/>
    <mergeCell ref="BEE29:BEH29"/>
    <mergeCell ref="BEI29:BEL29"/>
    <mergeCell ref="BEM29:BEP29"/>
    <mergeCell ref="BEQ29:BET29"/>
    <mergeCell ref="BEU29:BEX29"/>
    <mergeCell ref="BDK29:BDN29"/>
    <mergeCell ref="BDO29:BDR29"/>
    <mergeCell ref="BDS29:BDV29"/>
    <mergeCell ref="BDW29:BDZ29"/>
    <mergeCell ref="BEA29:BED29"/>
    <mergeCell ref="BCQ29:BCT29"/>
    <mergeCell ref="BCU29:BCX29"/>
    <mergeCell ref="BCY29:BDB29"/>
    <mergeCell ref="BDC29:BDF29"/>
    <mergeCell ref="BDG29:BDJ29"/>
    <mergeCell ref="BBW29:BBZ29"/>
    <mergeCell ref="BCA29:BCD29"/>
    <mergeCell ref="BCE29:BCH29"/>
    <mergeCell ref="BCI29:BCL29"/>
    <mergeCell ref="BCM29:BCP29"/>
    <mergeCell ref="BBC29:BBF29"/>
    <mergeCell ref="BBG29:BBJ29"/>
    <mergeCell ref="BBK29:BBN29"/>
    <mergeCell ref="BBO29:BBR29"/>
    <mergeCell ref="BBS29:BBV29"/>
    <mergeCell ref="BAI29:BAL29"/>
    <mergeCell ref="BAM29:BAP29"/>
    <mergeCell ref="BAQ29:BAT29"/>
    <mergeCell ref="BAU29:BAX29"/>
    <mergeCell ref="BAY29:BBB29"/>
    <mergeCell ref="AZO29:AZR29"/>
    <mergeCell ref="AZS29:AZV29"/>
    <mergeCell ref="AZW29:AZZ29"/>
    <mergeCell ref="BAA29:BAD29"/>
    <mergeCell ref="BAE29:BAH29"/>
    <mergeCell ref="AYU29:AYX29"/>
    <mergeCell ref="AYY29:AZB29"/>
    <mergeCell ref="AZC29:AZF29"/>
    <mergeCell ref="AZG29:AZJ29"/>
    <mergeCell ref="AZK29:AZN29"/>
    <mergeCell ref="AYA29:AYD29"/>
    <mergeCell ref="AYE29:AYH29"/>
    <mergeCell ref="AYI29:AYL29"/>
    <mergeCell ref="AYM29:AYP29"/>
    <mergeCell ref="AYQ29:AYT29"/>
    <mergeCell ref="AXG29:AXJ29"/>
    <mergeCell ref="AXK29:AXN29"/>
    <mergeCell ref="AXO29:AXR29"/>
    <mergeCell ref="AXS29:AXV29"/>
    <mergeCell ref="AXW29:AXZ29"/>
    <mergeCell ref="AWM29:AWP29"/>
    <mergeCell ref="AWQ29:AWT29"/>
    <mergeCell ref="AWU29:AWX29"/>
    <mergeCell ref="AWY29:AXB29"/>
    <mergeCell ref="AXC29:AXF29"/>
    <mergeCell ref="AVS29:AVV29"/>
    <mergeCell ref="AVW29:AVZ29"/>
    <mergeCell ref="AWA29:AWD29"/>
    <mergeCell ref="AWE29:AWH29"/>
    <mergeCell ref="AWI29:AWL29"/>
    <mergeCell ref="AUY29:AVB29"/>
    <mergeCell ref="AVC29:AVF29"/>
    <mergeCell ref="AVG29:AVJ29"/>
    <mergeCell ref="AVK29:AVN29"/>
    <mergeCell ref="AVO29:AVR29"/>
    <mergeCell ref="AUE29:AUH29"/>
    <mergeCell ref="AUI29:AUL29"/>
    <mergeCell ref="AUM29:AUP29"/>
    <mergeCell ref="AUQ29:AUT29"/>
    <mergeCell ref="AUU29:AUX29"/>
    <mergeCell ref="ATK29:ATN29"/>
    <mergeCell ref="ATO29:ATR29"/>
    <mergeCell ref="ATS29:ATV29"/>
    <mergeCell ref="ATW29:ATZ29"/>
    <mergeCell ref="AUA29:AUD29"/>
    <mergeCell ref="ASQ29:AST29"/>
    <mergeCell ref="ASU29:ASX29"/>
    <mergeCell ref="ASY29:ATB29"/>
    <mergeCell ref="ATC29:ATF29"/>
    <mergeCell ref="ATG29:ATJ29"/>
    <mergeCell ref="ARW29:ARZ29"/>
    <mergeCell ref="ASA29:ASD29"/>
    <mergeCell ref="ASE29:ASH29"/>
    <mergeCell ref="ASI29:ASL29"/>
    <mergeCell ref="ASM29:ASP29"/>
    <mergeCell ref="ARC29:ARF29"/>
    <mergeCell ref="ARG29:ARJ29"/>
    <mergeCell ref="ARK29:ARN29"/>
    <mergeCell ref="ARO29:ARR29"/>
    <mergeCell ref="ARS29:ARV29"/>
    <mergeCell ref="AQI29:AQL29"/>
    <mergeCell ref="AQM29:AQP29"/>
    <mergeCell ref="AQQ29:AQT29"/>
    <mergeCell ref="AQU29:AQX29"/>
    <mergeCell ref="AQY29:ARB29"/>
    <mergeCell ref="APO29:APR29"/>
    <mergeCell ref="APS29:APV29"/>
    <mergeCell ref="APW29:APZ29"/>
    <mergeCell ref="AQA29:AQD29"/>
    <mergeCell ref="AQE29:AQH29"/>
    <mergeCell ref="AOU29:AOX29"/>
    <mergeCell ref="AOY29:APB29"/>
    <mergeCell ref="APC29:APF29"/>
    <mergeCell ref="APG29:APJ29"/>
    <mergeCell ref="APK29:APN29"/>
    <mergeCell ref="AOA29:AOD29"/>
    <mergeCell ref="AOE29:AOH29"/>
    <mergeCell ref="AOI29:AOL29"/>
    <mergeCell ref="AOM29:AOP29"/>
    <mergeCell ref="AOQ29:AOT29"/>
    <mergeCell ref="ANG29:ANJ29"/>
    <mergeCell ref="ANK29:ANN29"/>
    <mergeCell ref="ANO29:ANR29"/>
    <mergeCell ref="ANS29:ANV29"/>
    <mergeCell ref="ANW29:ANZ29"/>
    <mergeCell ref="AMM29:AMP29"/>
    <mergeCell ref="AMQ29:AMT29"/>
    <mergeCell ref="AMU29:AMX29"/>
    <mergeCell ref="AMY29:ANB29"/>
    <mergeCell ref="ANC29:ANF29"/>
    <mergeCell ref="ALS29:ALV29"/>
    <mergeCell ref="ALW29:ALZ29"/>
    <mergeCell ref="AMA29:AMD29"/>
    <mergeCell ref="AME29:AMH29"/>
    <mergeCell ref="AMI29:AML29"/>
    <mergeCell ref="AKY29:ALB29"/>
    <mergeCell ref="ALC29:ALF29"/>
    <mergeCell ref="ALG29:ALJ29"/>
    <mergeCell ref="ALK29:ALN29"/>
    <mergeCell ref="ALO29:ALR29"/>
    <mergeCell ref="AKE29:AKH29"/>
    <mergeCell ref="AKI29:AKL29"/>
    <mergeCell ref="AKM29:AKP29"/>
    <mergeCell ref="AKQ29:AKT29"/>
    <mergeCell ref="AKU29:AKX29"/>
    <mergeCell ref="AJK29:AJN29"/>
    <mergeCell ref="AJO29:AJR29"/>
    <mergeCell ref="AJS29:AJV29"/>
    <mergeCell ref="AJW29:AJZ29"/>
    <mergeCell ref="AKA29:AKD29"/>
    <mergeCell ref="AIQ29:AIT29"/>
    <mergeCell ref="AIU29:AIX29"/>
    <mergeCell ref="AIY29:AJB29"/>
    <mergeCell ref="AJC29:AJF29"/>
    <mergeCell ref="AJG29:AJJ29"/>
    <mergeCell ref="AHW29:AHZ29"/>
    <mergeCell ref="AIA29:AID29"/>
    <mergeCell ref="AIE29:AIH29"/>
    <mergeCell ref="AII29:AIL29"/>
    <mergeCell ref="AIM29:AIP29"/>
    <mergeCell ref="AHC29:AHF29"/>
    <mergeCell ref="AHG29:AHJ29"/>
    <mergeCell ref="AHK29:AHN29"/>
    <mergeCell ref="AHO29:AHR29"/>
    <mergeCell ref="AHS29:AHV29"/>
    <mergeCell ref="AGI29:AGL29"/>
    <mergeCell ref="AGM29:AGP29"/>
    <mergeCell ref="AGQ29:AGT29"/>
    <mergeCell ref="AGU29:AGX29"/>
    <mergeCell ref="AGY29:AHB29"/>
    <mergeCell ref="AFO29:AFR29"/>
    <mergeCell ref="AFS29:AFV29"/>
    <mergeCell ref="AFW29:AFZ29"/>
    <mergeCell ref="AGA29:AGD29"/>
    <mergeCell ref="AGE29:AGH29"/>
    <mergeCell ref="AEU29:AEX29"/>
    <mergeCell ref="AEY29:AFB29"/>
    <mergeCell ref="AFC29:AFF29"/>
    <mergeCell ref="AFG29:AFJ29"/>
    <mergeCell ref="AFK29:AFN29"/>
    <mergeCell ref="AEA29:AED29"/>
    <mergeCell ref="AEE29:AEH29"/>
    <mergeCell ref="AEI29:AEL29"/>
    <mergeCell ref="AEM29:AEP29"/>
    <mergeCell ref="AEQ29:AET29"/>
    <mergeCell ref="ADG29:ADJ29"/>
    <mergeCell ref="ADK29:ADN29"/>
    <mergeCell ref="ADO29:ADR29"/>
    <mergeCell ref="ADS29:ADV29"/>
    <mergeCell ref="ADW29:ADZ29"/>
    <mergeCell ref="ACM29:ACP29"/>
    <mergeCell ref="ACQ29:ACT29"/>
    <mergeCell ref="ACU29:ACX29"/>
    <mergeCell ref="ACY29:ADB29"/>
    <mergeCell ref="ADC29:ADF29"/>
    <mergeCell ref="ABS29:ABV29"/>
    <mergeCell ref="ABW29:ABZ29"/>
    <mergeCell ref="ACA29:ACD29"/>
    <mergeCell ref="ACE29:ACH29"/>
    <mergeCell ref="ACI29:ACL29"/>
    <mergeCell ref="AAY29:ABB29"/>
    <mergeCell ref="ABC29:ABF29"/>
    <mergeCell ref="ABG29:ABJ29"/>
    <mergeCell ref="ABK29:ABN29"/>
    <mergeCell ref="ABO29:ABR29"/>
    <mergeCell ref="AAE29:AAH29"/>
    <mergeCell ref="AAI29:AAL29"/>
    <mergeCell ref="AAM29:AAP29"/>
    <mergeCell ref="AAQ29:AAT29"/>
    <mergeCell ref="AAU29:AAX29"/>
    <mergeCell ref="ZK29:ZN29"/>
    <mergeCell ref="ZO29:ZR29"/>
    <mergeCell ref="ZS29:ZV29"/>
    <mergeCell ref="ZW29:ZZ29"/>
    <mergeCell ref="AAA29:AAD29"/>
    <mergeCell ref="YQ29:YT29"/>
    <mergeCell ref="YU29:YX29"/>
    <mergeCell ref="YY29:ZB29"/>
    <mergeCell ref="ZC29:ZF29"/>
    <mergeCell ref="ZG29:ZJ29"/>
    <mergeCell ref="XW29:XZ29"/>
    <mergeCell ref="YA29:YD29"/>
    <mergeCell ref="YE29:YH29"/>
    <mergeCell ref="YI29:YL29"/>
    <mergeCell ref="YM29:YP29"/>
    <mergeCell ref="XC29:XF29"/>
    <mergeCell ref="XG29:XJ29"/>
    <mergeCell ref="XK29:XN29"/>
    <mergeCell ref="XO29:XR29"/>
    <mergeCell ref="XS29:XV29"/>
    <mergeCell ref="WI29:WL29"/>
    <mergeCell ref="WM29:WP29"/>
    <mergeCell ref="WQ29:WT29"/>
    <mergeCell ref="WU29:WX29"/>
    <mergeCell ref="WY29:XB29"/>
    <mergeCell ref="VO29:VR29"/>
    <mergeCell ref="VS29:VV29"/>
    <mergeCell ref="VW29:VZ29"/>
    <mergeCell ref="WA29:WD29"/>
    <mergeCell ref="WE29:WH29"/>
    <mergeCell ref="UU29:UX29"/>
    <mergeCell ref="UY29:VB29"/>
    <mergeCell ref="VC29:VF29"/>
    <mergeCell ref="VG29:VJ29"/>
    <mergeCell ref="VK29:VN29"/>
    <mergeCell ref="UA29:UD29"/>
    <mergeCell ref="UE29:UH29"/>
    <mergeCell ref="UI29:UL29"/>
    <mergeCell ref="UM29:UP29"/>
    <mergeCell ref="UQ29:UT29"/>
    <mergeCell ref="TG29:TJ29"/>
    <mergeCell ref="TK29:TN29"/>
    <mergeCell ref="TO29:TR29"/>
    <mergeCell ref="TS29:TV29"/>
    <mergeCell ref="TW29:TZ29"/>
    <mergeCell ref="SM29:SP29"/>
    <mergeCell ref="SQ29:ST29"/>
    <mergeCell ref="SU29:SX29"/>
    <mergeCell ref="SY29:TB29"/>
    <mergeCell ref="TC29:TF29"/>
    <mergeCell ref="RS29:RV29"/>
    <mergeCell ref="RW29:RZ29"/>
    <mergeCell ref="SA29:SD29"/>
    <mergeCell ref="SE29:SH29"/>
    <mergeCell ref="SI29:SL29"/>
    <mergeCell ref="QY29:RB29"/>
    <mergeCell ref="RC29:RF29"/>
    <mergeCell ref="RG29:RJ29"/>
    <mergeCell ref="RK29:RN29"/>
    <mergeCell ref="RO29:RR29"/>
    <mergeCell ref="QE29:QH29"/>
    <mergeCell ref="QI29:QL29"/>
    <mergeCell ref="QM29:QP29"/>
    <mergeCell ref="QQ29:QT29"/>
    <mergeCell ref="QU29:QX29"/>
    <mergeCell ref="PK29:PN29"/>
    <mergeCell ref="PO29:PR29"/>
    <mergeCell ref="PS29:PV29"/>
    <mergeCell ref="PW29:PZ29"/>
    <mergeCell ref="QA29:QD29"/>
    <mergeCell ref="OQ29:OT29"/>
    <mergeCell ref="OU29:OX29"/>
    <mergeCell ref="OY29:PB29"/>
    <mergeCell ref="PC29:PF29"/>
    <mergeCell ref="PG29:PJ29"/>
    <mergeCell ref="NW29:NZ29"/>
    <mergeCell ref="OA29:OD29"/>
    <mergeCell ref="OE29:OH29"/>
    <mergeCell ref="OI29:OL29"/>
    <mergeCell ref="OM29:OP29"/>
    <mergeCell ref="NC29:NF29"/>
    <mergeCell ref="NG29:NJ29"/>
    <mergeCell ref="NK29:NN29"/>
    <mergeCell ref="NO29:NR29"/>
    <mergeCell ref="NS29:NV29"/>
    <mergeCell ref="MI29:ML29"/>
    <mergeCell ref="MM29:MP29"/>
    <mergeCell ref="MQ29:MT29"/>
    <mergeCell ref="MU29:MX29"/>
    <mergeCell ref="MY29:NB29"/>
    <mergeCell ref="LO29:LR29"/>
    <mergeCell ref="LS29:LV29"/>
    <mergeCell ref="LW29:LZ29"/>
    <mergeCell ref="MA29:MD29"/>
    <mergeCell ref="ME29:MH29"/>
    <mergeCell ref="KU29:KX29"/>
    <mergeCell ref="KY29:LB29"/>
    <mergeCell ref="LC29:LF29"/>
    <mergeCell ref="LG29:LJ29"/>
    <mergeCell ref="LK29:LN29"/>
    <mergeCell ref="KA29:KD29"/>
    <mergeCell ref="KE29:KH29"/>
    <mergeCell ref="KI29:KL29"/>
    <mergeCell ref="KM29:KP29"/>
    <mergeCell ref="KQ29:KT29"/>
    <mergeCell ref="JG29:JJ29"/>
    <mergeCell ref="JK29:JN29"/>
    <mergeCell ref="JO29:JR29"/>
    <mergeCell ref="JS29:JV29"/>
    <mergeCell ref="JW29:JZ29"/>
    <mergeCell ref="IM29:IP29"/>
    <mergeCell ref="IQ29:IT29"/>
    <mergeCell ref="IU29:IX29"/>
    <mergeCell ref="IY29:JB29"/>
    <mergeCell ref="JC29:JF29"/>
    <mergeCell ref="HS29:HV29"/>
    <mergeCell ref="HW29:HZ29"/>
    <mergeCell ref="IA29:ID29"/>
    <mergeCell ref="IE29:IH29"/>
    <mergeCell ref="II29:IL29"/>
    <mergeCell ref="GY29:HB29"/>
    <mergeCell ref="HC29:HF29"/>
    <mergeCell ref="HG29:HJ29"/>
    <mergeCell ref="HK29:HN29"/>
    <mergeCell ref="HO29:HR29"/>
    <mergeCell ref="GE29:GH29"/>
    <mergeCell ref="GI29:GL29"/>
    <mergeCell ref="GM29:GP29"/>
    <mergeCell ref="GQ29:GT29"/>
    <mergeCell ref="GU29:GX29"/>
    <mergeCell ref="FK29:FN29"/>
    <mergeCell ref="FO29:FR29"/>
    <mergeCell ref="FS29:FV29"/>
    <mergeCell ref="FW29:FZ29"/>
    <mergeCell ref="GA29:GD29"/>
    <mergeCell ref="EQ29:ET29"/>
    <mergeCell ref="EU29:EX29"/>
    <mergeCell ref="EY29:FB29"/>
    <mergeCell ref="FC29:FF29"/>
    <mergeCell ref="FG29:FJ29"/>
    <mergeCell ref="K2:L5"/>
    <mergeCell ref="O16:R16"/>
    <mergeCell ref="O2:Q6"/>
    <mergeCell ref="DW29:DZ29"/>
    <mergeCell ref="EA29:ED29"/>
    <mergeCell ref="EE29:EH29"/>
    <mergeCell ref="EI29:EL29"/>
    <mergeCell ref="EM29:EP29"/>
    <mergeCell ref="DC29:DF29"/>
    <mergeCell ref="DG29:DJ29"/>
    <mergeCell ref="DK29:DN29"/>
    <mergeCell ref="DO29:DR29"/>
    <mergeCell ref="DS29:DV29"/>
    <mergeCell ref="CI29:CL29"/>
    <mergeCell ref="CM29:CP29"/>
    <mergeCell ref="CQ29:CT29"/>
    <mergeCell ref="CU29:CX29"/>
    <mergeCell ref="CY29:DB29"/>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BW29:BZ29"/>
    <mergeCell ref="CA29:CD29"/>
    <mergeCell ref="CE29:CH29"/>
    <mergeCell ref="O28:R28"/>
    <mergeCell ref="O8:R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8"/>
  <sheetViews>
    <sheetView zoomScale="80" zoomScaleNormal="80" zoomScalePageLayoutView="40" workbookViewId="0"/>
  </sheetViews>
  <sheetFormatPr defaultColWidth="0" defaultRowHeight="15" zeroHeight="1" x14ac:dyDescent="0.25"/>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4" width="13.85546875" style="4" bestFit="1" customWidth="1"/>
    <col min="15" max="15" width="13.7109375" style="4" customWidth="1"/>
    <col min="16" max="16" width="13.5703125" style="5" bestFit="1" customWidth="1"/>
    <col min="17" max="17" width="13.42578125" style="5" bestFit="1" customWidth="1"/>
    <col min="18" max="18" width="13.8554687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40" width="12.28515625" style="5" bestFit="1" customWidth="1"/>
    <col min="41" max="41" width="12.5703125" style="5" bestFit="1" customWidth="1"/>
    <col min="42" max="42" width="13.7109375" style="5" bestFit="1" customWidth="1"/>
    <col min="43" max="43" width="13.42578125" style="5" bestFit="1" customWidth="1"/>
    <col min="44" max="44" width="12.285156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12.8554687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0" t="s">
        <v>22</v>
      </c>
      <c r="B2" s="291"/>
      <c r="C2" s="291"/>
      <c r="D2" s="291"/>
      <c r="E2" s="292"/>
      <c r="H2" s="296"/>
      <c r="I2" s="296"/>
      <c r="J2" s="296"/>
      <c r="K2" s="296"/>
      <c r="L2" s="296"/>
      <c r="M2" s="296"/>
      <c r="N2" s="296"/>
      <c r="O2" s="296"/>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3"/>
      <c r="B3" s="294"/>
      <c r="C3" s="294"/>
      <c r="D3" s="294"/>
      <c r="E3" s="295"/>
      <c r="H3" s="296"/>
      <c r="I3" s="296"/>
      <c r="J3" s="296"/>
      <c r="K3" s="296"/>
      <c r="L3" s="296"/>
      <c r="M3" s="296"/>
      <c r="N3" s="296"/>
      <c r="O3" s="296"/>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2.75" x14ac:dyDescent="0.2">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2.75" x14ac:dyDescent="0.2">
      <c r="A5" s="6" t="s">
        <v>172</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2.75" x14ac:dyDescent="0.2">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2.75" x14ac:dyDescent="0.2">
      <c r="A7" s="4" t="s">
        <v>214</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2.75" x14ac:dyDescent="0.2">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2.75" x14ac:dyDescent="0.2">
      <c r="A9" s="53" t="s">
        <v>155</v>
      </c>
      <c r="B9" s="4" t="s">
        <v>173</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2.75" x14ac:dyDescent="0.2">
      <c r="B10" s="4" t="s">
        <v>174</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2.75" x14ac:dyDescent="0.2">
      <c r="B11" s="4" t="s">
        <v>175</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2.75" x14ac:dyDescent="0.2">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2.75" x14ac:dyDescent="0.2">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2.75" x14ac:dyDescent="0.2">
      <c r="B14" s="20"/>
      <c r="C14" s="20"/>
      <c r="D14" s="20"/>
      <c r="E14" s="20"/>
      <c r="P14" s="4"/>
      <c r="Q14" s="4"/>
      <c r="S14" s="4"/>
      <c r="T14" s="4"/>
      <c r="U14" s="4"/>
      <c r="V14" s="4"/>
      <c r="W14" s="4"/>
      <c r="Z14" s="116"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2.75" x14ac:dyDescent="0.2">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3" t="s">
        <v>192</v>
      </c>
      <c r="B16" s="20"/>
      <c r="C16" s="20"/>
      <c r="D16" s="20"/>
      <c r="E16" s="286" t="s">
        <v>177</v>
      </c>
      <c r="F16" s="286"/>
      <c r="G16" s="286"/>
      <c r="H16" s="286"/>
      <c r="I16" s="286"/>
      <c r="J16" s="286"/>
      <c r="K16" s="61"/>
      <c r="L16" s="26"/>
      <c r="M16" s="286" t="s">
        <v>178</v>
      </c>
      <c r="N16" s="286"/>
      <c r="O16" s="286"/>
      <c r="P16" s="286"/>
      <c r="Q16" s="286"/>
      <c r="R16" s="286"/>
      <c r="S16" s="4"/>
      <c r="T16" s="26"/>
      <c r="U16" s="287" t="s">
        <v>179</v>
      </c>
      <c r="V16" s="288"/>
      <c r="W16" s="288"/>
      <c r="X16" s="288"/>
      <c r="Y16" s="288"/>
      <c r="Z16" s="289"/>
      <c r="AA16" s="4"/>
      <c r="AB16" s="4"/>
      <c r="AC16" s="4"/>
      <c r="AD16" s="4"/>
      <c r="AE16" s="283" t="s">
        <v>180</v>
      </c>
      <c r="AF16" s="284"/>
      <c r="AG16" s="284"/>
      <c r="AH16" s="284"/>
      <c r="AI16" s="284"/>
      <c r="AJ16" s="285"/>
      <c r="AK16" s="4"/>
      <c r="AL16" s="148"/>
      <c r="AM16" s="283" t="s">
        <v>181</v>
      </c>
      <c r="AN16" s="284"/>
      <c r="AO16" s="284"/>
      <c r="AP16" s="284"/>
      <c r="AQ16" s="284"/>
      <c r="AR16" s="285"/>
      <c r="AS16" s="4"/>
      <c r="AT16" s="148"/>
      <c r="AU16" s="283" t="s">
        <v>182</v>
      </c>
      <c r="AV16" s="284"/>
      <c r="AW16" s="284"/>
      <c r="AX16" s="284"/>
      <c r="AY16" s="284"/>
      <c r="AZ16" s="285"/>
      <c r="BA16" s="4"/>
    </row>
    <row r="17" spans="1:53" ht="12.75" x14ac:dyDescent="0.2">
      <c r="B17" s="10" t="s">
        <v>25</v>
      </c>
      <c r="C17" s="10" t="s">
        <v>104</v>
      </c>
      <c r="D17" s="77" t="s">
        <v>26</v>
      </c>
      <c r="E17" s="23" t="s">
        <v>105</v>
      </c>
      <c r="F17" s="23" t="s">
        <v>106</v>
      </c>
      <c r="G17" s="23" t="s">
        <v>107</v>
      </c>
      <c r="H17" s="23" t="s">
        <v>202</v>
      </c>
      <c r="I17" s="186" t="s">
        <v>108</v>
      </c>
      <c r="J17" s="23" t="s">
        <v>27</v>
      </c>
      <c r="K17" s="25"/>
      <c r="M17" s="23" t="s">
        <v>105</v>
      </c>
      <c r="N17" s="23" t="s">
        <v>106</v>
      </c>
      <c r="O17" s="23" t="s">
        <v>107</v>
      </c>
      <c r="P17" s="23" t="s">
        <v>202</v>
      </c>
      <c r="Q17" s="186" t="s">
        <v>108</v>
      </c>
      <c r="R17" s="23" t="s">
        <v>27</v>
      </c>
      <c r="S17" s="4"/>
      <c r="T17" s="4"/>
      <c r="U17" s="23" t="s">
        <v>105</v>
      </c>
      <c r="V17" s="23" t="s">
        <v>106</v>
      </c>
      <c r="W17" s="23" t="s">
        <v>107</v>
      </c>
      <c r="X17" s="23" t="s">
        <v>202</v>
      </c>
      <c r="Y17" s="186" t="s">
        <v>108</v>
      </c>
      <c r="Z17" s="23" t="s">
        <v>27</v>
      </c>
      <c r="AA17" s="4"/>
      <c r="AB17" s="10" t="s">
        <v>25</v>
      </c>
      <c r="AC17" s="10" t="s">
        <v>104</v>
      </c>
      <c r="AD17" s="77" t="s">
        <v>26</v>
      </c>
      <c r="AE17" s="23" t="s">
        <v>105</v>
      </c>
      <c r="AF17" s="23" t="s">
        <v>106</v>
      </c>
      <c r="AG17" s="23" t="s">
        <v>107</v>
      </c>
      <c r="AH17" s="23" t="s">
        <v>202</v>
      </c>
      <c r="AI17" s="186" t="s">
        <v>108</v>
      </c>
      <c r="AJ17" s="23" t="s">
        <v>27</v>
      </c>
      <c r="AK17" s="4"/>
      <c r="AL17" s="4"/>
      <c r="AM17" s="23" t="s">
        <v>105</v>
      </c>
      <c r="AN17" s="23" t="s">
        <v>106</v>
      </c>
      <c r="AO17" s="23" t="s">
        <v>107</v>
      </c>
      <c r="AP17" s="23" t="s">
        <v>202</v>
      </c>
      <c r="AQ17" s="186" t="s">
        <v>108</v>
      </c>
      <c r="AR17" s="23" t="s">
        <v>27</v>
      </c>
      <c r="AS17" s="4"/>
      <c r="AT17" s="4"/>
      <c r="AU17" s="23" t="s">
        <v>105</v>
      </c>
      <c r="AV17" s="23" t="s">
        <v>106</v>
      </c>
      <c r="AW17" s="23" t="s">
        <v>107</v>
      </c>
      <c r="AX17" s="23" t="s">
        <v>202</v>
      </c>
      <c r="AY17" s="186" t="s">
        <v>108</v>
      </c>
      <c r="AZ17" s="23" t="s">
        <v>27</v>
      </c>
      <c r="BA17" s="4"/>
    </row>
    <row r="18" spans="1:53" ht="12.75" x14ac:dyDescent="0.2">
      <c r="A18" s="55" t="str">
        <f>'Discon, Recon, Liens. '!A16</f>
        <v>October, 2023</v>
      </c>
      <c r="B18" s="11" t="s">
        <v>192</v>
      </c>
      <c r="C18" s="11"/>
      <c r="D18" s="70">
        <v>0</v>
      </c>
      <c r="E18" s="11">
        <v>0</v>
      </c>
      <c r="F18" s="11">
        <v>26</v>
      </c>
      <c r="G18" s="11">
        <v>2</v>
      </c>
      <c r="H18" s="11">
        <v>16</v>
      </c>
      <c r="I18" s="187"/>
      <c r="J18" s="11">
        <v>16</v>
      </c>
      <c r="M18" s="165">
        <v>0</v>
      </c>
      <c r="N18" s="165">
        <v>12850.84</v>
      </c>
      <c r="O18" s="165">
        <v>4866.08</v>
      </c>
      <c r="P18" s="165">
        <v>2627.5400000000004</v>
      </c>
      <c r="Q18" s="193"/>
      <c r="R18" s="165">
        <v>34039.349999999991</v>
      </c>
      <c r="S18" s="4"/>
      <c r="T18" s="4"/>
      <c r="U18" s="165">
        <f>IFERROR(M18/E18,0)</f>
        <v>0</v>
      </c>
      <c r="V18" s="165">
        <f t="shared" ref="V18:X18" si="0">IFERROR(N18/F18,0)</f>
        <v>494.26307692307694</v>
      </c>
      <c r="W18" s="165">
        <f t="shared" si="0"/>
        <v>2433.04</v>
      </c>
      <c r="X18" s="165">
        <f t="shared" si="0"/>
        <v>164.22125000000003</v>
      </c>
      <c r="Y18" s="187"/>
      <c r="Z18" s="165">
        <f>IFERROR(R18/J18,0)</f>
        <v>2127.4593749999995</v>
      </c>
      <c r="AA18" s="4"/>
      <c r="AB18" s="11" t="s">
        <v>192</v>
      </c>
      <c r="AC18" s="11"/>
      <c r="AD18" s="70">
        <v>0</v>
      </c>
      <c r="AE18" s="24">
        <v>0</v>
      </c>
      <c r="AF18" s="24">
        <v>1</v>
      </c>
      <c r="AG18" s="24">
        <v>1</v>
      </c>
      <c r="AH18" s="24">
        <v>1</v>
      </c>
      <c r="AI18" s="187"/>
      <c r="AJ18" s="24">
        <v>1</v>
      </c>
      <c r="AK18" s="4"/>
      <c r="AL18" s="4"/>
      <c r="AM18" s="205">
        <v>0</v>
      </c>
      <c r="AN18" s="205">
        <v>85.79</v>
      </c>
      <c r="AO18" s="205">
        <v>0.06</v>
      </c>
      <c r="AP18" s="205">
        <v>85.42</v>
      </c>
      <c r="AQ18" s="193"/>
      <c r="AR18" s="205">
        <v>340.35</v>
      </c>
      <c r="AS18" s="4"/>
      <c r="AT18" s="4"/>
      <c r="AU18" s="205">
        <f>IFERROR(AM18/AE18,0)</f>
        <v>0</v>
      </c>
      <c r="AV18" s="205">
        <f t="shared" ref="AV18:AZ18" si="1">IFERROR(AN18/AF18,0)</f>
        <v>85.79</v>
      </c>
      <c r="AW18" s="205">
        <f t="shared" si="1"/>
        <v>0.06</v>
      </c>
      <c r="AX18" s="205">
        <f t="shared" si="1"/>
        <v>85.42</v>
      </c>
      <c r="AY18" s="193"/>
      <c r="AZ18" s="205">
        <f t="shared" si="1"/>
        <v>340.35</v>
      </c>
      <c r="BA18" s="4"/>
    </row>
    <row r="19" spans="1:53" ht="12.75" x14ac:dyDescent="0.2">
      <c r="B19" s="11" t="s">
        <v>192</v>
      </c>
      <c r="C19" s="11"/>
      <c r="D19" s="70" t="s">
        <v>223</v>
      </c>
      <c r="E19" s="11">
        <v>0</v>
      </c>
      <c r="F19" s="11">
        <v>0</v>
      </c>
      <c r="G19" s="11">
        <v>0</v>
      </c>
      <c r="H19" s="11">
        <v>0</v>
      </c>
      <c r="I19" s="187"/>
      <c r="J19" s="11">
        <v>0</v>
      </c>
      <c r="M19" s="164">
        <v>0</v>
      </c>
      <c r="N19" s="164">
        <v>0</v>
      </c>
      <c r="O19" s="164">
        <v>0</v>
      </c>
      <c r="P19" s="164">
        <v>0</v>
      </c>
      <c r="Q19" s="194"/>
      <c r="R19" s="164">
        <v>0</v>
      </c>
      <c r="S19" s="4"/>
      <c r="T19" s="4"/>
      <c r="U19" s="164">
        <f t="shared" ref="U19:U30" si="2">IFERROR(M19/E19,0)</f>
        <v>0</v>
      </c>
      <c r="V19" s="164">
        <f t="shared" ref="V19:V30" si="3">IFERROR(N19/F19,0)</f>
        <v>0</v>
      </c>
      <c r="W19" s="164">
        <f t="shared" ref="W19:W30" si="4">IFERROR(O19/G19,0)</f>
        <v>0</v>
      </c>
      <c r="X19" s="164">
        <f t="shared" ref="X19:X30" si="5">IFERROR(P19/H19,0)</f>
        <v>0</v>
      </c>
      <c r="Y19" s="187"/>
      <c r="Z19" s="164">
        <f t="shared" ref="Z19:Z30" si="6">IFERROR(R19/J19,0)</f>
        <v>0</v>
      </c>
      <c r="AA19" s="4"/>
      <c r="AB19" s="11" t="s">
        <v>192</v>
      </c>
      <c r="AC19" s="11"/>
      <c r="AD19" s="70" t="s">
        <v>223</v>
      </c>
      <c r="AE19" s="24">
        <v>0</v>
      </c>
      <c r="AF19" s="24">
        <v>0</v>
      </c>
      <c r="AG19" s="24">
        <v>2</v>
      </c>
      <c r="AH19" s="24">
        <v>0</v>
      </c>
      <c r="AI19" s="187"/>
      <c r="AJ19" s="24">
        <v>2</v>
      </c>
      <c r="AK19" s="4"/>
      <c r="AL19" s="4"/>
      <c r="AM19" s="206">
        <v>0</v>
      </c>
      <c r="AN19" s="206">
        <v>0</v>
      </c>
      <c r="AO19" s="206">
        <v>37.260000000000005</v>
      </c>
      <c r="AP19" s="206">
        <v>0</v>
      </c>
      <c r="AQ19" s="194"/>
      <c r="AR19" s="206">
        <v>365.52</v>
      </c>
      <c r="AS19" s="4"/>
      <c r="AT19" s="4"/>
      <c r="AU19" s="206">
        <f t="shared" ref="AU19:AU30" si="7">IFERROR(AM19/AE19,0)</f>
        <v>0</v>
      </c>
      <c r="AV19" s="206">
        <f t="shared" ref="AV19:AV30" si="8">IFERROR(AN19/AF19,0)</f>
        <v>0</v>
      </c>
      <c r="AW19" s="206">
        <f t="shared" ref="AW19:AW30" si="9">IFERROR(AO19/AG19,0)</f>
        <v>18.630000000000003</v>
      </c>
      <c r="AX19" s="206">
        <f t="shared" ref="AX19:AX30" si="10">IFERROR(AP19/AH19,0)</f>
        <v>0</v>
      </c>
      <c r="AY19" s="194"/>
      <c r="AZ19" s="206">
        <f t="shared" ref="AZ19:AZ30" si="11">IFERROR(AR19/AJ19,0)</f>
        <v>182.76</v>
      </c>
      <c r="BA19" s="4"/>
    </row>
    <row r="20" spans="1:53" ht="12.75" x14ac:dyDescent="0.2">
      <c r="B20" s="11" t="s">
        <v>192</v>
      </c>
      <c r="C20" s="11"/>
      <c r="D20" s="70" t="s">
        <v>224</v>
      </c>
      <c r="E20" s="11">
        <v>0</v>
      </c>
      <c r="F20" s="11">
        <v>0</v>
      </c>
      <c r="G20" s="11">
        <v>0</v>
      </c>
      <c r="H20" s="11">
        <v>0</v>
      </c>
      <c r="I20" s="187"/>
      <c r="J20" s="11">
        <v>0</v>
      </c>
      <c r="M20" s="164">
        <v>0</v>
      </c>
      <c r="N20" s="164">
        <v>0</v>
      </c>
      <c r="O20" s="164">
        <v>0</v>
      </c>
      <c r="P20" s="164">
        <v>0</v>
      </c>
      <c r="Q20" s="194"/>
      <c r="R20" s="164">
        <v>0</v>
      </c>
      <c r="S20" s="4"/>
      <c r="T20" s="4"/>
      <c r="U20" s="164">
        <f t="shared" si="2"/>
        <v>0</v>
      </c>
      <c r="V20" s="164">
        <f t="shared" si="3"/>
        <v>0</v>
      </c>
      <c r="W20" s="164">
        <f t="shared" si="4"/>
        <v>0</v>
      </c>
      <c r="X20" s="164">
        <f t="shared" si="5"/>
        <v>0</v>
      </c>
      <c r="Y20" s="187"/>
      <c r="Z20" s="164">
        <f t="shared" si="6"/>
        <v>0</v>
      </c>
      <c r="AA20" s="4"/>
      <c r="AB20" s="11" t="s">
        <v>192</v>
      </c>
      <c r="AC20" s="11"/>
      <c r="AD20" s="70" t="s">
        <v>224</v>
      </c>
      <c r="AE20" s="24">
        <v>2</v>
      </c>
      <c r="AF20" s="24">
        <v>0</v>
      </c>
      <c r="AG20" s="24">
        <v>0</v>
      </c>
      <c r="AH20" s="24">
        <v>2</v>
      </c>
      <c r="AI20" s="187"/>
      <c r="AJ20" s="24">
        <v>2</v>
      </c>
      <c r="AK20" s="4"/>
      <c r="AL20" s="4"/>
      <c r="AM20" s="206">
        <v>810.81000000000006</v>
      </c>
      <c r="AN20" s="206">
        <v>0</v>
      </c>
      <c r="AO20" s="206">
        <v>0</v>
      </c>
      <c r="AP20" s="206">
        <v>805.48</v>
      </c>
      <c r="AQ20" s="194"/>
      <c r="AR20" s="206">
        <v>15030.68</v>
      </c>
      <c r="AS20" s="4"/>
      <c r="AT20" s="4"/>
      <c r="AU20" s="206">
        <f t="shared" si="7"/>
        <v>405.40500000000003</v>
      </c>
      <c r="AV20" s="206">
        <f t="shared" si="8"/>
        <v>0</v>
      </c>
      <c r="AW20" s="206">
        <f t="shared" si="9"/>
        <v>0</v>
      </c>
      <c r="AX20" s="206">
        <f t="shared" si="10"/>
        <v>402.74</v>
      </c>
      <c r="AY20" s="194"/>
      <c r="AZ20" s="206">
        <f t="shared" si="11"/>
        <v>7515.34</v>
      </c>
      <c r="BA20" s="4"/>
    </row>
    <row r="21" spans="1:53" ht="12.75" x14ac:dyDescent="0.2">
      <c r="B21" s="11" t="s">
        <v>192</v>
      </c>
      <c r="C21" s="11"/>
      <c r="D21" s="70" t="s">
        <v>225</v>
      </c>
      <c r="E21" s="11">
        <v>0</v>
      </c>
      <c r="F21" s="11">
        <v>4</v>
      </c>
      <c r="G21" s="11">
        <v>0</v>
      </c>
      <c r="H21" s="11">
        <v>2</v>
      </c>
      <c r="I21" s="187"/>
      <c r="J21" s="11">
        <v>0</v>
      </c>
      <c r="M21" s="164">
        <v>0</v>
      </c>
      <c r="N21" s="164">
        <v>1608.96</v>
      </c>
      <c r="O21" s="164">
        <v>0</v>
      </c>
      <c r="P21" s="164">
        <v>574.15000000000009</v>
      </c>
      <c r="Q21" s="194"/>
      <c r="R21" s="164">
        <v>0</v>
      </c>
      <c r="S21" s="4"/>
      <c r="T21" s="4"/>
      <c r="U21" s="164">
        <f t="shared" si="2"/>
        <v>0</v>
      </c>
      <c r="V21" s="164">
        <f t="shared" si="3"/>
        <v>402.24</v>
      </c>
      <c r="W21" s="164">
        <f t="shared" si="4"/>
        <v>0</v>
      </c>
      <c r="X21" s="164">
        <f t="shared" si="5"/>
        <v>287.07500000000005</v>
      </c>
      <c r="Y21" s="187"/>
      <c r="Z21" s="164">
        <f t="shared" si="6"/>
        <v>0</v>
      </c>
      <c r="AA21" s="4"/>
      <c r="AB21" s="11" t="s">
        <v>192</v>
      </c>
      <c r="AC21" s="11"/>
      <c r="AD21" s="70" t="s">
        <v>225</v>
      </c>
      <c r="AE21" s="24">
        <v>0</v>
      </c>
      <c r="AF21" s="24">
        <v>0</v>
      </c>
      <c r="AG21" s="24">
        <v>0</v>
      </c>
      <c r="AH21" s="24">
        <v>0</v>
      </c>
      <c r="AI21" s="187"/>
      <c r="AJ21" s="24">
        <v>0</v>
      </c>
      <c r="AK21" s="4"/>
      <c r="AL21" s="4"/>
      <c r="AM21" s="206">
        <v>0</v>
      </c>
      <c r="AN21" s="206">
        <v>0</v>
      </c>
      <c r="AO21" s="206">
        <v>0</v>
      </c>
      <c r="AP21" s="206">
        <v>0</v>
      </c>
      <c r="AQ21" s="194"/>
      <c r="AR21" s="206">
        <v>0</v>
      </c>
      <c r="AS21" s="4"/>
      <c r="AT21" s="4"/>
      <c r="AU21" s="206">
        <f t="shared" si="7"/>
        <v>0</v>
      </c>
      <c r="AV21" s="206">
        <f t="shared" si="8"/>
        <v>0</v>
      </c>
      <c r="AW21" s="206">
        <f t="shared" si="9"/>
        <v>0</v>
      </c>
      <c r="AX21" s="206">
        <f t="shared" si="10"/>
        <v>0</v>
      </c>
      <c r="AY21" s="194"/>
      <c r="AZ21" s="206">
        <f t="shared" si="11"/>
        <v>0</v>
      </c>
      <c r="BA21" s="4"/>
    </row>
    <row r="22" spans="1:53" ht="12.75" x14ac:dyDescent="0.2">
      <c r="B22" s="11" t="s">
        <v>192</v>
      </c>
      <c r="C22" s="11"/>
      <c r="D22" s="70" t="s">
        <v>226</v>
      </c>
      <c r="E22" s="11">
        <v>0</v>
      </c>
      <c r="F22" s="11">
        <v>2</v>
      </c>
      <c r="G22" s="11">
        <v>0</v>
      </c>
      <c r="H22" s="11">
        <v>2</v>
      </c>
      <c r="I22" s="187"/>
      <c r="J22" s="11">
        <v>2</v>
      </c>
      <c r="M22" s="164">
        <v>0</v>
      </c>
      <c r="N22" s="164">
        <v>988.27</v>
      </c>
      <c r="O22" s="164">
        <v>0</v>
      </c>
      <c r="P22" s="164">
        <v>823.44</v>
      </c>
      <c r="Q22" s="194"/>
      <c r="R22" s="164">
        <v>2336.2200000000003</v>
      </c>
      <c r="S22" s="4"/>
      <c r="T22" s="4"/>
      <c r="U22" s="164">
        <f t="shared" si="2"/>
        <v>0</v>
      </c>
      <c r="V22" s="164">
        <f t="shared" si="3"/>
        <v>494.13499999999999</v>
      </c>
      <c r="W22" s="164">
        <f t="shared" si="4"/>
        <v>0</v>
      </c>
      <c r="X22" s="164">
        <f t="shared" si="5"/>
        <v>411.72</v>
      </c>
      <c r="Y22" s="187"/>
      <c r="Z22" s="164">
        <f t="shared" si="6"/>
        <v>1168.1100000000001</v>
      </c>
      <c r="AA22" s="4"/>
      <c r="AB22" s="11" t="s">
        <v>192</v>
      </c>
      <c r="AC22" s="11"/>
      <c r="AD22" s="70" t="s">
        <v>226</v>
      </c>
      <c r="AE22" s="24">
        <v>0</v>
      </c>
      <c r="AF22" s="24">
        <v>0</v>
      </c>
      <c r="AG22" s="24">
        <v>0</v>
      </c>
      <c r="AH22" s="24">
        <v>0</v>
      </c>
      <c r="AI22" s="187"/>
      <c r="AJ22" s="24">
        <v>0</v>
      </c>
      <c r="AK22" s="4"/>
      <c r="AL22" s="4"/>
      <c r="AM22" s="206">
        <v>0</v>
      </c>
      <c r="AN22" s="206">
        <v>0</v>
      </c>
      <c r="AO22" s="206">
        <v>0</v>
      </c>
      <c r="AP22" s="206">
        <v>0</v>
      </c>
      <c r="AQ22" s="194"/>
      <c r="AR22" s="206">
        <v>0</v>
      </c>
      <c r="AS22" s="4"/>
      <c r="AT22" s="4"/>
      <c r="AU22" s="206">
        <f t="shared" si="7"/>
        <v>0</v>
      </c>
      <c r="AV22" s="206">
        <f t="shared" si="8"/>
        <v>0</v>
      </c>
      <c r="AW22" s="206">
        <f t="shared" si="9"/>
        <v>0</v>
      </c>
      <c r="AX22" s="206">
        <f t="shared" si="10"/>
        <v>0</v>
      </c>
      <c r="AY22" s="194"/>
      <c r="AZ22" s="206">
        <f t="shared" si="11"/>
        <v>0</v>
      </c>
      <c r="BA22" s="4"/>
    </row>
    <row r="23" spans="1:53" ht="12.75" x14ac:dyDescent="0.2">
      <c r="B23" s="11" t="s">
        <v>192</v>
      </c>
      <c r="C23" s="11"/>
      <c r="D23" s="70" t="s">
        <v>227</v>
      </c>
      <c r="E23" s="11">
        <v>0</v>
      </c>
      <c r="F23" s="11">
        <v>0</v>
      </c>
      <c r="G23" s="11">
        <v>1</v>
      </c>
      <c r="H23" s="11">
        <v>0</v>
      </c>
      <c r="I23" s="187"/>
      <c r="J23" s="11">
        <v>1</v>
      </c>
      <c r="M23" s="164">
        <v>0</v>
      </c>
      <c r="N23" s="164">
        <v>0</v>
      </c>
      <c r="O23" s="164">
        <v>333.91</v>
      </c>
      <c r="P23" s="164">
        <v>0</v>
      </c>
      <c r="Q23" s="194"/>
      <c r="R23" s="164">
        <v>760.81</v>
      </c>
      <c r="S23" s="4"/>
      <c r="T23" s="4"/>
      <c r="U23" s="164">
        <f t="shared" si="2"/>
        <v>0</v>
      </c>
      <c r="V23" s="164">
        <f t="shared" si="3"/>
        <v>0</v>
      </c>
      <c r="W23" s="164">
        <f t="shared" si="4"/>
        <v>333.91</v>
      </c>
      <c r="X23" s="164">
        <f t="shared" si="5"/>
        <v>0</v>
      </c>
      <c r="Y23" s="187"/>
      <c r="Z23" s="164">
        <f t="shared" si="6"/>
        <v>760.81</v>
      </c>
      <c r="AA23" s="4"/>
      <c r="AB23" s="11" t="s">
        <v>192</v>
      </c>
      <c r="AC23" s="11"/>
      <c r="AD23" s="70" t="s">
        <v>227</v>
      </c>
      <c r="AE23" s="24">
        <v>0</v>
      </c>
      <c r="AF23" s="24">
        <v>0</v>
      </c>
      <c r="AG23" s="24">
        <v>0</v>
      </c>
      <c r="AH23" s="24">
        <v>0</v>
      </c>
      <c r="AI23" s="187"/>
      <c r="AJ23" s="24">
        <v>0</v>
      </c>
      <c r="AK23" s="4"/>
      <c r="AL23" s="4"/>
      <c r="AM23" s="206">
        <v>0</v>
      </c>
      <c r="AN23" s="206">
        <v>0</v>
      </c>
      <c r="AO23" s="206">
        <v>0</v>
      </c>
      <c r="AP23" s="206">
        <v>0</v>
      </c>
      <c r="AQ23" s="194"/>
      <c r="AR23" s="206">
        <v>0</v>
      </c>
      <c r="AS23" s="4"/>
      <c r="AT23" s="4"/>
      <c r="AU23" s="206">
        <f t="shared" si="7"/>
        <v>0</v>
      </c>
      <c r="AV23" s="206">
        <f t="shared" si="8"/>
        <v>0</v>
      </c>
      <c r="AW23" s="206">
        <f t="shared" si="9"/>
        <v>0</v>
      </c>
      <c r="AX23" s="206">
        <f t="shared" si="10"/>
        <v>0</v>
      </c>
      <c r="AY23" s="194"/>
      <c r="AZ23" s="206">
        <f t="shared" si="11"/>
        <v>0</v>
      </c>
      <c r="BA23" s="4"/>
    </row>
    <row r="24" spans="1:53" ht="12.75" x14ac:dyDescent="0.2">
      <c r="B24" s="11" t="s">
        <v>192</v>
      </c>
      <c r="C24" s="11"/>
      <c r="D24" s="70" t="s">
        <v>240</v>
      </c>
      <c r="E24" s="11">
        <v>0</v>
      </c>
      <c r="F24" s="11">
        <v>0</v>
      </c>
      <c r="G24" s="11">
        <v>0</v>
      </c>
      <c r="H24" s="11">
        <v>0</v>
      </c>
      <c r="I24" s="187"/>
      <c r="J24" s="11">
        <v>0</v>
      </c>
      <c r="M24" s="164">
        <v>0</v>
      </c>
      <c r="N24" s="164">
        <v>0</v>
      </c>
      <c r="O24" s="164">
        <v>0</v>
      </c>
      <c r="P24" s="164">
        <v>0</v>
      </c>
      <c r="Q24" s="194"/>
      <c r="R24" s="164">
        <v>0</v>
      </c>
      <c r="S24" s="4"/>
      <c r="T24" s="4"/>
      <c r="U24" s="164">
        <f t="shared" si="2"/>
        <v>0</v>
      </c>
      <c r="V24" s="164">
        <f t="shared" si="3"/>
        <v>0</v>
      </c>
      <c r="W24" s="164">
        <f t="shared" si="4"/>
        <v>0</v>
      </c>
      <c r="X24" s="164">
        <f t="shared" si="5"/>
        <v>0</v>
      </c>
      <c r="Y24" s="187"/>
      <c r="Z24" s="164">
        <f t="shared" si="6"/>
        <v>0</v>
      </c>
      <c r="AA24" s="4"/>
      <c r="AB24" s="11" t="s">
        <v>192</v>
      </c>
      <c r="AC24" s="11"/>
      <c r="AD24" s="70" t="s">
        <v>240</v>
      </c>
      <c r="AE24" s="24">
        <v>0</v>
      </c>
      <c r="AF24" s="24">
        <v>0</v>
      </c>
      <c r="AG24" s="24">
        <v>0</v>
      </c>
      <c r="AH24" s="24">
        <v>0</v>
      </c>
      <c r="AI24" s="187"/>
      <c r="AJ24" s="24">
        <v>2</v>
      </c>
      <c r="AK24" s="4"/>
      <c r="AL24" s="4"/>
      <c r="AM24" s="206">
        <v>0</v>
      </c>
      <c r="AN24" s="206">
        <v>0</v>
      </c>
      <c r="AO24" s="206">
        <v>0</v>
      </c>
      <c r="AP24" s="206">
        <v>0</v>
      </c>
      <c r="AQ24" s="194"/>
      <c r="AR24" s="206">
        <v>12826.09</v>
      </c>
      <c r="AS24" s="4"/>
      <c r="AT24" s="4"/>
      <c r="AU24" s="206">
        <f t="shared" si="7"/>
        <v>0</v>
      </c>
      <c r="AV24" s="206">
        <f t="shared" si="8"/>
        <v>0</v>
      </c>
      <c r="AW24" s="206">
        <f t="shared" si="9"/>
        <v>0</v>
      </c>
      <c r="AX24" s="206">
        <f t="shared" si="10"/>
        <v>0</v>
      </c>
      <c r="AY24" s="194"/>
      <c r="AZ24" s="206">
        <f t="shared" si="11"/>
        <v>6413.0450000000001</v>
      </c>
      <c r="BA24" s="4"/>
    </row>
    <row r="25" spans="1:53" ht="12.75" x14ac:dyDescent="0.2">
      <c r="B25" s="11" t="s">
        <v>192</v>
      </c>
      <c r="C25" s="11"/>
      <c r="D25" s="70" t="s">
        <v>230</v>
      </c>
      <c r="E25" s="11">
        <v>6</v>
      </c>
      <c r="F25" s="11">
        <v>282</v>
      </c>
      <c r="G25" s="11">
        <v>10</v>
      </c>
      <c r="H25" s="11">
        <v>140</v>
      </c>
      <c r="I25" s="187"/>
      <c r="J25" s="11">
        <v>117</v>
      </c>
      <c r="M25" s="164">
        <v>958.07</v>
      </c>
      <c r="N25" s="164">
        <v>51486.300000000032</v>
      </c>
      <c r="O25" s="164">
        <v>2268.8500000000004</v>
      </c>
      <c r="P25" s="164">
        <v>21595.719999999998</v>
      </c>
      <c r="Q25" s="194"/>
      <c r="R25" s="164">
        <v>83654.51999999999</v>
      </c>
      <c r="S25" s="4"/>
      <c r="T25" s="4"/>
      <c r="U25" s="164">
        <f t="shared" si="2"/>
        <v>159.67833333333334</v>
      </c>
      <c r="V25" s="164">
        <f t="shared" si="3"/>
        <v>182.57553191489373</v>
      </c>
      <c r="W25" s="164">
        <f t="shared" si="4"/>
        <v>226.88500000000005</v>
      </c>
      <c r="X25" s="164">
        <f t="shared" si="5"/>
        <v>154.25514285714283</v>
      </c>
      <c r="Y25" s="187"/>
      <c r="Z25" s="164">
        <f t="shared" si="6"/>
        <v>714.99589743589729</v>
      </c>
      <c r="AA25" s="4"/>
      <c r="AB25" s="11" t="s">
        <v>192</v>
      </c>
      <c r="AC25" s="11"/>
      <c r="AD25" s="70" t="s">
        <v>230</v>
      </c>
      <c r="AE25" s="24">
        <v>5</v>
      </c>
      <c r="AF25" s="24">
        <v>16</v>
      </c>
      <c r="AG25" s="24">
        <v>10</v>
      </c>
      <c r="AH25" s="24">
        <v>14</v>
      </c>
      <c r="AI25" s="187"/>
      <c r="AJ25" s="24">
        <v>17</v>
      </c>
      <c r="AK25" s="4"/>
      <c r="AL25" s="4"/>
      <c r="AM25" s="206">
        <v>7097.7900000000009</v>
      </c>
      <c r="AN25" s="206">
        <v>60814.28</v>
      </c>
      <c r="AO25" s="206">
        <v>9313.82</v>
      </c>
      <c r="AP25" s="206">
        <v>44351.88</v>
      </c>
      <c r="AQ25" s="194"/>
      <c r="AR25" s="206">
        <v>134824.13000000003</v>
      </c>
      <c r="AS25" s="4"/>
      <c r="AT25" s="4"/>
      <c r="AU25" s="206">
        <f t="shared" si="7"/>
        <v>1419.5580000000002</v>
      </c>
      <c r="AV25" s="206">
        <f t="shared" si="8"/>
        <v>3800.8924999999999</v>
      </c>
      <c r="AW25" s="206">
        <f t="shared" si="9"/>
        <v>931.38199999999995</v>
      </c>
      <c r="AX25" s="206">
        <f t="shared" si="10"/>
        <v>3167.9914285714285</v>
      </c>
      <c r="AY25" s="194"/>
      <c r="AZ25" s="206">
        <f t="shared" si="11"/>
        <v>7930.8311764705904</v>
      </c>
      <c r="BA25" s="4"/>
    </row>
    <row r="26" spans="1:53" ht="12.75" x14ac:dyDescent="0.2">
      <c r="B26" s="11" t="s">
        <v>192</v>
      </c>
      <c r="C26" s="11"/>
      <c r="D26" s="70" t="s">
        <v>231</v>
      </c>
      <c r="E26" s="11">
        <v>12</v>
      </c>
      <c r="F26" s="11">
        <v>10</v>
      </c>
      <c r="G26" s="11">
        <v>22</v>
      </c>
      <c r="H26" s="11">
        <v>7</v>
      </c>
      <c r="I26" s="187"/>
      <c r="J26" s="11">
        <v>23</v>
      </c>
      <c r="M26" s="164">
        <v>2109.0099999999998</v>
      </c>
      <c r="N26" s="164">
        <v>2261.0500000000002</v>
      </c>
      <c r="O26" s="164">
        <v>2223.9700000000003</v>
      </c>
      <c r="P26" s="164">
        <v>1453.6200000000001</v>
      </c>
      <c r="Q26" s="194"/>
      <c r="R26" s="164">
        <v>16597.559999999998</v>
      </c>
      <c r="S26" s="4"/>
      <c r="T26" s="4"/>
      <c r="U26" s="164">
        <f t="shared" si="2"/>
        <v>175.7508333333333</v>
      </c>
      <c r="V26" s="164">
        <f t="shared" si="3"/>
        <v>226.10500000000002</v>
      </c>
      <c r="W26" s="164">
        <f t="shared" si="4"/>
        <v>101.08954545454547</v>
      </c>
      <c r="X26" s="164">
        <f t="shared" si="5"/>
        <v>207.66000000000003</v>
      </c>
      <c r="Y26" s="187"/>
      <c r="Z26" s="164">
        <f t="shared" si="6"/>
        <v>721.63304347826079</v>
      </c>
      <c r="AA26" s="4"/>
      <c r="AB26" s="11" t="s">
        <v>192</v>
      </c>
      <c r="AC26" s="11"/>
      <c r="AD26" s="70" t="s">
        <v>231</v>
      </c>
      <c r="AE26" s="24">
        <v>0</v>
      </c>
      <c r="AF26" s="24">
        <v>3</v>
      </c>
      <c r="AG26" s="24">
        <v>3</v>
      </c>
      <c r="AH26" s="24">
        <v>1</v>
      </c>
      <c r="AI26" s="187"/>
      <c r="AJ26" s="24">
        <v>4</v>
      </c>
      <c r="AK26" s="4"/>
      <c r="AL26" s="4"/>
      <c r="AM26" s="206">
        <v>0</v>
      </c>
      <c r="AN26" s="206">
        <v>356.52000000000004</v>
      </c>
      <c r="AO26" s="206">
        <v>1095.1500000000001</v>
      </c>
      <c r="AP26" s="206">
        <v>333.91</v>
      </c>
      <c r="AQ26" s="194"/>
      <c r="AR26" s="206">
        <v>19213.75</v>
      </c>
      <c r="AS26" s="4"/>
      <c r="AT26" s="4"/>
      <c r="AU26" s="206">
        <f t="shared" si="7"/>
        <v>0</v>
      </c>
      <c r="AV26" s="206">
        <f t="shared" si="8"/>
        <v>118.84000000000002</v>
      </c>
      <c r="AW26" s="206">
        <f t="shared" si="9"/>
        <v>365.05</v>
      </c>
      <c r="AX26" s="206">
        <f t="shared" si="10"/>
        <v>333.91</v>
      </c>
      <c r="AY26" s="194"/>
      <c r="AZ26" s="206">
        <f t="shared" si="11"/>
        <v>4803.4375</v>
      </c>
      <c r="BA26" s="4"/>
    </row>
    <row r="27" spans="1:53" ht="12.75" x14ac:dyDescent="0.2">
      <c r="B27" s="11" t="s">
        <v>192</v>
      </c>
      <c r="C27" s="11"/>
      <c r="D27" s="70" t="s">
        <v>232</v>
      </c>
      <c r="E27" s="11">
        <v>0</v>
      </c>
      <c r="F27" s="11">
        <v>2</v>
      </c>
      <c r="G27" s="11">
        <v>0</v>
      </c>
      <c r="H27" s="11">
        <v>2</v>
      </c>
      <c r="I27" s="187"/>
      <c r="J27" s="11">
        <v>0</v>
      </c>
      <c r="M27" s="164">
        <v>0</v>
      </c>
      <c r="N27" s="164">
        <v>748.49</v>
      </c>
      <c r="O27" s="164">
        <v>0</v>
      </c>
      <c r="P27" s="164">
        <v>526.22</v>
      </c>
      <c r="Q27" s="194"/>
      <c r="R27" s="164">
        <v>0</v>
      </c>
      <c r="S27" s="4"/>
      <c r="T27" s="4"/>
      <c r="U27" s="164">
        <f t="shared" si="2"/>
        <v>0</v>
      </c>
      <c r="V27" s="164">
        <f t="shared" si="3"/>
        <v>374.245</v>
      </c>
      <c r="W27" s="164">
        <f t="shared" si="4"/>
        <v>0</v>
      </c>
      <c r="X27" s="164">
        <f t="shared" si="5"/>
        <v>263.11</v>
      </c>
      <c r="Y27" s="187"/>
      <c r="Z27" s="164">
        <f t="shared" si="6"/>
        <v>0</v>
      </c>
      <c r="AA27" s="4"/>
      <c r="AB27" s="11" t="s">
        <v>192</v>
      </c>
      <c r="AC27" s="11"/>
      <c r="AD27" s="70" t="s">
        <v>232</v>
      </c>
      <c r="AE27" s="24">
        <v>0</v>
      </c>
      <c r="AF27" s="24">
        <v>0</v>
      </c>
      <c r="AG27" s="24">
        <v>0</v>
      </c>
      <c r="AH27" s="24">
        <v>0</v>
      </c>
      <c r="AI27" s="187"/>
      <c r="AJ27" s="24">
        <v>0</v>
      </c>
      <c r="AK27" s="4"/>
      <c r="AL27" s="4"/>
      <c r="AM27" s="206">
        <v>0</v>
      </c>
      <c r="AN27" s="206">
        <v>0</v>
      </c>
      <c r="AO27" s="206">
        <v>0</v>
      </c>
      <c r="AP27" s="206">
        <v>0</v>
      </c>
      <c r="AQ27" s="194"/>
      <c r="AR27" s="206">
        <v>0</v>
      </c>
      <c r="AS27" s="4"/>
      <c r="AT27" s="4"/>
      <c r="AU27" s="206">
        <f t="shared" si="7"/>
        <v>0</v>
      </c>
      <c r="AV27" s="206">
        <f t="shared" si="8"/>
        <v>0</v>
      </c>
      <c r="AW27" s="206">
        <f t="shared" si="9"/>
        <v>0</v>
      </c>
      <c r="AX27" s="206">
        <f t="shared" si="10"/>
        <v>0</v>
      </c>
      <c r="AY27" s="194"/>
      <c r="AZ27" s="206">
        <f t="shared" si="11"/>
        <v>0</v>
      </c>
      <c r="BA27" s="4"/>
    </row>
    <row r="28" spans="1:53" ht="12.75" x14ac:dyDescent="0.2">
      <c r="B28" s="11" t="s">
        <v>192</v>
      </c>
      <c r="C28" s="11"/>
      <c r="D28" s="70" t="s">
        <v>234</v>
      </c>
      <c r="E28" s="11">
        <v>3</v>
      </c>
      <c r="F28" s="11">
        <v>61</v>
      </c>
      <c r="G28" s="11">
        <v>15</v>
      </c>
      <c r="H28" s="11">
        <v>28</v>
      </c>
      <c r="I28" s="187"/>
      <c r="J28" s="11">
        <v>53</v>
      </c>
      <c r="M28" s="164">
        <v>1896.0800000000002</v>
      </c>
      <c r="N28" s="164">
        <v>15019.310000000003</v>
      </c>
      <c r="O28" s="164">
        <v>4397.9400000000005</v>
      </c>
      <c r="P28" s="164">
        <v>9920.0299999999988</v>
      </c>
      <c r="Q28" s="194"/>
      <c r="R28" s="164">
        <v>57526.539999999972</v>
      </c>
      <c r="S28" s="4"/>
      <c r="T28" s="4"/>
      <c r="U28" s="164">
        <f t="shared" ref="U28" si="12">IFERROR(M28/E28,0)</f>
        <v>632.02666666666676</v>
      </c>
      <c r="V28" s="164">
        <f t="shared" ref="V28" si="13">IFERROR(N28/F28,0)</f>
        <v>246.21819672131153</v>
      </c>
      <c r="W28" s="164">
        <f t="shared" ref="W28" si="14">IFERROR(O28/G28,0)</f>
        <v>293.19600000000003</v>
      </c>
      <c r="X28" s="164">
        <f t="shared" ref="X28" si="15">IFERROR(P28/H28,0)</f>
        <v>354.28678571428566</v>
      </c>
      <c r="Y28" s="187"/>
      <c r="Z28" s="164">
        <f t="shared" ref="Z28" si="16">IFERROR(R28/J28,0)</f>
        <v>1085.4064150943391</v>
      </c>
      <c r="AA28" s="4"/>
      <c r="AB28" s="11" t="s">
        <v>192</v>
      </c>
      <c r="AC28" s="11"/>
      <c r="AD28" s="70" t="s">
        <v>234</v>
      </c>
      <c r="AE28" s="24">
        <v>2</v>
      </c>
      <c r="AF28" s="24">
        <v>3</v>
      </c>
      <c r="AG28" s="24">
        <v>1</v>
      </c>
      <c r="AH28" s="24">
        <v>3</v>
      </c>
      <c r="AI28" s="187"/>
      <c r="AJ28" s="24">
        <v>5</v>
      </c>
      <c r="AK28" s="4"/>
      <c r="AL28" s="4"/>
      <c r="AM28" s="206">
        <v>1176.07</v>
      </c>
      <c r="AN28" s="206">
        <v>375.73</v>
      </c>
      <c r="AO28" s="206">
        <v>749.76</v>
      </c>
      <c r="AP28" s="206">
        <v>1694.99</v>
      </c>
      <c r="AQ28" s="194"/>
      <c r="AR28" s="206">
        <v>17725.850000000002</v>
      </c>
      <c r="AS28" s="4"/>
      <c r="AT28" s="4"/>
      <c r="AU28" s="206">
        <f t="shared" ref="AU28" si="17">IFERROR(AM28/AE28,0)</f>
        <v>588.03499999999997</v>
      </c>
      <c r="AV28" s="206">
        <f t="shared" ref="AV28" si="18">IFERROR(AN28/AF28,0)</f>
        <v>125.24333333333334</v>
      </c>
      <c r="AW28" s="206">
        <f t="shared" ref="AW28" si="19">IFERROR(AO28/AG28,0)</f>
        <v>749.76</v>
      </c>
      <c r="AX28" s="206">
        <f t="shared" ref="AX28" si="20">IFERROR(AP28/AH28,0)</f>
        <v>564.99666666666667</v>
      </c>
      <c r="AY28" s="194"/>
      <c r="AZ28" s="206">
        <f t="shared" ref="AZ28" si="21">IFERROR(AR28/AJ28,0)</f>
        <v>3545.1700000000005</v>
      </c>
      <c r="BA28" s="4"/>
    </row>
    <row r="29" spans="1:53" ht="12.75" x14ac:dyDescent="0.2">
      <c r="B29" s="11" t="s">
        <v>192</v>
      </c>
      <c r="C29" s="11"/>
      <c r="D29" s="70" t="s">
        <v>235</v>
      </c>
      <c r="E29" s="11">
        <v>2486</v>
      </c>
      <c r="F29" s="11">
        <v>3534</v>
      </c>
      <c r="G29" s="11">
        <v>1589</v>
      </c>
      <c r="H29" s="11">
        <v>3057</v>
      </c>
      <c r="I29" s="187"/>
      <c r="J29" s="11">
        <v>4095</v>
      </c>
      <c r="M29" s="164">
        <v>758905.78999999864</v>
      </c>
      <c r="N29" s="164">
        <v>1030070.6399999968</v>
      </c>
      <c r="O29" s="164">
        <v>418378.62</v>
      </c>
      <c r="P29" s="164">
        <v>929717.76999999955</v>
      </c>
      <c r="Q29" s="194"/>
      <c r="R29" s="164">
        <v>4363301.6799999876</v>
      </c>
      <c r="S29" s="4"/>
      <c r="T29" s="4"/>
      <c r="U29" s="164">
        <f t="shared" si="2"/>
        <v>305.27183829444834</v>
      </c>
      <c r="V29" s="164">
        <f t="shared" si="3"/>
        <v>291.47443123938785</v>
      </c>
      <c r="W29" s="164">
        <f t="shared" si="4"/>
        <v>263.29680302076775</v>
      </c>
      <c r="X29" s="164">
        <f t="shared" si="5"/>
        <v>304.12750081779507</v>
      </c>
      <c r="Y29" s="187"/>
      <c r="Z29" s="164">
        <f t="shared" si="6"/>
        <v>1065.5193357753328</v>
      </c>
      <c r="AA29" s="4"/>
      <c r="AB29" s="11" t="s">
        <v>192</v>
      </c>
      <c r="AC29" s="11"/>
      <c r="AD29" s="70" t="s">
        <v>235</v>
      </c>
      <c r="AE29" s="24">
        <v>86</v>
      </c>
      <c r="AF29" s="24">
        <v>134</v>
      </c>
      <c r="AG29" s="24">
        <v>85</v>
      </c>
      <c r="AH29" s="24">
        <v>114</v>
      </c>
      <c r="AI29" s="187"/>
      <c r="AJ29" s="24">
        <v>140</v>
      </c>
      <c r="AK29" s="4"/>
      <c r="AL29" s="4"/>
      <c r="AM29" s="206">
        <v>71956.019999999975</v>
      </c>
      <c r="AN29" s="206">
        <v>222219.67999999996</v>
      </c>
      <c r="AO29" s="206">
        <v>54018.34</v>
      </c>
      <c r="AP29" s="206">
        <v>87634.999999999985</v>
      </c>
      <c r="AQ29" s="194"/>
      <c r="AR29" s="206">
        <v>294887.7</v>
      </c>
      <c r="AS29" s="4"/>
      <c r="AT29" s="4"/>
      <c r="AU29" s="206">
        <f t="shared" si="7"/>
        <v>836.69790697674387</v>
      </c>
      <c r="AV29" s="206">
        <f t="shared" si="8"/>
        <v>1658.3558208955221</v>
      </c>
      <c r="AW29" s="206">
        <f t="shared" si="9"/>
        <v>635.50988235294119</v>
      </c>
      <c r="AX29" s="206">
        <f t="shared" si="10"/>
        <v>768.72807017543846</v>
      </c>
      <c r="AY29" s="194"/>
      <c r="AZ29" s="206">
        <f t="shared" si="11"/>
        <v>2106.3407142857145</v>
      </c>
      <c r="BA29" s="4"/>
    </row>
    <row r="30" spans="1:53" ht="12.75" x14ac:dyDescent="0.2">
      <c r="B30" s="11" t="s">
        <v>192</v>
      </c>
      <c r="C30" s="11"/>
      <c r="D30" s="70" t="s">
        <v>236</v>
      </c>
      <c r="E30" s="11">
        <v>51</v>
      </c>
      <c r="F30" s="11">
        <v>18</v>
      </c>
      <c r="G30" s="11">
        <v>8</v>
      </c>
      <c r="H30" s="11">
        <v>20</v>
      </c>
      <c r="I30" s="187"/>
      <c r="J30" s="11">
        <v>24</v>
      </c>
      <c r="M30" s="164">
        <v>13123.85</v>
      </c>
      <c r="N30" s="164">
        <v>2838.47</v>
      </c>
      <c r="O30" s="164">
        <v>1686.9199999999998</v>
      </c>
      <c r="P30" s="164">
        <v>3954.26</v>
      </c>
      <c r="Q30" s="194"/>
      <c r="R30" s="164">
        <v>13238.350000000004</v>
      </c>
      <c r="S30" s="4"/>
      <c r="T30" s="4"/>
      <c r="U30" s="164">
        <f t="shared" si="2"/>
        <v>257.33039215686273</v>
      </c>
      <c r="V30" s="164">
        <f t="shared" si="3"/>
        <v>157.69277777777776</v>
      </c>
      <c r="W30" s="164">
        <f t="shared" si="4"/>
        <v>210.86499999999998</v>
      </c>
      <c r="X30" s="164">
        <f t="shared" si="5"/>
        <v>197.71300000000002</v>
      </c>
      <c r="Y30" s="187"/>
      <c r="Z30" s="164">
        <f t="shared" si="6"/>
        <v>551.59791666666683</v>
      </c>
      <c r="AA30" s="4"/>
      <c r="AB30" s="11" t="s">
        <v>192</v>
      </c>
      <c r="AC30" s="11"/>
      <c r="AD30" s="70" t="s">
        <v>236</v>
      </c>
      <c r="AE30" s="24">
        <v>9</v>
      </c>
      <c r="AF30" s="24">
        <v>8</v>
      </c>
      <c r="AG30" s="24">
        <v>8</v>
      </c>
      <c r="AH30" s="24">
        <v>3</v>
      </c>
      <c r="AI30" s="187"/>
      <c r="AJ30" s="24">
        <v>9</v>
      </c>
      <c r="AK30" s="4"/>
      <c r="AL30" s="4"/>
      <c r="AM30" s="206">
        <v>16776.890000000003</v>
      </c>
      <c r="AN30" s="206">
        <v>1641.62</v>
      </c>
      <c r="AO30" s="206">
        <v>16785.740000000002</v>
      </c>
      <c r="AP30" s="206">
        <v>2409.8199999999997</v>
      </c>
      <c r="AQ30" s="194"/>
      <c r="AR30" s="206">
        <v>80323.09</v>
      </c>
      <c r="AS30" s="4"/>
      <c r="AT30" s="4"/>
      <c r="AU30" s="206">
        <f t="shared" si="7"/>
        <v>1864.0988888888892</v>
      </c>
      <c r="AV30" s="206">
        <f t="shared" si="8"/>
        <v>205.20249999999999</v>
      </c>
      <c r="AW30" s="206">
        <f t="shared" si="9"/>
        <v>2098.2175000000002</v>
      </c>
      <c r="AX30" s="206">
        <f t="shared" si="10"/>
        <v>803.2733333333332</v>
      </c>
      <c r="AY30" s="194"/>
      <c r="AZ30" s="206">
        <f t="shared" si="11"/>
        <v>8924.7877777777776</v>
      </c>
      <c r="BA30" s="4"/>
    </row>
    <row r="31" spans="1:53" ht="13.5" thickBot="1" x14ac:dyDescent="0.25">
      <c r="B31" s="92"/>
      <c r="C31" s="92"/>
      <c r="D31" s="84"/>
      <c r="E31" s="92"/>
      <c r="F31" s="92"/>
      <c r="G31" s="92"/>
      <c r="H31" s="92"/>
      <c r="I31" s="188"/>
      <c r="J31" s="92"/>
      <c r="M31" s="92"/>
      <c r="N31" s="92"/>
      <c r="O31" s="92"/>
      <c r="P31" s="92"/>
      <c r="Q31" s="188"/>
      <c r="R31" s="92"/>
      <c r="S31" s="4"/>
      <c r="T31" s="4"/>
      <c r="U31" s="147"/>
      <c r="V31" s="147"/>
      <c r="W31" s="147"/>
      <c r="X31" s="147"/>
      <c r="Y31" s="190"/>
      <c r="Z31" s="147"/>
      <c r="AA31" s="4"/>
      <c r="AB31" s="92"/>
      <c r="AC31" s="92"/>
      <c r="AD31" s="84"/>
      <c r="AE31" s="101"/>
      <c r="AF31" s="101"/>
      <c r="AG31" s="101"/>
      <c r="AH31" s="101"/>
      <c r="AI31" s="188"/>
      <c r="AJ31" s="101"/>
      <c r="AK31" s="4"/>
      <c r="AL31" s="4"/>
      <c r="AM31" s="149"/>
      <c r="AN31" s="101"/>
      <c r="AO31" s="101"/>
      <c r="AP31" s="101"/>
      <c r="AQ31" s="188"/>
      <c r="AR31" s="101"/>
      <c r="AS31" s="4"/>
      <c r="AT31" s="4"/>
      <c r="AU31" s="149"/>
      <c r="AV31" s="101"/>
      <c r="AW31" s="101"/>
      <c r="AX31" s="101"/>
      <c r="AY31" s="188"/>
      <c r="AZ31" s="101"/>
      <c r="BA31" s="4"/>
    </row>
    <row r="32" spans="1:53" ht="13.5" thickBot="1" x14ac:dyDescent="0.25">
      <c r="B32" s="93" t="s">
        <v>150</v>
      </c>
      <c r="C32" s="100"/>
      <c r="D32" s="102"/>
      <c r="E32" s="162">
        <f>SUM(E18:E31)</f>
        <v>2558</v>
      </c>
      <c r="F32" s="162">
        <f>SUM(F18:F31)</f>
        <v>3939</v>
      </c>
      <c r="G32" s="162">
        <f>SUM(G18:G31)</f>
        <v>1647</v>
      </c>
      <c r="H32" s="162">
        <f>SUM(H18:H31)</f>
        <v>3274</v>
      </c>
      <c r="I32" s="191"/>
      <c r="J32" s="163">
        <f>SUM(J18:J31)</f>
        <v>4331</v>
      </c>
      <c r="L32" s="192" t="s">
        <v>151</v>
      </c>
      <c r="M32" s="197">
        <f>SUM(M18:M31)</f>
        <v>776992.79999999865</v>
      </c>
      <c r="N32" s="198">
        <f>SUM(N18:N31)</f>
        <v>1117872.3299999968</v>
      </c>
      <c r="O32" s="198">
        <f>SUM(O18:O31)</f>
        <v>434156.29</v>
      </c>
      <c r="P32" s="198">
        <f>SUM(P18:P31)</f>
        <v>971192.74999999953</v>
      </c>
      <c r="Q32" s="199"/>
      <c r="R32" s="200">
        <f>SUM(R18:R31)</f>
        <v>4571455.0299999872</v>
      </c>
      <c r="S32" s="4"/>
      <c r="T32" s="139" t="s">
        <v>176</v>
      </c>
      <c r="U32" s="176">
        <f>M32/E32</f>
        <v>303.7501172791238</v>
      </c>
      <c r="V32" s="195">
        <f>N32/F32</f>
        <v>283.79597105864354</v>
      </c>
      <c r="W32" s="195">
        <f t="shared" ref="W32:X32" si="22">O32/G32</f>
        <v>263.60430479659988</v>
      </c>
      <c r="X32" s="195">
        <f t="shared" si="22"/>
        <v>296.63798106291983</v>
      </c>
      <c r="Y32" s="196"/>
      <c r="Z32" s="175">
        <f>R32/J32</f>
        <v>1055.5195174324606</v>
      </c>
      <c r="AA32" s="4"/>
      <c r="AB32" s="93" t="s">
        <v>150</v>
      </c>
      <c r="AC32" s="100"/>
      <c r="AD32" s="102"/>
      <c r="AE32" s="208">
        <f>SUM(AE18:AE31)</f>
        <v>104</v>
      </c>
      <c r="AF32" s="209">
        <f>SUM(AF18:AF31)</f>
        <v>165</v>
      </c>
      <c r="AG32" s="209">
        <f>SUM(AG18:AG31)</f>
        <v>110</v>
      </c>
      <c r="AH32" s="209">
        <f>SUM(AH18:AH31)</f>
        <v>138</v>
      </c>
      <c r="AI32" s="196"/>
      <c r="AJ32" s="210">
        <f>SUM(AJ18:AJ31)</f>
        <v>182</v>
      </c>
      <c r="AK32" s="4"/>
      <c r="AL32" s="139" t="s">
        <v>151</v>
      </c>
      <c r="AM32" s="201">
        <f>SUM(AM18:AM31)</f>
        <v>97817.579999999973</v>
      </c>
      <c r="AN32" s="202">
        <f>SUM(AN18:AN31)</f>
        <v>285493.61999999994</v>
      </c>
      <c r="AO32" s="202">
        <f>SUM(AO18:AO31)</f>
        <v>82000.13</v>
      </c>
      <c r="AP32" s="202">
        <f>SUM(AP18:AP31)</f>
        <v>137316.5</v>
      </c>
      <c r="AQ32" s="203"/>
      <c r="AR32" s="204">
        <f>SUM(AR18:AR31)</f>
        <v>575537.16</v>
      </c>
      <c r="AS32" s="4"/>
      <c r="AT32" s="139" t="s">
        <v>176</v>
      </c>
      <c r="AU32" s="201">
        <f>AM32/AE32</f>
        <v>940.55365384615357</v>
      </c>
      <c r="AV32" s="202">
        <f t="shared" ref="AV32:AZ32" si="23">AN32/AF32</f>
        <v>1730.2643636363632</v>
      </c>
      <c r="AW32" s="202">
        <f t="shared" si="23"/>
        <v>745.45572727272736</v>
      </c>
      <c r="AX32" s="202">
        <f t="shared" si="23"/>
        <v>995.04710144927537</v>
      </c>
      <c r="AY32" s="203"/>
      <c r="AZ32" s="204">
        <f t="shared" si="23"/>
        <v>3162.2920879120879</v>
      </c>
      <c r="BA32" s="4"/>
    </row>
    <row r="33" spans="1:53" s="4" customFormat="1" ht="12.75" x14ac:dyDescent="0.2"/>
    <row r="34" spans="1:53" ht="15" customHeight="1" x14ac:dyDescent="0.2">
      <c r="B34" s="22"/>
      <c r="C34" s="22"/>
      <c r="D34" s="26"/>
      <c r="E34" s="286" t="str">
        <f>E16</f>
        <v>Number of Residential Customers in Arrears</v>
      </c>
      <c r="F34" s="286"/>
      <c r="G34" s="286"/>
      <c r="H34" s="286"/>
      <c r="I34" s="286"/>
      <c r="J34" s="286"/>
      <c r="K34" s="61"/>
      <c r="L34" s="26"/>
      <c r="M34" s="287" t="str">
        <f>M16</f>
        <v>Residential Arrearage Dollars</v>
      </c>
      <c r="N34" s="288"/>
      <c r="O34" s="288"/>
      <c r="P34" s="288"/>
      <c r="Q34" s="288"/>
      <c r="R34" s="289"/>
      <c r="S34" s="4"/>
      <c r="T34" s="26"/>
      <c r="U34" s="287" t="str">
        <f>U16</f>
        <v>Average Amount of Residential Arrearage Dollars</v>
      </c>
      <c r="V34" s="288"/>
      <c r="W34" s="288"/>
      <c r="X34" s="288"/>
      <c r="Y34" s="288"/>
      <c r="Z34" s="289"/>
      <c r="AA34" s="4"/>
      <c r="AB34" s="4"/>
      <c r="AC34" s="4"/>
      <c r="AD34" s="4"/>
      <c r="AE34" s="283" t="s">
        <v>180</v>
      </c>
      <c r="AF34" s="284"/>
      <c r="AG34" s="284"/>
      <c r="AH34" s="284"/>
      <c r="AI34" s="284"/>
      <c r="AJ34" s="285"/>
      <c r="AK34" s="4"/>
      <c r="AL34" s="148"/>
      <c r="AM34" s="284" t="str">
        <f>AM16</f>
        <v>Non-Residential Arrearage Dollars</v>
      </c>
      <c r="AN34" s="284"/>
      <c r="AO34" s="284"/>
      <c r="AP34" s="284"/>
      <c r="AQ34" s="284"/>
      <c r="AR34" s="285"/>
      <c r="AS34" s="4"/>
      <c r="AT34" s="148"/>
      <c r="AU34" s="283" t="str">
        <f>AU16</f>
        <v>Average Amount of Non-Residential Arrearage Dollars</v>
      </c>
      <c r="AV34" s="284"/>
      <c r="AW34" s="284"/>
      <c r="AX34" s="284"/>
      <c r="AY34" s="284"/>
      <c r="AZ34" s="285"/>
      <c r="BA34" s="4"/>
    </row>
    <row r="35" spans="1:53" ht="12.75" x14ac:dyDescent="0.2">
      <c r="B35" s="10" t="s">
        <v>25</v>
      </c>
      <c r="C35" s="10" t="s">
        <v>104</v>
      </c>
      <c r="D35" s="77" t="s">
        <v>26</v>
      </c>
      <c r="E35" s="23" t="s">
        <v>105</v>
      </c>
      <c r="F35" s="23" t="s">
        <v>106</v>
      </c>
      <c r="G35" s="23" t="s">
        <v>107</v>
      </c>
      <c r="H35" s="23" t="s">
        <v>202</v>
      </c>
      <c r="I35" s="186" t="s">
        <v>108</v>
      </c>
      <c r="J35" s="23" t="s">
        <v>27</v>
      </c>
      <c r="K35" s="25"/>
      <c r="M35" s="23" t="s">
        <v>105</v>
      </c>
      <c r="N35" s="146" t="s">
        <v>106</v>
      </c>
      <c r="O35" s="146" t="s">
        <v>107</v>
      </c>
      <c r="P35" s="23" t="s">
        <v>202</v>
      </c>
      <c r="Q35" s="189" t="s">
        <v>108</v>
      </c>
      <c r="R35" s="146" t="s">
        <v>27</v>
      </c>
      <c r="S35" s="4"/>
      <c r="T35" s="4"/>
      <c r="U35" s="23" t="s">
        <v>105</v>
      </c>
      <c r="V35" s="23" t="s">
        <v>106</v>
      </c>
      <c r="W35" s="23" t="s">
        <v>107</v>
      </c>
      <c r="X35" s="23" t="s">
        <v>202</v>
      </c>
      <c r="Y35" s="186" t="s">
        <v>108</v>
      </c>
      <c r="Z35" s="23" t="s">
        <v>27</v>
      </c>
      <c r="AA35" s="4"/>
      <c r="AB35" s="10" t="s">
        <v>25</v>
      </c>
      <c r="AC35" s="10" t="s">
        <v>104</v>
      </c>
      <c r="AD35" s="77" t="s">
        <v>26</v>
      </c>
      <c r="AE35" s="23" t="s">
        <v>105</v>
      </c>
      <c r="AF35" s="23" t="s">
        <v>106</v>
      </c>
      <c r="AG35" s="23" t="s">
        <v>107</v>
      </c>
      <c r="AH35" s="23" t="s">
        <v>202</v>
      </c>
      <c r="AI35" s="186" t="s">
        <v>108</v>
      </c>
      <c r="AJ35" s="23" t="s">
        <v>27</v>
      </c>
      <c r="AK35" s="4"/>
      <c r="AL35" s="4"/>
      <c r="AM35" s="23" t="s">
        <v>105</v>
      </c>
      <c r="AN35" s="23" t="s">
        <v>106</v>
      </c>
      <c r="AO35" s="23" t="s">
        <v>107</v>
      </c>
      <c r="AP35" s="23" t="s">
        <v>202</v>
      </c>
      <c r="AQ35" s="186" t="s">
        <v>108</v>
      </c>
      <c r="AR35" s="23" t="s">
        <v>27</v>
      </c>
      <c r="AS35" s="4"/>
      <c r="AT35" s="4"/>
      <c r="AU35" s="23" t="s">
        <v>105</v>
      </c>
      <c r="AV35" s="23" t="s">
        <v>106</v>
      </c>
      <c r="AW35" s="23" t="s">
        <v>107</v>
      </c>
      <c r="AX35" s="23" t="s">
        <v>202</v>
      </c>
      <c r="AY35" s="186" t="s">
        <v>108</v>
      </c>
      <c r="AZ35" s="23" t="s">
        <v>27</v>
      </c>
      <c r="BA35" s="4"/>
    </row>
    <row r="36" spans="1:53" ht="12.75" x14ac:dyDescent="0.2">
      <c r="A36" s="4" t="str">
        <f>'Discon, Recon, Liens. '!A28</f>
        <v>October, 2022</v>
      </c>
      <c r="B36" s="11" t="s">
        <v>192</v>
      </c>
      <c r="C36" s="11"/>
      <c r="D36" s="70">
        <v>0</v>
      </c>
      <c r="E36" s="11">
        <v>0</v>
      </c>
      <c r="F36" s="11">
        <v>9</v>
      </c>
      <c r="G36" s="11">
        <v>6</v>
      </c>
      <c r="H36" s="11">
        <v>4</v>
      </c>
      <c r="I36" s="187"/>
      <c r="J36" s="11">
        <v>10</v>
      </c>
      <c r="M36" s="165">
        <v>0</v>
      </c>
      <c r="N36" s="165">
        <v>2102.8999999999996</v>
      </c>
      <c r="O36" s="165">
        <v>5662.15</v>
      </c>
      <c r="P36" s="165">
        <v>1054.52</v>
      </c>
      <c r="Q36" s="193"/>
      <c r="R36" s="165">
        <v>15381.91</v>
      </c>
      <c r="S36" s="4"/>
      <c r="T36" s="4"/>
      <c r="U36" s="165">
        <f>IFERROR(M36/E36,0)</f>
        <v>0</v>
      </c>
      <c r="V36" s="165">
        <f t="shared" ref="V36:Z48" si="24">IFERROR(N36/F36,0)</f>
        <v>233.65555555555551</v>
      </c>
      <c r="W36" s="165">
        <f t="shared" si="24"/>
        <v>943.69166666666661</v>
      </c>
      <c r="X36" s="165">
        <f t="shared" si="24"/>
        <v>263.63</v>
      </c>
      <c r="Y36" s="193"/>
      <c r="Z36" s="165">
        <f t="shared" si="24"/>
        <v>1538.191</v>
      </c>
      <c r="AA36" s="4"/>
      <c r="AB36" s="11" t="s">
        <v>192</v>
      </c>
      <c r="AC36" s="11"/>
      <c r="AD36" s="70">
        <v>0</v>
      </c>
      <c r="AE36" s="24">
        <v>0</v>
      </c>
      <c r="AF36" s="24">
        <v>3</v>
      </c>
      <c r="AG36" s="24">
        <v>0</v>
      </c>
      <c r="AH36" s="24">
        <v>1</v>
      </c>
      <c r="AI36" s="187"/>
      <c r="AJ36" s="24">
        <v>0</v>
      </c>
      <c r="AK36" s="4"/>
      <c r="AL36" s="4"/>
      <c r="AM36" s="205">
        <v>0</v>
      </c>
      <c r="AN36" s="205">
        <v>868.35</v>
      </c>
      <c r="AO36" s="205">
        <v>0</v>
      </c>
      <c r="AP36" s="205">
        <v>84.57</v>
      </c>
      <c r="AQ36" s="193"/>
      <c r="AR36" s="205">
        <v>0</v>
      </c>
      <c r="AS36" s="4"/>
      <c r="AT36" s="4"/>
      <c r="AU36" s="205">
        <f>IFERROR(AM36/AE36,0)</f>
        <v>0</v>
      </c>
      <c r="AV36" s="205">
        <f t="shared" ref="AV36:AX36" si="25">IFERROR(AN36/AF36,0)</f>
        <v>289.45</v>
      </c>
      <c r="AW36" s="205">
        <f t="shared" si="25"/>
        <v>0</v>
      </c>
      <c r="AX36" s="205">
        <f t="shared" si="25"/>
        <v>84.57</v>
      </c>
      <c r="AY36" s="193"/>
      <c r="AZ36" s="205">
        <f>IFERROR(AR36/AJ36,0)</f>
        <v>0</v>
      </c>
      <c r="BA36" s="4"/>
    </row>
    <row r="37" spans="1:53" ht="12.75" x14ac:dyDescent="0.2">
      <c r="B37" s="11" t="s">
        <v>192</v>
      </c>
      <c r="C37" s="11"/>
      <c r="D37" s="70" t="s">
        <v>223</v>
      </c>
      <c r="E37" s="11">
        <v>0</v>
      </c>
      <c r="F37" s="11">
        <v>0</v>
      </c>
      <c r="G37" s="11">
        <v>0</v>
      </c>
      <c r="H37" s="11">
        <v>0</v>
      </c>
      <c r="I37" s="187"/>
      <c r="J37" s="11">
        <v>0</v>
      </c>
      <c r="M37" s="164">
        <v>0</v>
      </c>
      <c r="N37" s="164">
        <v>0</v>
      </c>
      <c r="O37" s="164">
        <v>0</v>
      </c>
      <c r="P37" s="164">
        <v>0</v>
      </c>
      <c r="Q37" s="194"/>
      <c r="R37" s="164">
        <v>0</v>
      </c>
      <c r="S37" s="4"/>
      <c r="T37" s="4"/>
      <c r="U37" s="164">
        <f t="shared" ref="U37:U48" si="26">IFERROR(M37/E37,0)</f>
        <v>0</v>
      </c>
      <c r="V37" s="164">
        <f t="shared" si="24"/>
        <v>0</v>
      </c>
      <c r="W37" s="164">
        <f t="shared" si="24"/>
        <v>0</v>
      </c>
      <c r="X37" s="164">
        <f t="shared" si="24"/>
        <v>0</v>
      </c>
      <c r="Y37" s="194"/>
      <c r="Z37" s="164">
        <f t="shared" si="24"/>
        <v>0</v>
      </c>
      <c r="AA37" s="4"/>
      <c r="AB37" s="11" t="s">
        <v>192</v>
      </c>
      <c r="AC37" s="11"/>
      <c r="AD37" s="70" t="s">
        <v>223</v>
      </c>
      <c r="AE37" s="24">
        <v>0</v>
      </c>
      <c r="AF37" s="24">
        <v>0</v>
      </c>
      <c r="AG37" s="24">
        <v>2</v>
      </c>
      <c r="AH37" s="24">
        <v>0</v>
      </c>
      <c r="AI37" s="187"/>
      <c r="AJ37" s="24">
        <v>0</v>
      </c>
      <c r="AK37" s="4"/>
      <c r="AL37" s="4"/>
      <c r="AM37" s="206">
        <v>0</v>
      </c>
      <c r="AN37" s="206">
        <v>0</v>
      </c>
      <c r="AO37" s="206">
        <v>234.63</v>
      </c>
      <c r="AP37" s="206">
        <v>0</v>
      </c>
      <c r="AQ37" s="194"/>
      <c r="AR37" s="206">
        <v>0</v>
      </c>
      <c r="AS37" s="4"/>
      <c r="AT37" s="4"/>
      <c r="AU37" s="206">
        <f t="shared" ref="AU37:AU48" si="27">IFERROR(AM37/AE37,0)</f>
        <v>0</v>
      </c>
      <c r="AV37" s="206">
        <f t="shared" ref="AV37:AV48" si="28">IFERROR(AN37/AF37,0)</f>
        <v>0</v>
      </c>
      <c r="AW37" s="206">
        <f t="shared" ref="AW37:AW48" si="29">IFERROR(AO37/AG37,0)</f>
        <v>117.315</v>
      </c>
      <c r="AX37" s="206">
        <f t="shared" ref="AX37:AX48" si="30">IFERROR(AP37/AH37,0)</f>
        <v>0</v>
      </c>
      <c r="AY37" s="194"/>
      <c r="AZ37" s="206">
        <f t="shared" ref="AZ37:AZ48" si="31">IFERROR(AR37/AJ37,0)</f>
        <v>0</v>
      </c>
      <c r="BA37" s="4"/>
    </row>
    <row r="38" spans="1:53" ht="12.75" x14ac:dyDescent="0.2">
      <c r="B38" s="11" t="s">
        <v>192</v>
      </c>
      <c r="C38" s="11"/>
      <c r="D38" s="70" t="s">
        <v>224</v>
      </c>
      <c r="E38" s="11">
        <v>0</v>
      </c>
      <c r="F38" s="11">
        <v>0</v>
      </c>
      <c r="G38" s="11">
        <v>0</v>
      </c>
      <c r="H38" s="11">
        <v>0</v>
      </c>
      <c r="I38" s="187"/>
      <c r="J38" s="11">
        <v>0</v>
      </c>
      <c r="M38" s="164">
        <v>0</v>
      </c>
      <c r="N38" s="164">
        <v>0</v>
      </c>
      <c r="O38" s="164">
        <v>0</v>
      </c>
      <c r="P38" s="164">
        <v>0</v>
      </c>
      <c r="Q38" s="194"/>
      <c r="R38" s="164">
        <v>0</v>
      </c>
      <c r="S38" s="4"/>
      <c r="T38" s="4"/>
      <c r="U38" s="164">
        <f t="shared" si="26"/>
        <v>0</v>
      </c>
      <c r="V38" s="164">
        <f t="shared" si="24"/>
        <v>0</v>
      </c>
      <c r="W38" s="164">
        <f t="shared" si="24"/>
        <v>0</v>
      </c>
      <c r="X38" s="164">
        <f t="shared" si="24"/>
        <v>0</v>
      </c>
      <c r="Y38" s="194"/>
      <c r="Z38" s="164">
        <f t="shared" si="24"/>
        <v>0</v>
      </c>
      <c r="AA38" s="4"/>
      <c r="AB38" s="11" t="s">
        <v>192</v>
      </c>
      <c r="AC38" s="11"/>
      <c r="AD38" s="70" t="s">
        <v>224</v>
      </c>
      <c r="AE38" s="24">
        <v>2</v>
      </c>
      <c r="AF38" s="24">
        <v>0</v>
      </c>
      <c r="AG38" s="24">
        <v>0</v>
      </c>
      <c r="AH38" s="24">
        <v>2</v>
      </c>
      <c r="AI38" s="187"/>
      <c r="AJ38" s="24">
        <v>2</v>
      </c>
      <c r="AK38" s="4"/>
      <c r="AL38" s="4"/>
      <c r="AM38" s="206">
        <v>803.05</v>
      </c>
      <c r="AN38" s="206">
        <v>0</v>
      </c>
      <c r="AO38" s="206">
        <v>0</v>
      </c>
      <c r="AP38" s="206">
        <v>797.77</v>
      </c>
      <c r="AQ38" s="194"/>
      <c r="AR38" s="206">
        <v>11818.9</v>
      </c>
      <c r="AS38" s="4"/>
      <c r="AT38" s="4"/>
      <c r="AU38" s="206">
        <f t="shared" si="27"/>
        <v>401.52499999999998</v>
      </c>
      <c r="AV38" s="206">
        <f t="shared" si="28"/>
        <v>0</v>
      </c>
      <c r="AW38" s="206">
        <f t="shared" si="29"/>
        <v>0</v>
      </c>
      <c r="AX38" s="206">
        <f t="shared" si="30"/>
        <v>398.88499999999999</v>
      </c>
      <c r="AY38" s="194"/>
      <c r="AZ38" s="206">
        <f t="shared" si="31"/>
        <v>5909.45</v>
      </c>
      <c r="BA38" s="4"/>
    </row>
    <row r="39" spans="1:53" ht="12.75" x14ac:dyDescent="0.2">
      <c r="B39" s="11" t="s">
        <v>192</v>
      </c>
      <c r="C39" s="11"/>
      <c r="D39" s="70" t="s">
        <v>225</v>
      </c>
      <c r="E39" s="11">
        <v>0</v>
      </c>
      <c r="F39" s="11">
        <v>4</v>
      </c>
      <c r="G39" s="11">
        <v>0</v>
      </c>
      <c r="H39" s="11">
        <v>4</v>
      </c>
      <c r="I39" s="187"/>
      <c r="J39" s="11">
        <v>2</v>
      </c>
      <c r="M39" s="164">
        <v>0</v>
      </c>
      <c r="N39" s="164">
        <v>4109.32</v>
      </c>
      <c r="O39" s="164">
        <v>0</v>
      </c>
      <c r="P39" s="164">
        <v>872.36</v>
      </c>
      <c r="Q39" s="194"/>
      <c r="R39" s="164">
        <v>9025.7000000000007</v>
      </c>
      <c r="S39" s="4"/>
      <c r="T39" s="4"/>
      <c r="U39" s="164">
        <f t="shared" si="26"/>
        <v>0</v>
      </c>
      <c r="V39" s="164">
        <f t="shared" si="24"/>
        <v>1027.33</v>
      </c>
      <c r="W39" s="164">
        <f t="shared" si="24"/>
        <v>0</v>
      </c>
      <c r="X39" s="164">
        <f t="shared" si="24"/>
        <v>218.09</v>
      </c>
      <c r="Y39" s="194"/>
      <c r="Z39" s="164">
        <f t="shared" si="24"/>
        <v>4512.8500000000004</v>
      </c>
      <c r="AA39" s="4"/>
      <c r="AB39" s="11" t="s">
        <v>192</v>
      </c>
      <c r="AC39" s="11"/>
      <c r="AD39" s="70" t="s">
        <v>225</v>
      </c>
      <c r="AE39" s="24">
        <v>0</v>
      </c>
      <c r="AF39" s="24">
        <v>0</v>
      </c>
      <c r="AG39" s="24">
        <v>0</v>
      </c>
      <c r="AH39" s="24">
        <v>0</v>
      </c>
      <c r="AI39" s="187"/>
      <c r="AJ39" s="24">
        <v>0</v>
      </c>
      <c r="AK39" s="4"/>
      <c r="AL39" s="4"/>
      <c r="AM39" s="206">
        <v>0</v>
      </c>
      <c r="AN39" s="206">
        <v>0</v>
      </c>
      <c r="AO39" s="206">
        <v>0</v>
      </c>
      <c r="AP39" s="206">
        <v>0</v>
      </c>
      <c r="AQ39" s="194"/>
      <c r="AR39" s="206">
        <v>0</v>
      </c>
      <c r="AS39" s="4"/>
      <c r="AT39" s="4"/>
      <c r="AU39" s="206">
        <f t="shared" si="27"/>
        <v>0</v>
      </c>
      <c r="AV39" s="206">
        <f t="shared" si="28"/>
        <v>0</v>
      </c>
      <c r="AW39" s="206">
        <f t="shared" si="29"/>
        <v>0</v>
      </c>
      <c r="AX39" s="206">
        <f t="shared" si="30"/>
        <v>0</v>
      </c>
      <c r="AY39" s="194"/>
      <c r="AZ39" s="206">
        <f t="shared" si="31"/>
        <v>0</v>
      </c>
      <c r="BA39" s="4"/>
    </row>
    <row r="40" spans="1:53" ht="12.75" x14ac:dyDescent="0.2">
      <c r="B40" s="11" t="s">
        <v>192</v>
      </c>
      <c r="C40" s="11"/>
      <c r="D40" s="70" t="s">
        <v>226</v>
      </c>
      <c r="E40" s="11">
        <v>0</v>
      </c>
      <c r="F40" s="11">
        <v>2</v>
      </c>
      <c r="G40" s="11">
        <v>0</v>
      </c>
      <c r="H40" s="11">
        <v>2</v>
      </c>
      <c r="I40" s="187"/>
      <c r="J40" s="11">
        <v>0</v>
      </c>
      <c r="M40" s="164">
        <v>0</v>
      </c>
      <c r="N40" s="164">
        <v>638.40000000000009</v>
      </c>
      <c r="O40" s="164">
        <v>0</v>
      </c>
      <c r="P40" s="164">
        <v>31.759999999999998</v>
      </c>
      <c r="Q40" s="194"/>
      <c r="R40" s="164">
        <v>0</v>
      </c>
      <c r="S40" s="4"/>
      <c r="T40" s="4"/>
      <c r="U40" s="164">
        <f t="shared" si="26"/>
        <v>0</v>
      </c>
      <c r="V40" s="164">
        <f t="shared" si="24"/>
        <v>319.20000000000005</v>
      </c>
      <c r="W40" s="164">
        <f t="shared" si="24"/>
        <v>0</v>
      </c>
      <c r="X40" s="164">
        <f t="shared" si="24"/>
        <v>15.879999999999999</v>
      </c>
      <c r="Y40" s="194"/>
      <c r="Z40" s="164">
        <f t="shared" si="24"/>
        <v>0</v>
      </c>
      <c r="AA40" s="4"/>
      <c r="AB40" s="11" t="s">
        <v>192</v>
      </c>
      <c r="AC40" s="11"/>
      <c r="AD40" s="70" t="s">
        <v>226</v>
      </c>
      <c r="AE40" s="24">
        <v>1</v>
      </c>
      <c r="AF40" s="24">
        <v>1</v>
      </c>
      <c r="AG40" s="24">
        <v>0</v>
      </c>
      <c r="AH40" s="24">
        <v>1</v>
      </c>
      <c r="AI40" s="187"/>
      <c r="AJ40" s="24">
        <v>0</v>
      </c>
      <c r="AK40" s="4"/>
      <c r="AL40" s="4"/>
      <c r="AM40" s="206">
        <v>2067.96</v>
      </c>
      <c r="AN40" s="206">
        <v>21.1</v>
      </c>
      <c r="AO40" s="206">
        <v>0</v>
      </c>
      <c r="AP40" s="206">
        <v>2052.79</v>
      </c>
      <c r="AQ40" s="194"/>
      <c r="AR40" s="206">
        <v>0</v>
      </c>
      <c r="AS40" s="4"/>
      <c r="AT40" s="4"/>
      <c r="AU40" s="206">
        <f t="shared" si="27"/>
        <v>2067.96</v>
      </c>
      <c r="AV40" s="206">
        <f t="shared" si="28"/>
        <v>21.1</v>
      </c>
      <c r="AW40" s="206">
        <f t="shared" si="29"/>
        <v>0</v>
      </c>
      <c r="AX40" s="206">
        <f t="shared" si="30"/>
        <v>2052.79</v>
      </c>
      <c r="AY40" s="194"/>
      <c r="AZ40" s="206">
        <f t="shared" si="31"/>
        <v>0</v>
      </c>
      <c r="BA40" s="4"/>
    </row>
    <row r="41" spans="1:53" ht="12.75" x14ac:dyDescent="0.2">
      <c r="B41" s="11" t="s">
        <v>192</v>
      </c>
      <c r="C41" s="11"/>
      <c r="D41" s="70" t="s">
        <v>227</v>
      </c>
      <c r="E41" s="11">
        <v>0</v>
      </c>
      <c r="F41" s="11">
        <v>0</v>
      </c>
      <c r="G41" s="11">
        <v>1</v>
      </c>
      <c r="H41" s="11">
        <v>0</v>
      </c>
      <c r="I41" s="187"/>
      <c r="J41" s="11">
        <v>1</v>
      </c>
      <c r="M41" s="164">
        <v>0</v>
      </c>
      <c r="N41" s="164">
        <v>0</v>
      </c>
      <c r="O41" s="164">
        <v>330.6</v>
      </c>
      <c r="P41" s="164">
        <v>0</v>
      </c>
      <c r="Q41" s="194"/>
      <c r="R41" s="164">
        <v>1199.28</v>
      </c>
      <c r="S41" s="4"/>
      <c r="T41" s="4"/>
      <c r="U41" s="164">
        <f t="shared" si="26"/>
        <v>0</v>
      </c>
      <c r="V41" s="164">
        <f t="shared" si="24"/>
        <v>0</v>
      </c>
      <c r="W41" s="164">
        <f t="shared" si="24"/>
        <v>330.6</v>
      </c>
      <c r="X41" s="164">
        <f t="shared" si="24"/>
        <v>0</v>
      </c>
      <c r="Y41" s="194"/>
      <c r="Z41" s="164">
        <f t="shared" si="24"/>
        <v>1199.28</v>
      </c>
      <c r="AA41" s="4"/>
      <c r="AB41" s="11" t="s">
        <v>192</v>
      </c>
      <c r="AC41" s="11"/>
      <c r="AD41" s="70" t="s">
        <v>227</v>
      </c>
      <c r="AE41" s="24">
        <v>0</v>
      </c>
      <c r="AF41" s="24">
        <v>0</v>
      </c>
      <c r="AG41" s="24">
        <v>0</v>
      </c>
      <c r="AH41" s="24">
        <v>0</v>
      </c>
      <c r="AI41" s="187"/>
      <c r="AJ41" s="24">
        <v>0</v>
      </c>
      <c r="AK41" s="4"/>
      <c r="AL41" s="4"/>
      <c r="AM41" s="206">
        <v>0</v>
      </c>
      <c r="AN41" s="206">
        <v>0</v>
      </c>
      <c r="AO41" s="206">
        <v>0</v>
      </c>
      <c r="AP41" s="206">
        <v>0</v>
      </c>
      <c r="AQ41" s="194"/>
      <c r="AR41" s="206">
        <v>0</v>
      </c>
      <c r="AS41" s="4"/>
      <c r="AT41" s="4"/>
      <c r="AU41" s="206">
        <f t="shared" si="27"/>
        <v>0</v>
      </c>
      <c r="AV41" s="206">
        <f t="shared" si="28"/>
        <v>0</v>
      </c>
      <c r="AW41" s="206">
        <f t="shared" si="29"/>
        <v>0</v>
      </c>
      <c r="AX41" s="206">
        <f t="shared" si="30"/>
        <v>0</v>
      </c>
      <c r="AY41" s="194"/>
      <c r="AZ41" s="206">
        <f t="shared" si="31"/>
        <v>0</v>
      </c>
      <c r="BA41" s="4"/>
    </row>
    <row r="42" spans="1:53" ht="12.75" x14ac:dyDescent="0.2">
      <c r="B42" s="11" t="s">
        <v>192</v>
      </c>
      <c r="C42" s="11"/>
      <c r="D42" s="70" t="s">
        <v>240</v>
      </c>
      <c r="E42" s="11">
        <v>0</v>
      </c>
      <c r="F42" s="11">
        <v>0</v>
      </c>
      <c r="G42" s="11">
        <v>0</v>
      </c>
      <c r="H42" s="11">
        <v>0</v>
      </c>
      <c r="I42" s="187"/>
      <c r="J42" s="11">
        <v>0</v>
      </c>
      <c r="M42" s="164">
        <v>0</v>
      </c>
      <c r="N42" s="164">
        <v>0</v>
      </c>
      <c r="O42" s="164">
        <v>0</v>
      </c>
      <c r="P42" s="164">
        <v>0</v>
      </c>
      <c r="Q42" s="194"/>
      <c r="R42" s="164">
        <v>0</v>
      </c>
      <c r="S42" s="4"/>
      <c r="T42" s="4"/>
      <c r="U42" s="164">
        <f t="shared" si="26"/>
        <v>0</v>
      </c>
      <c r="V42" s="164">
        <f t="shared" si="24"/>
        <v>0</v>
      </c>
      <c r="W42" s="164">
        <f t="shared" si="24"/>
        <v>0</v>
      </c>
      <c r="X42" s="164">
        <f t="shared" si="24"/>
        <v>0</v>
      </c>
      <c r="Y42" s="194"/>
      <c r="Z42" s="164">
        <f t="shared" si="24"/>
        <v>0</v>
      </c>
      <c r="AA42" s="4"/>
      <c r="AB42" s="11" t="s">
        <v>192</v>
      </c>
      <c r="AC42" s="11"/>
      <c r="AD42" s="70" t="s">
        <v>240</v>
      </c>
      <c r="AE42" s="24">
        <v>0</v>
      </c>
      <c r="AF42" s="24">
        <v>0</v>
      </c>
      <c r="AG42" s="24">
        <v>0</v>
      </c>
      <c r="AH42" s="24">
        <v>0</v>
      </c>
      <c r="AI42" s="187"/>
      <c r="AJ42" s="24">
        <v>2</v>
      </c>
      <c r="AK42" s="4"/>
      <c r="AL42" s="4"/>
      <c r="AM42" s="206">
        <v>0</v>
      </c>
      <c r="AN42" s="206">
        <v>0</v>
      </c>
      <c r="AO42" s="206">
        <v>0</v>
      </c>
      <c r="AP42" s="206">
        <v>0</v>
      </c>
      <c r="AQ42" s="194"/>
      <c r="AR42" s="206">
        <v>12826.09</v>
      </c>
      <c r="AS42" s="4"/>
      <c r="AT42" s="4"/>
      <c r="AU42" s="206">
        <f t="shared" si="27"/>
        <v>0</v>
      </c>
      <c r="AV42" s="206">
        <f t="shared" si="28"/>
        <v>0</v>
      </c>
      <c r="AW42" s="206">
        <f t="shared" si="29"/>
        <v>0</v>
      </c>
      <c r="AX42" s="206">
        <f t="shared" si="30"/>
        <v>0</v>
      </c>
      <c r="AY42" s="194"/>
      <c r="AZ42" s="206">
        <f t="shared" si="31"/>
        <v>6413.0450000000001</v>
      </c>
      <c r="BA42" s="4"/>
    </row>
    <row r="43" spans="1:53" ht="12.75" x14ac:dyDescent="0.2">
      <c r="B43" s="11" t="s">
        <v>192</v>
      </c>
      <c r="C43" s="11"/>
      <c r="D43" s="70" t="s">
        <v>230</v>
      </c>
      <c r="E43" s="11">
        <v>10</v>
      </c>
      <c r="F43" s="11">
        <v>146</v>
      </c>
      <c r="G43" s="11">
        <v>8</v>
      </c>
      <c r="H43" s="11">
        <v>72</v>
      </c>
      <c r="I43" s="187"/>
      <c r="J43" s="11">
        <v>69</v>
      </c>
      <c r="M43" s="164">
        <v>2405.67</v>
      </c>
      <c r="N43" s="164">
        <v>34746.81</v>
      </c>
      <c r="O43" s="164">
        <v>1324.85</v>
      </c>
      <c r="P43" s="164">
        <v>16416.739999999998</v>
      </c>
      <c r="Q43" s="194"/>
      <c r="R43" s="164">
        <v>60930.17</v>
      </c>
      <c r="S43" s="4"/>
      <c r="T43" s="4"/>
      <c r="U43" s="164">
        <f t="shared" si="26"/>
        <v>240.56700000000001</v>
      </c>
      <c r="V43" s="164">
        <f t="shared" si="24"/>
        <v>237.99184931506846</v>
      </c>
      <c r="W43" s="164">
        <f t="shared" si="24"/>
        <v>165.60624999999999</v>
      </c>
      <c r="X43" s="164">
        <f t="shared" si="24"/>
        <v>228.01027777777776</v>
      </c>
      <c r="Y43" s="194"/>
      <c r="Z43" s="164">
        <f t="shared" si="24"/>
        <v>883.04594202898545</v>
      </c>
      <c r="AA43" s="4"/>
      <c r="AB43" s="11" t="s">
        <v>192</v>
      </c>
      <c r="AC43" s="11"/>
      <c r="AD43" s="70" t="s">
        <v>230</v>
      </c>
      <c r="AE43" s="24">
        <v>5</v>
      </c>
      <c r="AF43" s="24">
        <v>20</v>
      </c>
      <c r="AG43" s="24">
        <v>11</v>
      </c>
      <c r="AH43" s="24">
        <v>9</v>
      </c>
      <c r="AI43" s="187"/>
      <c r="AJ43" s="24">
        <v>17</v>
      </c>
      <c r="AK43" s="4"/>
      <c r="AL43" s="4"/>
      <c r="AM43" s="206">
        <v>8753.17</v>
      </c>
      <c r="AN43" s="206">
        <v>69625.88</v>
      </c>
      <c r="AO43" s="206">
        <v>10825.18</v>
      </c>
      <c r="AP43" s="206">
        <v>13250.76</v>
      </c>
      <c r="AQ43" s="194"/>
      <c r="AR43" s="206">
        <v>109237.37</v>
      </c>
      <c r="AS43" s="4"/>
      <c r="AT43" s="4"/>
      <c r="AU43" s="206">
        <f t="shared" si="27"/>
        <v>1750.634</v>
      </c>
      <c r="AV43" s="206">
        <f t="shared" si="28"/>
        <v>3481.2940000000003</v>
      </c>
      <c r="AW43" s="206">
        <f t="shared" si="29"/>
        <v>984.10727272727274</v>
      </c>
      <c r="AX43" s="206">
        <f t="shared" si="30"/>
        <v>1472.3066666666666</v>
      </c>
      <c r="AY43" s="194"/>
      <c r="AZ43" s="206">
        <f t="shared" si="31"/>
        <v>6425.7276470588231</v>
      </c>
      <c r="BA43" s="4"/>
    </row>
    <row r="44" spans="1:53" ht="12.75" x14ac:dyDescent="0.2">
      <c r="B44" s="11" t="s">
        <v>192</v>
      </c>
      <c r="C44" s="11"/>
      <c r="D44" s="70" t="s">
        <v>231</v>
      </c>
      <c r="E44" s="11">
        <v>14</v>
      </c>
      <c r="F44" s="11">
        <v>8</v>
      </c>
      <c r="G44" s="11">
        <v>22</v>
      </c>
      <c r="H44" s="11">
        <v>6</v>
      </c>
      <c r="I44" s="187"/>
      <c r="J44" s="11">
        <v>19</v>
      </c>
      <c r="M44" s="164">
        <v>2120.98</v>
      </c>
      <c r="N44" s="164">
        <v>3832.16</v>
      </c>
      <c r="O44" s="164">
        <v>4069.5099999999998</v>
      </c>
      <c r="P44" s="164">
        <v>1821.8600000000001</v>
      </c>
      <c r="Q44" s="194"/>
      <c r="R44" s="164">
        <v>19437.97</v>
      </c>
      <c r="S44" s="4"/>
      <c r="T44" s="4"/>
      <c r="U44" s="164">
        <f t="shared" ref="U44" si="32">IFERROR(M44/E44,0)</f>
        <v>151.49857142857144</v>
      </c>
      <c r="V44" s="164">
        <f t="shared" ref="V44" si="33">IFERROR(N44/F44,0)</f>
        <v>479.02</v>
      </c>
      <c r="W44" s="164">
        <f t="shared" ref="W44" si="34">IFERROR(O44/G44,0)</f>
        <v>184.97772727272726</v>
      </c>
      <c r="X44" s="164">
        <f t="shared" ref="X44" si="35">IFERROR(P44/H44,0)</f>
        <v>303.64333333333337</v>
      </c>
      <c r="Y44" s="194"/>
      <c r="Z44" s="164">
        <f t="shared" ref="Z44" si="36">IFERROR(R44/J44,0)</f>
        <v>1023.051052631579</v>
      </c>
      <c r="AA44" s="4"/>
      <c r="AB44" s="11" t="s">
        <v>192</v>
      </c>
      <c r="AC44" s="11"/>
      <c r="AD44" s="70" t="s">
        <v>231</v>
      </c>
      <c r="AE44" s="24">
        <v>2</v>
      </c>
      <c r="AF44" s="24">
        <v>9</v>
      </c>
      <c r="AG44" s="24">
        <v>1</v>
      </c>
      <c r="AH44" s="24">
        <v>10</v>
      </c>
      <c r="AI44" s="187"/>
      <c r="AJ44" s="24">
        <v>7</v>
      </c>
      <c r="AK44" s="4"/>
      <c r="AL44" s="4"/>
      <c r="AM44" s="206">
        <v>2990.9399999999996</v>
      </c>
      <c r="AN44" s="206">
        <v>21134.42</v>
      </c>
      <c r="AO44" s="206">
        <v>741.52</v>
      </c>
      <c r="AP44" s="206">
        <v>9158.2099999999991</v>
      </c>
      <c r="AQ44" s="194"/>
      <c r="AR44" s="206">
        <v>16127.93</v>
      </c>
      <c r="AS44" s="4"/>
      <c r="AT44" s="4"/>
      <c r="AU44" s="206">
        <f t="shared" ref="AU44" si="37">IFERROR(AM44/AE44,0)</f>
        <v>1495.4699999999998</v>
      </c>
      <c r="AV44" s="206">
        <f t="shared" ref="AV44" si="38">IFERROR(AN44/AF44,0)</f>
        <v>2348.2688888888888</v>
      </c>
      <c r="AW44" s="206">
        <f t="shared" ref="AW44" si="39">IFERROR(AO44/AG44,0)</f>
        <v>741.52</v>
      </c>
      <c r="AX44" s="206">
        <f t="shared" ref="AX44" si="40">IFERROR(AP44/AH44,0)</f>
        <v>915.82099999999991</v>
      </c>
      <c r="AY44" s="194"/>
      <c r="AZ44" s="206">
        <f t="shared" ref="AZ44" si="41">IFERROR(AR44/AJ44,0)</f>
        <v>2303.9900000000002</v>
      </c>
      <c r="BA44" s="4"/>
    </row>
    <row r="45" spans="1:53" ht="12.75" x14ac:dyDescent="0.2">
      <c r="B45" s="11" t="s">
        <v>192</v>
      </c>
      <c r="C45" s="11"/>
      <c r="D45" s="70" t="s">
        <v>232</v>
      </c>
      <c r="E45" s="11">
        <v>0</v>
      </c>
      <c r="F45" s="11">
        <v>2</v>
      </c>
      <c r="G45" s="11">
        <v>0</v>
      </c>
      <c r="H45" s="11">
        <v>0</v>
      </c>
      <c r="I45" s="187"/>
      <c r="J45" s="11">
        <v>0</v>
      </c>
      <c r="M45" s="164">
        <v>0</v>
      </c>
      <c r="N45" s="164">
        <v>31.72</v>
      </c>
      <c r="O45" s="164">
        <v>0</v>
      </c>
      <c r="P45" s="164">
        <v>0</v>
      </c>
      <c r="Q45" s="194"/>
      <c r="R45" s="164">
        <v>0</v>
      </c>
      <c r="S45" s="4"/>
      <c r="T45" s="4"/>
      <c r="U45" s="164">
        <f t="shared" si="26"/>
        <v>0</v>
      </c>
      <c r="V45" s="164">
        <f t="shared" si="24"/>
        <v>15.86</v>
      </c>
      <c r="W45" s="164">
        <f t="shared" si="24"/>
        <v>0</v>
      </c>
      <c r="X45" s="164">
        <f t="shared" si="24"/>
        <v>0</v>
      </c>
      <c r="Y45" s="194"/>
      <c r="Z45" s="164">
        <f t="shared" si="24"/>
        <v>0</v>
      </c>
      <c r="AA45" s="4"/>
      <c r="AB45" s="11" t="s">
        <v>192</v>
      </c>
      <c r="AC45" s="11"/>
      <c r="AD45" s="70" t="s">
        <v>232</v>
      </c>
      <c r="AE45" s="24">
        <v>3</v>
      </c>
      <c r="AF45" s="24">
        <v>1</v>
      </c>
      <c r="AG45" s="24">
        <v>0</v>
      </c>
      <c r="AH45" s="24">
        <v>0</v>
      </c>
      <c r="AI45" s="187"/>
      <c r="AJ45" s="24">
        <v>0</v>
      </c>
      <c r="AK45" s="4"/>
      <c r="AL45" s="4"/>
      <c r="AM45" s="206">
        <v>1499.6599999999999</v>
      </c>
      <c r="AN45" s="206">
        <v>332.54</v>
      </c>
      <c r="AO45" s="206">
        <v>0</v>
      </c>
      <c r="AP45" s="206">
        <v>0</v>
      </c>
      <c r="AQ45" s="194"/>
      <c r="AR45" s="206">
        <v>0</v>
      </c>
      <c r="AS45" s="4"/>
      <c r="AT45" s="4"/>
      <c r="AU45" s="206">
        <f t="shared" si="27"/>
        <v>499.8866666666666</v>
      </c>
      <c r="AV45" s="206">
        <f t="shared" si="28"/>
        <v>332.54</v>
      </c>
      <c r="AW45" s="206">
        <f t="shared" si="29"/>
        <v>0</v>
      </c>
      <c r="AX45" s="206">
        <f t="shared" si="30"/>
        <v>0</v>
      </c>
      <c r="AY45" s="194"/>
      <c r="AZ45" s="206">
        <f t="shared" si="31"/>
        <v>0</v>
      </c>
      <c r="BA45" s="4"/>
    </row>
    <row r="46" spans="1:53" ht="12.75" x14ac:dyDescent="0.2">
      <c r="B46" s="11" t="s">
        <v>192</v>
      </c>
      <c r="C46" s="11"/>
      <c r="D46" s="70" t="s">
        <v>234</v>
      </c>
      <c r="E46" s="11">
        <v>5</v>
      </c>
      <c r="F46" s="11">
        <v>71</v>
      </c>
      <c r="G46" s="11">
        <v>14</v>
      </c>
      <c r="H46" s="11">
        <v>39</v>
      </c>
      <c r="I46" s="187"/>
      <c r="J46" s="11">
        <v>44</v>
      </c>
      <c r="M46" s="164">
        <v>1048.6300000000001</v>
      </c>
      <c r="N46" s="164">
        <v>30363.18</v>
      </c>
      <c r="O46" s="164">
        <v>2524.7600000000002</v>
      </c>
      <c r="P46" s="164">
        <v>10182.35</v>
      </c>
      <c r="Q46" s="194"/>
      <c r="R46" s="164">
        <v>26159.16</v>
      </c>
      <c r="S46" s="4"/>
      <c r="T46" s="4"/>
      <c r="U46" s="164">
        <f t="shared" si="26"/>
        <v>209.72600000000003</v>
      </c>
      <c r="V46" s="164">
        <f t="shared" si="24"/>
        <v>427.65042253521125</v>
      </c>
      <c r="W46" s="164">
        <f t="shared" si="24"/>
        <v>180.34</v>
      </c>
      <c r="X46" s="164">
        <f t="shared" si="24"/>
        <v>261.08589743589744</v>
      </c>
      <c r="Y46" s="194"/>
      <c r="Z46" s="164">
        <f t="shared" si="24"/>
        <v>594.52636363636361</v>
      </c>
      <c r="AA46" s="4"/>
      <c r="AB46" s="11" t="s">
        <v>192</v>
      </c>
      <c r="AC46" s="11"/>
      <c r="AD46" s="70" t="s">
        <v>234</v>
      </c>
      <c r="AE46" s="24">
        <v>2</v>
      </c>
      <c r="AF46" s="24">
        <v>4</v>
      </c>
      <c r="AG46" s="24">
        <v>3</v>
      </c>
      <c r="AH46" s="24">
        <v>5</v>
      </c>
      <c r="AI46" s="187"/>
      <c r="AJ46" s="24">
        <v>4</v>
      </c>
      <c r="AK46" s="4"/>
      <c r="AL46" s="4"/>
      <c r="AM46" s="206">
        <v>1142.33</v>
      </c>
      <c r="AN46" s="206">
        <v>872.57</v>
      </c>
      <c r="AO46" s="206">
        <v>797.51</v>
      </c>
      <c r="AP46" s="206">
        <v>1765</v>
      </c>
      <c r="AQ46" s="194"/>
      <c r="AR46" s="206">
        <v>10342.060000000001</v>
      </c>
      <c r="AS46" s="4"/>
      <c r="AT46" s="4"/>
      <c r="AU46" s="206">
        <f t="shared" si="27"/>
        <v>571.16499999999996</v>
      </c>
      <c r="AV46" s="206">
        <f t="shared" si="28"/>
        <v>218.14250000000001</v>
      </c>
      <c r="AW46" s="206">
        <f t="shared" si="29"/>
        <v>265.83666666666664</v>
      </c>
      <c r="AX46" s="206">
        <f t="shared" si="30"/>
        <v>353</v>
      </c>
      <c r="AY46" s="194"/>
      <c r="AZ46" s="206">
        <f t="shared" si="31"/>
        <v>2585.5150000000003</v>
      </c>
      <c r="BA46" s="4"/>
    </row>
    <row r="47" spans="1:53" ht="12.75" x14ac:dyDescent="0.2">
      <c r="B47" s="11" t="s">
        <v>192</v>
      </c>
      <c r="C47" s="11"/>
      <c r="D47" s="70" t="s">
        <v>235</v>
      </c>
      <c r="E47" s="11">
        <v>2686</v>
      </c>
      <c r="F47" s="11">
        <v>3541</v>
      </c>
      <c r="G47" s="11">
        <v>1573</v>
      </c>
      <c r="H47" s="11">
        <v>2735</v>
      </c>
      <c r="I47" s="187"/>
      <c r="J47" s="11">
        <v>3715</v>
      </c>
      <c r="M47" s="164">
        <v>868223.91999999993</v>
      </c>
      <c r="N47" s="164">
        <v>991299.09000000008</v>
      </c>
      <c r="O47" s="164">
        <v>347852.32999999996</v>
      </c>
      <c r="P47" s="164">
        <v>747251.74</v>
      </c>
      <c r="Q47" s="194"/>
      <c r="R47" s="164">
        <v>3187337.3</v>
      </c>
      <c r="S47" s="4"/>
      <c r="T47" s="4"/>
      <c r="U47" s="164">
        <f t="shared" si="26"/>
        <v>323.24047654504835</v>
      </c>
      <c r="V47" s="164">
        <f t="shared" si="24"/>
        <v>279.94890991245416</v>
      </c>
      <c r="W47" s="164">
        <f t="shared" si="24"/>
        <v>221.13943420216145</v>
      </c>
      <c r="X47" s="164">
        <f t="shared" si="24"/>
        <v>273.21818647166361</v>
      </c>
      <c r="Y47" s="194"/>
      <c r="Z47" s="164">
        <f t="shared" si="24"/>
        <v>857.9642799461642</v>
      </c>
      <c r="AA47" s="4"/>
      <c r="AB47" s="11" t="s">
        <v>192</v>
      </c>
      <c r="AC47" s="11"/>
      <c r="AD47" s="70" t="s">
        <v>235</v>
      </c>
      <c r="AE47" s="24">
        <v>130</v>
      </c>
      <c r="AF47" s="24">
        <v>133</v>
      </c>
      <c r="AG47" s="24">
        <v>77</v>
      </c>
      <c r="AH47" s="24">
        <v>109</v>
      </c>
      <c r="AI47" s="187"/>
      <c r="AJ47" s="24">
        <v>141</v>
      </c>
      <c r="AK47" s="4"/>
      <c r="AL47" s="4"/>
      <c r="AM47" s="206">
        <v>146495.39000000001</v>
      </c>
      <c r="AN47" s="206">
        <v>78211.38</v>
      </c>
      <c r="AO47" s="206">
        <v>47994.94</v>
      </c>
      <c r="AP47" s="206">
        <v>63850.069999999992</v>
      </c>
      <c r="AQ47" s="194"/>
      <c r="AR47" s="206">
        <v>324548.06000000006</v>
      </c>
      <c r="AS47" s="4"/>
      <c r="AT47" s="4"/>
      <c r="AU47" s="206">
        <f t="shared" si="27"/>
        <v>1126.8876153846154</v>
      </c>
      <c r="AV47" s="206">
        <f t="shared" si="28"/>
        <v>588.05548872180452</v>
      </c>
      <c r="AW47" s="206">
        <f t="shared" si="29"/>
        <v>623.31090909090915</v>
      </c>
      <c r="AX47" s="206">
        <f t="shared" si="30"/>
        <v>585.7804587155963</v>
      </c>
      <c r="AY47" s="194"/>
      <c r="AZ47" s="206">
        <f t="shared" si="31"/>
        <v>2301.7592907801422</v>
      </c>
      <c r="BA47" s="4"/>
    </row>
    <row r="48" spans="1:53" ht="12.75" x14ac:dyDescent="0.2">
      <c r="B48" s="11" t="s">
        <v>192</v>
      </c>
      <c r="C48" s="11"/>
      <c r="D48" s="70" t="s">
        <v>236</v>
      </c>
      <c r="E48" s="11">
        <v>47</v>
      </c>
      <c r="F48" s="11">
        <v>17</v>
      </c>
      <c r="G48" s="11">
        <v>6</v>
      </c>
      <c r="H48" s="11">
        <v>12</v>
      </c>
      <c r="I48" s="187"/>
      <c r="J48" s="11">
        <v>21</v>
      </c>
      <c r="M48" s="164">
        <v>16272.380000000001</v>
      </c>
      <c r="N48" s="164">
        <v>2982.78</v>
      </c>
      <c r="O48" s="164">
        <v>2893.87</v>
      </c>
      <c r="P48" s="164">
        <v>6322.9</v>
      </c>
      <c r="Q48" s="194"/>
      <c r="R48" s="164">
        <v>13426.039999999999</v>
      </c>
      <c r="S48" s="4"/>
      <c r="T48" s="4"/>
      <c r="U48" s="164">
        <f t="shared" si="26"/>
        <v>346.2208510638298</v>
      </c>
      <c r="V48" s="164">
        <f t="shared" si="24"/>
        <v>175.45764705882354</v>
      </c>
      <c r="W48" s="164">
        <f t="shared" si="24"/>
        <v>482.31166666666667</v>
      </c>
      <c r="X48" s="164">
        <f t="shared" si="24"/>
        <v>526.9083333333333</v>
      </c>
      <c r="Y48" s="194"/>
      <c r="Z48" s="164">
        <f t="shared" si="24"/>
        <v>639.33523809523808</v>
      </c>
      <c r="AA48" s="4"/>
      <c r="AB48" s="11" t="s">
        <v>192</v>
      </c>
      <c r="AC48" s="11"/>
      <c r="AD48" s="70" t="s">
        <v>236</v>
      </c>
      <c r="AE48" s="24">
        <v>10</v>
      </c>
      <c r="AF48" s="24">
        <v>2</v>
      </c>
      <c r="AG48" s="24">
        <v>4</v>
      </c>
      <c r="AH48" s="24">
        <v>6</v>
      </c>
      <c r="AI48" s="187"/>
      <c r="AJ48" s="24">
        <v>10</v>
      </c>
      <c r="AK48" s="4"/>
      <c r="AL48" s="4"/>
      <c r="AM48" s="206">
        <v>13986.3</v>
      </c>
      <c r="AN48" s="206">
        <v>774.24</v>
      </c>
      <c r="AO48" s="206">
        <v>8769.56</v>
      </c>
      <c r="AP48" s="206">
        <v>18909.010000000002</v>
      </c>
      <c r="AQ48" s="194"/>
      <c r="AR48" s="206">
        <v>59400.1</v>
      </c>
      <c r="AS48" s="4"/>
      <c r="AT48" s="4"/>
      <c r="AU48" s="206">
        <f t="shared" si="27"/>
        <v>1398.6299999999999</v>
      </c>
      <c r="AV48" s="206">
        <f t="shared" si="28"/>
        <v>387.12</v>
      </c>
      <c r="AW48" s="206">
        <f t="shared" si="29"/>
        <v>2192.39</v>
      </c>
      <c r="AX48" s="206">
        <f t="shared" si="30"/>
        <v>3151.501666666667</v>
      </c>
      <c r="AY48" s="194"/>
      <c r="AZ48" s="206">
        <f t="shared" si="31"/>
        <v>5940.01</v>
      </c>
      <c r="BA48" s="4"/>
    </row>
    <row r="49" spans="1:53" ht="13.5" thickBot="1" x14ac:dyDescent="0.25">
      <c r="B49" s="11"/>
      <c r="C49" s="11"/>
      <c r="D49" s="70"/>
      <c r="E49" s="11"/>
      <c r="F49" s="11"/>
      <c r="G49" s="11"/>
      <c r="H49" s="11"/>
      <c r="I49" s="187"/>
      <c r="J49" s="11"/>
      <c r="M49" s="92"/>
      <c r="N49" s="11"/>
      <c r="O49" s="11"/>
      <c r="P49" s="11"/>
      <c r="Q49" s="187"/>
      <c r="R49" s="11"/>
      <c r="S49" s="4"/>
      <c r="T49" s="4"/>
      <c r="U49" s="147"/>
      <c r="V49" s="11"/>
      <c r="W49" s="11"/>
      <c r="X49" s="11"/>
      <c r="Y49" s="187"/>
      <c r="Z49" s="11"/>
      <c r="AA49" s="4"/>
      <c r="AB49" s="92"/>
      <c r="AC49" s="92"/>
      <c r="AD49" s="84"/>
      <c r="AE49" s="24"/>
      <c r="AF49" s="24"/>
      <c r="AG49" s="24"/>
      <c r="AH49" s="24"/>
      <c r="AI49" s="187"/>
      <c r="AJ49" s="24"/>
      <c r="AK49" s="4"/>
      <c r="AL49" s="4"/>
      <c r="AM49" s="149"/>
      <c r="AN49" s="24"/>
      <c r="AO49" s="24"/>
      <c r="AP49" s="24"/>
      <c r="AQ49" s="187"/>
      <c r="AR49" s="24"/>
      <c r="AS49" s="4"/>
      <c r="AT49" s="4"/>
      <c r="AU49" s="149"/>
      <c r="AV49" s="24"/>
      <c r="AW49" s="24"/>
      <c r="AX49" s="24"/>
      <c r="AY49" s="187"/>
      <c r="AZ49" s="24"/>
      <c r="BA49" s="4"/>
    </row>
    <row r="50" spans="1:53" ht="13.5" thickBot="1" x14ac:dyDescent="0.25">
      <c r="B50" s="93" t="s">
        <v>150</v>
      </c>
      <c r="C50" s="100"/>
      <c r="D50" s="102"/>
      <c r="E50" s="162">
        <f>SUM(E36:E49)</f>
        <v>2762</v>
      </c>
      <c r="F50" s="162">
        <f>SUM(F36:F49)</f>
        <v>3800</v>
      </c>
      <c r="G50" s="162">
        <f>SUM(G36:G49)</f>
        <v>1630</v>
      </c>
      <c r="H50" s="162">
        <f>SUM(H36:H49)</f>
        <v>2874</v>
      </c>
      <c r="I50" s="191"/>
      <c r="J50" s="163">
        <f>SUM(J36:J49)</f>
        <v>3881</v>
      </c>
      <c r="L50" s="139" t="s">
        <v>151</v>
      </c>
      <c r="M50" s="176">
        <f>SUM(M36:M49)</f>
        <v>890071.58</v>
      </c>
      <c r="N50" s="195">
        <f>SUM(N36:N49)</f>
        <v>1070106.3600000001</v>
      </c>
      <c r="O50" s="207">
        <f>SUM(O36:O49)</f>
        <v>364658.06999999995</v>
      </c>
      <c r="P50" s="207">
        <f>SUM(P36:P49)</f>
        <v>783954.23</v>
      </c>
      <c r="Q50" s="203"/>
      <c r="R50" s="175">
        <f>SUM(R36:R49)</f>
        <v>3332897.53</v>
      </c>
      <c r="S50" s="4"/>
      <c r="T50" s="139" t="s">
        <v>176</v>
      </c>
      <c r="U50" s="174">
        <f>M50/E50</f>
        <v>322.25618392469221</v>
      </c>
      <c r="V50" s="207">
        <f>N50/F50</f>
        <v>281.60693684210531</v>
      </c>
      <c r="W50" s="207">
        <f t="shared" ref="W50:X50" si="42">O50/G50</f>
        <v>223.71660736196316</v>
      </c>
      <c r="X50" s="207">
        <f t="shared" si="42"/>
        <v>272.7746102992345</v>
      </c>
      <c r="Y50" s="203"/>
      <c r="Z50" s="175">
        <f>R50/J50</f>
        <v>858.77287554753923</v>
      </c>
      <c r="AA50" s="4"/>
      <c r="AB50" s="93" t="s">
        <v>150</v>
      </c>
      <c r="AC50" s="100"/>
      <c r="AD50" s="102"/>
      <c r="AE50" s="208">
        <f>SUM(AE36:AE49)</f>
        <v>155</v>
      </c>
      <c r="AF50" s="209">
        <f>SUM(AF36:AF49)</f>
        <v>173</v>
      </c>
      <c r="AG50" s="209">
        <f>SUM(AG36:AG49)</f>
        <v>98</v>
      </c>
      <c r="AH50" s="209">
        <f>SUM(AH36:AH49)</f>
        <v>143</v>
      </c>
      <c r="AI50" s="196"/>
      <c r="AJ50" s="210">
        <f>SUM(AJ36:AJ49)</f>
        <v>183</v>
      </c>
      <c r="AK50" s="4"/>
      <c r="AL50" s="139" t="s">
        <v>151</v>
      </c>
      <c r="AM50" s="201">
        <f>SUM(AM36:AM49)</f>
        <v>177738.8</v>
      </c>
      <c r="AN50" s="202">
        <f>SUM(AN36:AN49)</f>
        <v>171840.47999999998</v>
      </c>
      <c r="AO50" s="202">
        <f>SUM(AO36:AO49)</f>
        <v>69363.34</v>
      </c>
      <c r="AP50" s="202">
        <f>SUM(AP36:AP49)</f>
        <v>109868.18</v>
      </c>
      <c r="AQ50" s="203"/>
      <c r="AR50" s="204">
        <f>SUM(AR36:AR49)</f>
        <v>544300.51</v>
      </c>
      <c r="AS50" s="4"/>
      <c r="AT50" s="139" t="s">
        <v>176</v>
      </c>
      <c r="AU50" s="201">
        <f>AM50/AE50</f>
        <v>1146.7019354838708</v>
      </c>
      <c r="AV50" s="202">
        <f>AN50/AF50</f>
        <v>993.29757225433514</v>
      </c>
      <c r="AW50" s="202">
        <f t="shared" ref="AW50:AZ50" si="43">AO50/AG50</f>
        <v>707.78918367346932</v>
      </c>
      <c r="AX50" s="202">
        <f t="shared" si="43"/>
        <v>768.30895104895103</v>
      </c>
      <c r="AY50" s="203"/>
      <c r="AZ50" s="202">
        <f t="shared" si="43"/>
        <v>2974.3197267759565</v>
      </c>
      <c r="BA50" s="4"/>
    </row>
    <row r="51" spans="1:53" s="4" customFormat="1" ht="12.75" x14ac:dyDescent="0.2"/>
    <row r="52" spans="1:53" ht="15" customHeight="1" x14ac:dyDescent="0.2">
      <c r="B52" s="22"/>
      <c r="C52" s="22"/>
      <c r="D52" s="26"/>
      <c r="E52" s="286" t="str">
        <f>E16</f>
        <v>Number of Residential Customers in Arrears</v>
      </c>
      <c r="F52" s="286"/>
      <c r="G52" s="286"/>
      <c r="H52" s="286"/>
      <c r="I52" s="286"/>
      <c r="J52" s="286"/>
      <c r="K52" s="61"/>
      <c r="L52" s="26"/>
      <c r="M52" s="287" t="str">
        <f>M34</f>
        <v>Residential Arrearage Dollars</v>
      </c>
      <c r="N52" s="288"/>
      <c r="O52" s="288"/>
      <c r="P52" s="288"/>
      <c r="Q52" s="288"/>
      <c r="R52" s="289"/>
      <c r="S52" s="4"/>
      <c r="T52" s="26"/>
      <c r="U52" s="287" t="str">
        <f>U16</f>
        <v>Average Amount of Residential Arrearage Dollars</v>
      </c>
      <c r="V52" s="288"/>
      <c r="W52" s="288"/>
      <c r="X52" s="288"/>
      <c r="Y52" s="288"/>
      <c r="Z52" s="289"/>
      <c r="AA52" s="4"/>
      <c r="AB52" s="4"/>
      <c r="AC52" s="4"/>
      <c r="AD52" s="4"/>
      <c r="AE52" s="283" t="s">
        <v>180</v>
      </c>
      <c r="AF52" s="284"/>
      <c r="AG52" s="284"/>
      <c r="AH52" s="284"/>
      <c r="AI52" s="284"/>
      <c r="AJ52" s="285"/>
      <c r="AK52" s="4"/>
      <c r="AL52" s="148"/>
      <c r="AM52" s="284" t="str">
        <f>AM34</f>
        <v>Non-Residential Arrearage Dollars</v>
      </c>
      <c r="AN52" s="284"/>
      <c r="AO52" s="284"/>
      <c r="AP52" s="284"/>
      <c r="AQ52" s="284"/>
      <c r="AR52" s="285"/>
      <c r="AS52" s="4"/>
      <c r="AT52" s="148"/>
      <c r="AU52" s="283" t="str">
        <f>AU34</f>
        <v>Average Amount of Non-Residential Arrearage Dollars</v>
      </c>
      <c r="AV52" s="284"/>
      <c r="AW52" s="284"/>
      <c r="AX52" s="284"/>
      <c r="AY52" s="284"/>
      <c r="AZ52" s="285"/>
      <c r="BA52" s="4"/>
    </row>
    <row r="53" spans="1:53" ht="12.75" x14ac:dyDescent="0.2">
      <c r="B53" s="10" t="s">
        <v>25</v>
      </c>
      <c r="C53" s="10" t="s">
        <v>104</v>
      </c>
      <c r="D53" s="77" t="s">
        <v>26</v>
      </c>
      <c r="E53" s="23" t="s">
        <v>105</v>
      </c>
      <c r="F53" s="23" t="s">
        <v>106</v>
      </c>
      <c r="G53" s="23" t="s">
        <v>107</v>
      </c>
      <c r="H53" s="23" t="s">
        <v>202</v>
      </c>
      <c r="I53" s="186" t="s">
        <v>108</v>
      </c>
      <c r="J53" s="23" t="s">
        <v>27</v>
      </c>
      <c r="K53" s="25"/>
      <c r="M53" s="23" t="s">
        <v>105</v>
      </c>
      <c r="N53" s="137" t="s">
        <v>106</v>
      </c>
      <c r="O53" s="23" t="s">
        <v>107</v>
      </c>
      <c r="P53" s="23" t="s">
        <v>202</v>
      </c>
      <c r="Q53" s="186" t="s">
        <v>108</v>
      </c>
      <c r="R53" s="23" t="s">
        <v>27</v>
      </c>
      <c r="S53" s="4"/>
      <c r="T53" s="4"/>
      <c r="U53" s="23" t="s">
        <v>105</v>
      </c>
      <c r="V53" s="23" t="s">
        <v>106</v>
      </c>
      <c r="W53" s="23" t="s">
        <v>107</v>
      </c>
      <c r="X53" s="23" t="s">
        <v>202</v>
      </c>
      <c r="Y53" s="186" t="s">
        <v>108</v>
      </c>
      <c r="Z53" s="23" t="s">
        <v>27</v>
      </c>
      <c r="AA53" s="4"/>
      <c r="AB53" s="10" t="s">
        <v>25</v>
      </c>
      <c r="AC53" s="10" t="s">
        <v>104</v>
      </c>
      <c r="AD53" s="77" t="s">
        <v>26</v>
      </c>
      <c r="AE53" s="23" t="s">
        <v>105</v>
      </c>
      <c r="AF53" s="23" t="s">
        <v>106</v>
      </c>
      <c r="AG53" s="23" t="s">
        <v>107</v>
      </c>
      <c r="AH53" s="23" t="s">
        <v>202</v>
      </c>
      <c r="AI53" s="186" t="s">
        <v>108</v>
      </c>
      <c r="AJ53" s="23" t="s">
        <v>27</v>
      </c>
      <c r="AK53" s="4"/>
      <c r="AL53" s="4"/>
      <c r="AM53" s="23" t="s">
        <v>105</v>
      </c>
      <c r="AN53" s="23" t="s">
        <v>106</v>
      </c>
      <c r="AO53" s="23" t="s">
        <v>107</v>
      </c>
      <c r="AP53" s="23" t="s">
        <v>202</v>
      </c>
      <c r="AQ53" s="186" t="s">
        <v>108</v>
      </c>
      <c r="AR53" s="23" t="s">
        <v>27</v>
      </c>
      <c r="AS53" s="4"/>
      <c r="AT53" s="4"/>
      <c r="AU53" s="23" t="s">
        <v>105</v>
      </c>
      <c r="AV53" s="23" t="s">
        <v>106</v>
      </c>
      <c r="AW53" s="23" t="s">
        <v>107</v>
      </c>
      <c r="AX53" s="23" t="s">
        <v>202</v>
      </c>
      <c r="AY53" s="186" t="s">
        <v>108</v>
      </c>
      <c r="AZ53" s="23" t="s">
        <v>27</v>
      </c>
      <c r="BA53" s="4"/>
    </row>
    <row r="54" spans="1:53" ht="12.75" x14ac:dyDescent="0.2">
      <c r="A54" s="4" t="str">
        <f>'Discon, Recon, Liens. '!A41</f>
        <v>October, 2019</v>
      </c>
      <c r="B54" s="11" t="s">
        <v>192</v>
      </c>
      <c r="C54" s="11"/>
      <c r="D54" s="70">
        <v>0</v>
      </c>
      <c r="E54" s="11">
        <v>2</v>
      </c>
      <c r="F54" s="11">
        <v>6</v>
      </c>
      <c r="G54" s="11">
        <v>0</v>
      </c>
      <c r="H54" s="11">
        <v>0</v>
      </c>
      <c r="I54" s="187"/>
      <c r="J54" s="11">
        <v>4</v>
      </c>
      <c r="M54" s="165">
        <v>186.44</v>
      </c>
      <c r="N54" s="165">
        <v>1356.09</v>
      </c>
      <c r="O54" s="165">
        <v>0</v>
      </c>
      <c r="P54" s="165">
        <v>0</v>
      </c>
      <c r="Q54" s="193"/>
      <c r="R54" s="165">
        <v>44.18</v>
      </c>
      <c r="S54" s="4"/>
      <c r="T54" s="4"/>
      <c r="U54" s="165">
        <f>IFERROR(M54/E54,0)</f>
        <v>93.22</v>
      </c>
      <c r="V54" s="165">
        <f t="shared" ref="V54:X54" si="44">IFERROR(N54/F54,0)</f>
        <v>226.01499999999999</v>
      </c>
      <c r="W54" s="165">
        <f t="shared" si="44"/>
        <v>0</v>
      </c>
      <c r="X54" s="165">
        <f t="shared" si="44"/>
        <v>0</v>
      </c>
      <c r="Y54" s="193"/>
      <c r="Z54" s="165">
        <f>IFERROR(R54/J54,0)</f>
        <v>11.045</v>
      </c>
      <c r="AA54" s="4"/>
      <c r="AB54" s="11" t="s">
        <v>192</v>
      </c>
      <c r="AC54" s="11"/>
      <c r="AD54" s="70">
        <v>0</v>
      </c>
      <c r="AE54" s="24">
        <v>0</v>
      </c>
      <c r="AF54" s="24">
        <v>0</v>
      </c>
      <c r="AG54" s="24">
        <v>0</v>
      </c>
      <c r="AH54" s="24">
        <v>0</v>
      </c>
      <c r="AI54" s="187"/>
      <c r="AJ54" s="24">
        <v>0</v>
      </c>
      <c r="AK54" s="4"/>
      <c r="AL54" s="4"/>
      <c r="AM54" s="205">
        <v>0</v>
      </c>
      <c r="AN54" s="205">
        <v>0</v>
      </c>
      <c r="AO54" s="205">
        <v>0</v>
      </c>
      <c r="AP54" s="205">
        <v>0</v>
      </c>
      <c r="AQ54" s="193"/>
      <c r="AR54" s="205">
        <v>0</v>
      </c>
      <c r="AS54" s="4"/>
      <c r="AT54" s="4"/>
      <c r="AU54" s="205">
        <f t="shared" ref="AU54:AX55" si="45">IFERROR(AM54/AE54,0)</f>
        <v>0</v>
      </c>
      <c r="AV54" s="205">
        <f t="shared" si="45"/>
        <v>0</v>
      </c>
      <c r="AW54" s="205">
        <f t="shared" si="45"/>
        <v>0</v>
      </c>
      <c r="AX54" s="205">
        <f t="shared" si="45"/>
        <v>0</v>
      </c>
      <c r="AY54" s="193"/>
      <c r="AZ54" s="205">
        <f>IFERROR(AR54/AJ54,0)</f>
        <v>0</v>
      </c>
      <c r="BA54" s="4"/>
    </row>
    <row r="55" spans="1:53" ht="12.75" x14ac:dyDescent="0.2">
      <c r="B55" s="11" t="s">
        <v>192</v>
      </c>
      <c r="C55" s="11"/>
      <c r="D55" s="70" t="s">
        <v>224</v>
      </c>
      <c r="E55" s="11">
        <v>0</v>
      </c>
      <c r="F55" s="11">
        <v>0</v>
      </c>
      <c r="G55" s="11">
        <v>0</v>
      </c>
      <c r="H55" s="11">
        <v>0</v>
      </c>
      <c r="I55" s="187"/>
      <c r="J55" s="11">
        <v>0</v>
      </c>
      <c r="M55" s="164">
        <v>0</v>
      </c>
      <c r="N55" s="211">
        <v>0</v>
      </c>
      <c r="O55" s="164">
        <v>0</v>
      </c>
      <c r="P55" s="164">
        <v>0</v>
      </c>
      <c r="Q55" s="194"/>
      <c r="R55" s="164">
        <v>0</v>
      </c>
      <c r="S55" s="4"/>
      <c r="T55" s="4"/>
      <c r="U55" s="164">
        <f t="shared" ref="U55:U64" si="46">IFERROR(M55/E55,0)</f>
        <v>0</v>
      </c>
      <c r="V55" s="164">
        <f t="shared" ref="V55:V64" si="47">IFERROR(N55/F55,0)</f>
        <v>0</v>
      </c>
      <c r="W55" s="164">
        <f t="shared" ref="W55:W64" si="48">IFERROR(O55/G55,0)</f>
        <v>0</v>
      </c>
      <c r="X55" s="164">
        <f t="shared" ref="X55:X64" si="49">IFERROR(P55/H55,0)</f>
        <v>0</v>
      </c>
      <c r="Y55" s="194"/>
      <c r="Z55" s="164">
        <f t="shared" ref="Z55:Z64" si="50">IFERROR(R55/J55,0)</f>
        <v>0</v>
      </c>
      <c r="AA55" s="4"/>
      <c r="AB55" s="11" t="s">
        <v>192</v>
      </c>
      <c r="AC55" s="11"/>
      <c r="AD55" s="70" t="s">
        <v>224</v>
      </c>
      <c r="AE55" s="24">
        <v>2</v>
      </c>
      <c r="AF55" s="24">
        <v>0</v>
      </c>
      <c r="AG55" s="24">
        <v>0</v>
      </c>
      <c r="AH55" s="24">
        <v>2</v>
      </c>
      <c r="AI55" s="187"/>
      <c r="AJ55" s="24">
        <v>2</v>
      </c>
      <c r="AK55" s="4"/>
      <c r="AL55" s="4"/>
      <c r="AM55" s="206">
        <v>780.27</v>
      </c>
      <c r="AN55" s="206">
        <v>0</v>
      </c>
      <c r="AO55" s="206">
        <v>0</v>
      </c>
      <c r="AP55" s="206">
        <v>775.08</v>
      </c>
      <c r="AQ55" s="194"/>
      <c r="AR55" s="206">
        <v>2355.9</v>
      </c>
      <c r="AS55" s="4"/>
      <c r="AT55" s="4"/>
      <c r="AU55" s="206">
        <f t="shared" si="45"/>
        <v>390.13499999999999</v>
      </c>
      <c r="AV55" s="206">
        <f t="shared" si="45"/>
        <v>0</v>
      </c>
      <c r="AW55" s="206">
        <f t="shared" si="45"/>
        <v>0</v>
      </c>
      <c r="AX55" s="206">
        <f t="shared" si="45"/>
        <v>387.54</v>
      </c>
      <c r="AY55" s="194"/>
      <c r="AZ55" s="206">
        <f>IFERROR(AR55/AJ55,0)</f>
        <v>1177.95</v>
      </c>
      <c r="BA55" s="4"/>
    </row>
    <row r="56" spans="1:53" ht="12.75" x14ac:dyDescent="0.2">
      <c r="B56" s="11" t="s">
        <v>192</v>
      </c>
      <c r="C56" s="11"/>
      <c r="D56" s="70" t="s">
        <v>225</v>
      </c>
      <c r="E56" s="11">
        <v>0</v>
      </c>
      <c r="F56" s="11">
        <v>2</v>
      </c>
      <c r="G56" s="11">
        <v>0</v>
      </c>
      <c r="H56" s="11">
        <v>2</v>
      </c>
      <c r="I56" s="187"/>
      <c r="J56" s="11">
        <v>2</v>
      </c>
      <c r="M56" s="164">
        <v>0</v>
      </c>
      <c r="N56" s="211">
        <v>579.79999999999995</v>
      </c>
      <c r="O56" s="164">
        <v>0</v>
      </c>
      <c r="P56" s="164">
        <v>164.37</v>
      </c>
      <c r="Q56" s="194"/>
      <c r="R56" s="164">
        <v>1846.58</v>
      </c>
      <c r="S56" s="4"/>
      <c r="T56" s="4"/>
      <c r="U56" s="164">
        <f t="shared" si="46"/>
        <v>0</v>
      </c>
      <c r="V56" s="164">
        <f t="shared" si="47"/>
        <v>289.89999999999998</v>
      </c>
      <c r="W56" s="164">
        <f t="shared" si="48"/>
        <v>0</v>
      </c>
      <c r="X56" s="164">
        <f t="shared" si="49"/>
        <v>82.185000000000002</v>
      </c>
      <c r="Y56" s="194"/>
      <c r="Z56" s="164">
        <f t="shared" si="50"/>
        <v>923.29</v>
      </c>
      <c r="AA56" s="4"/>
      <c r="AB56" s="11" t="s">
        <v>192</v>
      </c>
      <c r="AC56" s="11"/>
      <c r="AD56" s="70" t="s">
        <v>225</v>
      </c>
      <c r="AE56" s="24">
        <v>0</v>
      </c>
      <c r="AF56" s="24">
        <v>0</v>
      </c>
      <c r="AG56" s="24">
        <v>0</v>
      </c>
      <c r="AH56" s="24">
        <v>0</v>
      </c>
      <c r="AI56" s="187"/>
      <c r="AJ56" s="24">
        <v>0</v>
      </c>
      <c r="AK56" s="4"/>
      <c r="AL56" s="4"/>
      <c r="AM56" s="206"/>
      <c r="AN56" s="206"/>
      <c r="AO56" s="206"/>
      <c r="AP56" s="206"/>
      <c r="AQ56" s="194"/>
      <c r="AR56" s="206"/>
      <c r="AS56" s="4"/>
      <c r="AT56" s="4"/>
      <c r="AU56" s="206">
        <f t="shared" ref="AU56:AU64" si="51">IFERROR(AM56/AE56,0)</f>
        <v>0</v>
      </c>
      <c r="AV56" s="206">
        <f t="shared" ref="AV56:AV64" si="52">IFERROR(AN56/AF56,0)</f>
        <v>0</v>
      </c>
      <c r="AW56" s="206">
        <f t="shared" ref="AW56:AW64" si="53">IFERROR(AO56/AG56,0)</f>
        <v>0</v>
      </c>
      <c r="AX56" s="206">
        <f t="shared" ref="AX56:AX64" si="54">IFERROR(AP56/AH56,0)</f>
        <v>0</v>
      </c>
      <c r="AY56" s="194"/>
      <c r="AZ56" s="206">
        <f t="shared" ref="AZ56:AZ64" si="55">IFERROR(AR56/AJ56,0)</f>
        <v>0</v>
      </c>
      <c r="BA56" s="4"/>
    </row>
    <row r="57" spans="1:53" ht="12.75" x14ac:dyDescent="0.2">
      <c r="B57" s="11" t="s">
        <v>192</v>
      </c>
      <c r="C57" s="11"/>
      <c r="D57" s="70" t="s">
        <v>226</v>
      </c>
      <c r="E57" s="11">
        <v>0</v>
      </c>
      <c r="F57" s="11">
        <v>0</v>
      </c>
      <c r="G57" s="11">
        <v>0</v>
      </c>
      <c r="H57" s="11">
        <v>0</v>
      </c>
      <c r="I57" s="187"/>
      <c r="J57" s="11">
        <v>0</v>
      </c>
      <c r="M57" s="164">
        <v>0</v>
      </c>
      <c r="N57" s="211">
        <v>0</v>
      </c>
      <c r="O57" s="164">
        <v>0</v>
      </c>
      <c r="P57" s="164">
        <v>0</v>
      </c>
      <c r="Q57" s="194"/>
      <c r="R57" s="164">
        <v>0</v>
      </c>
      <c r="S57" s="4"/>
      <c r="T57" s="4"/>
      <c r="U57" s="164">
        <f t="shared" si="46"/>
        <v>0</v>
      </c>
      <c r="V57" s="164">
        <f t="shared" si="47"/>
        <v>0</v>
      </c>
      <c r="W57" s="164">
        <f t="shared" si="48"/>
        <v>0</v>
      </c>
      <c r="X57" s="164">
        <f t="shared" si="49"/>
        <v>0</v>
      </c>
      <c r="Y57" s="194"/>
      <c r="Z57" s="164">
        <f t="shared" si="50"/>
        <v>0</v>
      </c>
      <c r="AA57" s="4"/>
      <c r="AB57" s="11" t="s">
        <v>192</v>
      </c>
      <c r="AC57" s="11"/>
      <c r="AD57" s="70" t="s">
        <v>226</v>
      </c>
      <c r="AE57" s="24">
        <v>1</v>
      </c>
      <c r="AF57" s="24">
        <v>0</v>
      </c>
      <c r="AG57" s="24">
        <v>0</v>
      </c>
      <c r="AH57" s="24">
        <v>0</v>
      </c>
      <c r="AI57" s="187"/>
      <c r="AJ57" s="24">
        <v>0</v>
      </c>
      <c r="AK57" s="4"/>
      <c r="AL57" s="4"/>
      <c r="AM57" s="206">
        <v>366.94</v>
      </c>
      <c r="AN57" s="206">
        <v>0</v>
      </c>
      <c r="AO57" s="206">
        <v>0</v>
      </c>
      <c r="AP57" s="206">
        <v>0</v>
      </c>
      <c r="AQ57" s="194"/>
      <c r="AR57" s="206">
        <v>0</v>
      </c>
      <c r="AS57" s="4"/>
      <c r="AT57" s="4"/>
      <c r="AU57" s="206">
        <f t="shared" si="51"/>
        <v>366.94</v>
      </c>
      <c r="AV57" s="206">
        <f t="shared" si="52"/>
        <v>0</v>
      </c>
      <c r="AW57" s="206">
        <f t="shared" si="53"/>
        <v>0</v>
      </c>
      <c r="AX57" s="206">
        <f t="shared" si="54"/>
        <v>0</v>
      </c>
      <c r="AY57" s="194"/>
      <c r="AZ57" s="206">
        <f t="shared" si="55"/>
        <v>0</v>
      </c>
      <c r="BA57" s="4"/>
    </row>
    <row r="58" spans="1:53" ht="12.75" x14ac:dyDescent="0.2">
      <c r="B58" s="11" t="s">
        <v>192</v>
      </c>
      <c r="C58" s="11"/>
      <c r="D58" s="70" t="s">
        <v>240</v>
      </c>
      <c r="E58" s="11">
        <v>0</v>
      </c>
      <c r="F58" s="11">
        <v>0</v>
      </c>
      <c r="G58" s="11">
        <v>0</v>
      </c>
      <c r="H58" s="11">
        <v>0</v>
      </c>
      <c r="I58" s="187"/>
      <c r="J58" s="11">
        <v>0</v>
      </c>
      <c r="M58" s="164">
        <v>0</v>
      </c>
      <c r="N58" s="211">
        <v>0</v>
      </c>
      <c r="O58" s="164">
        <v>0</v>
      </c>
      <c r="P58" s="164">
        <v>0</v>
      </c>
      <c r="Q58" s="194"/>
      <c r="R58" s="164">
        <v>0</v>
      </c>
      <c r="S58" s="4"/>
      <c r="T58" s="4"/>
      <c r="U58" s="164">
        <f t="shared" si="46"/>
        <v>0</v>
      </c>
      <c r="V58" s="164">
        <f t="shared" si="47"/>
        <v>0</v>
      </c>
      <c r="W58" s="164">
        <f t="shared" si="48"/>
        <v>0</v>
      </c>
      <c r="X58" s="164">
        <f t="shared" si="49"/>
        <v>0</v>
      </c>
      <c r="Y58" s="194"/>
      <c r="Z58" s="164">
        <f t="shared" si="50"/>
        <v>0</v>
      </c>
      <c r="AA58" s="4"/>
      <c r="AB58" s="11" t="s">
        <v>192</v>
      </c>
      <c r="AC58" s="11"/>
      <c r="AD58" s="70" t="s">
        <v>240</v>
      </c>
      <c r="AE58" s="24">
        <v>0</v>
      </c>
      <c r="AF58" s="24">
        <v>0</v>
      </c>
      <c r="AG58" s="24">
        <v>0</v>
      </c>
      <c r="AH58" s="24">
        <v>0</v>
      </c>
      <c r="AI58" s="187"/>
      <c r="AJ58" s="24">
        <v>2</v>
      </c>
      <c r="AK58" s="4"/>
      <c r="AL58" s="4"/>
      <c r="AM58" s="206">
        <v>0</v>
      </c>
      <c r="AN58" s="206">
        <v>0</v>
      </c>
      <c r="AO58" s="206">
        <v>0</v>
      </c>
      <c r="AP58" s="206">
        <v>0</v>
      </c>
      <c r="AQ58" s="194"/>
      <c r="AR58" s="206">
        <v>12826.09</v>
      </c>
      <c r="AS58" s="4"/>
      <c r="AT58" s="4"/>
      <c r="AU58" s="206">
        <f t="shared" si="51"/>
        <v>0</v>
      </c>
      <c r="AV58" s="206">
        <f t="shared" si="52"/>
        <v>0</v>
      </c>
      <c r="AW58" s="206">
        <f t="shared" si="53"/>
        <v>0</v>
      </c>
      <c r="AX58" s="206">
        <f t="shared" si="54"/>
        <v>0</v>
      </c>
      <c r="AY58" s="194"/>
      <c r="AZ58" s="206">
        <f t="shared" si="55"/>
        <v>6413.0450000000001</v>
      </c>
      <c r="BA58" s="4"/>
    </row>
    <row r="59" spans="1:53" ht="12.75" x14ac:dyDescent="0.2">
      <c r="B59" s="11" t="s">
        <v>192</v>
      </c>
      <c r="C59" s="11"/>
      <c r="D59" s="70" t="s">
        <v>230</v>
      </c>
      <c r="E59" s="11">
        <v>2</v>
      </c>
      <c r="F59" s="11">
        <v>153</v>
      </c>
      <c r="G59" s="11">
        <v>12</v>
      </c>
      <c r="H59" s="11">
        <v>38</v>
      </c>
      <c r="I59" s="187"/>
      <c r="J59" s="11">
        <v>35</v>
      </c>
      <c r="M59" s="164">
        <v>125.19</v>
      </c>
      <c r="N59" s="211">
        <v>28160.629999999986</v>
      </c>
      <c r="O59" s="164">
        <v>1864.47</v>
      </c>
      <c r="P59" s="164">
        <v>4366.3700000000017</v>
      </c>
      <c r="Q59" s="194"/>
      <c r="R59" s="164">
        <v>2892.47</v>
      </c>
      <c r="S59" s="4"/>
      <c r="T59" s="4"/>
      <c r="U59" s="164">
        <f t="shared" si="46"/>
        <v>62.594999999999999</v>
      </c>
      <c r="V59" s="164">
        <f t="shared" si="47"/>
        <v>184.05640522875808</v>
      </c>
      <c r="W59" s="164">
        <f t="shared" si="48"/>
        <v>155.3725</v>
      </c>
      <c r="X59" s="164">
        <f t="shared" si="49"/>
        <v>114.90447368421057</v>
      </c>
      <c r="Y59" s="194"/>
      <c r="Z59" s="164">
        <f t="shared" si="50"/>
        <v>82.641999999999996</v>
      </c>
      <c r="AA59" s="4"/>
      <c r="AB59" s="11" t="s">
        <v>192</v>
      </c>
      <c r="AC59" s="11"/>
      <c r="AD59" s="70" t="s">
        <v>230</v>
      </c>
      <c r="AE59" s="24">
        <v>0</v>
      </c>
      <c r="AF59" s="24">
        <v>10</v>
      </c>
      <c r="AG59" s="24">
        <v>5</v>
      </c>
      <c r="AH59" s="24">
        <v>3</v>
      </c>
      <c r="AI59" s="187"/>
      <c r="AJ59" s="24">
        <v>10</v>
      </c>
      <c r="AK59" s="4"/>
      <c r="AL59" s="4"/>
      <c r="AM59" s="206">
        <v>0</v>
      </c>
      <c r="AN59" s="206">
        <v>13162.21</v>
      </c>
      <c r="AO59" s="206">
        <v>1279.2199999999998</v>
      </c>
      <c r="AP59" s="206">
        <v>1985.22</v>
      </c>
      <c r="AQ59" s="194"/>
      <c r="AR59" s="206">
        <v>22809.040000000001</v>
      </c>
      <c r="AS59" s="4"/>
      <c r="AT59" s="4"/>
      <c r="AU59" s="206">
        <f t="shared" si="51"/>
        <v>0</v>
      </c>
      <c r="AV59" s="206">
        <f t="shared" si="52"/>
        <v>1316.221</v>
      </c>
      <c r="AW59" s="206">
        <f t="shared" si="53"/>
        <v>255.84399999999997</v>
      </c>
      <c r="AX59" s="206">
        <f t="shared" si="54"/>
        <v>661.74</v>
      </c>
      <c r="AY59" s="194"/>
      <c r="AZ59" s="206">
        <f t="shared" si="55"/>
        <v>2280.904</v>
      </c>
      <c r="BA59" s="4"/>
    </row>
    <row r="60" spans="1:53" ht="12.75" x14ac:dyDescent="0.2">
      <c r="B60" s="11" t="s">
        <v>192</v>
      </c>
      <c r="C60" s="11"/>
      <c r="D60" s="70" t="s">
        <v>231</v>
      </c>
      <c r="E60" s="11">
        <v>12</v>
      </c>
      <c r="F60" s="11">
        <v>4</v>
      </c>
      <c r="G60" s="11">
        <v>18</v>
      </c>
      <c r="H60" s="11">
        <v>0</v>
      </c>
      <c r="I60" s="187"/>
      <c r="J60" s="11">
        <v>5</v>
      </c>
      <c r="M60" s="164">
        <v>5277.7300000000014</v>
      </c>
      <c r="N60" s="211">
        <v>591.30000000000007</v>
      </c>
      <c r="O60" s="164">
        <v>5650.3200000000006</v>
      </c>
      <c r="P60" s="164">
        <v>0</v>
      </c>
      <c r="Q60" s="194"/>
      <c r="R60" s="164">
        <v>7618.2399999999989</v>
      </c>
      <c r="S60" s="4"/>
      <c r="T60" s="4"/>
      <c r="U60" s="164">
        <f t="shared" si="46"/>
        <v>439.81083333333345</v>
      </c>
      <c r="V60" s="164">
        <f t="shared" si="47"/>
        <v>147.82500000000002</v>
      </c>
      <c r="W60" s="164">
        <f t="shared" si="48"/>
        <v>313.90666666666669</v>
      </c>
      <c r="X60" s="164">
        <f t="shared" si="49"/>
        <v>0</v>
      </c>
      <c r="Y60" s="194"/>
      <c r="Z60" s="164">
        <f t="shared" si="50"/>
        <v>1523.6479999999997</v>
      </c>
      <c r="AA60" s="4"/>
      <c r="AB60" s="11" t="s">
        <v>192</v>
      </c>
      <c r="AC60" s="11"/>
      <c r="AD60" s="70" t="s">
        <v>231</v>
      </c>
      <c r="AE60" s="24">
        <v>2</v>
      </c>
      <c r="AF60" s="24">
        <v>6</v>
      </c>
      <c r="AG60" s="24">
        <v>3</v>
      </c>
      <c r="AH60" s="24">
        <v>0</v>
      </c>
      <c r="AI60" s="187"/>
      <c r="AJ60" s="24">
        <v>0</v>
      </c>
      <c r="AK60" s="4"/>
      <c r="AL60" s="4"/>
      <c r="AM60" s="206">
        <v>5577.09</v>
      </c>
      <c r="AN60" s="206">
        <v>3996.3100000000004</v>
      </c>
      <c r="AO60" s="206">
        <v>565.01</v>
      </c>
      <c r="AP60" s="206">
        <v>0</v>
      </c>
      <c r="AQ60" s="194"/>
      <c r="AR60" s="206">
        <v>0</v>
      </c>
      <c r="AS60" s="4"/>
      <c r="AT60" s="4"/>
      <c r="AU60" s="206">
        <f t="shared" si="51"/>
        <v>2788.5450000000001</v>
      </c>
      <c r="AV60" s="206">
        <f t="shared" si="52"/>
        <v>666.05166666666673</v>
      </c>
      <c r="AW60" s="206">
        <f t="shared" si="53"/>
        <v>188.33666666666667</v>
      </c>
      <c r="AX60" s="206">
        <f t="shared" si="54"/>
        <v>0</v>
      </c>
      <c r="AY60" s="194"/>
      <c r="AZ60" s="206">
        <f t="shared" si="55"/>
        <v>0</v>
      </c>
      <c r="BA60" s="4"/>
    </row>
    <row r="61" spans="1:53" ht="12.75" x14ac:dyDescent="0.2">
      <c r="B61" s="11" t="s">
        <v>192</v>
      </c>
      <c r="C61" s="11"/>
      <c r="D61" s="70" t="s">
        <v>232</v>
      </c>
      <c r="E61" s="11">
        <v>2</v>
      </c>
      <c r="F61" s="11">
        <v>4</v>
      </c>
      <c r="G61" s="11">
        <v>2</v>
      </c>
      <c r="H61" s="11">
        <v>4</v>
      </c>
      <c r="I61" s="187"/>
      <c r="J61" s="11">
        <v>4</v>
      </c>
      <c r="M61" s="164">
        <v>370.15</v>
      </c>
      <c r="N61" s="211">
        <v>109.57</v>
      </c>
      <c r="O61" s="164">
        <v>228.65</v>
      </c>
      <c r="P61" s="164">
        <v>142.47</v>
      </c>
      <c r="Q61" s="194"/>
      <c r="R61" s="164">
        <v>7080.79</v>
      </c>
      <c r="S61" s="4"/>
      <c r="T61" s="4"/>
      <c r="U61" s="164">
        <f t="shared" si="46"/>
        <v>185.07499999999999</v>
      </c>
      <c r="V61" s="164">
        <f t="shared" si="47"/>
        <v>27.392499999999998</v>
      </c>
      <c r="W61" s="164">
        <f t="shared" si="48"/>
        <v>114.325</v>
      </c>
      <c r="X61" s="164">
        <f t="shared" si="49"/>
        <v>35.6175</v>
      </c>
      <c r="Y61" s="194"/>
      <c r="Z61" s="164">
        <f t="shared" si="50"/>
        <v>1770.1975</v>
      </c>
      <c r="AA61" s="4"/>
      <c r="AB61" s="11" t="s">
        <v>192</v>
      </c>
      <c r="AC61" s="11"/>
      <c r="AD61" s="70" t="s">
        <v>232</v>
      </c>
      <c r="AE61" s="24">
        <v>0</v>
      </c>
      <c r="AF61" s="24">
        <v>0</v>
      </c>
      <c r="AG61" s="24">
        <v>0</v>
      </c>
      <c r="AH61" s="24">
        <v>0</v>
      </c>
      <c r="AI61" s="187"/>
      <c r="AJ61" s="24">
        <v>0</v>
      </c>
      <c r="AK61" s="4"/>
      <c r="AL61" s="4"/>
      <c r="AM61" s="206"/>
      <c r="AN61" s="206"/>
      <c r="AO61" s="206"/>
      <c r="AP61" s="206"/>
      <c r="AQ61" s="194"/>
      <c r="AR61" s="206"/>
      <c r="AS61" s="4"/>
      <c r="AT61" s="4"/>
      <c r="AU61" s="206">
        <f t="shared" si="51"/>
        <v>0</v>
      </c>
      <c r="AV61" s="206">
        <f t="shared" si="52"/>
        <v>0</v>
      </c>
      <c r="AW61" s="206">
        <f t="shared" si="53"/>
        <v>0</v>
      </c>
      <c r="AX61" s="206">
        <f t="shared" si="54"/>
        <v>0</v>
      </c>
      <c r="AY61" s="194"/>
      <c r="AZ61" s="206">
        <f t="shared" si="55"/>
        <v>0</v>
      </c>
      <c r="BA61" s="4"/>
    </row>
    <row r="62" spans="1:53" ht="12.75" x14ac:dyDescent="0.2">
      <c r="B62" s="11" t="s">
        <v>192</v>
      </c>
      <c r="C62" s="11"/>
      <c r="D62" s="70" t="s">
        <v>234</v>
      </c>
      <c r="E62" s="11">
        <v>4</v>
      </c>
      <c r="F62" s="11">
        <v>40</v>
      </c>
      <c r="G62" s="11">
        <v>4</v>
      </c>
      <c r="H62" s="11">
        <v>14</v>
      </c>
      <c r="I62" s="187"/>
      <c r="J62" s="11">
        <v>19</v>
      </c>
      <c r="M62" s="164">
        <v>6461.67</v>
      </c>
      <c r="N62" s="211">
        <v>8162.0300000000007</v>
      </c>
      <c r="O62" s="164">
        <v>2092.96</v>
      </c>
      <c r="P62" s="164">
        <v>870.78000000000009</v>
      </c>
      <c r="Q62" s="194"/>
      <c r="R62" s="164">
        <v>669.13</v>
      </c>
      <c r="S62" s="4"/>
      <c r="T62" s="4"/>
      <c r="U62" s="164">
        <f t="shared" si="46"/>
        <v>1615.4175</v>
      </c>
      <c r="V62" s="164">
        <f t="shared" si="47"/>
        <v>204.05075000000002</v>
      </c>
      <c r="W62" s="164">
        <f t="shared" si="48"/>
        <v>523.24</v>
      </c>
      <c r="X62" s="164">
        <f t="shared" si="49"/>
        <v>62.198571428571434</v>
      </c>
      <c r="Y62" s="194"/>
      <c r="Z62" s="164">
        <f t="shared" si="50"/>
        <v>35.217368421052633</v>
      </c>
      <c r="AA62" s="4"/>
      <c r="AB62" s="11" t="s">
        <v>192</v>
      </c>
      <c r="AC62" s="11"/>
      <c r="AD62" s="70" t="s">
        <v>234</v>
      </c>
      <c r="AE62" s="24">
        <v>3</v>
      </c>
      <c r="AF62" s="24">
        <v>4</v>
      </c>
      <c r="AG62" s="24">
        <v>0</v>
      </c>
      <c r="AH62" s="24">
        <v>2</v>
      </c>
      <c r="AI62" s="187"/>
      <c r="AJ62" s="24">
        <v>0</v>
      </c>
      <c r="AK62" s="4"/>
      <c r="AL62" s="4"/>
      <c r="AM62" s="206">
        <v>470.14</v>
      </c>
      <c r="AN62" s="206">
        <v>673.5</v>
      </c>
      <c r="AO62" s="206">
        <v>0</v>
      </c>
      <c r="AP62" s="206">
        <v>1198.9099999999999</v>
      </c>
      <c r="AQ62" s="194"/>
      <c r="AR62" s="206">
        <v>0</v>
      </c>
      <c r="AS62" s="4"/>
      <c r="AT62" s="4"/>
      <c r="AU62" s="206">
        <f t="shared" si="51"/>
        <v>156.71333333333334</v>
      </c>
      <c r="AV62" s="206">
        <f t="shared" si="52"/>
        <v>168.375</v>
      </c>
      <c r="AW62" s="206">
        <f t="shared" si="53"/>
        <v>0</v>
      </c>
      <c r="AX62" s="206">
        <f t="shared" si="54"/>
        <v>599.45499999999993</v>
      </c>
      <c r="AY62" s="194"/>
      <c r="AZ62" s="206">
        <f t="shared" si="55"/>
        <v>0</v>
      </c>
      <c r="BA62" s="4"/>
    </row>
    <row r="63" spans="1:53" ht="12.75" x14ac:dyDescent="0.2">
      <c r="B63" s="11" t="s">
        <v>192</v>
      </c>
      <c r="C63" s="11"/>
      <c r="D63" s="70" t="s">
        <v>235</v>
      </c>
      <c r="E63" s="11">
        <v>2337</v>
      </c>
      <c r="F63" s="11">
        <v>2845</v>
      </c>
      <c r="G63" s="11">
        <v>1171</v>
      </c>
      <c r="H63" s="11">
        <v>1696</v>
      </c>
      <c r="I63" s="187"/>
      <c r="J63" s="11">
        <v>1985</v>
      </c>
      <c r="M63" s="164">
        <v>588241.30999999575</v>
      </c>
      <c r="N63" s="211">
        <v>683584.52999999595</v>
      </c>
      <c r="O63" s="164">
        <v>158376.65000000069</v>
      </c>
      <c r="P63" s="164">
        <v>306794.4900000004</v>
      </c>
      <c r="Q63" s="194"/>
      <c r="R63" s="164">
        <v>407114.14999999921</v>
      </c>
      <c r="S63" s="4"/>
      <c r="T63" s="4"/>
      <c r="U63" s="164">
        <f t="shared" si="46"/>
        <v>251.70787762087966</v>
      </c>
      <c r="V63" s="164">
        <f t="shared" si="47"/>
        <v>240.27575746924288</v>
      </c>
      <c r="W63" s="164">
        <f t="shared" si="48"/>
        <v>135.2490606319391</v>
      </c>
      <c r="X63" s="164">
        <f t="shared" si="49"/>
        <v>180.89297759433987</v>
      </c>
      <c r="Y63" s="194"/>
      <c r="Z63" s="164">
        <f t="shared" si="50"/>
        <v>205.09528967254369</v>
      </c>
      <c r="AA63" s="4"/>
      <c r="AB63" s="11" t="s">
        <v>192</v>
      </c>
      <c r="AC63" s="11"/>
      <c r="AD63" s="70" t="s">
        <v>235</v>
      </c>
      <c r="AE63" s="24">
        <v>86</v>
      </c>
      <c r="AF63" s="24">
        <v>113</v>
      </c>
      <c r="AG63" s="24">
        <v>42</v>
      </c>
      <c r="AH63" s="24">
        <v>94</v>
      </c>
      <c r="AI63" s="187"/>
      <c r="AJ63" s="24">
        <v>97</v>
      </c>
      <c r="AK63" s="4"/>
      <c r="AL63" s="4"/>
      <c r="AM63" s="206">
        <v>211245.33999999994</v>
      </c>
      <c r="AN63" s="206">
        <v>114680.84000000001</v>
      </c>
      <c r="AO63" s="206">
        <v>38167.96</v>
      </c>
      <c r="AP63" s="206">
        <v>90333.079999999987</v>
      </c>
      <c r="AQ63" s="194"/>
      <c r="AR63" s="206">
        <v>146780.19000000003</v>
      </c>
      <c r="AS63" s="4"/>
      <c r="AT63" s="4"/>
      <c r="AU63" s="206">
        <f t="shared" si="51"/>
        <v>2456.3411627906971</v>
      </c>
      <c r="AV63" s="206">
        <f t="shared" si="52"/>
        <v>1014.8746902654868</v>
      </c>
      <c r="AW63" s="206">
        <f t="shared" si="53"/>
        <v>908.7609523809524</v>
      </c>
      <c r="AX63" s="206">
        <f t="shared" si="54"/>
        <v>960.99021276595727</v>
      </c>
      <c r="AY63" s="194"/>
      <c r="AZ63" s="206">
        <f t="shared" si="55"/>
        <v>1513.1978350515467</v>
      </c>
      <c r="BA63" s="4"/>
    </row>
    <row r="64" spans="1:53" ht="12.75" x14ac:dyDescent="0.2">
      <c r="B64" s="11" t="s">
        <v>192</v>
      </c>
      <c r="C64" s="11"/>
      <c r="D64" s="70" t="s">
        <v>236</v>
      </c>
      <c r="E64" s="11">
        <v>49</v>
      </c>
      <c r="F64" s="11">
        <v>14</v>
      </c>
      <c r="G64" s="11">
        <v>2</v>
      </c>
      <c r="H64" s="11">
        <v>19</v>
      </c>
      <c r="I64" s="187"/>
      <c r="J64" s="11">
        <v>14</v>
      </c>
      <c r="M64" s="164">
        <v>41154.969999999994</v>
      </c>
      <c r="N64" s="211">
        <v>4351.0600000000004</v>
      </c>
      <c r="O64" s="164">
        <v>618.5</v>
      </c>
      <c r="P64" s="164">
        <v>17974.240000000005</v>
      </c>
      <c r="Q64" s="194"/>
      <c r="R64" s="164">
        <v>1072.1100000000004</v>
      </c>
      <c r="S64" s="4"/>
      <c r="T64" s="4"/>
      <c r="U64" s="164">
        <f t="shared" si="46"/>
        <v>839.8973469387754</v>
      </c>
      <c r="V64" s="164">
        <f t="shared" si="47"/>
        <v>310.79000000000002</v>
      </c>
      <c r="W64" s="164">
        <f t="shared" si="48"/>
        <v>309.25</v>
      </c>
      <c r="X64" s="164">
        <f t="shared" si="49"/>
        <v>946.01263157894766</v>
      </c>
      <c r="Y64" s="194"/>
      <c r="Z64" s="164">
        <f t="shared" si="50"/>
        <v>76.579285714285746</v>
      </c>
      <c r="AA64" s="4"/>
      <c r="AB64" s="11" t="s">
        <v>192</v>
      </c>
      <c r="AC64" s="11"/>
      <c r="AD64" s="70" t="s">
        <v>236</v>
      </c>
      <c r="AE64" s="24">
        <v>6</v>
      </c>
      <c r="AF64" s="24">
        <v>4</v>
      </c>
      <c r="AG64" s="24">
        <v>5</v>
      </c>
      <c r="AH64" s="24">
        <v>3</v>
      </c>
      <c r="AI64" s="187"/>
      <c r="AJ64" s="24">
        <v>7</v>
      </c>
      <c r="AK64" s="4"/>
      <c r="AL64" s="4"/>
      <c r="AM64" s="206">
        <v>7528.53</v>
      </c>
      <c r="AN64" s="206">
        <v>2727.91</v>
      </c>
      <c r="AO64" s="206">
        <v>726.54</v>
      </c>
      <c r="AP64" s="206">
        <v>3968.8599999999997</v>
      </c>
      <c r="AQ64" s="194"/>
      <c r="AR64" s="206">
        <v>11728.800000000001</v>
      </c>
      <c r="AS64" s="4"/>
      <c r="AT64" s="4"/>
      <c r="AU64" s="206">
        <f t="shared" si="51"/>
        <v>1254.7549999999999</v>
      </c>
      <c r="AV64" s="206">
        <f t="shared" si="52"/>
        <v>681.97749999999996</v>
      </c>
      <c r="AW64" s="206">
        <f t="shared" si="53"/>
        <v>145.30799999999999</v>
      </c>
      <c r="AX64" s="206">
        <f t="shared" si="54"/>
        <v>1322.9533333333331</v>
      </c>
      <c r="AY64" s="194"/>
      <c r="AZ64" s="206">
        <f t="shared" si="55"/>
        <v>1675.5428571428572</v>
      </c>
      <c r="BA64" s="4"/>
    </row>
    <row r="65" spans="2:61" ht="13.5" thickBot="1" x14ac:dyDescent="0.25">
      <c r="B65" s="11"/>
      <c r="C65" s="11"/>
      <c r="D65" s="70"/>
      <c r="E65" s="11"/>
      <c r="F65" s="11"/>
      <c r="G65" s="11"/>
      <c r="H65" s="11"/>
      <c r="I65" s="187"/>
      <c r="J65" s="11"/>
      <c r="M65" s="92"/>
      <c r="N65" s="138"/>
      <c r="O65" s="11"/>
      <c r="P65" s="11"/>
      <c r="Q65" s="187"/>
      <c r="R65" s="11"/>
      <c r="S65" s="4"/>
      <c r="T65" s="4"/>
      <c r="U65" s="147"/>
      <c r="V65" s="11"/>
      <c r="W65" s="11"/>
      <c r="X65" s="11"/>
      <c r="Y65" s="187"/>
      <c r="Z65" s="11"/>
      <c r="AA65" s="4"/>
      <c r="AB65" s="92"/>
      <c r="AC65" s="92"/>
      <c r="AD65" s="84"/>
      <c r="AE65" s="24"/>
      <c r="AF65" s="24"/>
      <c r="AG65" s="24"/>
      <c r="AH65" s="24"/>
      <c r="AI65" s="187"/>
      <c r="AJ65" s="24"/>
      <c r="AK65" s="4"/>
      <c r="AL65" s="4"/>
      <c r="AM65" s="149"/>
      <c r="AN65" s="24"/>
      <c r="AO65" s="24"/>
      <c r="AP65" s="24"/>
      <c r="AQ65" s="187"/>
      <c r="AR65" s="24"/>
      <c r="AS65" s="4"/>
      <c r="AT65" s="4"/>
      <c r="AU65" s="149"/>
      <c r="AV65" s="24"/>
      <c r="AW65" s="24"/>
      <c r="AX65" s="24"/>
      <c r="AY65" s="187"/>
      <c r="AZ65" s="24"/>
      <c r="BA65" s="4"/>
    </row>
    <row r="66" spans="2:61" ht="13.5" thickBot="1" x14ac:dyDescent="0.25">
      <c r="B66" s="93" t="s">
        <v>150</v>
      </c>
      <c r="C66" s="100"/>
      <c r="D66" s="102"/>
      <c r="E66" s="162">
        <f t="shared" ref="E66:J66" si="56">SUM(E54:E65)</f>
        <v>2408</v>
      </c>
      <c r="F66" s="162">
        <f t="shared" si="56"/>
        <v>3068</v>
      </c>
      <c r="G66" s="162">
        <f t="shared" si="56"/>
        <v>1209</v>
      </c>
      <c r="H66" s="162">
        <f t="shared" si="56"/>
        <v>1773</v>
      </c>
      <c r="I66" s="191"/>
      <c r="J66" s="163">
        <f t="shared" si="56"/>
        <v>2068</v>
      </c>
      <c r="L66" s="139" t="s">
        <v>151</v>
      </c>
      <c r="M66" s="176">
        <f t="shared" ref="M66:R66" si="57">SUM(M54:M65)</f>
        <v>641817.45999999577</v>
      </c>
      <c r="N66" s="195">
        <f t="shared" si="57"/>
        <v>726895.00999999605</v>
      </c>
      <c r="O66" s="207">
        <f t="shared" si="57"/>
        <v>168831.55000000069</v>
      </c>
      <c r="P66" s="207">
        <f t="shared" si="57"/>
        <v>330312.72000000038</v>
      </c>
      <c r="Q66" s="203"/>
      <c r="R66" s="175">
        <f t="shared" si="57"/>
        <v>428337.64999999921</v>
      </c>
      <c r="S66" s="4"/>
      <c r="T66" s="139" t="s">
        <v>176</v>
      </c>
      <c r="U66" s="174">
        <f>M66/E66</f>
        <v>266.53549003322081</v>
      </c>
      <c r="V66" s="207">
        <f>N66/F66</f>
        <v>236.92796936114604</v>
      </c>
      <c r="W66" s="207">
        <f t="shared" ref="W66:Z66" si="58">O66/G66</f>
        <v>139.64561621174582</v>
      </c>
      <c r="X66" s="207">
        <f t="shared" si="58"/>
        <v>186.3015905245349</v>
      </c>
      <c r="Y66" s="203"/>
      <c r="Z66" s="175">
        <f t="shared" si="58"/>
        <v>207.12652321083135</v>
      </c>
      <c r="AA66" s="4"/>
      <c r="AB66" s="93" t="s">
        <v>150</v>
      </c>
      <c r="AC66" s="100"/>
      <c r="AD66" s="102"/>
      <c r="AE66" s="208">
        <f t="shared" ref="AE66:AH66" si="59">SUM(AE54:AE65)</f>
        <v>100</v>
      </c>
      <c r="AF66" s="209">
        <f t="shared" si="59"/>
        <v>137</v>
      </c>
      <c r="AG66" s="209">
        <f t="shared" si="59"/>
        <v>55</v>
      </c>
      <c r="AH66" s="209">
        <f t="shared" si="59"/>
        <v>104</v>
      </c>
      <c r="AI66" s="196"/>
      <c r="AJ66" s="210">
        <f>SUM(AJ54:AJ65)</f>
        <v>118</v>
      </c>
      <c r="AK66" s="4"/>
      <c r="AL66" s="139" t="s">
        <v>151</v>
      </c>
      <c r="AM66" s="201">
        <f>SUM(AM54:AM65)</f>
        <v>225968.30999999994</v>
      </c>
      <c r="AN66" s="202">
        <f>SUM(AN54:AN65)</f>
        <v>135240.77000000002</v>
      </c>
      <c r="AO66" s="202">
        <f>SUM(AO54:AO65)</f>
        <v>40738.730000000003</v>
      </c>
      <c r="AP66" s="202">
        <f>SUM(AP54:AP65)</f>
        <v>98261.15</v>
      </c>
      <c r="AQ66" s="203"/>
      <c r="AR66" s="204">
        <f t="shared" ref="AR66" si="60">SUM(AR54:AR65)</f>
        <v>196500.02000000002</v>
      </c>
      <c r="AS66" s="4"/>
      <c r="AT66" s="139" t="s">
        <v>176</v>
      </c>
      <c r="AU66" s="201">
        <f>AM66/AE66</f>
        <v>2259.6830999999993</v>
      </c>
      <c r="AV66" s="202">
        <f t="shared" ref="AV66:AZ66" si="61">AN66/AF66</f>
        <v>987.15890510948918</v>
      </c>
      <c r="AW66" s="202">
        <f t="shared" si="61"/>
        <v>740.70418181818184</v>
      </c>
      <c r="AX66" s="202">
        <f t="shared" si="61"/>
        <v>944.81874999999991</v>
      </c>
      <c r="AY66" s="203"/>
      <c r="AZ66" s="204">
        <f t="shared" si="61"/>
        <v>1665.2544067796612</v>
      </c>
      <c r="BA66" s="4"/>
    </row>
    <row r="67" spans="2:61" s="4" customFormat="1" x14ac:dyDescent="0.25">
      <c r="AF67"/>
    </row>
    <row r="68" spans="2:61" hidden="1" x14ac:dyDescent="0.25">
      <c r="AZ68" s="4"/>
      <c r="BA68" s="4"/>
      <c r="BI68" s="4"/>
    </row>
    <row r="69" spans="2:61" x14ac:dyDescent="0.25"/>
    <row r="70" spans="2:61" x14ac:dyDescent="0.25"/>
    <row r="71" spans="2:61" x14ac:dyDescent="0.25"/>
    <row r="72" spans="2:61" x14ac:dyDescent="0.25"/>
    <row r="73" spans="2:61" x14ac:dyDescent="0.25"/>
    <row r="74" spans="2:61" x14ac:dyDescent="0.25"/>
    <row r="75" spans="2:61" x14ac:dyDescent="0.25"/>
    <row r="76" spans="2:61" x14ac:dyDescent="0.25"/>
    <row r="77" spans="2:61" x14ac:dyDescent="0.25"/>
    <row r="78" spans="2:61" x14ac:dyDescent="0.25"/>
  </sheetData>
  <mergeCells count="20">
    <mergeCell ref="U16:Z16"/>
    <mergeCell ref="A2:E3"/>
    <mergeCell ref="E16:J16"/>
    <mergeCell ref="H2:O3"/>
    <mergeCell ref="E34:J34"/>
    <mergeCell ref="M16:R16"/>
    <mergeCell ref="E52:J52"/>
    <mergeCell ref="AE34:AJ34"/>
    <mergeCell ref="AE52:AJ52"/>
    <mergeCell ref="M34:R34"/>
    <mergeCell ref="M52:R52"/>
    <mergeCell ref="U34:Z34"/>
    <mergeCell ref="U52:Z52"/>
    <mergeCell ref="AE16:AJ16"/>
    <mergeCell ref="AM16:AR16"/>
    <mergeCell ref="AM34:AR34"/>
    <mergeCell ref="AM52:AR52"/>
    <mergeCell ref="AU16:AZ16"/>
    <mergeCell ref="AU34:AZ34"/>
    <mergeCell ref="AU52:AZ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24"/>
  <sheetViews>
    <sheetView zoomScale="80" zoomScaleNormal="80"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25.14062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
      <c r="A2" s="297" t="s">
        <v>29</v>
      </c>
      <c r="B2" s="298"/>
      <c r="C2" s="298"/>
      <c r="D2" s="299"/>
      <c r="E2" s="103"/>
      <c r="F2" s="103"/>
      <c r="G2" s="103"/>
      <c r="H2" s="103"/>
      <c r="I2" s="4"/>
      <c r="J2" s="4"/>
      <c r="L2" s="300" t="s">
        <v>31</v>
      </c>
      <c r="M2" s="301"/>
      <c r="N2" s="302"/>
      <c r="O2" s="19"/>
      <c r="P2" s="19"/>
      <c r="Q2" s="19"/>
      <c r="R2" s="4"/>
      <c r="S2" s="4"/>
      <c r="T2" s="4"/>
      <c r="V2" s="300" t="s">
        <v>33</v>
      </c>
      <c r="W2" s="301"/>
      <c r="X2" s="301"/>
      <c r="Y2" s="302"/>
      <c r="Z2" s="19"/>
      <c r="AA2" s="19"/>
      <c r="AB2" s="19"/>
      <c r="AC2" s="4"/>
      <c r="AD2" s="4"/>
    </row>
    <row r="3" spans="1:30" x14ac:dyDescent="0.25">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5" customHeight="1" x14ac:dyDescent="0.25">
      <c r="A4" s="6" t="s">
        <v>172</v>
      </c>
      <c r="B4" s="62"/>
      <c r="C4" s="62"/>
      <c r="D4" s="62"/>
      <c r="E4" s="62"/>
      <c r="F4" s="6"/>
      <c r="G4" s="6"/>
      <c r="H4" s="6"/>
      <c r="I4" s="4"/>
      <c r="J4" s="4"/>
      <c r="L4" s="259" t="s">
        <v>242</v>
      </c>
      <c r="M4" s="260"/>
      <c r="N4" s="260"/>
      <c r="O4" s="260"/>
      <c r="P4" s="260"/>
      <c r="Q4" s="260"/>
      <c r="R4" s="260"/>
      <c r="S4" s="260"/>
      <c r="T4" s="4"/>
      <c r="V4" s="50" t="s">
        <v>214</v>
      </c>
      <c r="W4" s="4"/>
      <c r="X4" s="4"/>
      <c r="Y4" s="4"/>
      <c r="Z4" s="4"/>
      <c r="AA4" s="4"/>
      <c r="AB4" s="4"/>
      <c r="AC4" s="4"/>
      <c r="AD4" s="4"/>
    </row>
    <row r="5" spans="1:30" x14ac:dyDescent="0.25">
      <c r="B5" s="4"/>
      <c r="C5" s="4"/>
      <c r="D5" s="4"/>
      <c r="E5" s="4"/>
      <c r="F5" s="4"/>
      <c r="G5" s="4"/>
      <c r="H5" s="4"/>
      <c r="I5" s="4"/>
      <c r="J5" s="4"/>
      <c r="L5" s="259"/>
      <c r="M5" s="260"/>
      <c r="N5" s="260"/>
      <c r="O5" s="260"/>
      <c r="P5" s="260"/>
      <c r="Q5" s="260"/>
      <c r="R5" s="260"/>
      <c r="S5" s="260"/>
      <c r="T5" s="4"/>
      <c r="V5" s="50"/>
      <c r="W5" s="4"/>
      <c r="X5" s="4"/>
      <c r="Y5" s="4"/>
      <c r="Z5" s="4"/>
      <c r="AA5" s="4"/>
      <c r="AB5" s="4"/>
      <c r="AC5" s="4"/>
      <c r="AD5" s="4"/>
    </row>
    <row r="6" spans="1:30" x14ac:dyDescent="0.25">
      <c r="A6" s="4" t="s">
        <v>217</v>
      </c>
      <c r="B6" s="4"/>
      <c r="C6" s="4"/>
      <c r="D6" s="4"/>
      <c r="E6" s="4"/>
      <c r="F6" s="4"/>
      <c r="G6" s="4"/>
      <c r="H6" s="4"/>
      <c r="I6" s="4"/>
      <c r="J6" s="4"/>
      <c r="L6" s="259"/>
      <c r="M6" s="260"/>
      <c r="N6" s="260"/>
      <c r="O6" s="260"/>
      <c r="P6" s="260"/>
      <c r="Q6" s="260"/>
      <c r="R6" s="260"/>
      <c r="S6" s="260"/>
      <c r="T6" s="4"/>
      <c r="V6" s="89" t="s">
        <v>155</v>
      </c>
      <c r="W6" s="4" t="s">
        <v>183</v>
      </c>
      <c r="X6" s="4"/>
      <c r="Y6" s="4"/>
      <c r="Z6" s="4"/>
      <c r="AA6" s="4"/>
      <c r="AB6" s="4"/>
      <c r="AC6" s="4"/>
      <c r="AD6" s="4"/>
    </row>
    <row r="7" spans="1:30" x14ac:dyDescent="0.25">
      <c r="B7" s="4"/>
      <c r="C7" s="4"/>
      <c r="D7" s="4"/>
      <c r="E7" s="4"/>
      <c r="F7" s="4"/>
      <c r="G7" s="4"/>
      <c r="H7" s="4"/>
      <c r="I7" s="4"/>
      <c r="J7" s="4"/>
      <c r="L7" s="259"/>
      <c r="M7" s="260"/>
      <c r="N7" s="260"/>
      <c r="O7" s="260"/>
      <c r="P7" s="260"/>
      <c r="Q7" s="260"/>
      <c r="R7" s="260"/>
      <c r="S7" s="260"/>
      <c r="T7" s="4"/>
      <c r="V7" s="50"/>
      <c r="W7" s="4" t="s">
        <v>184</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25">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25">
      <c r="A10" s="133"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October, 2023</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192</v>
      </c>
      <c r="D12" s="11"/>
      <c r="E12" s="161">
        <v>0</v>
      </c>
      <c r="F12" s="11">
        <v>0</v>
      </c>
      <c r="G12" s="165">
        <f>ROUND(IFERROR(I12/J12,0),2)</f>
        <v>0</v>
      </c>
      <c r="H12" s="165">
        <v>0</v>
      </c>
      <c r="I12" s="165">
        <f>IFERROR(H12/F12,0)</f>
        <v>0</v>
      </c>
      <c r="J12" s="11">
        <v>0</v>
      </c>
      <c r="L12" s="11">
        <v>0</v>
      </c>
      <c r="M12" s="165">
        <v>0</v>
      </c>
      <c r="N12" s="165">
        <f t="shared" ref="N12" si="0">ROUND(IFERROR(M12/L12,0),2)</f>
        <v>0</v>
      </c>
      <c r="O12" s="11" t="s">
        <v>191</v>
      </c>
      <c r="P12" s="11" t="s">
        <v>191</v>
      </c>
      <c r="Q12" s="11" t="s">
        <v>191</v>
      </c>
      <c r="R12" s="11" t="s">
        <v>191</v>
      </c>
      <c r="S12" s="11" t="s">
        <v>191</v>
      </c>
      <c r="T12" s="11" t="s">
        <v>191</v>
      </c>
      <c r="V12" s="11">
        <v>0</v>
      </c>
      <c r="W12" s="165">
        <v>0</v>
      </c>
      <c r="X12" s="165">
        <f>IFERROR(W12/V12,0)</f>
        <v>0</v>
      </c>
      <c r="Y12" s="11">
        <v>0</v>
      </c>
      <c r="Z12" s="165">
        <v>0</v>
      </c>
      <c r="AA12" s="165">
        <f>IFERROR(Z12/Y12,0)</f>
        <v>0</v>
      </c>
      <c r="AB12" s="11">
        <v>12</v>
      </c>
      <c r="AC12" s="165">
        <v>114.55</v>
      </c>
      <c r="AD12" s="165">
        <f>IFERROR(AC12/AB12,0)</f>
        <v>9.5458333333333325</v>
      </c>
    </row>
    <row r="13" spans="1:30" x14ac:dyDescent="0.25">
      <c r="A13" s="55"/>
      <c r="B13" s="11"/>
      <c r="C13" s="11" t="s">
        <v>192</v>
      </c>
      <c r="D13" s="11"/>
      <c r="E13" s="161" t="s">
        <v>230</v>
      </c>
      <c r="F13" s="11">
        <v>1</v>
      </c>
      <c r="G13" s="164">
        <f t="shared" ref="G13:G19" si="1">ROUND(IFERROR(I13/J13,0),2)</f>
        <v>70.7</v>
      </c>
      <c r="H13" s="164">
        <v>282.79000000000002</v>
      </c>
      <c r="I13" s="164">
        <f t="shared" ref="I13:I19" si="2">IFERROR(H13/F13,0)</f>
        <v>282.79000000000002</v>
      </c>
      <c r="J13" s="11">
        <v>4</v>
      </c>
      <c r="L13" s="11">
        <v>0</v>
      </c>
      <c r="M13" s="164">
        <v>0</v>
      </c>
      <c r="N13" s="164">
        <f t="shared" ref="N13:N19" si="3">ROUND(IFERROR(M13/L13,0),2)</f>
        <v>0</v>
      </c>
      <c r="O13" s="11" t="s">
        <v>191</v>
      </c>
      <c r="P13" s="11" t="s">
        <v>191</v>
      </c>
      <c r="Q13" s="11" t="s">
        <v>191</v>
      </c>
      <c r="R13" s="11" t="s">
        <v>191</v>
      </c>
      <c r="S13" s="11" t="s">
        <v>191</v>
      </c>
      <c r="T13" s="11" t="s">
        <v>191</v>
      </c>
      <c r="V13" s="11">
        <v>0</v>
      </c>
      <c r="W13" s="164">
        <v>0</v>
      </c>
      <c r="X13" s="164">
        <f t="shared" ref="X13:X19" si="4">IFERROR(W13/V13,0)</f>
        <v>0</v>
      </c>
      <c r="Y13" s="11">
        <v>0</v>
      </c>
      <c r="Z13" s="164">
        <v>0</v>
      </c>
      <c r="AA13" s="164">
        <f t="shared" ref="AA13:AA19" si="5">IFERROR(Z13/Y13,0)</f>
        <v>0</v>
      </c>
      <c r="AB13" s="11">
        <v>127</v>
      </c>
      <c r="AC13" s="164">
        <v>645.72</v>
      </c>
      <c r="AD13" s="164">
        <f t="shared" ref="AD13:AD19" si="6">IFERROR(AC13/AB13,0)</f>
        <v>5.0844094488188976</v>
      </c>
    </row>
    <row r="14" spans="1:30" x14ac:dyDescent="0.25">
      <c r="A14" s="55"/>
      <c r="B14" s="11"/>
      <c r="C14" s="11" t="s">
        <v>192</v>
      </c>
      <c r="D14" s="11"/>
      <c r="E14" s="161" t="s">
        <v>231</v>
      </c>
      <c r="F14" s="11">
        <v>0</v>
      </c>
      <c r="G14" s="164">
        <f t="shared" si="1"/>
        <v>0</v>
      </c>
      <c r="H14" s="164">
        <v>0</v>
      </c>
      <c r="I14" s="164">
        <f t="shared" si="2"/>
        <v>0</v>
      </c>
      <c r="J14" s="11">
        <v>0</v>
      </c>
      <c r="L14" s="11">
        <v>0</v>
      </c>
      <c r="M14" s="164">
        <v>0</v>
      </c>
      <c r="N14" s="164">
        <f t="shared" si="3"/>
        <v>0</v>
      </c>
      <c r="O14" s="11" t="s">
        <v>191</v>
      </c>
      <c r="P14" s="11" t="s">
        <v>191</v>
      </c>
      <c r="Q14" s="11" t="s">
        <v>191</v>
      </c>
      <c r="R14" s="11" t="s">
        <v>191</v>
      </c>
      <c r="S14" s="11" t="s">
        <v>191</v>
      </c>
      <c r="T14" s="11" t="s">
        <v>191</v>
      </c>
      <c r="V14" s="11">
        <v>0</v>
      </c>
      <c r="W14" s="164">
        <v>0</v>
      </c>
      <c r="X14" s="164">
        <f t="shared" si="4"/>
        <v>0</v>
      </c>
      <c r="Y14" s="11">
        <v>0</v>
      </c>
      <c r="Z14" s="164">
        <v>0</v>
      </c>
      <c r="AA14" s="164">
        <f t="shared" si="5"/>
        <v>0</v>
      </c>
      <c r="AB14" s="11">
        <v>26</v>
      </c>
      <c r="AC14" s="164">
        <v>72.55</v>
      </c>
      <c r="AD14" s="164">
        <f t="shared" si="6"/>
        <v>2.7903846153846152</v>
      </c>
    </row>
    <row r="15" spans="1:30" x14ac:dyDescent="0.25">
      <c r="A15" s="55"/>
      <c r="B15" s="11"/>
      <c r="C15" s="11" t="s">
        <v>192</v>
      </c>
      <c r="D15" s="11"/>
      <c r="E15" s="161" t="s">
        <v>233</v>
      </c>
      <c r="F15" s="11">
        <v>0</v>
      </c>
      <c r="G15" s="164">
        <f t="shared" si="1"/>
        <v>0</v>
      </c>
      <c r="H15" s="164">
        <v>0</v>
      </c>
      <c r="I15" s="164">
        <f t="shared" si="2"/>
        <v>0</v>
      </c>
      <c r="J15" s="11">
        <v>0</v>
      </c>
      <c r="L15" s="11">
        <v>0</v>
      </c>
      <c r="M15" s="164">
        <v>0</v>
      </c>
      <c r="N15" s="164">
        <f t="shared" si="3"/>
        <v>0</v>
      </c>
      <c r="O15" s="11" t="s">
        <v>191</v>
      </c>
      <c r="P15" s="11" t="s">
        <v>191</v>
      </c>
      <c r="Q15" s="11" t="s">
        <v>191</v>
      </c>
      <c r="R15" s="11" t="s">
        <v>191</v>
      </c>
      <c r="S15" s="11" t="s">
        <v>191</v>
      </c>
      <c r="T15" s="11" t="s">
        <v>191</v>
      </c>
      <c r="V15" s="11">
        <v>0</v>
      </c>
      <c r="W15" s="164">
        <v>0</v>
      </c>
      <c r="X15" s="164">
        <f t="shared" si="4"/>
        <v>0</v>
      </c>
      <c r="Y15" s="11">
        <v>0</v>
      </c>
      <c r="Z15" s="164">
        <v>0</v>
      </c>
      <c r="AA15" s="164">
        <f t="shared" si="5"/>
        <v>0</v>
      </c>
      <c r="AB15" s="11">
        <v>0</v>
      </c>
      <c r="AC15" s="164">
        <v>0</v>
      </c>
      <c r="AD15" s="164">
        <f t="shared" si="6"/>
        <v>0</v>
      </c>
    </row>
    <row r="16" spans="1:30" x14ac:dyDescent="0.25">
      <c r="A16" s="55"/>
      <c r="B16" s="11"/>
      <c r="C16" s="11" t="s">
        <v>192</v>
      </c>
      <c r="D16" s="11"/>
      <c r="E16" s="161" t="s">
        <v>234</v>
      </c>
      <c r="F16" s="11">
        <v>0</v>
      </c>
      <c r="G16" s="164">
        <f t="shared" si="1"/>
        <v>0</v>
      </c>
      <c r="H16" s="164">
        <v>0</v>
      </c>
      <c r="I16" s="164">
        <f t="shared" si="2"/>
        <v>0</v>
      </c>
      <c r="J16" s="11">
        <v>0</v>
      </c>
      <c r="L16" s="11">
        <v>0</v>
      </c>
      <c r="M16" s="164">
        <v>0</v>
      </c>
      <c r="N16" s="164">
        <f t="shared" si="3"/>
        <v>0</v>
      </c>
      <c r="O16" s="11" t="s">
        <v>191</v>
      </c>
      <c r="P16" s="11" t="s">
        <v>191</v>
      </c>
      <c r="Q16" s="11" t="s">
        <v>191</v>
      </c>
      <c r="R16" s="11" t="s">
        <v>191</v>
      </c>
      <c r="S16" s="11" t="s">
        <v>191</v>
      </c>
      <c r="T16" s="11" t="s">
        <v>191</v>
      </c>
      <c r="V16" s="11">
        <v>0</v>
      </c>
      <c r="W16" s="164">
        <v>0</v>
      </c>
      <c r="X16" s="164">
        <f t="shared" si="4"/>
        <v>0</v>
      </c>
      <c r="Y16" s="11">
        <v>0</v>
      </c>
      <c r="Z16" s="164">
        <v>0</v>
      </c>
      <c r="AA16" s="164">
        <f t="shared" si="5"/>
        <v>0</v>
      </c>
      <c r="AB16" s="11">
        <v>52</v>
      </c>
      <c r="AC16" s="164">
        <v>342.79</v>
      </c>
      <c r="AD16" s="164">
        <f t="shared" si="6"/>
        <v>6.5921153846153846</v>
      </c>
    </row>
    <row r="17" spans="1:30" x14ac:dyDescent="0.25">
      <c r="A17" s="55"/>
      <c r="B17" s="11"/>
      <c r="C17" s="11" t="s">
        <v>192</v>
      </c>
      <c r="D17" s="11"/>
      <c r="E17" s="161" t="s">
        <v>235</v>
      </c>
      <c r="F17" s="11">
        <v>29</v>
      </c>
      <c r="G17" s="164">
        <f t="shared" si="1"/>
        <v>153.1</v>
      </c>
      <c r="H17" s="164">
        <v>75478.759999999995</v>
      </c>
      <c r="I17" s="164">
        <f t="shared" si="2"/>
        <v>2602.7158620689652</v>
      </c>
      <c r="J17" s="11">
        <v>17</v>
      </c>
      <c r="L17" s="11">
        <v>7</v>
      </c>
      <c r="M17" s="164">
        <v>10003.219999999999</v>
      </c>
      <c r="N17" s="164">
        <f t="shared" si="3"/>
        <v>1429.03</v>
      </c>
      <c r="O17" s="11" t="s">
        <v>191</v>
      </c>
      <c r="P17" s="11" t="s">
        <v>191</v>
      </c>
      <c r="Q17" s="11" t="s">
        <v>191</v>
      </c>
      <c r="R17" s="11" t="s">
        <v>191</v>
      </c>
      <c r="S17" s="11" t="s">
        <v>191</v>
      </c>
      <c r="T17" s="11" t="s">
        <v>191</v>
      </c>
      <c r="V17" s="11">
        <v>2</v>
      </c>
      <c r="W17" s="164">
        <v>15.36</v>
      </c>
      <c r="X17" s="164">
        <f t="shared" si="4"/>
        <v>7.68</v>
      </c>
      <c r="Y17" s="11">
        <v>0</v>
      </c>
      <c r="Z17" s="164">
        <v>0</v>
      </c>
      <c r="AA17" s="164">
        <f t="shared" si="5"/>
        <v>0</v>
      </c>
      <c r="AB17" s="11">
        <v>3915</v>
      </c>
      <c r="AC17" s="164">
        <v>33018.879999999997</v>
      </c>
      <c r="AD17" s="164">
        <f t="shared" si="6"/>
        <v>8.4339412515964227</v>
      </c>
    </row>
    <row r="18" spans="1:30" x14ac:dyDescent="0.25">
      <c r="A18" s="55"/>
      <c r="B18" s="11"/>
      <c r="C18" s="11" t="s">
        <v>192</v>
      </c>
      <c r="D18" s="11"/>
      <c r="E18" s="161" t="s">
        <v>236</v>
      </c>
      <c r="F18" s="11">
        <v>0</v>
      </c>
      <c r="G18" s="164">
        <f t="shared" si="1"/>
        <v>0</v>
      </c>
      <c r="H18" s="164">
        <v>0</v>
      </c>
      <c r="I18" s="164">
        <f t="shared" si="2"/>
        <v>0</v>
      </c>
      <c r="J18" s="11">
        <v>0</v>
      </c>
      <c r="L18" s="11">
        <v>0</v>
      </c>
      <c r="M18" s="164">
        <v>0</v>
      </c>
      <c r="N18" s="164">
        <f t="shared" si="3"/>
        <v>0</v>
      </c>
      <c r="O18" s="11" t="s">
        <v>191</v>
      </c>
      <c r="P18" s="11" t="s">
        <v>191</v>
      </c>
      <c r="Q18" s="11" t="s">
        <v>191</v>
      </c>
      <c r="R18" s="11" t="s">
        <v>191</v>
      </c>
      <c r="S18" s="11" t="s">
        <v>191</v>
      </c>
      <c r="T18" s="11" t="s">
        <v>191</v>
      </c>
      <c r="V18" s="11">
        <v>0</v>
      </c>
      <c r="W18" s="164">
        <v>0</v>
      </c>
      <c r="X18" s="164">
        <f t="shared" si="4"/>
        <v>0</v>
      </c>
      <c r="Y18" s="11">
        <v>0</v>
      </c>
      <c r="Z18" s="164">
        <v>0</v>
      </c>
      <c r="AA18" s="164">
        <f t="shared" si="5"/>
        <v>0</v>
      </c>
      <c r="AB18" s="11">
        <v>45</v>
      </c>
      <c r="AC18" s="164">
        <v>526.29999999999995</v>
      </c>
      <c r="AD18" s="164">
        <f t="shared" si="6"/>
        <v>11.695555555555554</v>
      </c>
    </row>
    <row r="19" spans="1:30" x14ac:dyDescent="0.25">
      <c r="A19" s="55"/>
      <c r="B19" s="11"/>
      <c r="C19" s="11" t="s">
        <v>192</v>
      </c>
      <c r="D19" s="11"/>
      <c r="E19" s="161" t="s">
        <v>239</v>
      </c>
      <c r="F19" s="11">
        <v>0</v>
      </c>
      <c r="G19" s="164">
        <f t="shared" si="1"/>
        <v>0</v>
      </c>
      <c r="H19" s="164">
        <v>0</v>
      </c>
      <c r="I19" s="164">
        <f t="shared" si="2"/>
        <v>0</v>
      </c>
      <c r="J19" s="11">
        <v>0</v>
      </c>
      <c r="L19" s="11">
        <v>0</v>
      </c>
      <c r="M19" s="164">
        <v>0</v>
      </c>
      <c r="N19" s="164">
        <f t="shared" si="3"/>
        <v>0</v>
      </c>
      <c r="O19" s="11" t="s">
        <v>191</v>
      </c>
      <c r="P19" s="11" t="s">
        <v>191</v>
      </c>
      <c r="Q19" s="11" t="s">
        <v>191</v>
      </c>
      <c r="R19" s="11" t="s">
        <v>191</v>
      </c>
      <c r="S19" s="11" t="s">
        <v>191</v>
      </c>
      <c r="T19" s="11" t="s">
        <v>191</v>
      </c>
      <c r="V19" s="11">
        <v>0</v>
      </c>
      <c r="W19" s="164">
        <v>0</v>
      </c>
      <c r="X19" s="164">
        <f t="shared" si="4"/>
        <v>0</v>
      </c>
      <c r="Y19" s="11">
        <v>0</v>
      </c>
      <c r="Z19" s="164">
        <v>0</v>
      </c>
      <c r="AA19" s="164">
        <f t="shared" si="5"/>
        <v>0</v>
      </c>
      <c r="AB19" s="11">
        <v>0</v>
      </c>
      <c r="AC19" s="164">
        <v>0</v>
      </c>
      <c r="AD19" s="164">
        <f t="shared" si="6"/>
        <v>0</v>
      </c>
    </row>
    <row r="20" spans="1:30" ht="15.75" thickBot="1" x14ac:dyDescent="0.3">
      <c r="A20" s="55"/>
      <c r="B20" s="92"/>
      <c r="C20" s="92"/>
      <c r="D20" s="92"/>
      <c r="E20" s="92"/>
      <c r="F20" s="92"/>
      <c r="G20" s="92"/>
      <c r="H20" s="92"/>
      <c r="I20" s="92"/>
      <c r="J20" s="92"/>
      <c r="L20" s="92"/>
      <c r="M20" s="92"/>
      <c r="N20" s="92"/>
      <c r="O20" s="92"/>
      <c r="P20" s="92"/>
      <c r="Q20" s="92"/>
      <c r="R20" s="92"/>
      <c r="S20" s="92"/>
      <c r="T20" s="92"/>
      <c r="V20" s="92"/>
      <c r="W20" s="92"/>
      <c r="X20" s="92"/>
      <c r="Y20" s="92"/>
      <c r="Z20" s="92"/>
      <c r="AA20" s="92"/>
      <c r="AB20" s="92"/>
      <c r="AC20" s="92"/>
      <c r="AD20" s="92"/>
    </row>
    <row r="21" spans="1:30" ht="15.75" thickBot="1" x14ac:dyDescent="0.3">
      <c r="A21" s="55"/>
      <c r="B21" s="93" t="s">
        <v>124</v>
      </c>
      <c r="C21" s="100"/>
      <c r="D21" s="100"/>
      <c r="E21" s="100"/>
      <c r="F21" s="177">
        <f>SUM(F12:F20)</f>
        <v>30</v>
      </c>
      <c r="G21" s="167">
        <f>AVERAGEIF(G12:G19,"&gt;0")</f>
        <v>111.9</v>
      </c>
      <c r="H21" s="167">
        <f>AVERAGEIF(H12:H19,"&gt;0")</f>
        <v>37880.774999999994</v>
      </c>
      <c r="I21" s="167">
        <f>AVERAGEIF(I12:I19,"&gt;0")</f>
        <v>1442.7529310344826</v>
      </c>
      <c r="J21" s="212">
        <f>ROUND(AVERAGEIF(J12:J19,"&gt;0"),0)</f>
        <v>11</v>
      </c>
      <c r="L21" s="213">
        <f>SUM(L12:L20)</f>
        <v>7</v>
      </c>
      <c r="M21" s="207">
        <f>SUM(M12:M20)</f>
        <v>10003.219999999999</v>
      </c>
      <c r="N21" s="167">
        <f>AVERAGEIF(N12:N19,"&gt;0")</f>
        <v>1429.03</v>
      </c>
      <c r="O21" s="95" t="s">
        <v>191</v>
      </c>
      <c r="P21" s="95" t="s">
        <v>191</v>
      </c>
      <c r="Q21" s="99" t="s">
        <v>191</v>
      </c>
      <c r="R21" s="95" t="s">
        <v>191</v>
      </c>
      <c r="S21" s="95" t="s">
        <v>191</v>
      </c>
      <c r="T21" s="99" t="s">
        <v>191</v>
      </c>
      <c r="V21" s="213">
        <f>SUM(V12:V20)</f>
        <v>2</v>
      </c>
      <c r="W21" s="207">
        <f>SUM(W12:W20)</f>
        <v>15.36</v>
      </c>
      <c r="X21" s="167">
        <f>IFERROR(AVERAGEIF(X12:X19,"&gt;0"),0)</f>
        <v>7.68</v>
      </c>
      <c r="Y21" s="177">
        <v>0</v>
      </c>
      <c r="Z21" s="177">
        <v>0</v>
      </c>
      <c r="AA21" s="212">
        <v>0</v>
      </c>
      <c r="AB21" s="162">
        <f>SUM(AB12:AB20)</f>
        <v>4177</v>
      </c>
      <c r="AC21" s="207">
        <f>SUM(AC12:AC20)</f>
        <v>34720.79</v>
      </c>
      <c r="AD21" s="214">
        <f>IFERROR(AVERAGEIF(AD12:AD20,"&gt;0"),0)</f>
        <v>7.3570399315507018</v>
      </c>
    </row>
    <row r="22" spans="1:30" s="4" customFormat="1" ht="12.75" x14ac:dyDescent="0.2">
      <c r="A22" s="55"/>
      <c r="G22" s="60"/>
      <c r="L22" s="50"/>
      <c r="V22" s="50"/>
    </row>
    <row r="23" spans="1:30" ht="76.5" x14ac:dyDescent="0.25">
      <c r="A23" s="55" t="str">
        <f>Arrearages!A36</f>
        <v>October, 2022</v>
      </c>
      <c r="B23" s="67" t="s">
        <v>109</v>
      </c>
      <c r="C23" s="67" t="s">
        <v>16</v>
      </c>
      <c r="D23" s="67" t="s">
        <v>104</v>
      </c>
      <c r="E23" s="67" t="s">
        <v>17</v>
      </c>
      <c r="F23" s="68" t="s">
        <v>35</v>
      </c>
      <c r="G23" s="68" t="s">
        <v>110</v>
      </c>
      <c r="H23" s="68" t="s">
        <v>126</v>
      </c>
      <c r="I23" s="68" t="s">
        <v>36</v>
      </c>
      <c r="J23" s="68" t="s">
        <v>203</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25">
      <c r="A24" s="55"/>
      <c r="B24" s="11"/>
      <c r="C24" s="11" t="s">
        <v>192</v>
      </c>
      <c r="D24" s="11"/>
      <c r="E24" s="161">
        <v>0</v>
      </c>
      <c r="F24" s="11">
        <v>0</v>
      </c>
      <c r="G24" s="165">
        <f>ROUND(IFERROR(I24/J24,0),2)</f>
        <v>0</v>
      </c>
      <c r="H24" s="165">
        <v>0</v>
      </c>
      <c r="I24" s="165">
        <f>IFERROR(H24/F24,0)</f>
        <v>0</v>
      </c>
      <c r="J24" s="11">
        <v>0</v>
      </c>
      <c r="L24" s="11">
        <v>0</v>
      </c>
      <c r="M24" s="165">
        <v>0</v>
      </c>
      <c r="N24" s="165">
        <f>IFERROR(M24/L24,0)</f>
        <v>0</v>
      </c>
      <c r="O24" s="11" t="s">
        <v>191</v>
      </c>
      <c r="P24" s="11" t="s">
        <v>191</v>
      </c>
      <c r="Q24" s="11" t="s">
        <v>191</v>
      </c>
      <c r="R24" s="11" t="s">
        <v>191</v>
      </c>
      <c r="S24" s="11" t="s">
        <v>191</v>
      </c>
      <c r="T24" s="11" t="s">
        <v>191</v>
      </c>
      <c r="V24" s="11">
        <v>0</v>
      </c>
      <c r="W24" s="165">
        <v>0</v>
      </c>
      <c r="X24" s="165">
        <f>IFERROR(W24/V24,0)</f>
        <v>0</v>
      </c>
      <c r="Y24" s="11">
        <v>0</v>
      </c>
      <c r="Z24" s="165">
        <v>0</v>
      </c>
      <c r="AA24" s="165">
        <v>0</v>
      </c>
      <c r="AB24" s="11">
        <v>6</v>
      </c>
      <c r="AC24" s="11">
        <v>32.54</v>
      </c>
      <c r="AD24" s="165">
        <f>IFERROR(AC24/AB24,0)</f>
        <v>5.4233333333333329</v>
      </c>
    </row>
    <row r="25" spans="1:30" x14ac:dyDescent="0.25">
      <c r="A25" s="55"/>
      <c r="B25" s="11"/>
      <c r="C25" s="11" t="s">
        <v>192</v>
      </c>
      <c r="D25" s="11"/>
      <c r="E25" s="11" t="s">
        <v>230</v>
      </c>
      <c r="F25" s="11">
        <v>1</v>
      </c>
      <c r="G25" s="164">
        <f t="shared" ref="G25:G31" si="7">ROUND(IFERROR(I25/J25,0),2)</f>
        <v>25.14</v>
      </c>
      <c r="H25" s="164">
        <v>603.34</v>
      </c>
      <c r="I25" s="164">
        <f t="shared" ref="I25:I31" si="8">IFERROR(H25/F25,0)</f>
        <v>603.34</v>
      </c>
      <c r="J25" s="11">
        <v>24</v>
      </c>
      <c r="L25" s="11">
        <v>0</v>
      </c>
      <c r="M25" s="164">
        <v>0</v>
      </c>
      <c r="N25" s="164">
        <f t="shared" ref="N25:N31" si="9">IFERROR(M25/L25,0)</f>
        <v>0</v>
      </c>
      <c r="O25" s="11" t="s">
        <v>191</v>
      </c>
      <c r="P25" s="11" t="s">
        <v>191</v>
      </c>
      <c r="Q25" s="11" t="s">
        <v>191</v>
      </c>
      <c r="R25" s="11" t="s">
        <v>191</v>
      </c>
      <c r="S25" s="11" t="s">
        <v>191</v>
      </c>
      <c r="T25" s="11" t="s">
        <v>191</v>
      </c>
      <c r="V25" s="11">
        <v>0</v>
      </c>
      <c r="W25" s="164">
        <v>0</v>
      </c>
      <c r="X25" s="164">
        <f t="shared" ref="X25:X31" si="10">IFERROR(W25/V25,0)</f>
        <v>0</v>
      </c>
      <c r="Y25" s="11">
        <v>0</v>
      </c>
      <c r="Z25" s="164">
        <v>0</v>
      </c>
      <c r="AA25" s="164">
        <v>0</v>
      </c>
      <c r="AB25" s="11">
        <v>133</v>
      </c>
      <c r="AC25" s="11">
        <v>688.15</v>
      </c>
      <c r="AD25" s="164">
        <f t="shared" ref="AD25:AD31" si="11">IFERROR(AC25/AB25,0)</f>
        <v>5.17406015037594</v>
      </c>
    </row>
    <row r="26" spans="1:30" x14ac:dyDescent="0.25">
      <c r="A26" s="55"/>
      <c r="B26" s="11"/>
      <c r="C26" s="11" t="s">
        <v>192</v>
      </c>
      <c r="D26" s="11"/>
      <c r="E26" s="161" t="s">
        <v>231</v>
      </c>
      <c r="F26" s="11">
        <v>0</v>
      </c>
      <c r="G26" s="164">
        <f t="shared" si="7"/>
        <v>0</v>
      </c>
      <c r="H26" s="164">
        <v>0</v>
      </c>
      <c r="I26" s="164">
        <f t="shared" si="8"/>
        <v>0</v>
      </c>
      <c r="J26" s="11">
        <v>0</v>
      </c>
      <c r="L26" s="11">
        <v>0</v>
      </c>
      <c r="M26" s="164">
        <v>0</v>
      </c>
      <c r="N26" s="164">
        <f t="shared" si="9"/>
        <v>0</v>
      </c>
      <c r="O26" s="11" t="s">
        <v>191</v>
      </c>
      <c r="P26" s="11" t="s">
        <v>191</v>
      </c>
      <c r="Q26" s="11" t="s">
        <v>191</v>
      </c>
      <c r="R26" s="11" t="s">
        <v>191</v>
      </c>
      <c r="S26" s="11" t="s">
        <v>191</v>
      </c>
      <c r="T26" s="11" t="s">
        <v>191</v>
      </c>
      <c r="V26" s="11">
        <v>0</v>
      </c>
      <c r="W26" s="164">
        <v>0</v>
      </c>
      <c r="X26" s="164">
        <f t="shared" si="10"/>
        <v>0</v>
      </c>
      <c r="Y26" s="11">
        <v>0</v>
      </c>
      <c r="Z26" s="164">
        <v>0</v>
      </c>
      <c r="AA26" s="164">
        <v>0</v>
      </c>
      <c r="AB26" s="11">
        <v>20</v>
      </c>
      <c r="AC26" s="11">
        <v>179.39</v>
      </c>
      <c r="AD26" s="164">
        <f t="shared" si="11"/>
        <v>8.9695</v>
      </c>
    </row>
    <row r="27" spans="1:30" x14ac:dyDescent="0.25">
      <c r="A27" s="55"/>
      <c r="B27" s="11"/>
      <c r="C27" s="11" t="s">
        <v>192</v>
      </c>
      <c r="D27" s="11"/>
      <c r="E27" s="161" t="s">
        <v>232</v>
      </c>
      <c r="F27" s="11">
        <v>0</v>
      </c>
      <c r="G27" s="164">
        <f t="shared" ref="G27:G28" si="12">ROUND(IFERROR(I27/J27,0),2)</f>
        <v>0</v>
      </c>
      <c r="H27" s="164">
        <v>0</v>
      </c>
      <c r="I27" s="164">
        <f t="shared" ref="I27:I28" si="13">IFERROR(H27/F27,0)</f>
        <v>0</v>
      </c>
      <c r="J27" s="11">
        <v>0</v>
      </c>
      <c r="L27" s="11">
        <v>0</v>
      </c>
      <c r="M27" s="164">
        <v>0</v>
      </c>
      <c r="N27" s="164">
        <f t="shared" ref="N27:N28" si="14">IFERROR(M27/L27,0)</f>
        <v>0</v>
      </c>
      <c r="O27" s="11" t="s">
        <v>191</v>
      </c>
      <c r="P27" s="11" t="s">
        <v>191</v>
      </c>
      <c r="Q27" s="11" t="s">
        <v>191</v>
      </c>
      <c r="R27" s="11" t="s">
        <v>191</v>
      </c>
      <c r="S27" s="11" t="s">
        <v>191</v>
      </c>
      <c r="T27" s="11" t="s">
        <v>191</v>
      </c>
      <c r="V27" s="11">
        <v>0</v>
      </c>
      <c r="W27" s="164">
        <v>0</v>
      </c>
      <c r="X27" s="164">
        <f t="shared" ref="X27:X28" si="15">IFERROR(W27/V27,0)</f>
        <v>0</v>
      </c>
      <c r="Y27" s="11">
        <v>0</v>
      </c>
      <c r="Z27" s="164">
        <v>0</v>
      </c>
      <c r="AA27" s="164">
        <v>0</v>
      </c>
      <c r="AB27" s="11">
        <v>0</v>
      </c>
      <c r="AC27" s="11">
        <v>0</v>
      </c>
      <c r="AD27" s="164">
        <f t="shared" ref="AD27:AD28" si="16">IFERROR(AC27/AB27,0)</f>
        <v>0</v>
      </c>
    </row>
    <row r="28" spans="1:30" x14ac:dyDescent="0.25">
      <c r="A28" s="55"/>
      <c r="B28" s="11"/>
      <c r="C28" s="11" t="s">
        <v>192</v>
      </c>
      <c r="D28" s="11"/>
      <c r="E28" s="161" t="s">
        <v>233</v>
      </c>
      <c r="F28" s="11">
        <v>0</v>
      </c>
      <c r="G28" s="164">
        <f t="shared" si="12"/>
        <v>0</v>
      </c>
      <c r="H28" s="164">
        <v>0</v>
      </c>
      <c r="I28" s="164">
        <f t="shared" si="13"/>
        <v>0</v>
      </c>
      <c r="J28" s="11">
        <v>0</v>
      </c>
      <c r="L28" s="11">
        <v>0</v>
      </c>
      <c r="M28" s="164">
        <v>0</v>
      </c>
      <c r="N28" s="164">
        <f t="shared" si="14"/>
        <v>0</v>
      </c>
      <c r="O28" s="11" t="s">
        <v>191</v>
      </c>
      <c r="P28" s="11" t="s">
        <v>191</v>
      </c>
      <c r="Q28" s="11" t="s">
        <v>191</v>
      </c>
      <c r="R28" s="11" t="s">
        <v>191</v>
      </c>
      <c r="S28" s="11" t="s">
        <v>191</v>
      </c>
      <c r="T28" s="11" t="s">
        <v>191</v>
      </c>
      <c r="V28" s="11">
        <v>0</v>
      </c>
      <c r="W28" s="164">
        <v>0</v>
      </c>
      <c r="X28" s="164">
        <f t="shared" si="15"/>
        <v>0</v>
      </c>
      <c r="Y28" s="11">
        <v>0</v>
      </c>
      <c r="Z28" s="164">
        <v>0</v>
      </c>
      <c r="AA28" s="164">
        <v>0</v>
      </c>
      <c r="AB28" s="11">
        <v>0</v>
      </c>
      <c r="AC28" s="11">
        <v>0</v>
      </c>
      <c r="AD28" s="164">
        <f t="shared" si="16"/>
        <v>0</v>
      </c>
    </row>
    <row r="29" spans="1:30" x14ac:dyDescent="0.25">
      <c r="A29" s="55"/>
      <c r="B29" s="11"/>
      <c r="C29" s="11" t="s">
        <v>192</v>
      </c>
      <c r="D29" s="11"/>
      <c r="E29" s="11" t="s">
        <v>234</v>
      </c>
      <c r="F29" s="11">
        <v>0</v>
      </c>
      <c r="G29" s="164">
        <f t="shared" si="7"/>
        <v>0</v>
      </c>
      <c r="H29" s="164">
        <v>0</v>
      </c>
      <c r="I29" s="164">
        <f t="shared" si="8"/>
        <v>0</v>
      </c>
      <c r="J29" s="11">
        <v>0</v>
      </c>
      <c r="L29" s="11">
        <v>0</v>
      </c>
      <c r="M29" s="164">
        <v>0</v>
      </c>
      <c r="N29" s="164">
        <f t="shared" si="9"/>
        <v>0</v>
      </c>
      <c r="O29" s="11" t="s">
        <v>191</v>
      </c>
      <c r="P29" s="11" t="s">
        <v>191</v>
      </c>
      <c r="Q29" s="11" t="s">
        <v>191</v>
      </c>
      <c r="R29" s="11" t="s">
        <v>191</v>
      </c>
      <c r="S29" s="11" t="s">
        <v>191</v>
      </c>
      <c r="T29" s="11" t="s">
        <v>191</v>
      </c>
      <c r="V29" s="11">
        <v>0</v>
      </c>
      <c r="W29" s="164">
        <v>0</v>
      </c>
      <c r="X29" s="164">
        <f t="shared" si="10"/>
        <v>0</v>
      </c>
      <c r="Y29" s="11">
        <v>0</v>
      </c>
      <c r="Z29" s="164">
        <v>0</v>
      </c>
      <c r="AA29" s="164">
        <v>0</v>
      </c>
      <c r="AB29" s="11">
        <v>27</v>
      </c>
      <c r="AC29" s="11">
        <v>101.09</v>
      </c>
      <c r="AD29" s="164">
        <f t="shared" si="11"/>
        <v>3.7440740740740743</v>
      </c>
    </row>
    <row r="30" spans="1:30" x14ac:dyDescent="0.25">
      <c r="A30" s="55"/>
      <c r="B30" s="11"/>
      <c r="C30" s="11" t="s">
        <v>192</v>
      </c>
      <c r="D30" s="11"/>
      <c r="E30" s="11" t="s">
        <v>235</v>
      </c>
      <c r="F30" s="11">
        <v>41</v>
      </c>
      <c r="G30" s="164">
        <f t="shared" si="7"/>
        <v>269.31</v>
      </c>
      <c r="H30" s="164">
        <v>187709.35</v>
      </c>
      <c r="I30" s="164">
        <f t="shared" si="8"/>
        <v>4578.2768292682931</v>
      </c>
      <c r="J30" s="11">
        <v>17</v>
      </c>
      <c r="L30" s="11">
        <v>14</v>
      </c>
      <c r="M30" s="164">
        <v>39521.14</v>
      </c>
      <c r="N30" s="164">
        <f t="shared" si="9"/>
        <v>2822.9385714285713</v>
      </c>
      <c r="O30" s="11" t="s">
        <v>191</v>
      </c>
      <c r="P30" s="11" t="s">
        <v>191</v>
      </c>
      <c r="Q30" s="11" t="s">
        <v>191</v>
      </c>
      <c r="R30" s="11" t="s">
        <v>191</v>
      </c>
      <c r="S30" s="11" t="s">
        <v>191</v>
      </c>
      <c r="T30" s="11" t="s">
        <v>191</v>
      </c>
      <c r="V30" s="11">
        <v>4</v>
      </c>
      <c r="W30" s="164">
        <v>782.59</v>
      </c>
      <c r="X30" s="164">
        <f t="shared" si="10"/>
        <v>195.64750000000001</v>
      </c>
      <c r="Y30" s="11">
        <v>0</v>
      </c>
      <c r="Z30" s="164">
        <v>0</v>
      </c>
      <c r="AA30" s="164">
        <v>0</v>
      </c>
      <c r="AB30" s="11">
        <v>3611</v>
      </c>
      <c r="AC30" s="11">
        <v>28031.11</v>
      </c>
      <c r="AD30" s="164">
        <f t="shared" si="11"/>
        <v>7.7627000830794799</v>
      </c>
    </row>
    <row r="31" spans="1:30" x14ac:dyDescent="0.25">
      <c r="A31" s="55"/>
      <c r="B31" s="11"/>
      <c r="C31" s="11" t="s">
        <v>192</v>
      </c>
      <c r="D31" s="11"/>
      <c r="E31" s="11" t="s">
        <v>236</v>
      </c>
      <c r="F31" s="11">
        <v>0</v>
      </c>
      <c r="G31" s="164">
        <f t="shared" si="7"/>
        <v>0</v>
      </c>
      <c r="H31" s="164">
        <v>0</v>
      </c>
      <c r="I31" s="164">
        <f t="shared" si="8"/>
        <v>0</v>
      </c>
      <c r="J31" s="11">
        <v>0</v>
      </c>
      <c r="L31" s="11">
        <v>0</v>
      </c>
      <c r="M31" s="164">
        <v>0</v>
      </c>
      <c r="N31" s="164">
        <f t="shared" si="9"/>
        <v>0</v>
      </c>
      <c r="O31" s="11" t="s">
        <v>191</v>
      </c>
      <c r="P31" s="11" t="s">
        <v>191</v>
      </c>
      <c r="Q31" s="11" t="s">
        <v>191</v>
      </c>
      <c r="R31" s="11" t="s">
        <v>191</v>
      </c>
      <c r="S31" s="11" t="s">
        <v>191</v>
      </c>
      <c r="T31" s="11" t="s">
        <v>191</v>
      </c>
      <c r="V31" s="11">
        <v>0</v>
      </c>
      <c r="W31" s="164">
        <v>0</v>
      </c>
      <c r="X31" s="164">
        <f t="shared" si="10"/>
        <v>0</v>
      </c>
      <c r="Y31" s="11">
        <v>0</v>
      </c>
      <c r="Z31" s="164">
        <v>0</v>
      </c>
      <c r="AA31" s="164">
        <v>0</v>
      </c>
      <c r="AB31" s="11">
        <v>38</v>
      </c>
      <c r="AC31" s="11">
        <v>372.2</v>
      </c>
      <c r="AD31" s="164">
        <f t="shared" si="11"/>
        <v>9.7947368421052623</v>
      </c>
    </row>
    <row r="32" spans="1:30" ht="15.75" thickBot="1" x14ac:dyDescent="0.3">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ht="15.75" thickBot="1" x14ac:dyDescent="0.3">
      <c r="A33" s="55"/>
      <c r="B33" s="93" t="s">
        <v>124</v>
      </c>
      <c r="C33" s="100"/>
      <c r="D33" s="100"/>
      <c r="E33" s="100"/>
      <c r="F33" s="177">
        <f>SUM(F24:F32)</f>
        <v>42</v>
      </c>
      <c r="G33" s="167">
        <f>AVERAGEIF(G24:G31,"&gt;0")</f>
        <v>147.22499999999999</v>
      </c>
      <c r="H33" s="167">
        <f>AVERAGEIF(H24:H31,"&gt;0")</f>
        <v>94156.345000000001</v>
      </c>
      <c r="I33" s="167">
        <f>AVERAGEIF(I24:I31,"&gt;0")</f>
        <v>2590.8084146341466</v>
      </c>
      <c r="J33" s="168">
        <f>AVERAGEIF(J24:J31,"&gt;0")</f>
        <v>20.5</v>
      </c>
      <c r="L33" s="213">
        <f>SUM(L24:L32)</f>
        <v>14</v>
      </c>
      <c r="M33" s="207">
        <f>SUM(M24:M32)</f>
        <v>39521.14</v>
      </c>
      <c r="N33" s="167">
        <f>AVERAGEIF(N24:N31,"&gt;0")</f>
        <v>2822.9385714285713</v>
      </c>
      <c r="O33" s="95" t="s">
        <v>191</v>
      </c>
      <c r="P33" s="95" t="s">
        <v>191</v>
      </c>
      <c r="Q33" s="99" t="s">
        <v>191</v>
      </c>
      <c r="R33" s="95" t="s">
        <v>191</v>
      </c>
      <c r="S33" s="95" t="s">
        <v>191</v>
      </c>
      <c r="T33" s="99" t="s">
        <v>191</v>
      </c>
      <c r="V33" s="213">
        <f>SUM(V24:V32)</f>
        <v>4</v>
      </c>
      <c r="W33" s="207">
        <f>SUM(W24:W32)</f>
        <v>782.59</v>
      </c>
      <c r="X33" s="167">
        <f>AVERAGEIF(X24:X32,"&gt;0")</f>
        <v>195.64750000000001</v>
      </c>
      <c r="Y33" s="177">
        <v>0</v>
      </c>
      <c r="Z33" s="177">
        <v>0</v>
      </c>
      <c r="AA33" s="212">
        <v>0</v>
      </c>
      <c r="AB33" s="162">
        <f>SUM(AB24:AB32)</f>
        <v>3835</v>
      </c>
      <c r="AC33" s="207">
        <f>SUM(AC24:AC32)</f>
        <v>29404.48</v>
      </c>
      <c r="AD33" s="214">
        <f>AVERAGEIF(AD24:AD32,"&gt;0")</f>
        <v>6.8114007471613478</v>
      </c>
    </row>
    <row r="34" spans="1:30" s="4" customFormat="1" ht="12.75" x14ac:dyDescent="0.2">
      <c r="A34" s="55"/>
      <c r="L34" s="50"/>
      <c r="V34" s="50"/>
    </row>
    <row r="35" spans="1:30" ht="76.5" x14ac:dyDescent="0.25">
      <c r="A35" s="55" t="str">
        <f>Arrearages!A54</f>
        <v>October, 2019</v>
      </c>
      <c r="B35" s="67" t="s">
        <v>109</v>
      </c>
      <c r="C35" s="67" t="s">
        <v>16</v>
      </c>
      <c r="D35" s="67" t="s">
        <v>104</v>
      </c>
      <c r="E35" s="67" t="s">
        <v>17</v>
      </c>
      <c r="F35" s="68" t="s">
        <v>35</v>
      </c>
      <c r="G35" s="68" t="s">
        <v>110</v>
      </c>
      <c r="H35" s="68" t="s">
        <v>126</v>
      </c>
      <c r="I35" s="68" t="s">
        <v>36</v>
      </c>
      <c r="J35" s="68" t="s">
        <v>127</v>
      </c>
      <c r="K35" s="71"/>
      <c r="L35" s="68" t="s">
        <v>37</v>
      </c>
      <c r="M35" s="68" t="s">
        <v>38</v>
      </c>
      <c r="N35" s="68" t="s">
        <v>148</v>
      </c>
      <c r="O35" s="68" t="s">
        <v>131</v>
      </c>
      <c r="P35" s="68" t="s">
        <v>39</v>
      </c>
      <c r="Q35" s="68" t="s">
        <v>138</v>
      </c>
      <c r="R35" s="68" t="s">
        <v>40</v>
      </c>
      <c r="S35" s="68" t="s">
        <v>41</v>
      </c>
      <c r="T35" s="68" t="s">
        <v>149</v>
      </c>
      <c r="U35" s="71"/>
      <c r="V35" s="68" t="s">
        <v>42</v>
      </c>
      <c r="W35" s="68" t="s">
        <v>43</v>
      </c>
      <c r="X35" s="68" t="s">
        <v>139</v>
      </c>
      <c r="Y35" s="68" t="s">
        <v>44</v>
      </c>
      <c r="Z35" s="68" t="s">
        <v>45</v>
      </c>
      <c r="AA35" s="68" t="s">
        <v>140</v>
      </c>
      <c r="AB35" s="68" t="s">
        <v>121</v>
      </c>
      <c r="AC35" s="68" t="s">
        <v>122</v>
      </c>
      <c r="AD35" s="68" t="s">
        <v>141</v>
      </c>
    </row>
    <row r="36" spans="1:30" x14ac:dyDescent="0.25">
      <c r="A36" s="55"/>
      <c r="B36" s="11"/>
      <c r="C36" s="11" t="s">
        <v>192</v>
      </c>
      <c r="D36" s="11"/>
      <c r="E36" s="161" t="s">
        <v>255</v>
      </c>
      <c r="F36" s="11">
        <v>0</v>
      </c>
      <c r="G36" s="165">
        <f>ROUND(IFERROR(I36/J36,0),2)</f>
        <v>0</v>
      </c>
      <c r="H36" s="165">
        <v>0</v>
      </c>
      <c r="I36" s="165">
        <f>IFERROR(H36/F36,0)</f>
        <v>0</v>
      </c>
      <c r="J36" s="11">
        <v>0</v>
      </c>
      <c r="L36" s="11">
        <v>0</v>
      </c>
      <c r="M36" s="165">
        <v>0</v>
      </c>
      <c r="N36" s="215">
        <f t="shared" ref="N36:N45" si="17">IFERROR(M36/L36,0)</f>
        <v>0</v>
      </c>
      <c r="O36" s="11" t="s">
        <v>191</v>
      </c>
      <c r="P36" s="11" t="s">
        <v>191</v>
      </c>
      <c r="Q36" s="11" t="s">
        <v>191</v>
      </c>
      <c r="R36" s="11" t="s">
        <v>191</v>
      </c>
      <c r="S36" s="11" t="s">
        <v>191</v>
      </c>
      <c r="T36" s="11" t="s">
        <v>191</v>
      </c>
      <c r="V36" s="11">
        <v>0</v>
      </c>
      <c r="W36" s="165">
        <v>0</v>
      </c>
      <c r="X36" s="215">
        <f t="shared" ref="X36:X45" si="18">IFERROR(W36/V36,0)</f>
        <v>0</v>
      </c>
      <c r="Y36" s="11">
        <v>0</v>
      </c>
      <c r="Z36" s="165">
        <v>0</v>
      </c>
      <c r="AA36" s="165">
        <v>0</v>
      </c>
      <c r="AB36" s="11">
        <v>8</v>
      </c>
      <c r="AC36" s="165">
        <v>26.229999999999997</v>
      </c>
      <c r="AD36" s="215">
        <f t="shared" ref="AD36:AD45" si="19">IFERROR(AC36/AB36,0)</f>
        <v>3.2787499999999996</v>
      </c>
    </row>
    <row r="37" spans="1:30" x14ac:dyDescent="0.25">
      <c r="A37" s="55"/>
      <c r="B37" s="11"/>
      <c r="C37" s="11" t="s">
        <v>192</v>
      </c>
      <c r="D37" s="11"/>
      <c r="E37" s="11" t="s">
        <v>225</v>
      </c>
      <c r="F37" s="11">
        <v>0</v>
      </c>
      <c r="G37" s="164">
        <f t="shared" ref="G37:G45" si="20">ROUND(IFERROR(I37/J37,0),2)</f>
        <v>0</v>
      </c>
      <c r="H37" s="164">
        <v>0</v>
      </c>
      <c r="I37" s="164">
        <f t="shared" ref="I37:I45" si="21">IFERROR(H37/F37,0)</f>
        <v>0</v>
      </c>
      <c r="J37" s="11">
        <v>0</v>
      </c>
      <c r="L37" s="11">
        <v>0</v>
      </c>
      <c r="M37" s="164">
        <v>0</v>
      </c>
      <c r="N37" s="164">
        <f t="shared" si="17"/>
        <v>0</v>
      </c>
      <c r="O37" s="11" t="s">
        <v>191</v>
      </c>
      <c r="P37" s="11" t="s">
        <v>191</v>
      </c>
      <c r="Q37" s="11" t="s">
        <v>191</v>
      </c>
      <c r="R37" s="11" t="s">
        <v>191</v>
      </c>
      <c r="S37" s="11" t="s">
        <v>191</v>
      </c>
      <c r="T37" s="11" t="s">
        <v>191</v>
      </c>
      <c r="V37" s="11">
        <v>0</v>
      </c>
      <c r="W37" s="164">
        <v>0</v>
      </c>
      <c r="X37" s="164">
        <f t="shared" si="18"/>
        <v>0</v>
      </c>
      <c r="Y37" s="11">
        <v>0</v>
      </c>
      <c r="Z37" s="164">
        <v>0</v>
      </c>
      <c r="AA37" s="164">
        <v>0</v>
      </c>
      <c r="AB37" s="11">
        <v>2</v>
      </c>
      <c r="AC37" s="164">
        <v>10.73</v>
      </c>
      <c r="AD37" s="164">
        <f t="shared" si="19"/>
        <v>5.3650000000000002</v>
      </c>
    </row>
    <row r="38" spans="1:30" x14ac:dyDescent="0.25">
      <c r="A38" s="55"/>
      <c r="B38" s="11"/>
      <c r="C38" s="11" t="s">
        <v>192</v>
      </c>
      <c r="D38" s="11"/>
      <c r="E38" s="11" t="s">
        <v>226</v>
      </c>
      <c r="F38" s="11">
        <v>0</v>
      </c>
      <c r="G38" s="164">
        <f t="shared" si="20"/>
        <v>0</v>
      </c>
      <c r="H38" s="164">
        <v>0</v>
      </c>
      <c r="I38" s="164">
        <f t="shared" si="21"/>
        <v>0</v>
      </c>
      <c r="J38" s="11">
        <v>0</v>
      </c>
      <c r="L38" s="11">
        <v>0</v>
      </c>
      <c r="M38" s="164">
        <v>0</v>
      </c>
      <c r="N38" s="164">
        <f t="shared" si="17"/>
        <v>0</v>
      </c>
      <c r="O38" s="11" t="s">
        <v>191</v>
      </c>
      <c r="P38" s="11" t="s">
        <v>191</v>
      </c>
      <c r="Q38" s="11" t="s">
        <v>191</v>
      </c>
      <c r="R38" s="11" t="s">
        <v>191</v>
      </c>
      <c r="S38" s="11" t="s">
        <v>191</v>
      </c>
      <c r="T38" s="11" t="s">
        <v>191</v>
      </c>
      <c r="V38" s="11">
        <v>0</v>
      </c>
      <c r="W38" s="164">
        <v>0</v>
      </c>
      <c r="X38" s="164">
        <f t="shared" si="18"/>
        <v>0</v>
      </c>
      <c r="Y38" s="11">
        <v>0</v>
      </c>
      <c r="Z38" s="164">
        <v>0</v>
      </c>
      <c r="AA38" s="164">
        <v>0</v>
      </c>
      <c r="AB38" s="11">
        <v>0</v>
      </c>
      <c r="AC38" s="164">
        <v>0</v>
      </c>
      <c r="AD38" s="164">
        <f t="shared" si="19"/>
        <v>0</v>
      </c>
    </row>
    <row r="39" spans="1:30" x14ac:dyDescent="0.25">
      <c r="A39" s="55"/>
      <c r="B39" s="11"/>
      <c r="C39" s="11" t="s">
        <v>192</v>
      </c>
      <c r="D39" s="11"/>
      <c r="E39" s="11" t="s">
        <v>230</v>
      </c>
      <c r="F39" s="11">
        <v>0</v>
      </c>
      <c r="G39" s="164">
        <f t="shared" ref="G39:G40" si="22">ROUND(IFERROR(I39/J39,0),2)</f>
        <v>0</v>
      </c>
      <c r="H39" s="164">
        <v>0</v>
      </c>
      <c r="I39" s="164">
        <f t="shared" ref="I39:I40" si="23">IFERROR(H39/F39,0)</f>
        <v>0</v>
      </c>
      <c r="J39" s="11">
        <v>0</v>
      </c>
      <c r="L39" s="11">
        <v>0</v>
      </c>
      <c r="M39" s="164">
        <v>0</v>
      </c>
      <c r="N39" s="164">
        <f t="shared" ref="N39:N40" si="24">IFERROR(M39/L39,0)</f>
        <v>0</v>
      </c>
      <c r="O39" s="11" t="s">
        <v>191</v>
      </c>
      <c r="P39" s="11" t="s">
        <v>191</v>
      </c>
      <c r="Q39" s="11" t="s">
        <v>191</v>
      </c>
      <c r="R39" s="11" t="s">
        <v>191</v>
      </c>
      <c r="S39" s="11" t="s">
        <v>191</v>
      </c>
      <c r="T39" s="11" t="s">
        <v>191</v>
      </c>
      <c r="V39" s="11">
        <v>0</v>
      </c>
      <c r="W39" s="164">
        <v>0</v>
      </c>
      <c r="X39" s="164">
        <f t="shared" ref="X39:X40" si="25">IFERROR(W39/V39,0)</f>
        <v>0</v>
      </c>
      <c r="Y39" s="11">
        <v>0</v>
      </c>
      <c r="Z39" s="164">
        <v>0</v>
      </c>
      <c r="AA39" s="164">
        <v>0</v>
      </c>
      <c r="AB39" s="11">
        <v>138</v>
      </c>
      <c r="AC39" s="164">
        <v>576.5</v>
      </c>
      <c r="AD39" s="164">
        <f t="shared" ref="AD39:AD40" si="26">IFERROR(AC39/AB39,0)</f>
        <v>4.1775362318840576</v>
      </c>
    </row>
    <row r="40" spans="1:30" x14ac:dyDescent="0.25">
      <c r="A40" s="55"/>
      <c r="B40" s="11"/>
      <c r="C40" s="11" t="s">
        <v>192</v>
      </c>
      <c r="D40" s="11"/>
      <c r="E40" s="11" t="s">
        <v>231</v>
      </c>
      <c r="F40" s="11">
        <v>0</v>
      </c>
      <c r="G40" s="164">
        <f t="shared" si="22"/>
        <v>0</v>
      </c>
      <c r="H40" s="164">
        <v>0</v>
      </c>
      <c r="I40" s="164">
        <f t="shared" si="23"/>
        <v>0</v>
      </c>
      <c r="J40" s="11">
        <v>0</v>
      </c>
      <c r="L40" s="11">
        <v>0</v>
      </c>
      <c r="M40" s="164">
        <v>0</v>
      </c>
      <c r="N40" s="164">
        <f t="shared" si="24"/>
        <v>0</v>
      </c>
      <c r="O40" s="11" t="s">
        <v>191</v>
      </c>
      <c r="P40" s="11" t="s">
        <v>191</v>
      </c>
      <c r="Q40" s="11" t="s">
        <v>191</v>
      </c>
      <c r="R40" s="11" t="s">
        <v>191</v>
      </c>
      <c r="S40" s="11" t="s">
        <v>191</v>
      </c>
      <c r="T40" s="11" t="s">
        <v>191</v>
      </c>
      <c r="V40" s="11">
        <v>1</v>
      </c>
      <c r="W40" s="164">
        <v>4.62</v>
      </c>
      <c r="X40" s="164">
        <f t="shared" si="25"/>
        <v>4.62</v>
      </c>
      <c r="Y40" s="11">
        <v>0</v>
      </c>
      <c r="Z40" s="164">
        <v>0</v>
      </c>
      <c r="AA40" s="164">
        <v>0</v>
      </c>
      <c r="AB40" s="11">
        <v>30</v>
      </c>
      <c r="AC40" s="164">
        <v>144.9</v>
      </c>
      <c r="AD40" s="164">
        <f t="shared" si="26"/>
        <v>4.83</v>
      </c>
    </row>
    <row r="41" spans="1:30" x14ac:dyDescent="0.25">
      <c r="A41" s="55"/>
      <c r="B41" s="11"/>
      <c r="C41" s="11" t="s">
        <v>192</v>
      </c>
      <c r="D41" s="11"/>
      <c r="E41" s="11" t="s">
        <v>232</v>
      </c>
      <c r="F41" s="11">
        <v>0</v>
      </c>
      <c r="G41" s="164">
        <f t="shared" ref="G41:G43" si="27">ROUND(IFERROR(I41/J41,0),2)</f>
        <v>0</v>
      </c>
      <c r="H41" s="164">
        <v>0</v>
      </c>
      <c r="I41" s="164">
        <f t="shared" ref="I41:I43" si="28">IFERROR(H41/F41,0)</f>
        <v>0</v>
      </c>
      <c r="J41" s="11">
        <v>0</v>
      </c>
      <c r="L41" s="11">
        <v>0</v>
      </c>
      <c r="M41" s="164">
        <v>0</v>
      </c>
      <c r="N41" s="164">
        <f t="shared" ref="N41:N43" si="29">IFERROR(M41/L41,0)</f>
        <v>0</v>
      </c>
      <c r="O41" s="11" t="s">
        <v>191</v>
      </c>
      <c r="P41" s="11" t="s">
        <v>191</v>
      </c>
      <c r="Q41" s="11" t="s">
        <v>191</v>
      </c>
      <c r="R41" s="11" t="s">
        <v>191</v>
      </c>
      <c r="S41" s="11" t="s">
        <v>191</v>
      </c>
      <c r="T41" s="11" t="s">
        <v>191</v>
      </c>
      <c r="V41" s="11">
        <v>0</v>
      </c>
      <c r="W41" s="164">
        <v>0</v>
      </c>
      <c r="X41" s="164">
        <f t="shared" si="18"/>
        <v>0</v>
      </c>
      <c r="Y41" s="11">
        <v>0</v>
      </c>
      <c r="Z41" s="164">
        <v>0</v>
      </c>
      <c r="AA41" s="164">
        <v>0</v>
      </c>
      <c r="AB41" s="11">
        <v>2</v>
      </c>
      <c r="AC41" s="164">
        <v>12.14</v>
      </c>
      <c r="AD41" s="164">
        <f t="shared" si="19"/>
        <v>6.07</v>
      </c>
    </row>
    <row r="42" spans="1:30" x14ac:dyDescent="0.25">
      <c r="A42" s="55"/>
      <c r="B42" s="11"/>
      <c r="C42" s="11" t="s">
        <v>192</v>
      </c>
      <c r="D42" s="11"/>
      <c r="E42" s="11" t="s">
        <v>233</v>
      </c>
      <c r="F42" s="11">
        <v>0</v>
      </c>
      <c r="G42" s="164">
        <f t="shared" si="27"/>
        <v>0</v>
      </c>
      <c r="H42" s="164">
        <v>0</v>
      </c>
      <c r="I42" s="164">
        <f t="shared" si="28"/>
        <v>0</v>
      </c>
      <c r="J42" s="11">
        <v>0</v>
      </c>
      <c r="L42" s="11">
        <v>0</v>
      </c>
      <c r="M42" s="164">
        <v>0</v>
      </c>
      <c r="N42" s="164">
        <f t="shared" si="29"/>
        <v>0</v>
      </c>
      <c r="O42" s="11" t="s">
        <v>191</v>
      </c>
      <c r="P42" s="11" t="s">
        <v>191</v>
      </c>
      <c r="Q42" s="11" t="s">
        <v>191</v>
      </c>
      <c r="R42" s="11" t="s">
        <v>191</v>
      </c>
      <c r="S42" s="11" t="s">
        <v>191</v>
      </c>
      <c r="T42" s="11" t="s">
        <v>191</v>
      </c>
      <c r="V42" s="11">
        <v>0</v>
      </c>
      <c r="W42" s="164">
        <v>0</v>
      </c>
      <c r="X42" s="164">
        <f t="shared" si="18"/>
        <v>0</v>
      </c>
      <c r="Y42" s="11">
        <v>0</v>
      </c>
      <c r="Z42" s="164">
        <v>0</v>
      </c>
      <c r="AA42" s="164">
        <v>0</v>
      </c>
      <c r="AB42" s="11">
        <v>0</v>
      </c>
      <c r="AC42" s="164">
        <v>0</v>
      </c>
      <c r="AD42" s="164">
        <f t="shared" si="19"/>
        <v>0</v>
      </c>
    </row>
    <row r="43" spans="1:30" x14ac:dyDescent="0.25">
      <c r="A43" s="55"/>
      <c r="B43" s="11"/>
      <c r="C43" s="11" t="s">
        <v>192</v>
      </c>
      <c r="D43" s="11"/>
      <c r="E43" s="11" t="s">
        <v>234</v>
      </c>
      <c r="F43" s="11">
        <v>0</v>
      </c>
      <c r="G43" s="164">
        <f t="shared" si="27"/>
        <v>0</v>
      </c>
      <c r="H43" s="164">
        <v>0</v>
      </c>
      <c r="I43" s="164">
        <f t="shared" si="28"/>
        <v>0</v>
      </c>
      <c r="J43" s="11">
        <v>0</v>
      </c>
      <c r="L43" s="11">
        <v>0</v>
      </c>
      <c r="M43" s="164">
        <v>0</v>
      </c>
      <c r="N43" s="164">
        <f t="shared" si="29"/>
        <v>0</v>
      </c>
      <c r="O43" s="11" t="s">
        <v>191</v>
      </c>
      <c r="P43" s="11" t="s">
        <v>191</v>
      </c>
      <c r="Q43" s="11" t="s">
        <v>191</v>
      </c>
      <c r="R43" s="11" t="s">
        <v>191</v>
      </c>
      <c r="S43" s="11" t="s">
        <v>191</v>
      </c>
      <c r="T43" s="11" t="s">
        <v>191</v>
      </c>
      <c r="V43" s="11">
        <v>0</v>
      </c>
      <c r="W43" s="164">
        <v>0</v>
      </c>
      <c r="X43" s="164">
        <f t="shared" si="18"/>
        <v>0</v>
      </c>
      <c r="Y43" s="11">
        <v>0</v>
      </c>
      <c r="Z43" s="164">
        <v>0</v>
      </c>
      <c r="AA43" s="164">
        <v>0</v>
      </c>
      <c r="AB43" s="11">
        <v>58</v>
      </c>
      <c r="AC43" s="164">
        <v>256.3</v>
      </c>
      <c r="AD43" s="164">
        <f t="shared" si="19"/>
        <v>4.4189655172413795</v>
      </c>
    </row>
    <row r="44" spans="1:30" x14ac:dyDescent="0.25">
      <c r="A44" s="55"/>
      <c r="B44" s="11"/>
      <c r="C44" s="11" t="s">
        <v>192</v>
      </c>
      <c r="D44" s="11"/>
      <c r="E44" s="11" t="s">
        <v>235</v>
      </c>
      <c r="F44" s="11">
        <v>0</v>
      </c>
      <c r="G44" s="164">
        <f t="shared" si="20"/>
        <v>0</v>
      </c>
      <c r="H44" s="164">
        <v>0</v>
      </c>
      <c r="I44" s="164">
        <f t="shared" si="21"/>
        <v>0</v>
      </c>
      <c r="J44" s="11">
        <v>0</v>
      </c>
      <c r="L44" s="11">
        <v>19</v>
      </c>
      <c r="M44" s="164">
        <v>27731.52</v>
      </c>
      <c r="N44" s="164">
        <f t="shared" si="17"/>
        <v>1459.5536842105264</v>
      </c>
      <c r="O44" s="11" t="s">
        <v>191</v>
      </c>
      <c r="P44" s="11" t="s">
        <v>191</v>
      </c>
      <c r="Q44" s="11" t="s">
        <v>191</v>
      </c>
      <c r="R44" s="11" t="s">
        <v>191</v>
      </c>
      <c r="S44" s="11" t="s">
        <v>191</v>
      </c>
      <c r="T44" s="11" t="s">
        <v>191</v>
      </c>
      <c r="V44" s="11">
        <v>25</v>
      </c>
      <c r="W44" s="164">
        <v>289.02999999999997</v>
      </c>
      <c r="X44" s="164">
        <f t="shared" si="18"/>
        <v>11.561199999999999</v>
      </c>
      <c r="Y44" s="11">
        <v>0</v>
      </c>
      <c r="Z44" s="164">
        <v>0</v>
      </c>
      <c r="AA44" s="164">
        <v>0</v>
      </c>
      <c r="AB44" s="11">
        <v>4086</v>
      </c>
      <c r="AC44" s="164">
        <v>21782.21</v>
      </c>
      <c r="AD44" s="164">
        <f t="shared" si="19"/>
        <v>5.3309373470386685</v>
      </c>
    </row>
    <row r="45" spans="1:30" x14ac:dyDescent="0.25">
      <c r="A45" s="55"/>
      <c r="B45" s="11"/>
      <c r="C45" s="11" t="s">
        <v>192</v>
      </c>
      <c r="D45" s="11"/>
      <c r="E45" s="11" t="s">
        <v>236</v>
      </c>
      <c r="F45" s="11">
        <v>0</v>
      </c>
      <c r="G45" s="164">
        <f t="shared" si="20"/>
        <v>0</v>
      </c>
      <c r="H45" s="164">
        <v>0</v>
      </c>
      <c r="I45" s="164">
        <f t="shared" si="21"/>
        <v>0</v>
      </c>
      <c r="J45" s="11">
        <v>0</v>
      </c>
      <c r="L45" s="11">
        <v>0</v>
      </c>
      <c r="M45" s="164">
        <v>0</v>
      </c>
      <c r="N45" s="164">
        <f t="shared" si="17"/>
        <v>0</v>
      </c>
      <c r="O45" s="11" t="s">
        <v>191</v>
      </c>
      <c r="P45" s="11" t="s">
        <v>191</v>
      </c>
      <c r="Q45" s="11" t="s">
        <v>191</v>
      </c>
      <c r="R45" s="11" t="s">
        <v>191</v>
      </c>
      <c r="S45" s="11" t="s">
        <v>191</v>
      </c>
      <c r="T45" s="11" t="s">
        <v>191</v>
      </c>
      <c r="V45" s="11">
        <v>0</v>
      </c>
      <c r="W45" s="164">
        <v>0</v>
      </c>
      <c r="X45" s="164">
        <f t="shared" si="18"/>
        <v>0</v>
      </c>
      <c r="Y45" s="11">
        <v>0</v>
      </c>
      <c r="Z45" s="164">
        <v>0</v>
      </c>
      <c r="AA45" s="164">
        <v>0</v>
      </c>
      <c r="AB45" s="11">
        <v>34</v>
      </c>
      <c r="AC45" s="164">
        <v>58.52</v>
      </c>
      <c r="AD45" s="164">
        <f t="shared" si="19"/>
        <v>1.7211764705882353</v>
      </c>
    </row>
    <row r="46" spans="1:30" ht="15.75" thickBot="1" x14ac:dyDescent="0.3">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93" t="s">
        <v>124</v>
      </c>
      <c r="C47" s="100"/>
      <c r="D47" s="100"/>
      <c r="E47" s="100"/>
      <c r="F47" s="177">
        <v>0</v>
      </c>
      <c r="G47" s="167">
        <v>0</v>
      </c>
      <c r="H47" s="207">
        <v>0</v>
      </c>
      <c r="I47" s="167">
        <v>0</v>
      </c>
      <c r="J47" s="212">
        <v>0</v>
      </c>
      <c r="L47" s="213">
        <f>SUM(L36:L46)</f>
        <v>19</v>
      </c>
      <c r="M47" s="207">
        <f>SUM(M36:M46)</f>
        <v>27731.52</v>
      </c>
      <c r="N47" s="167">
        <f>AVERAGEIF(N36:N45,"&gt;0")</f>
        <v>1459.5536842105264</v>
      </c>
      <c r="O47" s="95" t="s">
        <v>191</v>
      </c>
      <c r="P47" s="95" t="s">
        <v>191</v>
      </c>
      <c r="Q47" s="99" t="s">
        <v>191</v>
      </c>
      <c r="R47" s="95" t="s">
        <v>191</v>
      </c>
      <c r="S47" s="95" t="s">
        <v>191</v>
      </c>
      <c r="T47" s="99" t="s">
        <v>191</v>
      </c>
      <c r="V47" s="213">
        <f>SUM(V36:V46)</f>
        <v>26</v>
      </c>
      <c r="W47" s="207">
        <f>SUM(W36:W46)</f>
        <v>293.64999999999998</v>
      </c>
      <c r="X47" s="167">
        <f>AVERAGEIF(X36:X45,"&gt;0")</f>
        <v>8.0906000000000002</v>
      </c>
      <c r="Y47" s="177">
        <v>0</v>
      </c>
      <c r="Z47" s="177">
        <v>0</v>
      </c>
      <c r="AA47" s="212">
        <v>0</v>
      </c>
      <c r="AB47" s="162">
        <f>SUM(AB36:AB46)</f>
        <v>4358</v>
      </c>
      <c r="AC47" s="207">
        <f>SUM(AC36:AC46)</f>
        <v>22867.53</v>
      </c>
      <c r="AD47" s="214">
        <f>AVERAGEIF(AD36:AD46,"&gt;0")</f>
        <v>4.399045695844042</v>
      </c>
    </row>
    <row r="48" spans="1:30" s="4" customFormat="1" ht="12.75" x14ac:dyDescent="0.2">
      <c r="A48" s="55"/>
      <c r="L48" s="50"/>
      <c r="V48" s="50"/>
    </row>
    <row r="49" spans="1:30" ht="76.5" x14ac:dyDescent="0.25">
      <c r="A49" s="55" t="str">
        <f>A11</f>
        <v>October, 2023</v>
      </c>
      <c r="B49" s="56" t="s">
        <v>142</v>
      </c>
      <c r="C49" s="56" t="s">
        <v>16</v>
      </c>
      <c r="D49" s="56" t="s">
        <v>104</v>
      </c>
      <c r="E49" s="56" t="s">
        <v>17</v>
      </c>
      <c r="F49" s="69" t="s">
        <v>35</v>
      </c>
      <c r="G49" s="69" t="s">
        <v>110</v>
      </c>
      <c r="H49" s="69" t="s">
        <v>126</v>
      </c>
      <c r="I49" s="69" t="s">
        <v>36</v>
      </c>
      <c r="J49" s="69" t="s">
        <v>127</v>
      </c>
      <c r="K49" s="71"/>
      <c r="L49" s="69" t="s">
        <v>37</v>
      </c>
      <c r="M49" s="69" t="s">
        <v>38</v>
      </c>
      <c r="N49" s="69" t="s">
        <v>148</v>
      </c>
      <c r="O49" s="69" t="s">
        <v>131</v>
      </c>
      <c r="P49" s="69" t="s">
        <v>39</v>
      </c>
      <c r="Q49" s="69" t="s">
        <v>138</v>
      </c>
      <c r="R49" s="57" t="s">
        <v>40</v>
      </c>
      <c r="S49" s="57" t="s">
        <v>41</v>
      </c>
      <c r="T49" s="57" t="s">
        <v>149</v>
      </c>
      <c r="U49" s="72"/>
      <c r="V49" s="57" t="s">
        <v>42</v>
      </c>
      <c r="W49" s="57" t="s">
        <v>43</v>
      </c>
      <c r="X49" s="57" t="s">
        <v>139</v>
      </c>
      <c r="Y49" s="57" t="s">
        <v>44</v>
      </c>
      <c r="Z49" s="57" t="s">
        <v>45</v>
      </c>
      <c r="AA49" s="57" t="s">
        <v>140</v>
      </c>
      <c r="AB49" s="57" t="s">
        <v>121</v>
      </c>
      <c r="AC49" s="57" t="s">
        <v>122</v>
      </c>
      <c r="AD49" s="57" t="s">
        <v>141</v>
      </c>
    </row>
    <row r="50" spans="1:30" x14ac:dyDescent="0.25">
      <c r="A50" s="55"/>
      <c r="B50" s="11"/>
      <c r="C50" s="11" t="s">
        <v>192</v>
      </c>
      <c r="D50" s="11"/>
      <c r="E50" s="161">
        <v>0</v>
      </c>
      <c r="F50" s="11">
        <v>0</v>
      </c>
      <c r="G50" s="165">
        <f>ROUND(IFERROR(I50/J50,0),2)</f>
        <v>0</v>
      </c>
      <c r="H50" s="165">
        <v>0</v>
      </c>
      <c r="I50" s="165">
        <f>IFERROR(H50/F50,0)</f>
        <v>0</v>
      </c>
      <c r="J50" s="11">
        <v>0</v>
      </c>
      <c r="L50" s="11">
        <v>0</v>
      </c>
      <c r="M50" s="165">
        <v>0</v>
      </c>
      <c r="N50" s="215">
        <f t="shared" ref="N50" si="30">IFERROR(M50/L50,0)</f>
        <v>0</v>
      </c>
      <c r="O50" s="11" t="s">
        <v>191</v>
      </c>
      <c r="P50" s="11" t="s">
        <v>191</v>
      </c>
      <c r="Q50" s="11" t="s">
        <v>191</v>
      </c>
      <c r="R50" s="11" t="s">
        <v>191</v>
      </c>
      <c r="S50" s="11" t="s">
        <v>191</v>
      </c>
      <c r="T50" s="11" t="s">
        <v>191</v>
      </c>
      <c r="V50" s="11">
        <v>0</v>
      </c>
      <c r="W50" s="165">
        <v>0</v>
      </c>
      <c r="X50" s="165">
        <v>0</v>
      </c>
      <c r="Y50" s="11">
        <v>0</v>
      </c>
      <c r="Z50" s="165">
        <v>0</v>
      </c>
      <c r="AA50" s="165">
        <v>0</v>
      </c>
      <c r="AB50" s="11">
        <v>2</v>
      </c>
      <c r="AC50" s="165">
        <v>35.78</v>
      </c>
      <c r="AD50" s="165">
        <f>IFERROR(AC50/AB50,0)</f>
        <v>17.89</v>
      </c>
    </row>
    <row r="51" spans="1:30" x14ac:dyDescent="0.25">
      <c r="A51" s="55"/>
      <c r="B51" s="11"/>
      <c r="C51" s="11" t="s">
        <v>192</v>
      </c>
      <c r="D51" s="11"/>
      <c r="E51" s="161" t="s">
        <v>230</v>
      </c>
      <c r="F51" s="11">
        <v>0</v>
      </c>
      <c r="G51" s="164">
        <f t="shared" ref="G51:G57" si="31">ROUND(IFERROR(I51/J51,0),2)</f>
        <v>0</v>
      </c>
      <c r="H51" s="164">
        <v>0</v>
      </c>
      <c r="I51" s="164">
        <f t="shared" ref="I51:I57" si="32">IFERROR(H51/F51,0)</f>
        <v>0</v>
      </c>
      <c r="J51" s="11">
        <v>0</v>
      </c>
      <c r="L51" s="11">
        <v>0</v>
      </c>
      <c r="M51" s="164">
        <v>0</v>
      </c>
      <c r="N51" s="164">
        <f t="shared" ref="N51:N57" si="33">IFERROR(M51/L51,0)</f>
        <v>0</v>
      </c>
      <c r="O51" s="11" t="s">
        <v>191</v>
      </c>
      <c r="P51" s="11" t="s">
        <v>191</v>
      </c>
      <c r="Q51" s="11" t="s">
        <v>191</v>
      </c>
      <c r="R51" s="11" t="s">
        <v>191</v>
      </c>
      <c r="S51" s="11" t="s">
        <v>191</v>
      </c>
      <c r="T51" s="11" t="s">
        <v>191</v>
      </c>
      <c r="V51" s="11">
        <v>0</v>
      </c>
      <c r="W51" s="164">
        <v>0</v>
      </c>
      <c r="X51" s="164">
        <v>0</v>
      </c>
      <c r="Y51" s="11">
        <v>0</v>
      </c>
      <c r="Z51" s="164">
        <v>0</v>
      </c>
      <c r="AA51" s="164">
        <v>0</v>
      </c>
      <c r="AB51" s="11">
        <v>17</v>
      </c>
      <c r="AC51" s="164">
        <v>122.73</v>
      </c>
      <c r="AD51" s="164">
        <f t="shared" ref="AD51" si="34">IFERROR(AC51/AB51,0)</f>
        <v>7.2194117647058826</v>
      </c>
    </row>
    <row r="52" spans="1:30" x14ac:dyDescent="0.25">
      <c r="A52" s="55"/>
      <c r="B52" s="11"/>
      <c r="C52" s="11" t="s">
        <v>192</v>
      </c>
      <c r="D52" s="11"/>
      <c r="E52" s="161" t="s">
        <v>231</v>
      </c>
      <c r="F52" s="11">
        <v>0</v>
      </c>
      <c r="G52" s="164">
        <f t="shared" si="31"/>
        <v>0</v>
      </c>
      <c r="H52" s="164">
        <v>0</v>
      </c>
      <c r="I52" s="164">
        <f t="shared" si="32"/>
        <v>0</v>
      </c>
      <c r="J52" s="11">
        <v>0</v>
      </c>
      <c r="L52" s="11">
        <v>0</v>
      </c>
      <c r="M52" s="164">
        <v>0</v>
      </c>
      <c r="N52" s="164">
        <f t="shared" si="33"/>
        <v>0</v>
      </c>
      <c r="O52" s="11" t="s">
        <v>191</v>
      </c>
      <c r="P52" s="11" t="s">
        <v>191</v>
      </c>
      <c r="Q52" s="11" t="s">
        <v>191</v>
      </c>
      <c r="R52" s="11" t="s">
        <v>191</v>
      </c>
      <c r="S52" s="11" t="s">
        <v>191</v>
      </c>
      <c r="T52" s="11" t="s">
        <v>191</v>
      </c>
      <c r="V52" s="11">
        <v>0</v>
      </c>
      <c r="W52" s="164">
        <v>0</v>
      </c>
      <c r="X52" s="164">
        <v>0</v>
      </c>
      <c r="Y52" s="11">
        <v>0</v>
      </c>
      <c r="Z52" s="164">
        <v>0</v>
      </c>
      <c r="AA52" s="164">
        <v>0</v>
      </c>
      <c r="AB52" s="11">
        <v>1</v>
      </c>
      <c r="AC52" s="164">
        <v>1.28</v>
      </c>
      <c r="AD52" s="164">
        <f t="shared" ref="AD52:AD57" si="35">IFERROR(AC52/AB52,0)</f>
        <v>1.28</v>
      </c>
    </row>
    <row r="53" spans="1:30" x14ac:dyDescent="0.25">
      <c r="A53" s="55"/>
      <c r="B53" s="11"/>
      <c r="C53" s="11" t="s">
        <v>192</v>
      </c>
      <c r="D53" s="11"/>
      <c r="E53" s="161" t="s">
        <v>233</v>
      </c>
      <c r="F53" s="11">
        <v>0</v>
      </c>
      <c r="G53" s="164">
        <f t="shared" si="31"/>
        <v>0</v>
      </c>
      <c r="H53" s="164">
        <v>0</v>
      </c>
      <c r="I53" s="164">
        <f t="shared" si="32"/>
        <v>0</v>
      </c>
      <c r="J53" s="11">
        <v>0</v>
      </c>
      <c r="L53" s="11">
        <v>0</v>
      </c>
      <c r="M53" s="164">
        <v>0</v>
      </c>
      <c r="N53" s="164">
        <f t="shared" si="33"/>
        <v>0</v>
      </c>
      <c r="O53" s="11" t="s">
        <v>191</v>
      </c>
      <c r="P53" s="11" t="s">
        <v>191</v>
      </c>
      <c r="Q53" s="11" t="s">
        <v>191</v>
      </c>
      <c r="R53" s="11" t="s">
        <v>191</v>
      </c>
      <c r="S53" s="11" t="s">
        <v>191</v>
      </c>
      <c r="T53" s="11" t="s">
        <v>191</v>
      </c>
      <c r="V53" s="11">
        <v>0</v>
      </c>
      <c r="W53" s="164">
        <v>0</v>
      </c>
      <c r="X53" s="164">
        <v>0</v>
      </c>
      <c r="Y53" s="11">
        <v>0</v>
      </c>
      <c r="Z53" s="164">
        <v>0</v>
      </c>
      <c r="AA53" s="164">
        <v>0</v>
      </c>
      <c r="AB53" s="11">
        <v>1</v>
      </c>
      <c r="AC53" s="164">
        <v>7.27</v>
      </c>
      <c r="AD53" s="164">
        <f t="shared" si="35"/>
        <v>7.27</v>
      </c>
    </row>
    <row r="54" spans="1:30" x14ac:dyDescent="0.25">
      <c r="A54" s="55"/>
      <c r="B54" s="11"/>
      <c r="C54" s="11" t="s">
        <v>192</v>
      </c>
      <c r="D54" s="11"/>
      <c r="E54" s="161" t="s">
        <v>234</v>
      </c>
      <c r="F54" s="11">
        <v>0</v>
      </c>
      <c r="G54" s="164">
        <f t="shared" si="31"/>
        <v>0</v>
      </c>
      <c r="H54" s="164">
        <v>0</v>
      </c>
      <c r="I54" s="164">
        <f t="shared" si="32"/>
        <v>0</v>
      </c>
      <c r="J54" s="11">
        <v>0</v>
      </c>
      <c r="L54" s="11">
        <v>0</v>
      </c>
      <c r="M54" s="164">
        <v>0</v>
      </c>
      <c r="N54" s="164">
        <f t="shared" si="33"/>
        <v>0</v>
      </c>
      <c r="O54" s="11" t="s">
        <v>191</v>
      </c>
      <c r="P54" s="11" t="s">
        <v>191</v>
      </c>
      <c r="Q54" s="11" t="s">
        <v>191</v>
      </c>
      <c r="R54" s="11" t="s">
        <v>191</v>
      </c>
      <c r="S54" s="11" t="s">
        <v>191</v>
      </c>
      <c r="T54" s="11" t="s">
        <v>191</v>
      </c>
      <c r="V54" s="11">
        <v>0</v>
      </c>
      <c r="W54" s="164">
        <v>0</v>
      </c>
      <c r="X54" s="164">
        <v>0</v>
      </c>
      <c r="Y54" s="11">
        <v>0</v>
      </c>
      <c r="Z54" s="164">
        <v>0</v>
      </c>
      <c r="AA54" s="164">
        <v>0</v>
      </c>
      <c r="AB54" s="11">
        <v>5</v>
      </c>
      <c r="AC54" s="164">
        <v>9.9700000000000006</v>
      </c>
      <c r="AD54" s="164">
        <f t="shared" si="35"/>
        <v>1.9940000000000002</v>
      </c>
    </row>
    <row r="55" spans="1:30" x14ac:dyDescent="0.25">
      <c r="A55" s="55"/>
      <c r="B55" s="11"/>
      <c r="C55" s="11" t="s">
        <v>192</v>
      </c>
      <c r="D55" s="11"/>
      <c r="E55" s="161" t="s">
        <v>235</v>
      </c>
      <c r="F55" s="11">
        <v>1</v>
      </c>
      <c r="G55" s="164">
        <f t="shared" si="31"/>
        <v>1843.53</v>
      </c>
      <c r="H55" s="164">
        <v>11061.17</v>
      </c>
      <c r="I55" s="164">
        <f t="shared" si="32"/>
        <v>11061.17</v>
      </c>
      <c r="J55" s="11">
        <v>6</v>
      </c>
      <c r="L55" s="11">
        <v>0</v>
      </c>
      <c r="M55" s="164">
        <v>0</v>
      </c>
      <c r="N55" s="164">
        <f t="shared" si="33"/>
        <v>0</v>
      </c>
      <c r="O55" s="11" t="s">
        <v>191</v>
      </c>
      <c r="P55" s="11" t="s">
        <v>191</v>
      </c>
      <c r="Q55" s="11" t="s">
        <v>191</v>
      </c>
      <c r="R55" s="11" t="s">
        <v>191</v>
      </c>
      <c r="S55" s="11" t="s">
        <v>191</v>
      </c>
      <c r="T55" s="11" t="s">
        <v>191</v>
      </c>
      <c r="V55" s="11">
        <v>0</v>
      </c>
      <c r="W55" s="164">
        <v>0</v>
      </c>
      <c r="X55" s="164">
        <v>0</v>
      </c>
      <c r="Y55" s="11">
        <v>0</v>
      </c>
      <c r="Z55" s="164">
        <v>0</v>
      </c>
      <c r="AA55" s="164">
        <v>0</v>
      </c>
      <c r="AB55" s="11">
        <v>162</v>
      </c>
      <c r="AC55" s="164">
        <v>9091.4</v>
      </c>
      <c r="AD55" s="164">
        <f t="shared" si="35"/>
        <v>56.119753086419749</v>
      </c>
    </row>
    <row r="56" spans="1:30" x14ac:dyDescent="0.25">
      <c r="A56" s="55"/>
      <c r="B56" s="11"/>
      <c r="C56" s="11" t="s">
        <v>192</v>
      </c>
      <c r="D56" s="11"/>
      <c r="E56" s="161" t="s">
        <v>236</v>
      </c>
      <c r="F56" s="11">
        <v>0</v>
      </c>
      <c r="G56" s="164">
        <f t="shared" si="31"/>
        <v>0</v>
      </c>
      <c r="H56" s="164">
        <v>0</v>
      </c>
      <c r="I56" s="164">
        <f t="shared" si="32"/>
        <v>0</v>
      </c>
      <c r="J56" s="11">
        <v>0</v>
      </c>
      <c r="L56" s="11">
        <v>0</v>
      </c>
      <c r="M56" s="164">
        <v>0</v>
      </c>
      <c r="N56" s="164">
        <f t="shared" si="33"/>
        <v>0</v>
      </c>
      <c r="O56" s="11" t="s">
        <v>191</v>
      </c>
      <c r="P56" s="11" t="s">
        <v>191</v>
      </c>
      <c r="Q56" s="11" t="s">
        <v>191</v>
      </c>
      <c r="R56" s="11" t="s">
        <v>191</v>
      </c>
      <c r="S56" s="11" t="s">
        <v>191</v>
      </c>
      <c r="T56" s="11" t="s">
        <v>191</v>
      </c>
      <c r="V56" s="11">
        <v>0</v>
      </c>
      <c r="W56" s="164">
        <v>0</v>
      </c>
      <c r="X56" s="164">
        <v>0</v>
      </c>
      <c r="Y56" s="11">
        <v>0</v>
      </c>
      <c r="Z56" s="164">
        <v>0</v>
      </c>
      <c r="AA56" s="164">
        <v>0</v>
      </c>
      <c r="AB56" s="11">
        <v>12</v>
      </c>
      <c r="AC56" s="164">
        <v>1514.89</v>
      </c>
      <c r="AD56" s="164">
        <f t="shared" si="35"/>
        <v>126.24083333333334</v>
      </c>
    </row>
    <row r="57" spans="1:30" x14ac:dyDescent="0.25">
      <c r="A57" s="55"/>
      <c r="B57" s="11"/>
      <c r="C57" s="11" t="s">
        <v>192</v>
      </c>
      <c r="D57" s="11"/>
      <c r="E57" s="161" t="s">
        <v>239</v>
      </c>
      <c r="F57" s="11">
        <v>0</v>
      </c>
      <c r="G57" s="164">
        <f t="shared" si="31"/>
        <v>0</v>
      </c>
      <c r="H57" s="164">
        <v>0</v>
      </c>
      <c r="I57" s="164">
        <f t="shared" si="32"/>
        <v>0</v>
      </c>
      <c r="J57" s="11">
        <v>0</v>
      </c>
      <c r="L57" s="11">
        <v>0</v>
      </c>
      <c r="M57" s="164">
        <v>0</v>
      </c>
      <c r="N57" s="164">
        <f t="shared" si="33"/>
        <v>0</v>
      </c>
      <c r="O57" s="11" t="s">
        <v>191</v>
      </c>
      <c r="P57" s="11" t="s">
        <v>191</v>
      </c>
      <c r="Q57" s="11" t="s">
        <v>191</v>
      </c>
      <c r="R57" s="11" t="s">
        <v>191</v>
      </c>
      <c r="S57" s="11" t="s">
        <v>191</v>
      </c>
      <c r="T57" s="11" t="s">
        <v>191</v>
      </c>
      <c r="V57" s="11">
        <v>0</v>
      </c>
      <c r="W57" s="164">
        <v>0</v>
      </c>
      <c r="X57" s="164">
        <v>0</v>
      </c>
      <c r="Y57" s="11">
        <v>0</v>
      </c>
      <c r="Z57" s="164">
        <v>0</v>
      </c>
      <c r="AA57" s="164">
        <v>0</v>
      </c>
      <c r="AB57" s="11">
        <v>1</v>
      </c>
      <c r="AC57" s="164">
        <v>7.8</v>
      </c>
      <c r="AD57" s="164">
        <f t="shared" si="35"/>
        <v>7.8</v>
      </c>
    </row>
    <row r="58" spans="1:30" ht="15.75" thickBot="1" x14ac:dyDescent="0.3">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ht="15.75" thickBot="1" x14ac:dyDescent="0.3">
      <c r="A59" s="55"/>
      <c r="B59" s="93" t="s">
        <v>124</v>
      </c>
      <c r="C59" s="100"/>
      <c r="D59" s="100"/>
      <c r="E59" s="100"/>
      <c r="F59" s="177">
        <f>SUM(F50:F58)</f>
        <v>1</v>
      </c>
      <c r="G59" s="167">
        <f>AVERAGEIF(G50:G57,"&gt;0")</f>
        <v>1843.53</v>
      </c>
      <c r="H59" s="167">
        <f>AVERAGEIF(H50:H57,"&gt;0")</f>
        <v>11061.17</v>
      </c>
      <c r="I59" s="167">
        <f>AVERAGEIF(I50:I57,"&gt;0")</f>
        <v>11061.17</v>
      </c>
      <c r="J59" s="168">
        <f>AVERAGEIF(J50:J57,"&gt;0")</f>
        <v>6</v>
      </c>
      <c r="L59" s="213">
        <f>SUM(L50:L58)</f>
        <v>0</v>
      </c>
      <c r="M59" s="207">
        <f>SUM(M50:M58)</f>
        <v>0</v>
      </c>
      <c r="N59" s="167">
        <f>IFERROR(AVERAGEIF(N50:N58,"&gt;0"),0)</f>
        <v>0</v>
      </c>
      <c r="O59" s="95" t="s">
        <v>191</v>
      </c>
      <c r="P59" s="95" t="s">
        <v>191</v>
      </c>
      <c r="Q59" s="99" t="s">
        <v>191</v>
      </c>
      <c r="R59" s="95" t="s">
        <v>191</v>
      </c>
      <c r="S59" s="95" t="s">
        <v>191</v>
      </c>
      <c r="T59" s="99" t="s">
        <v>191</v>
      </c>
      <c r="V59" s="213">
        <v>0</v>
      </c>
      <c r="W59" s="207">
        <v>0</v>
      </c>
      <c r="X59" s="167">
        <v>0</v>
      </c>
      <c r="Y59" s="177">
        <v>0</v>
      </c>
      <c r="Z59" s="207">
        <v>0</v>
      </c>
      <c r="AA59" s="167">
        <v>0</v>
      </c>
      <c r="AB59" s="177">
        <f>SUM(AB50:AB58)</f>
        <v>201</v>
      </c>
      <c r="AC59" s="207">
        <f>SUM(AC50:AC58)</f>
        <v>10791.119999999999</v>
      </c>
      <c r="AD59" s="214">
        <f>IFERROR(AVERAGEIF(AD50:AD58,"&gt;0"),0)</f>
        <v>28.226749773057371</v>
      </c>
    </row>
    <row r="60" spans="1:30" s="4" customFormat="1" ht="12.75" x14ac:dyDescent="0.2">
      <c r="L60" s="50"/>
      <c r="V60" s="50"/>
    </row>
    <row r="61" spans="1:30" ht="76.5" x14ac:dyDescent="0.25">
      <c r="A61" s="55" t="str">
        <f>A23</f>
        <v>October, 2022</v>
      </c>
      <c r="B61" s="56" t="s">
        <v>142</v>
      </c>
      <c r="C61" s="56" t="s">
        <v>16</v>
      </c>
      <c r="D61" s="56" t="s">
        <v>104</v>
      </c>
      <c r="E61" s="56" t="s">
        <v>17</v>
      </c>
      <c r="F61" s="69" t="s">
        <v>35</v>
      </c>
      <c r="G61" s="69" t="s">
        <v>110</v>
      </c>
      <c r="H61" s="69" t="s">
        <v>126</v>
      </c>
      <c r="I61" s="69" t="s">
        <v>36</v>
      </c>
      <c r="J61" s="69" t="s">
        <v>127</v>
      </c>
      <c r="K61" s="71"/>
      <c r="L61" s="69" t="s">
        <v>37</v>
      </c>
      <c r="M61" s="69" t="s">
        <v>38</v>
      </c>
      <c r="N61" s="69" t="s">
        <v>148</v>
      </c>
      <c r="O61" s="69" t="s">
        <v>131</v>
      </c>
      <c r="P61" s="69" t="s">
        <v>39</v>
      </c>
      <c r="Q61" s="69" t="s">
        <v>138</v>
      </c>
      <c r="R61" s="57" t="s">
        <v>40</v>
      </c>
      <c r="S61" s="57" t="s">
        <v>41</v>
      </c>
      <c r="T61" s="57" t="s">
        <v>149</v>
      </c>
      <c r="U61" s="72"/>
      <c r="V61" s="57" t="s">
        <v>42</v>
      </c>
      <c r="W61" s="57" t="s">
        <v>43</v>
      </c>
      <c r="X61" s="57" t="s">
        <v>139</v>
      </c>
      <c r="Y61" s="57" t="s">
        <v>44</v>
      </c>
      <c r="Z61" s="57" t="s">
        <v>45</v>
      </c>
      <c r="AA61" s="57" t="s">
        <v>140</v>
      </c>
      <c r="AB61" s="57" t="s">
        <v>121</v>
      </c>
      <c r="AC61" s="57" t="s">
        <v>122</v>
      </c>
      <c r="AD61" s="57" t="s">
        <v>141</v>
      </c>
    </row>
    <row r="62" spans="1:30" x14ac:dyDescent="0.25">
      <c r="A62" s="55"/>
      <c r="B62" s="11"/>
      <c r="C62" s="11" t="s">
        <v>192</v>
      </c>
      <c r="D62" s="11"/>
      <c r="E62" s="161">
        <v>0</v>
      </c>
      <c r="F62" s="11">
        <v>0</v>
      </c>
      <c r="G62" s="165">
        <f>ROUND(IFERROR(I62/J62,0),2)</f>
        <v>0</v>
      </c>
      <c r="H62" s="165">
        <v>0</v>
      </c>
      <c r="I62" s="165">
        <f>IFERROR(H62/F62,0)</f>
        <v>0</v>
      </c>
      <c r="J62" s="11">
        <v>0</v>
      </c>
      <c r="L62" s="11">
        <v>0</v>
      </c>
      <c r="M62" s="165">
        <v>0</v>
      </c>
      <c r="N62" s="215">
        <f t="shared" ref="N62:N69" si="36">IFERROR(M62/L62,0)</f>
        <v>0</v>
      </c>
      <c r="O62" s="11" t="s">
        <v>191</v>
      </c>
      <c r="P62" s="11" t="s">
        <v>191</v>
      </c>
      <c r="Q62" s="11" t="s">
        <v>191</v>
      </c>
      <c r="R62" s="11" t="s">
        <v>191</v>
      </c>
      <c r="S62" s="11" t="s">
        <v>191</v>
      </c>
      <c r="T62" s="11" t="s">
        <v>191</v>
      </c>
      <c r="V62" s="11">
        <v>0</v>
      </c>
      <c r="W62" s="165">
        <v>0</v>
      </c>
      <c r="X62" s="165">
        <v>0</v>
      </c>
      <c r="Y62" s="11">
        <v>0</v>
      </c>
      <c r="Z62" s="165">
        <v>0</v>
      </c>
      <c r="AA62" s="165">
        <v>0</v>
      </c>
      <c r="AB62" s="11">
        <v>0</v>
      </c>
      <c r="AC62" s="165">
        <v>0</v>
      </c>
      <c r="AD62" s="165">
        <f>IFERROR(AC62/AB62,0)</f>
        <v>0</v>
      </c>
    </row>
    <row r="63" spans="1:30" x14ac:dyDescent="0.25">
      <c r="A63" s="55"/>
      <c r="B63" s="11"/>
      <c r="C63" s="11" t="s">
        <v>192</v>
      </c>
      <c r="D63" s="11"/>
      <c r="E63" s="11" t="s">
        <v>230</v>
      </c>
      <c r="F63" s="11">
        <v>0</v>
      </c>
      <c r="G63" s="164">
        <f t="shared" ref="G63:G69" si="37">ROUND(IFERROR(I63/J63,0),2)</f>
        <v>0</v>
      </c>
      <c r="H63" s="164">
        <v>0</v>
      </c>
      <c r="I63" s="164">
        <f t="shared" ref="I63:I69" si="38">IFERROR(H63/F63,0)</f>
        <v>0</v>
      </c>
      <c r="J63" s="11">
        <v>0</v>
      </c>
      <c r="L63" s="11">
        <v>0</v>
      </c>
      <c r="M63" s="164">
        <v>0</v>
      </c>
      <c r="N63" s="164">
        <f t="shared" si="36"/>
        <v>0</v>
      </c>
      <c r="O63" s="11" t="s">
        <v>191</v>
      </c>
      <c r="P63" s="11" t="s">
        <v>191</v>
      </c>
      <c r="Q63" s="11" t="s">
        <v>191</v>
      </c>
      <c r="R63" s="11" t="s">
        <v>191</v>
      </c>
      <c r="S63" s="11" t="s">
        <v>191</v>
      </c>
      <c r="T63" s="11" t="s">
        <v>191</v>
      </c>
      <c r="V63" s="11">
        <v>0</v>
      </c>
      <c r="W63" s="164">
        <v>0</v>
      </c>
      <c r="X63" s="164">
        <v>0</v>
      </c>
      <c r="Y63" s="11">
        <v>0</v>
      </c>
      <c r="Z63" s="164">
        <v>0</v>
      </c>
      <c r="AA63" s="164">
        <v>0</v>
      </c>
      <c r="AB63" s="11">
        <v>11</v>
      </c>
      <c r="AC63" s="164">
        <v>1154.7</v>
      </c>
      <c r="AD63" s="164">
        <f t="shared" ref="AD63:AD69" si="39">IFERROR(AC63/AB63,0)</f>
        <v>104.97272727272728</v>
      </c>
    </row>
    <row r="64" spans="1:30" x14ac:dyDescent="0.25">
      <c r="A64" s="55"/>
      <c r="B64" s="11"/>
      <c r="C64" s="11" t="s">
        <v>192</v>
      </c>
      <c r="D64" s="11"/>
      <c r="E64" s="161" t="s">
        <v>231</v>
      </c>
      <c r="F64" s="11">
        <v>0</v>
      </c>
      <c r="G64" s="164">
        <f t="shared" si="37"/>
        <v>0</v>
      </c>
      <c r="H64" s="164">
        <v>0</v>
      </c>
      <c r="I64" s="164">
        <f t="shared" si="38"/>
        <v>0</v>
      </c>
      <c r="J64" s="11">
        <v>0</v>
      </c>
      <c r="L64" s="11">
        <v>0</v>
      </c>
      <c r="M64" s="164">
        <v>0</v>
      </c>
      <c r="N64" s="164">
        <f t="shared" si="36"/>
        <v>0</v>
      </c>
      <c r="O64" s="11" t="s">
        <v>191</v>
      </c>
      <c r="P64" s="11" t="s">
        <v>191</v>
      </c>
      <c r="Q64" s="11" t="s">
        <v>191</v>
      </c>
      <c r="R64" s="11" t="s">
        <v>191</v>
      </c>
      <c r="S64" s="11" t="s">
        <v>191</v>
      </c>
      <c r="T64" s="11" t="s">
        <v>191</v>
      </c>
      <c r="V64" s="11">
        <v>0</v>
      </c>
      <c r="W64" s="164">
        <v>0</v>
      </c>
      <c r="X64" s="164">
        <v>0</v>
      </c>
      <c r="Y64" s="11">
        <v>0</v>
      </c>
      <c r="Z64" s="164">
        <v>0</v>
      </c>
      <c r="AA64" s="164">
        <v>0</v>
      </c>
      <c r="AB64" s="11">
        <v>4</v>
      </c>
      <c r="AC64" s="164">
        <v>1898.71</v>
      </c>
      <c r="AD64" s="164">
        <f t="shared" si="39"/>
        <v>474.67750000000001</v>
      </c>
    </row>
    <row r="65" spans="1:30" x14ac:dyDescent="0.25">
      <c r="A65" s="55"/>
      <c r="B65" s="11"/>
      <c r="C65" s="11" t="s">
        <v>192</v>
      </c>
      <c r="D65" s="11"/>
      <c r="E65" s="161" t="s">
        <v>232</v>
      </c>
      <c r="F65" s="11">
        <v>0</v>
      </c>
      <c r="G65" s="164">
        <f t="shared" ref="G65:G66" si="40">ROUND(IFERROR(I65/J65,0),2)</f>
        <v>0</v>
      </c>
      <c r="H65" s="164">
        <v>0</v>
      </c>
      <c r="I65" s="164">
        <f t="shared" ref="I65:I66" si="41">IFERROR(H65/F65,0)</f>
        <v>0</v>
      </c>
      <c r="J65" s="11">
        <v>0</v>
      </c>
      <c r="L65" s="11">
        <v>0</v>
      </c>
      <c r="M65" s="164">
        <v>0</v>
      </c>
      <c r="N65" s="164">
        <f t="shared" ref="N65:N66" si="42">IFERROR(M65/L65,0)</f>
        <v>0</v>
      </c>
      <c r="O65" s="11" t="s">
        <v>191</v>
      </c>
      <c r="P65" s="11" t="s">
        <v>191</v>
      </c>
      <c r="Q65" s="11" t="s">
        <v>191</v>
      </c>
      <c r="R65" s="11" t="s">
        <v>191</v>
      </c>
      <c r="S65" s="11" t="s">
        <v>191</v>
      </c>
      <c r="T65" s="11" t="s">
        <v>191</v>
      </c>
      <c r="V65" s="11">
        <v>0</v>
      </c>
      <c r="W65" s="164">
        <v>0</v>
      </c>
      <c r="X65" s="164">
        <v>0</v>
      </c>
      <c r="Y65" s="11">
        <v>0</v>
      </c>
      <c r="Z65" s="164">
        <v>0</v>
      </c>
      <c r="AA65" s="164">
        <v>0</v>
      </c>
      <c r="AB65" s="11">
        <v>3</v>
      </c>
      <c r="AC65" s="164">
        <v>35.33</v>
      </c>
      <c r="AD65" s="164">
        <f t="shared" ref="AD65:AD66" si="43">IFERROR(AC65/AB65,0)</f>
        <v>11.776666666666666</v>
      </c>
    </row>
    <row r="66" spans="1:30" x14ac:dyDescent="0.25">
      <c r="A66" s="55"/>
      <c r="B66" s="11"/>
      <c r="C66" s="11" t="s">
        <v>192</v>
      </c>
      <c r="D66" s="11"/>
      <c r="E66" s="161" t="s">
        <v>233</v>
      </c>
      <c r="F66" s="11">
        <v>0</v>
      </c>
      <c r="G66" s="164">
        <f t="shared" si="40"/>
        <v>0</v>
      </c>
      <c r="H66" s="164">
        <v>0</v>
      </c>
      <c r="I66" s="164">
        <f t="shared" si="41"/>
        <v>0</v>
      </c>
      <c r="J66" s="11">
        <v>0</v>
      </c>
      <c r="L66" s="11">
        <v>0</v>
      </c>
      <c r="M66" s="164">
        <v>0</v>
      </c>
      <c r="N66" s="164">
        <f t="shared" si="42"/>
        <v>0</v>
      </c>
      <c r="O66" s="11" t="s">
        <v>191</v>
      </c>
      <c r="P66" s="11" t="s">
        <v>191</v>
      </c>
      <c r="Q66" s="11" t="s">
        <v>191</v>
      </c>
      <c r="R66" s="11" t="s">
        <v>191</v>
      </c>
      <c r="S66" s="11" t="s">
        <v>191</v>
      </c>
      <c r="T66" s="11" t="s">
        <v>191</v>
      </c>
      <c r="V66" s="11">
        <v>0</v>
      </c>
      <c r="W66" s="164">
        <v>0</v>
      </c>
      <c r="X66" s="164">
        <v>0</v>
      </c>
      <c r="Y66" s="11">
        <v>0</v>
      </c>
      <c r="Z66" s="164">
        <v>0</v>
      </c>
      <c r="AA66" s="164">
        <v>0</v>
      </c>
      <c r="AB66" s="11">
        <v>1</v>
      </c>
      <c r="AC66" s="164">
        <v>6.87</v>
      </c>
      <c r="AD66" s="164">
        <f t="shared" si="43"/>
        <v>6.87</v>
      </c>
    </row>
    <row r="67" spans="1:30" x14ac:dyDescent="0.25">
      <c r="A67" s="55"/>
      <c r="B67" s="11"/>
      <c r="C67" s="11" t="s">
        <v>192</v>
      </c>
      <c r="D67" s="11"/>
      <c r="E67" s="11" t="s">
        <v>234</v>
      </c>
      <c r="F67" s="11">
        <v>0</v>
      </c>
      <c r="G67" s="164">
        <f t="shared" si="37"/>
        <v>0</v>
      </c>
      <c r="H67" s="164">
        <v>0</v>
      </c>
      <c r="I67" s="164">
        <f t="shared" si="38"/>
        <v>0</v>
      </c>
      <c r="J67" s="11">
        <v>0</v>
      </c>
      <c r="L67" s="11">
        <v>0</v>
      </c>
      <c r="M67" s="164">
        <v>0</v>
      </c>
      <c r="N67" s="164">
        <f t="shared" si="36"/>
        <v>0</v>
      </c>
      <c r="O67" s="11" t="s">
        <v>191</v>
      </c>
      <c r="P67" s="11" t="s">
        <v>191</v>
      </c>
      <c r="Q67" s="11" t="s">
        <v>191</v>
      </c>
      <c r="R67" s="11" t="s">
        <v>191</v>
      </c>
      <c r="S67" s="11" t="s">
        <v>191</v>
      </c>
      <c r="T67" s="11" t="s">
        <v>191</v>
      </c>
      <c r="V67" s="11">
        <v>0</v>
      </c>
      <c r="W67" s="164">
        <v>0</v>
      </c>
      <c r="X67" s="164">
        <v>0</v>
      </c>
      <c r="Y67" s="11">
        <v>0</v>
      </c>
      <c r="Z67" s="164">
        <v>0</v>
      </c>
      <c r="AA67" s="164">
        <v>0</v>
      </c>
      <c r="AB67" s="11">
        <v>2</v>
      </c>
      <c r="AC67" s="164">
        <v>14</v>
      </c>
      <c r="AD67" s="164">
        <f t="shared" si="39"/>
        <v>7</v>
      </c>
    </row>
    <row r="68" spans="1:30" x14ac:dyDescent="0.25">
      <c r="A68" s="55"/>
      <c r="B68" s="11"/>
      <c r="C68" s="11" t="s">
        <v>192</v>
      </c>
      <c r="D68" s="11"/>
      <c r="E68" s="11" t="s">
        <v>235</v>
      </c>
      <c r="F68" s="11">
        <v>1</v>
      </c>
      <c r="G68" s="164">
        <f t="shared" si="37"/>
        <v>1783.49</v>
      </c>
      <c r="H68" s="164">
        <v>64205.72</v>
      </c>
      <c r="I68" s="164">
        <f t="shared" si="38"/>
        <v>64205.72</v>
      </c>
      <c r="J68" s="11">
        <v>36</v>
      </c>
      <c r="L68" s="11">
        <v>0</v>
      </c>
      <c r="M68" s="164">
        <v>0</v>
      </c>
      <c r="N68" s="164">
        <f t="shared" si="36"/>
        <v>0</v>
      </c>
      <c r="O68" s="11" t="s">
        <v>191</v>
      </c>
      <c r="P68" s="11" t="s">
        <v>191</v>
      </c>
      <c r="Q68" s="11" t="s">
        <v>191</v>
      </c>
      <c r="R68" s="11" t="s">
        <v>191</v>
      </c>
      <c r="S68" s="11" t="s">
        <v>191</v>
      </c>
      <c r="T68" s="11" t="s">
        <v>191</v>
      </c>
      <c r="V68" s="11">
        <v>0</v>
      </c>
      <c r="W68" s="164">
        <v>0</v>
      </c>
      <c r="X68" s="164">
        <v>0</v>
      </c>
      <c r="Y68" s="11">
        <v>0</v>
      </c>
      <c r="Z68" s="164">
        <v>0</v>
      </c>
      <c r="AA68" s="164">
        <v>0</v>
      </c>
      <c r="AB68" s="11">
        <v>127</v>
      </c>
      <c r="AC68" s="164">
        <v>5724.16</v>
      </c>
      <c r="AD68" s="164">
        <f t="shared" si="39"/>
        <v>45.072125984251969</v>
      </c>
    </row>
    <row r="69" spans="1:30" x14ac:dyDescent="0.25">
      <c r="A69" s="55"/>
      <c r="B69" s="11"/>
      <c r="C69" s="11" t="s">
        <v>192</v>
      </c>
      <c r="D69" s="11"/>
      <c r="E69" s="11" t="s">
        <v>236</v>
      </c>
      <c r="F69" s="11">
        <v>0</v>
      </c>
      <c r="G69" s="164">
        <f t="shared" si="37"/>
        <v>0</v>
      </c>
      <c r="H69" s="164">
        <v>0</v>
      </c>
      <c r="I69" s="164">
        <f t="shared" si="38"/>
        <v>0</v>
      </c>
      <c r="J69" s="11">
        <v>0</v>
      </c>
      <c r="L69" s="11">
        <v>0</v>
      </c>
      <c r="M69" s="164">
        <v>0</v>
      </c>
      <c r="N69" s="164">
        <f t="shared" si="36"/>
        <v>0</v>
      </c>
      <c r="O69" s="11" t="s">
        <v>191</v>
      </c>
      <c r="P69" s="11" t="s">
        <v>191</v>
      </c>
      <c r="Q69" s="11" t="s">
        <v>191</v>
      </c>
      <c r="R69" s="11" t="s">
        <v>191</v>
      </c>
      <c r="S69" s="11" t="s">
        <v>191</v>
      </c>
      <c r="T69" s="11" t="s">
        <v>191</v>
      </c>
      <c r="V69" s="11">
        <v>0</v>
      </c>
      <c r="W69" s="164">
        <v>0</v>
      </c>
      <c r="X69" s="164">
        <v>0</v>
      </c>
      <c r="Y69" s="11">
        <v>0</v>
      </c>
      <c r="Z69" s="164">
        <v>0</v>
      </c>
      <c r="AA69" s="164">
        <v>0</v>
      </c>
      <c r="AB69" s="11">
        <v>12</v>
      </c>
      <c r="AC69" s="164">
        <v>1309.6300000000001</v>
      </c>
      <c r="AD69" s="164">
        <f t="shared" si="39"/>
        <v>109.13583333333334</v>
      </c>
    </row>
    <row r="70" spans="1:30" ht="15.75" thickBot="1" x14ac:dyDescent="0.3">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75" thickBot="1" x14ac:dyDescent="0.3">
      <c r="A71" s="5"/>
      <c r="B71" s="93" t="s">
        <v>124</v>
      </c>
      <c r="C71" s="100"/>
      <c r="D71" s="100"/>
      <c r="E71" s="100"/>
      <c r="F71" s="177">
        <f>SUM(F62:F70)</f>
        <v>1</v>
      </c>
      <c r="G71" s="167">
        <f>AVERAGEIF(G62:G69,"&gt;0")</f>
        <v>1783.49</v>
      </c>
      <c r="H71" s="167">
        <f>AVERAGEIF(H62:H69,"&gt;0")</f>
        <v>64205.72</v>
      </c>
      <c r="I71" s="167">
        <f>AVERAGEIF(I62:I69,"&gt;0")</f>
        <v>64205.72</v>
      </c>
      <c r="J71" s="168">
        <f>AVERAGEIF(J62:J69,"&gt;0")</f>
        <v>36</v>
      </c>
      <c r="L71" s="213">
        <v>0</v>
      </c>
      <c r="M71" s="207">
        <v>0</v>
      </c>
      <c r="N71" s="167">
        <v>0</v>
      </c>
      <c r="O71" s="95" t="s">
        <v>191</v>
      </c>
      <c r="P71" s="95" t="s">
        <v>191</v>
      </c>
      <c r="Q71" s="99" t="s">
        <v>191</v>
      </c>
      <c r="R71" s="95" t="s">
        <v>191</v>
      </c>
      <c r="S71" s="95" t="s">
        <v>191</v>
      </c>
      <c r="T71" s="99" t="s">
        <v>191</v>
      </c>
      <c r="V71" s="213">
        <v>0</v>
      </c>
      <c r="W71" s="207">
        <v>0</v>
      </c>
      <c r="X71" s="167">
        <v>0</v>
      </c>
      <c r="Y71" s="177">
        <v>0</v>
      </c>
      <c r="Z71" s="207">
        <v>0</v>
      </c>
      <c r="AA71" s="167">
        <v>0</v>
      </c>
      <c r="AB71" s="177">
        <f>SUM(AB62:AB69)</f>
        <v>160</v>
      </c>
      <c r="AC71" s="207">
        <f>SUM(AC62:AC69)</f>
        <v>10143.400000000001</v>
      </c>
      <c r="AD71" s="214">
        <f>AVERAGEIF(AD62:AD69,"&gt;0")</f>
        <v>108.50069332242562</v>
      </c>
    </row>
    <row r="72" spans="1:30" s="4" customFormat="1" ht="12.75" x14ac:dyDescent="0.2">
      <c r="A72" s="55"/>
      <c r="L72" s="50"/>
      <c r="V72" s="50"/>
    </row>
    <row r="73" spans="1:30" ht="76.5" x14ac:dyDescent="0.25">
      <c r="A73" s="55" t="str">
        <f>A35</f>
        <v>October, 2019</v>
      </c>
      <c r="B73" s="56" t="s">
        <v>142</v>
      </c>
      <c r="C73" s="56" t="s">
        <v>16</v>
      </c>
      <c r="D73" s="56" t="s">
        <v>104</v>
      </c>
      <c r="E73" s="56" t="s">
        <v>17</v>
      </c>
      <c r="F73" s="69" t="s">
        <v>35</v>
      </c>
      <c r="G73" s="69" t="s">
        <v>110</v>
      </c>
      <c r="H73" s="69" t="s">
        <v>126</v>
      </c>
      <c r="I73" s="69" t="s">
        <v>36</v>
      </c>
      <c r="J73" s="69" t="s">
        <v>127</v>
      </c>
      <c r="K73" s="71"/>
      <c r="L73" s="69" t="s">
        <v>37</v>
      </c>
      <c r="M73" s="69" t="s">
        <v>38</v>
      </c>
      <c r="N73" s="69" t="s">
        <v>148</v>
      </c>
      <c r="O73" s="69" t="s">
        <v>131</v>
      </c>
      <c r="P73" s="69" t="s">
        <v>39</v>
      </c>
      <c r="Q73" s="69" t="s">
        <v>138</v>
      </c>
      <c r="R73" s="57" t="s">
        <v>40</v>
      </c>
      <c r="S73" s="57" t="s">
        <v>41</v>
      </c>
      <c r="T73" s="57" t="s">
        <v>149</v>
      </c>
      <c r="U73" s="72"/>
      <c r="V73" s="57" t="s">
        <v>42</v>
      </c>
      <c r="W73" s="57" t="s">
        <v>43</v>
      </c>
      <c r="X73" s="57" t="s">
        <v>139</v>
      </c>
      <c r="Y73" s="57" t="s">
        <v>44</v>
      </c>
      <c r="Z73" s="57" t="s">
        <v>45</v>
      </c>
      <c r="AA73" s="57" t="s">
        <v>140</v>
      </c>
      <c r="AB73" s="57" t="s">
        <v>121</v>
      </c>
      <c r="AC73" s="57" t="s">
        <v>122</v>
      </c>
      <c r="AD73" s="57" t="s">
        <v>141</v>
      </c>
    </row>
    <row r="74" spans="1:30" x14ac:dyDescent="0.25">
      <c r="A74" s="55"/>
      <c r="B74" s="11"/>
      <c r="C74" s="11" t="s">
        <v>192</v>
      </c>
      <c r="D74" s="11"/>
      <c r="E74" s="161"/>
      <c r="F74" s="11">
        <v>0</v>
      </c>
      <c r="G74" s="165">
        <f>ROUND(IFERROR(I74/J74,0),2)</f>
        <v>0</v>
      </c>
      <c r="H74" s="165">
        <v>0</v>
      </c>
      <c r="I74" s="165">
        <f>IFERROR(H74/F74,0)</f>
        <v>0</v>
      </c>
      <c r="J74" s="11">
        <v>0</v>
      </c>
      <c r="L74" s="11">
        <v>0</v>
      </c>
      <c r="M74" s="165">
        <v>0</v>
      </c>
      <c r="N74" s="215">
        <f t="shared" ref="N74:N81" si="44">IFERROR(M74/L74,0)</f>
        <v>0</v>
      </c>
      <c r="O74" s="11" t="s">
        <v>191</v>
      </c>
      <c r="P74" s="11" t="s">
        <v>191</v>
      </c>
      <c r="Q74" s="11" t="s">
        <v>191</v>
      </c>
      <c r="R74" s="11" t="s">
        <v>191</v>
      </c>
      <c r="S74" s="11" t="s">
        <v>191</v>
      </c>
      <c r="T74" s="11" t="s">
        <v>191</v>
      </c>
      <c r="V74" s="11">
        <v>0</v>
      </c>
      <c r="W74" s="165">
        <v>0</v>
      </c>
      <c r="X74" s="215">
        <f t="shared" ref="X74:X81" si="45">IFERROR(W74/V74,0)</f>
        <v>0</v>
      </c>
      <c r="Y74" s="11">
        <v>0</v>
      </c>
      <c r="Z74" s="165">
        <v>0</v>
      </c>
      <c r="AA74" s="165">
        <v>0</v>
      </c>
      <c r="AB74" s="11">
        <v>0</v>
      </c>
      <c r="AC74" s="165">
        <v>0</v>
      </c>
      <c r="AD74" s="165">
        <f>IFERROR(AC74/AB74,0)</f>
        <v>0</v>
      </c>
    </row>
    <row r="75" spans="1:30" x14ac:dyDescent="0.25">
      <c r="A75" s="55"/>
      <c r="B75" s="11"/>
      <c r="C75" s="11" t="s">
        <v>192</v>
      </c>
      <c r="D75" s="11"/>
      <c r="E75" s="11"/>
      <c r="F75" s="11">
        <v>0</v>
      </c>
      <c r="G75" s="164">
        <f t="shared" ref="G75:G81" si="46">ROUND(IFERROR(I75/J75,0),2)</f>
        <v>0</v>
      </c>
      <c r="H75" s="164">
        <v>0</v>
      </c>
      <c r="I75" s="164">
        <f t="shared" ref="I75:I81" si="47">IFERROR(H75/F75,0)</f>
        <v>0</v>
      </c>
      <c r="J75" s="11">
        <v>0</v>
      </c>
      <c r="L75" s="11">
        <v>0</v>
      </c>
      <c r="M75" s="164">
        <v>0</v>
      </c>
      <c r="N75" s="164">
        <f t="shared" si="44"/>
        <v>0</v>
      </c>
      <c r="O75" s="11" t="s">
        <v>191</v>
      </c>
      <c r="P75" s="11" t="s">
        <v>191</v>
      </c>
      <c r="Q75" s="11" t="s">
        <v>191</v>
      </c>
      <c r="R75" s="11" t="s">
        <v>191</v>
      </c>
      <c r="S75" s="11" t="s">
        <v>191</v>
      </c>
      <c r="T75" s="11" t="s">
        <v>191</v>
      </c>
      <c r="V75" s="11">
        <v>0</v>
      </c>
      <c r="W75" s="164">
        <v>0</v>
      </c>
      <c r="X75" s="164">
        <f t="shared" si="45"/>
        <v>0</v>
      </c>
      <c r="Y75" s="11">
        <v>0</v>
      </c>
      <c r="Z75" s="164">
        <v>0</v>
      </c>
      <c r="AA75" s="164">
        <v>0</v>
      </c>
      <c r="AB75" s="11">
        <v>0</v>
      </c>
      <c r="AC75" s="164">
        <v>0</v>
      </c>
      <c r="AD75" s="164">
        <f>IFERROR(AC75/AB75,0)</f>
        <v>0</v>
      </c>
    </row>
    <row r="76" spans="1:30" x14ac:dyDescent="0.25">
      <c r="A76" s="55"/>
      <c r="B76" s="11"/>
      <c r="C76" s="11" t="s">
        <v>192</v>
      </c>
      <c r="D76" s="11"/>
      <c r="E76" s="11"/>
      <c r="F76" s="11">
        <v>0</v>
      </c>
      <c r="G76" s="164">
        <f t="shared" ref="G76:G80" si="48">ROUND(IFERROR(I76/J76,0),2)</f>
        <v>0</v>
      </c>
      <c r="H76" s="164">
        <v>0</v>
      </c>
      <c r="I76" s="164">
        <f t="shared" ref="I76:I80" si="49">IFERROR(H76/F76,0)</f>
        <v>0</v>
      </c>
      <c r="J76" s="11">
        <v>0</v>
      </c>
      <c r="L76" s="11">
        <v>0</v>
      </c>
      <c r="M76" s="164">
        <v>0</v>
      </c>
      <c r="N76" s="164">
        <f t="shared" ref="N76:N80" si="50">IFERROR(M76/L76,0)</f>
        <v>0</v>
      </c>
      <c r="O76" s="11" t="s">
        <v>191</v>
      </c>
      <c r="P76" s="11" t="s">
        <v>191</v>
      </c>
      <c r="Q76" s="11" t="s">
        <v>191</v>
      </c>
      <c r="R76" s="11" t="s">
        <v>191</v>
      </c>
      <c r="S76" s="11" t="s">
        <v>191</v>
      </c>
      <c r="T76" s="11" t="s">
        <v>191</v>
      </c>
      <c r="V76" s="11">
        <v>0</v>
      </c>
      <c r="W76" s="164">
        <v>0</v>
      </c>
      <c r="X76" s="164">
        <f t="shared" ref="X76:X80" si="51">IFERROR(W76/V76,0)</f>
        <v>0</v>
      </c>
      <c r="Y76" s="11">
        <v>0</v>
      </c>
      <c r="Z76" s="164">
        <v>0</v>
      </c>
      <c r="AA76" s="164">
        <v>0</v>
      </c>
      <c r="AB76" s="11">
        <v>1</v>
      </c>
      <c r="AC76" s="164">
        <v>67.45</v>
      </c>
      <c r="AD76" s="164">
        <f t="shared" ref="AD76:AD80" si="52">IFERROR(AC76/AB76,0)</f>
        <v>67.45</v>
      </c>
    </row>
    <row r="77" spans="1:30" x14ac:dyDescent="0.25">
      <c r="A77" s="55"/>
      <c r="B77" s="11"/>
      <c r="C77" s="11" t="s">
        <v>192</v>
      </c>
      <c r="D77" s="11"/>
      <c r="E77" s="11"/>
      <c r="F77" s="11">
        <v>0</v>
      </c>
      <c r="G77" s="164">
        <f t="shared" ref="G77:G78" si="53">ROUND(IFERROR(I77/J77,0),2)</f>
        <v>0</v>
      </c>
      <c r="H77" s="164">
        <v>0</v>
      </c>
      <c r="I77" s="164">
        <f t="shared" ref="I77:I78" si="54">IFERROR(H77/F77,0)</f>
        <v>0</v>
      </c>
      <c r="J77" s="11">
        <v>0</v>
      </c>
      <c r="L77" s="11">
        <v>0</v>
      </c>
      <c r="M77" s="164">
        <v>0</v>
      </c>
      <c r="N77" s="164">
        <f t="shared" ref="N77:N78" si="55">IFERROR(M77/L77,0)</f>
        <v>0</v>
      </c>
      <c r="O77" s="11" t="s">
        <v>191</v>
      </c>
      <c r="P77" s="11" t="s">
        <v>191</v>
      </c>
      <c r="Q77" s="11" t="s">
        <v>191</v>
      </c>
      <c r="R77" s="11" t="s">
        <v>191</v>
      </c>
      <c r="S77" s="11" t="s">
        <v>191</v>
      </c>
      <c r="T77" s="11" t="s">
        <v>191</v>
      </c>
      <c r="V77" s="11">
        <v>0</v>
      </c>
      <c r="W77" s="164">
        <v>0</v>
      </c>
      <c r="X77" s="164">
        <f t="shared" ref="X77:X78" si="56">IFERROR(W77/V77,0)</f>
        <v>0</v>
      </c>
      <c r="Y77" s="11">
        <v>0</v>
      </c>
      <c r="Z77" s="164">
        <v>0</v>
      </c>
      <c r="AA77" s="164">
        <v>0</v>
      </c>
      <c r="AB77" s="11">
        <v>12</v>
      </c>
      <c r="AC77" s="164">
        <v>536.04</v>
      </c>
      <c r="AD77" s="164">
        <f t="shared" ref="AD77:AD78" si="57">IFERROR(AC77/AB77,0)</f>
        <v>44.669999999999995</v>
      </c>
    </row>
    <row r="78" spans="1:30" x14ac:dyDescent="0.25">
      <c r="A78" s="55"/>
      <c r="B78" s="11"/>
      <c r="C78" s="11" t="s">
        <v>192</v>
      </c>
      <c r="D78" s="11"/>
      <c r="E78" s="11"/>
      <c r="F78" s="11">
        <v>0</v>
      </c>
      <c r="G78" s="164">
        <f t="shared" si="53"/>
        <v>0</v>
      </c>
      <c r="H78" s="164">
        <v>0</v>
      </c>
      <c r="I78" s="164">
        <f t="shared" si="54"/>
        <v>0</v>
      </c>
      <c r="J78" s="11">
        <v>0</v>
      </c>
      <c r="L78" s="11">
        <v>0</v>
      </c>
      <c r="M78" s="164">
        <v>0</v>
      </c>
      <c r="N78" s="164">
        <f t="shared" si="55"/>
        <v>0</v>
      </c>
      <c r="O78" s="11" t="s">
        <v>191</v>
      </c>
      <c r="P78" s="11" t="s">
        <v>191</v>
      </c>
      <c r="Q78" s="11" t="s">
        <v>191</v>
      </c>
      <c r="R78" s="11" t="s">
        <v>191</v>
      </c>
      <c r="S78" s="11" t="s">
        <v>191</v>
      </c>
      <c r="T78" s="11" t="s">
        <v>191</v>
      </c>
      <c r="V78" s="11">
        <v>0</v>
      </c>
      <c r="W78" s="164">
        <v>0</v>
      </c>
      <c r="X78" s="164">
        <f t="shared" si="56"/>
        <v>0</v>
      </c>
      <c r="Y78" s="11">
        <v>0</v>
      </c>
      <c r="Z78" s="164">
        <v>0</v>
      </c>
      <c r="AA78" s="164">
        <v>0</v>
      </c>
      <c r="AB78" s="11">
        <v>4</v>
      </c>
      <c r="AC78" s="164">
        <v>10.41</v>
      </c>
      <c r="AD78" s="164">
        <f t="shared" si="57"/>
        <v>2.6025</v>
      </c>
    </row>
    <row r="79" spans="1:30" x14ac:dyDescent="0.25">
      <c r="A79" s="55"/>
      <c r="B79" s="11"/>
      <c r="C79" s="11" t="s">
        <v>192</v>
      </c>
      <c r="D79" s="11"/>
      <c r="E79" s="11"/>
      <c r="F79" s="11">
        <v>0</v>
      </c>
      <c r="G79" s="164">
        <f t="shared" si="48"/>
        <v>0</v>
      </c>
      <c r="H79" s="164">
        <v>0</v>
      </c>
      <c r="I79" s="164">
        <f t="shared" si="49"/>
        <v>0</v>
      </c>
      <c r="J79" s="11">
        <v>0</v>
      </c>
      <c r="L79" s="11">
        <v>0</v>
      </c>
      <c r="M79" s="164">
        <v>0</v>
      </c>
      <c r="N79" s="164">
        <f t="shared" si="50"/>
        <v>0</v>
      </c>
      <c r="O79" s="11" t="s">
        <v>191</v>
      </c>
      <c r="P79" s="11" t="s">
        <v>191</v>
      </c>
      <c r="Q79" s="11" t="s">
        <v>191</v>
      </c>
      <c r="R79" s="11" t="s">
        <v>191</v>
      </c>
      <c r="S79" s="11" t="s">
        <v>191</v>
      </c>
      <c r="T79" s="11" t="s">
        <v>191</v>
      </c>
      <c r="V79" s="11">
        <v>0</v>
      </c>
      <c r="W79" s="164">
        <v>0</v>
      </c>
      <c r="X79" s="164">
        <f t="shared" si="51"/>
        <v>0</v>
      </c>
      <c r="Y79" s="11">
        <v>0</v>
      </c>
      <c r="Z79" s="164">
        <v>0</v>
      </c>
      <c r="AA79" s="164">
        <v>0</v>
      </c>
      <c r="AB79" s="11">
        <v>0</v>
      </c>
      <c r="AC79" s="164">
        <v>0</v>
      </c>
      <c r="AD79" s="164">
        <f t="shared" si="52"/>
        <v>0</v>
      </c>
    </row>
    <row r="80" spans="1:30" x14ac:dyDescent="0.25">
      <c r="A80" s="55"/>
      <c r="B80" s="11"/>
      <c r="C80" s="11" t="s">
        <v>192</v>
      </c>
      <c r="D80" s="11"/>
      <c r="E80" s="11"/>
      <c r="F80" s="11">
        <v>0</v>
      </c>
      <c r="G80" s="164">
        <f t="shared" si="48"/>
        <v>0</v>
      </c>
      <c r="H80" s="164">
        <v>0</v>
      </c>
      <c r="I80" s="164">
        <f t="shared" si="49"/>
        <v>0</v>
      </c>
      <c r="J80" s="11">
        <v>0</v>
      </c>
      <c r="L80" s="11">
        <v>0</v>
      </c>
      <c r="M80" s="164">
        <v>0</v>
      </c>
      <c r="N80" s="164">
        <f t="shared" si="50"/>
        <v>0</v>
      </c>
      <c r="O80" s="11" t="s">
        <v>191</v>
      </c>
      <c r="P80" s="11" t="s">
        <v>191</v>
      </c>
      <c r="Q80" s="11" t="s">
        <v>191</v>
      </c>
      <c r="R80" s="11" t="s">
        <v>191</v>
      </c>
      <c r="S80" s="11" t="s">
        <v>191</v>
      </c>
      <c r="T80" s="11" t="s">
        <v>191</v>
      </c>
      <c r="V80" s="11">
        <v>0</v>
      </c>
      <c r="W80" s="164">
        <v>0</v>
      </c>
      <c r="X80" s="164">
        <f t="shared" si="51"/>
        <v>0</v>
      </c>
      <c r="Y80" s="11">
        <v>0</v>
      </c>
      <c r="Z80" s="164">
        <v>0</v>
      </c>
      <c r="AA80" s="164">
        <v>0</v>
      </c>
      <c r="AB80" s="11">
        <v>1</v>
      </c>
      <c r="AC80" s="164">
        <v>7.78</v>
      </c>
      <c r="AD80" s="164">
        <f t="shared" si="52"/>
        <v>7.78</v>
      </c>
    </row>
    <row r="81" spans="1:30" x14ac:dyDescent="0.25">
      <c r="A81" s="55"/>
      <c r="B81" s="11"/>
      <c r="C81" s="11" t="s">
        <v>192</v>
      </c>
      <c r="D81" s="11"/>
      <c r="E81" s="11"/>
      <c r="F81" s="11">
        <v>0</v>
      </c>
      <c r="G81" s="164">
        <f t="shared" si="46"/>
        <v>0</v>
      </c>
      <c r="H81" s="164">
        <v>0</v>
      </c>
      <c r="I81" s="164">
        <f t="shared" si="47"/>
        <v>0</v>
      </c>
      <c r="J81" s="11">
        <v>0</v>
      </c>
      <c r="L81" s="11">
        <v>0</v>
      </c>
      <c r="M81" s="164">
        <v>0</v>
      </c>
      <c r="N81" s="164">
        <f t="shared" si="44"/>
        <v>0</v>
      </c>
      <c r="O81" s="11" t="s">
        <v>191</v>
      </c>
      <c r="P81" s="11" t="s">
        <v>191</v>
      </c>
      <c r="Q81" s="11" t="s">
        <v>191</v>
      </c>
      <c r="R81" s="11" t="s">
        <v>191</v>
      </c>
      <c r="S81" s="11" t="s">
        <v>191</v>
      </c>
      <c r="T81" s="11" t="s">
        <v>191</v>
      </c>
      <c r="V81" s="11">
        <v>0</v>
      </c>
      <c r="W81" s="164">
        <v>0</v>
      </c>
      <c r="X81" s="164">
        <f t="shared" si="45"/>
        <v>0</v>
      </c>
      <c r="Y81" s="11">
        <v>0</v>
      </c>
      <c r="Z81" s="164">
        <v>0</v>
      </c>
      <c r="AA81" s="164">
        <v>0</v>
      </c>
      <c r="AB81" s="11">
        <v>2</v>
      </c>
      <c r="AC81" s="164">
        <v>29.56</v>
      </c>
      <c r="AD81" s="164">
        <f t="shared" ref="AD81" si="58">IFERROR(AC81/AB81,0)</f>
        <v>14.78</v>
      </c>
    </row>
    <row r="82" spans="1:30" x14ac:dyDescent="0.25">
      <c r="A82" s="55"/>
      <c r="B82" s="11"/>
      <c r="C82" s="11" t="s">
        <v>192</v>
      </c>
      <c r="D82" s="11"/>
      <c r="E82" s="11"/>
      <c r="F82" s="11">
        <v>0</v>
      </c>
      <c r="G82" s="164">
        <f t="shared" ref="G82:G83" si="59">ROUND(IFERROR(I82/J82,0),2)</f>
        <v>0</v>
      </c>
      <c r="H82" s="164">
        <v>0</v>
      </c>
      <c r="I82" s="164">
        <f t="shared" ref="I82:I83" si="60">IFERROR(H82/F82,0)</f>
        <v>0</v>
      </c>
      <c r="J82" s="11">
        <v>0</v>
      </c>
      <c r="L82" s="11">
        <v>19</v>
      </c>
      <c r="M82" s="164">
        <v>27731.52</v>
      </c>
      <c r="N82" s="164">
        <f t="shared" ref="N82:N83" si="61">IFERROR(M82/L82,0)</f>
        <v>1459.5536842105264</v>
      </c>
      <c r="O82" s="11" t="s">
        <v>191</v>
      </c>
      <c r="P82" s="11" t="s">
        <v>191</v>
      </c>
      <c r="Q82" s="11" t="s">
        <v>191</v>
      </c>
      <c r="R82" s="11" t="s">
        <v>191</v>
      </c>
      <c r="S82" s="11" t="s">
        <v>191</v>
      </c>
      <c r="T82" s="11" t="s">
        <v>191</v>
      </c>
      <c r="V82" s="11">
        <v>5</v>
      </c>
      <c r="W82" s="164">
        <v>386.55</v>
      </c>
      <c r="X82" s="164">
        <f t="shared" ref="X82:X83" si="62">IFERROR(W82/V82,0)</f>
        <v>77.31</v>
      </c>
      <c r="Y82" s="11">
        <v>0</v>
      </c>
      <c r="Z82" s="164">
        <v>0</v>
      </c>
      <c r="AA82" s="164">
        <v>0</v>
      </c>
      <c r="AB82" s="11">
        <v>95</v>
      </c>
      <c r="AC82" s="164">
        <v>1744.88</v>
      </c>
      <c r="AD82" s="164">
        <f t="shared" ref="AD82:AD83" si="63">IFERROR(AC82/AB82,0)</f>
        <v>18.367157894736842</v>
      </c>
    </row>
    <row r="83" spans="1:30" x14ac:dyDescent="0.25">
      <c r="A83" s="55"/>
      <c r="B83" s="11"/>
      <c r="C83" s="11" t="s">
        <v>192</v>
      </c>
      <c r="D83" s="11"/>
      <c r="E83" s="11"/>
      <c r="F83" s="11">
        <v>0</v>
      </c>
      <c r="G83" s="164">
        <f t="shared" si="59"/>
        <v>0</v>
      </c>
      <c r="H83" s="164">
        <v>0</v>
      </c>
      <c r="I83" s="164">
        <f t="shared" si="60"/>
        <v>0</v>
      </c>
      <c r="J83" s="11">
        <v>0</v>
      </c>
      <c r="L83" s="11">
        <v>0</v>
      </c>
      <c r="M83" s="164">
        <v>0</v>
      </c>
      <c r="N83" s="164">
        <f t="shared" si="61"/>
        <v>0</v>
      </c>
      <c r="O83" s="11" t="s">
        <v>191</v>
      </c>
      <c r="P83" s="11" t="s">
        <v>191</v>
      </c>
      <c r="Q83" s="11" t="s">
        <v>191</v>
      </c>
      <c r="R83" s="11" t="s">
        <v>191</v>
      </c>
      <c r="S83" s="11" t="s">
        <v>191</v>
      </c>
      <c r="T83" s="11" t="s">
        <v>191</v>
      </c>
      <c r="V83" s="11">
        <v>0</v>
      </c>
      <c r="W83" s="164">
        <v>0</v>
      </c>
      <c r="X83" s="164">
        <f t="shared" si="62"/>
        <v>0</v>
      </c>
      <c r="Y83" s="11">
        <v>0</v>
      </c>
      <c r="Z83" s="164">
        <v>0</v>
      </c>
      <c r="AA83" s="164">
        <v>0</v>
      </c>
      <c r="AB83" s="11">
        <v>2</v>
      </c>
      <c r="AC83" s="164">
        <v>347.9</v>
      </c>
      <c r="AD83" s="164">
        <f t="shared" si="63"/>
        <v>173.95</v>
      </c>
    </row>
    <row r="84" spans="1:30" ht="15.75" thickBot="1" x14ac:dyDescent="0.3">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75" thickBot="1" x14ac:dyDescent="0.3">
      <c r="A85" s="55"/>
      <c r="B85" s="153" t="s">
        <v>124</v>
      </c>
      <c r="C85" s="152"/>
      <c r="D85" s="100"/>
      <c r="E85" s="100"/>
      <c r="F85" s="177">
        <v>0</v>
      </c>
      <c r="G85" s="167">
        <v>0</v>
      </c>
      <c r="H85" s="207">
        <v>0</v>
      </c>
      <c r="I85" s="167">
        <v>0</v>
      </c>
      <c r="J85" s="212">
        <v>0</v>
      </c>
      <c r="L85" s="213">
        <f>SUM(L74:L84)</f>
        <v>19</v>
      </c>
      <c r="M85" s="207">
        <f>SUM(M74:M84)</f>
        <v>27731.52</v>
      </c>
      <c r="N85" s="167">
        <f>AVERAGEIF(N74:N84,"&gt;0")</f>
        <v>1459.5536842105264</v>
      </c>
      <c r="O85" s="95" t="s">
        <v>191</v>
      </c>
      <c r="P85" s="95" t="s">
        <v>191</v>
      </c>
      <c r="Q85" s="99" t="s">
        <v>191</v>
      </c>
      <c r="R85" s="95" t="s">
        <v>191</v>
      </c>
      <c r="S85" s="95" t="s">
        <v>191</v>
      </c>
      <c r="T85" s="99" t="s">
        <v>191</v>
      </c>
      <c r="V85" s="216">
        <f>SUM(V74:V84)</f>
        <v>5</v>
      </c>
      <c r="W85" s="176">
        <f>SUM(W74:W84)</f>
        <v>386.55</v>
      </c>
      <c r="X85" s="167">
        <f>AVERAGEIF(X74:X83,"&gt;0")</f>
        <v>77.31</v>
      </c>
      <c r="Y85" s="177">
        <v>0</v>
      </c>
      <c r="Z85" s="207">
        <v>0</v>
      </c>
      <c r="AA85" s="167">
        <v>0</v>
      </c>
      <c r="AB85" s="177">
        <f>SUM(AB74:AB84)</f>
        <v>117</v>
      </c>
      <c r="AC85" s="207">
        <f>SUM(AC74:AC84)</f>
        <v>2744.02</v>
      </c>
      <c r="AD85" s="214">
        <f>AVERAGEIF(AD74:AD84,"&gt;0")</f>
        <v>47.085665413533832</v>
      </c>
    </row>
    <row r="86" spans="1:30" s="4" customFormat="1" ht="12.75" x14ac:dyDescent="0.2">
      <c r="A86" s="55"/>
    </row>
    <row r="87" spans="1:30" x14ac:dyDescent="0.25">
      <c r="AD87" s="217"/>
    </row>
    <row r="88" spans="1:30" x14ac:dyDescent="0.25"/>
    <row r="89" spans="1:30" x14ac:dyDescent="0.25"/>
    <row r="90" spans="1:30" x14ac:dyDescent="0.25"/>
    <row r="91" spans="1:30" x14ac:dyDescent="0.25"/>
    <row r="92" spans="1:30" x14ac:dyDescent="0.25"/>
    <row r="93" spans="1:30" x14ac:dyDescent="0.25"/>
    <row r="94" spans="1:30" x14ac:dyDescent="0.25"/>
    <row r="95" spans="1:30" x14ac:dyDescent="0.25"/>
    <row r="96" spans="1:30"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11.85546875" style="5" hidden="1" customWidth="1"/>
  </cols>
  <sheetData>
    <row r="1" spans="1:39" s="4" customFormat="1" ht="13.5" thickBot="1" x14ac:dyDescent="0.25">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5" customHeight="1" thickBot="1" x14ac:dyDescent="0.25">
      <c r="A2" s="303" t="s">
        <v>90</v>
      </c>
      <c r="B2" s="304"/>
      <c r="C2" s="65"/>
      <c r="D2" s="65"/>
      <c r="I2" s="300" t="s">
        <v>119</v>
      </c>
      <c r="J2" s="301"/>
      <c r="K2" s="302"/>
      <c r="M2" s="303" t="s">
        <v>120</v>
      </c>
      <c r="N2" s="304"/>
      <c r="O2" s="81"/>
      <c r="P2" s="80"/>
      <c r="Q2" s="81"/>
      <c r="R2" s="81"/>
      <c r="S2" s="81"/>
      <c r="T2" s="81"/>
      <c r="V2" s="303" t="s">
        <v>99</v>
      </c>
      <c r="W2" s="304"/>
      <c r="X2" s="65"/>
      <c r="Y2" s="65"/>
      <c r="Z2" s="65"/>
      <c r="AA2" s="65"/>
      <c r="AB2" s="5"/>
      <c r="AC2" s="5"/>
      <c r="AD2" s="5"/>
      <c r="AE2" s="5"/>
      <c r="AF2" s="5"/>
      <c r="AG2" s="5"/>
      <c r="AH2" s="5"/>
      <c r="AI2" s="5"/>
      <c r="AJ2" s="5"/>
      <c r="AK2" s="5"/>
      <c r="AL2" s="5"/>
      <c r="AM2" s="5"/>
    </row>
    <row r="3" spans="1:39" s="4" customFormat="1" ht="12.75" x14ac:dyDescent="0.2">
      <c r="B3" s="154"/>
      <c r="C3" s="155"/>
      <c r="D3" s="15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172</v>
      </c>
      <c r="B4" s="6"/>
      <c r="C4" s="6"/>
      <c r="D4" s="6"/>
      <c r="E4" s="156"/>
      <c r="F4" s="156"/>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257" t="s">
        <v>243</v>
      </c>
      <c r="J5" s="258"/>
      <c r="K5" s="258"/>
      <c r="M5" s="50" t="s">
        <v>244</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2.75" x14ac:dyDescent="0.2">
      <c r="I6" s="257"/>
      <c r="J6" s="258"/>
      <c r="K6" s="258"/>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158</v>
      </c>
      <c r="I7" s="257"/>
      <c r="J7" s="258"/>
      <c r="K7" s="258"/>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2.75" x14ac:dyDescent="0.2">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150000000000006" customHeight="1" x14ac:dyDescent="0.2">
      <c r="A11" s="79" t="s">
        <v>111</v>
      </c>
      <c r="B11" s="67" t="s">
        <v>16</v>
      </c>
      <c r="C11" s="67" t="s">
        <v>104</v>
      </c>
      <c r="D11" s="67" t="s">
        <v>17</v>
      </c>
      <c r="E11" s="67" t="s">
        <v>91</v>
      </c>
      <c r="F11" s="67" t="s">
        <v>92</v>
      </c>
      <c r="G11" s="79" t="s">
        <v>100</v>
      </c>
      <c r="I11" s="105" t="s">
        <v>249</v>
      </c>
      <c r="J11" s="106" t="s">
        <v>250</v>
      </c>
      <c r="K11" s="107" t="s">
        <v>251</v>
      </c>
      <c r="M11" s="105" t="s">
        <v>252</v>
      </c>
      <c r="N11" s="106" t="s">
        <v>144</v>
      </c>
      <c r="O11" s="71"/>
      <c r="P11" s="68" t="s">
        <v>253</v>
      </c>
      <c r="Q11" s="106" t="s">
        <v>144</v>
      </c>
      <c r="R11" s="71"/>
      <c r="S11" s="68" t="s">
        <v>254</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18" t="s">
        <v>204</v>
      </c>
      <c r="B12" s="218" t="s">
        <v>192</v>
      </c>
      <c r="C12" s="218"/>
      <c r="D12" s="218" t="s">
        <v>205</v>
      </c>
      <c r="E12" s="219" t="s">
        <v>206</v>
      </c>
      <c r="F12" s="11"/>
      <c r="G12" s="8"/>
      <c r="I12" s="63"/>
      <c r="J12" s="48"/>
      <c r="K12" s="104" t="s">
        <v>191</v>
      </c>
      <c r="M12" s="63" t="s">
        <v>213</v>
      </c>
      <c r="N12" s="108" t="s">
        <v>213</v>
      </c>
      <c r="P12" s="109" t="s">
        <v>213</v>
      </c>
      <c r="Q12" s="48" t="s">
        <v>213</v>
      </c>
      <c r="S12" s="109" t="s">
        <v>213</v>
      </c>
      <c r="T12" s="48" t="s">
        <v>213</v>
      </c>
      <c r="V12" s="82" t="s">
        <v>218</v>
      </c>
      <c r="W12" s="82"/>
      <c r="X12" s="82"/>
      <c r="Y12" s="82"/>
      <c r="Z12" s="226" t="s">
        <v>219</v>
      </c>
      <c r="AA12" s="65"/>
      <c r="AB12" s="5"/>
      <c r="AC12" s="5"/>
      <c r="AD12" s="5"/>
      <c r="AE12" s="5"/>
      <c r="AF12" s="5"/>
      <c r="AG12" s="5"/>
      <c r="AH12" s="5"/>
      <c r="AI12" s="5"/>
      <c r="AJ12" s="5"/>
      <c r="AK12" s="5"/>
      <c r="AL12" s="5"/>
      <c r="AM12" s="5"/>
    </row>
    <row r="13" spans="1:39" s="4" customFormat="1" ht="79.5" customHeight="1" x14ac:dyDescent="0.25">
      <c r="A13" s="218" t="s">
        <v>207</v>
      </c>
      <c r="B13" s="218" t="s">
        <v>192</v>
      </c>
      <c r="C13" s="218"/>
      <c r="D13" s="218" t="s">
        <v>205</v>
      </c>
      <c r="E13" s="219" t="s">
        <v>209</v>
      </c>
      <c r="F13" s="220" t="s">
        <v>208</v>
      </c>
      <c r="G13" s="8"/>
      <c r="I13" s="63">
        <v>54</v>
      </c>
      <c r="J13" s="48">
        <v>0</v>
      </c>
      <c r="K13" s="104" t="s">
        <v>191</v>
      </c>
      <c r="M13" s="63">
        <v>0</v>
      </c>
      <c r="N13" s="221">
        <v>0</v>
      </c>
      <c r="P13" s="63">
        <v>0</v>
      </c>
      <c r="Q13" s="222">
        <v>0</v>
      </c>
      <c r="S13" s="63" t="s">
        <v>191</v>
      </c>
      <c r="T13" s="223" t="s">
        <v>191</v>
      </c>
      <c r="V13" s="82" t="s">
        <v>218</v>
      </c>
      <c r="W13" s="82"/>
      <c r="X13" s="82"/>
      <c r="Y13" s="82"/>
      <c r="Z13" s="226" t="s">
        <v>219</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8" t="s">
        <v>124</v>
      </c>
      <c r="B17" s="159"/>
      <c r="C17" s="102"/>
      <c r="D17" s="102"/>
      <c r="E17" s="131"/>
      <c r="F17" s="130"/>
      <c r="G17" s="129"/>
      <c r="I17" s="158">
        <f>I13</f>
        <v>54</v>
      </c>
      <c r="J17" s="160">
        <f>J13</f>
        <v>0</v>
      </c>
      <c r="K17" s="110"/>
      <c r="M17" s="158">
        <f>M13</f>
        <v>0</v>
      </c>
      <c r="N17" s="229">
        <f>N13</f>
        <v>0</v>
      </c>
      <c r="P17" s="111">
        <f>P13</f>
        <v>0</v>
      </c>
      <c r="Q17" s="230">
        <f>Q13</f>
        <v>0</v>
      </c>
      <c r="S17" s="111"/>
      <c r="T17" s="112"/>
      <c r="V17" s="157"/>
      <c r="W17" s="128"/>
      <c r="X17" s="128"/>
      <c r="Y17" s="128"/>
      <c r="Z17" s="127"/>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00" t="s">
        <v>47</v>
      </c>
      <c r="B2" s="302"/>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172</v>
      </c>
      <c r="B4" s="6"/>
      <c r="C4" s="6"/>
      <c r="D4" s="6"/>
      <c r="E4" s="6"/>
    </row>
    <row r="5" spans="1:16384" s="4" customFormat="1" x14ac:dyDescent="0.2"/>
    <row r="6" spans="1:16384" s="4" customFormat="1" x14ac:dyDescent="0.2">
      <c r="A6" s="4" t="s">
        <v>158</v>
      </c>
    </row>
    <row r="7" spans="1:16384" x14ac:dyDescent="0.2">
      <c r="A7" s="4"/>
      <c r="B7" s="4"/>
      <c r="C7" s="4"/>
      <c r="D7" s="4"/>
    </row>
    <row r="8" spans="1:16384" x14ac:dyDescent="0.2">
      <c r="A8" s="133"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94</v>
      </c>
    </row>
    <row r="2" spans="1:7" x14ac:dyDescent="0.2">
      <c r="A2" s="305" t="s">
        <v>95</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4"/>
      <c r="B5" s="114"/>
      <c r="C5" s="114"/>
      <c r="D5" s="114"/>
      <c r="E5" s="114"/>
      <c r="F5" s="114"/>
      <c r="G5" s="114"/>
    </row>
    <row r="6" spans="1:7" x14ac:dyDescent="0.2">
      <c r="A6" s="115"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2.75" zeroHeight="1" x14ac:dyDescent="0.2"/>
  <cols>
    <col min="1" max="1" width="8.85546875" style="4" customWidth="1"/>
    <col min="2" max="2" width="83.28515625" style="5" customWidth="1"/>
    <col min="3" max="3" width="37" style="5" customWidth="1"/>
    <col min="4" max="4" width="32.855468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61" t="s">
        <v>146</v>
      </c>
      <c r="B2" s="270"/>
      <c r="C2" s="270"/>
      <c r="D2" s="270"/>
      <c r="E2" s="270"/>
      <c r="F2" s="270"/>
      <c r="G2" s="270"/>
      <c r="H2" s="262"/>
      <c r="I2" s="31"/>
      <c r="J2" s="31"/>
      <c r="K2" s="31"/>
      <c r="L2" s="28"/>
      <c r="M2" s="28"/>
    </row>
    <row r="3" spans="1:13" ht="53.25" customHeight="1" thickBot="1" x14ac:dyDescent="0.25">
      <c r="A3" s="265"/>
      <c r="B3" s="272"/>
      <c r="C3" s="272"/>
      <c r="D3" s="272"/>
      <c r="E3" s="272"/>
      <c r="F3" s="272"/>
      <c r="G3" s="272"/>
      <c r="H3" s="266"/>
      <c r="I3" s="31"/>
      <c r="J3" s="31"/>
      <c r="K3" s="31"/>
      <c r="L3" s="28"/>
      <c r="M3" s="28"/>
    </row>
    <row r="4" spans="1:13" ht="15" customHeight="1" x14ac:dyDescent="0.2">
      <c r="A4" s="134"/>
      <c r="B4" s="134"/>
      <c r="C4" s="134"/>
      <c r="D4" s="134"/>
      <c r="E4" s="134"/>
      <c r="F4" s="134"/>
      <c r="G4" s="134"/>
      <c r="H4" s="134"/>
      <c r="I4" s="31"/>
      <c r="J4" s="31"/>
      <c r="K4" s="31"/>
      <c r="L4" s="28"/>
      <c r="M4" s="28"/>
    </row>
    <row r="5" spans="1:13" x14ac:dyDescent="0.2">
      <c r="A5" s="6" t="s">
        <v>186</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187</v>
      </c>
      <c r="C41" s="11"/>
      <c r="D41" s="8"/>
      <c r="E41" s="4"/>
      <c r="F41" s="4"/>
      <c r="G41" s="4"/>
      <c r="H41" s="4"/>
      <c r="I41" s="4"/>
      <c r="J41" s="4"/>
      <c r="K41" s="4"/>
    </row>
    <row r="42" spans="2:11" x14ac:dyDescent="0.2">
      <c r="B42" s="7" t="s">
        <v>188</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4QVSNHSJP2QR-717250858-116</_dlc_DocId>
    <_dlc_DocIdUrl xmlns="00c1cf47-8665-4c73-8994-ff3a5e26da0f">
      <Url>https://amwater.sharepoint.com/sites/sers/NJ/_layouts/15/DocIdRedir.aspx?ID=4QVSNHSJP2QR-717250858-116</Url>
      <Description>4QVSNHSJP2QR-717250858-116</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CBFA1B-3987-42E5-9022-64ACEA729C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20FFF63-E3AD-4978-9F85-B71FAF020002}">
  <ds:schemaRefs>
    <ds:schemaRef ds:uri="http://schemas.microsoft.com/sharepoint/event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00c1cf47-8665-4c73-8994-ff3a5e26da0f"/>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2024-01-31T19:22:47Z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3b9fa4c3-3983-4083-8d2f-232655d3eeb1</vt:lpwstr>
  </property>
</Properties>
</file>