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an to Mar 2024/"/>
    </mc:Choice>
  </mc:AlternateContent>
  <xr:revisionPtr revIDLastSave="9" documentId="8_{87B6E003-31E4-4111-AE4A-2E140383344D}" xr6:coauthVersionLast="47" xr6:coauthVersionMax="47" xr10:uidLastSave="{D565063E-77B4-4309-9E17-3136A2F1FBC0}"/>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82" i="20" l="1"/>
  <c r="AC2082" i="20"/>
  <c r="AB2082" i="20"/>
  <c r="AD2069" i="20"/>
  <c r="AC2069" i="20"/>
  <c r="AB2069" i="20"/>
  <c r="AD1754" i="20"/>
  <c r="AC1754" i="20"/>
  <c r="AB1754" i="20"/>
  <c r="AD1438" i="20"/>
  <c r="AC1438" i="20"/>
  <c r="AB1438" i="20"/>
  <c r="AD1433" i="20"/>
  <c r="AC1433" i="20"/>
  <c r="AB1433" i="20"/>
  <c r="AD736" i="20"/>
  <c r="AC736" i="20"/>
  <c r="AB736" i="20"/>
  <c r="N482" i="14" l="1"/>
  <c r="O482" i="14"/>
  <c r="P482" i="14"/>
  <c r="Q482" i="14"/>
  <c r="R482" i="14"/>
  <c r="M482" i="14"/>
  <c r="A2074" i="20"/>
  <c r="M2069" i="20"/>
  <c r="F406" i="16"/>
  <c r="G441" i="17"/>
  <c r="H441" i="17"/>
  <c r="F441" i="17"/>
  <c r="H302" i="17"/>
  <c r="G302" i="17"/>
  <c r="F302" i="17"/>
  <c r="G365" i="17" l="1"/>
  <c r="H365" i="17"/>
  <c r="F365" i="17"/>
  <c r="G144" i="17"/>
  <c r="H144" i="17"/>
  <c r="F144" i="17"/>
  <c r="H406" i="16"/>
  <c r="AR881" i="14" l="1"/>
  <c r="AQ881" i="14"/>
  <c r="AP881" i="14"/>
  <c r="AO881" i="14"/>
  <c r="AN881" i="14"/>
  <c r="AM881" i="14"/>
  <c r="AJ881" i="14"/>
  <c r="AI881" i="14"/>
  <c r="AH881" i="14"/>
  <c r="AG881" i="14"/>
  <c r="AF881" i="14"/>
  <c r="AE881" i="14"/>
  <c r="R881" i="14"/>
  <c r="Q881" i="14"/>
  <c r="P881" i="14"/>
  <c r="O881" i="14"/>
  <c r="N881" i="14"/>
  <c r="M881" i="14"/>
  <c r="J881" i="14"/>
  <c r="I881" i="14"/>
  <c r="H881" i="14"/>
  <c r="G881" i="14"/>
  <c r="F881" i="14"/>
  <c r="E881" i="14"/>
  <c r="Q762" i="21" l="1"/>
  <c r="P762" i="21"/>
  <c r="N762" i="21"/>
  <c r="M762" i="21"/>
  <c r="A15" i="17" l="1"/>
  <c r="A304" i="17"/>
  <c r="A443" i="17" s="1"/>
  <c r="A146" i="17"/>
  <c r="A367" i="17" s="1"/>
  <c r="A885" i="14" l="1"/>
  <c r="A486" i="14"/>
  <c r="A1756" i="20"/>
  <c r="A19" i="20"/>
  <c r="A1440" i="20" s="1"/>
  <c r="AF482" i="14"/>
  <c r="AG482" i="14"/>
  <c r="AH482" i="14"/>
  <c r="AI482" i="14"/>
  <c r="AJ482" i="14"/>
  <c r="AE482" i="14"/>
  <c r="AN482" i="14"/>
  <c r="AO482" i="14"/>
  <c r="AP482" i="14"/>
  <c r="AQ482" i="14"/>
  <c r="AR482" i="14"/>
  <c r="AM482" i="14"/>
  <c r="A18" i="14"/>
  <c r="A15" i="14"/>
  <c r="A10" i="16" s="1"/>
  <c r="A10" i="21" s="1"/>
  <c r="A710" i="16" l="1"/>
  <c r="A639" i="16"/>
  <c r="A416" i="16"/>
  <c r="A16" i="17"/>
  <c r="A309" i="17" s="1"/>
  <c r="F482" i="14"/>
  <c r="G482" i="14"/>
  <c r="H482" i="14"/>
  <c r="I482" i="14"/>
  <c r="J482" i="14"/>
  <c r="E482" i="14"/>
  <c r="AU484" i="14" l="1"/>
  <c r="AU883" i="14" s="1"/>
  <c r="AM484" i="14"/>
  <c r="AM883" i="14" s="1"/>
  <c r="U883" i="14"/>
  <c r="U484" i="14"/>
  <c r="M484" i="14"/>
  <c r="M883" i="14" s="1"/>
  <c r="A8" i="13" l="1"/>
  <c r="E883" i="14" l="1"/>
  <c r="E484" i="14"/>
</calcChain>
</file>

<file path=xl/sharedStrings.xml><?xml version="1.0" encoding="utf-8"?>
<sst xmlns="http://schemas.openxmlformats.org/spreadsheetml/2006/main" count="23643" uniqueCount="987">
  <si>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</si>
  <si>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</si>
  <si>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</si>
  <si>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</si>
  <si>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</si>
  <si>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</si>
  <si>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</si>
  <si>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</si>
  <si>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</si>
  <si>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</si>
  <si>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</si>
  <si>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</si>
  <si>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</si>
  <si>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</si>
  <si>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</si>
  <si>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</si>
  <si>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</si>
  <si>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</si>
  <si>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</si>
  <si>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</si>
  <si>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</si>
  <si>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</si>
  <si>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</si>
  <si>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</si>
  <si>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</si>
  <si>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</si>
  <si>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</si>
  <si>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</si>
  <si>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</si>
  <si>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</si>
  <si>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</si>
  <si>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</si>
  <si>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</si>
  <si>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</si>
  <si>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</si>
  <si>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</si>
  <si>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</si>
  <si>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</si>
  <si>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</si>
  <si>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</si>
  <si>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</si>
  <si>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</si>
  <si>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</si>
  <si>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</si>
  <si>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</si>
  <si>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</si>
  <si>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</si>
  <si>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</si>
  <si>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</si>
  <si>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</si>
  <si>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</si>
  <si>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</si>
  <si>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</si>
  <si>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</si>
  <si>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</si>
  <si>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</si>
  <si>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</si>
  <si>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</si>
  <si>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</si>
  <si>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</si>
  <si>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</si>
  <si>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</si>
  <si>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</si>
  <si>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</si>
  <si>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</si>
  <si>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</si>
  <si>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</si>
  <si>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</si>
  <si>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</si>
  <si>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</si>
  <si>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</si>
  <si>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</si>
  <si>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</si>
  <si>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</si>
  <si>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</si>
  <si>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</si>
  <si>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</si>
  <si>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</si>
  <si>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</si>
  <si>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</si>
  <si>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</si>
  <si>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</si>
  <si>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</si>
  <si>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</si>
  <si>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</si>
  <si>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</si>
  <si>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</si>
  <si>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</si>
  <si>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</si>
  <si>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</si>
  <si>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</si>
  <si>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</si>
  <si>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</si>
  <si>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</si>
  <si>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</si>
  <si>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</si>
  <si>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</si>
  <si>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</si>
  <si>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</si>
  <si>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</si>
  <si>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</si>
  <si>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</si>
  <si>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</si>
  <si>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</si>
  <si>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</si>
  <si>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</si>
  <si>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</si>
  <si>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</si>
  <si>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</si>
  <si>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</si>
  <si>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</si>
  <si>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</si>
  <si>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</si>
  <si>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</si>
  <si>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</si>
  <si>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</si>
  <si>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</si>
  <si>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</si>
  <si>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</si>
  <si>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</si>
  <si>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</si>
  <si>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</si>
  <si>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</si>
  <si>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</si>
  <si>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</si>
  <si>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</si>
  <si>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</si>
  <si>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</si>
  <si>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</si>
  <si>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</si>
  <si>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</si>
  <si>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</si>
  <si>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</si>
  <si>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</si>
  <si>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</si>
  <si>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</si>
  <si>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</si>
  <si>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</si>
  <si>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</si>
  <si>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</si>
  <si>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</si>
  <si>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</si>
  <si>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</si>
  <si>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</si>
  <si>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</si>
  <si>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</si>
  <si>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</si>
  <si>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</si>
  <si>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</si>
  <si>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</si>
  <si>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</si>
  <si>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</si>
  <si>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</si>
  <si>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</si>
  <si>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</si>
  <si>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</si>
  <si>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</si>
  <si>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</si>
  <si>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</si>
  <si>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</si>
  <si>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</si>
  <si>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</si>
  <si>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</si>
  <si>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</si>
  <si>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</si>
  <si>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</si>
  <si>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</si>
  <si>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</si>
  <si>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</si>
  <si>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</si>
  <si>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</si>
  <si>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</si>
  <si>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</si>
  <si>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</si>
  <si>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</si>
  <si>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</si>
  <si>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</si>
  <si>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</si>
  <si>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</si>
  <si>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</si>
  <si>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</si>
  <si>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</si>
  <si>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</si>
  <si>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</si>
  <si>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</si>
  <si>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</si>
  <si>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</si>
  <si>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</si>
  <si>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</si>
  <si>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</si>
  <si>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</si>
  <si>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</si>
  <si>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</si>
  <si>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</si>
  <si>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</si>
  <si>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</si>
  <si>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</si>
  <si>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</si>
  <si>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</si>
  <si>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</si>
  <si>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</si>
  <si>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</si>
  <si>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</si>
  <si>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</si>
  <si>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</si>
  <si>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</si>
  <si>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</si>
  <si>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</si>
  <si>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</si>
  <si>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</si>
  <si>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</si>
  <si>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</si>
  <si>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</si>
  <si>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</si>
  <si>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</si>
  <si>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</si>
  <si>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</si>
  <si>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</si>
  <si>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</si>
  <si>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</si>
  <si>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</si>
  <si>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</si>
  <si>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</si>
  <si>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</si>
  <si>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</si>
  <si>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</si>
  <si>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</si>
  <si>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</si>
  <si>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</si>
  <si>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</si>
  <si>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</si>
  <si>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</si>
  <si>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</si>
  <si>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</si>
  <si>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</si>
  <si>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</si>
  <si>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</si>
  <si>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</si>
  <si>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</si>
  <si>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</si>
  <si>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</si>
  <si>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</si>
  <si>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</si>
  <si>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</si>
  <si>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</si>
  <si>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</si>
  <si>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</si>
  <si>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</si>
  <si>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</si>
  <si>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</si>
  <si>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</si>
  <si>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</si>
  <si>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</si>
  <si>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</si>
  <si>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</si>
  <si>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</si>
  <si>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</si>
  <si>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</si>
  <si>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</si>
  <si>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</si>
  <si>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</si>
  <si>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</si>
  <si>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</si>
  <si>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</si>
  <si>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</si>
  <si>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</si>
  <si>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</si>
  <si>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</si>
  <si>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</si>
  <si>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</si>
  <si>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</si>
  <si>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</si>
  <si>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</si>
  <si>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</si>
  <si>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</si>
  <si>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</si>
  <si>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</si>
  <si>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</si>
  <si>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</si>
  <si>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</si>
  <si>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</si>
  <si>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</si>
  <si>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</si>
  <si>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</si>
  <si>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</si>
  <si>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</si>
  <si>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</si>
  <si>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</si>
  <si>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</si>
  <si>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</si>
  <si>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</si>
  <si>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</si>
  <si>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</si>
  <si>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</si>
  <si>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</si>
  <si>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</si>
  <si>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</si>
  <si>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</si>
  <si>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</si>
  <si>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</si>
  <si>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</si>
  <si>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</si>
  <si>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</si>
  <si>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</si>
  <si>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</si>
  <si>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</si>
  <si>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</si>
  <si>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</si>
  <si>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</si>
  <si>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</si>
  <si>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</si>
  <si>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</si>
  <si>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</si>
  <si>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</si>
  <si>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</si>
  <si>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</si>
  <si>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</si>
  <si>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</si>
  <si>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</si>
  <si>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</si>
  <si>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</si>
  <si>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</si>
  <si>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</si>
  <si>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</si>
  <si>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</si>
  <si>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</si>
  <si>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</si>
  <si>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</si>
  <si>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</si>
  <si>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</si>
  <si>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</si>
  <si>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</si>
  <si>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</si>
  <si>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</si>
  <si>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</si>
  <si>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</si>
  <si>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</si>
  <si>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</si>
  <si>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</si>
  <si>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</si>
  <si>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</si>
  <si>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</si>
  <si>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</si>
  <si>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</si>
  <si>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</si>
  <si>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</si>
  <si>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</si>
  <si>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</si>
  <si>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</si>
  <si>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</si>
  <si>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</si>
  <si>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</si>
  <si>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</si>
  <si>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</si>
  <si>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</si>
  <si>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</si>
  <si>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</si>
  <si>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</si>
  <si>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</si>
  <si>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</si>
  <si>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</si>
  <si>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</si>
  <si>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</si>
  <si>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</si>
  <si>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</si>
  <si>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</si>
  <si>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</si>
  <si>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</si>
  <si>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</si>
  <si>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</si>
  <si>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</si>
  <si>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</si>
  <si>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</si>
  <si>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</si>
  <si>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</si>
  <si>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</si>
  <si>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</si>
  <si>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</si>
  <si>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</si>
  <si>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</si>
  <si>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</si>
  <si>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</si>
  <si>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</si>
  <si>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</si>
  <si>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</si>
  <si>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</si>
  <si>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</si>
  <si>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</si>
  <si>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</si>
  <si>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</si>
  <si>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</si>
  <si>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</si>
  <si>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</si>
  <si>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</si>
  <si>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</si>
  <si>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</si>
  <si>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</si>
  <si>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</si>
  <si>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</si>
  <si>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</si>
  <si>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</si>
  <si>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</si>
  <si>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</si>
  <si>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</si>
  <si>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</si>
  <si>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</si>
  <si>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</si>
  <si>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</si>
  <si>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</si>
  <si>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</si>
  <si>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</si>
  <si>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</si>
  <si>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</si>
  <si>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</si>
  <si>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</si>
  <si>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</si>
  <si>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</si>
  <si>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</si>
  <si>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</si>
  <si>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</si>
  <si>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</si>
  <si>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</si>
  <si>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</si>
  <si>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</si>
  <si>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</si>
  <si>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</si>
  <si>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[February 2024] Residential Number of Customers that Applied</t>
  </si>
  <si>
    <t>[February 2023] Residential Number of Customers that Applied</t>
  </si>
  <si>
    <t>[February 2022] Residential Number of Customers that Applied</t>
  </si>
  <si>
    <t>February 2024 Number of Residential Customers that Receive Assistance for Arrears</t>
  </si>
  <si>
    <t>February 2023 Number of Residential Customers that Receive Assistance for Arrears</t>
  </si>
  <si>
    <t>ABESCON</t>
  </si>
  <si>
    <t>ABSECON</t>
  </si>
  <si>
    <t>ATCO</t>
  </si>
  <si>
    <t>ATLANTIC CITY</t>
  </si>
  <si>
    <t>BARRINGTON</t>
  </si>
  <si>
    <t>BERLIN</t>
  </si>
  <si>
    <t>BERLIN TWP</t>
  </si>
  <si>
    <t>BLACKWOOD</t>
  </si>
  <si>
    <t>Bridgeton</t>
  </si>
  <si>
    <t>BRIGANTINE</t>
  </si>
  <si>
    <t>BUENA</t>
  </si>
  <si>
    <t>BUENA VISTA TWP</t>
  </si>
  <si>
    <t>CAPE MAY</t>
  </si>
  <si>
    <t>CAPE MAY COURT HOUSE</t>
  </si>
  <si>
    <t>CARNEYS POINT</t>
  </si>
  <si>
    <t>CEDARVILLE</t>
  </si>
  <si>
    <t>CHERRY HILL</t>
  </si>
  <si>
    <t>CHESILHURST</t>
  </si>
  <si>
    <t>CLARKSBORO</t>
  </si>
  <si>
    <t>CLAYTON</t>
  </si>
  <si>
    <t>CLEMENTON</t>
  </si>
  <si>
    <t>COMMERCIAL TWP</t>
  </si>
  <si>
    <t>DEEPWATER</t>
  </si>
  <si>
    <t>DEL HAVEN</t>
  </si>
  <si>
    <t>DEPTFORD</t>
  </si>
  <si>
    <t>DEPTFORD TOWNSHIP</t>
  </si>
  <si>
    <t>DIVIDING CREEK</t>
  </si>
  <si>
    <t>DORCHESTER</t>
  </si>
  <si>
    <t>DOWNE</t>
  </si>
  <si>
    <t>EAST GREENWICH</t>
  </si>
  <si>
    <t>EAST GREENWICH TWP</t>
  </si>
  <si>
    <t>EGG HARBOR CITY</t>
  </si>
  <si>
    <t>EGG HARBOR TOWNSHIP</t>
  </si>
  <si>
    <t>EGG HARBOR TWP</t>
  </si>
  <si>
    <t>ELK TOWNSHIP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</si>
  <si>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</si>
  <si>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</si>
  <si>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</si>
  <si>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</si>
  <si>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</si>
  <si>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</si>
  <si>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</si>
  <si>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</si>
  <si>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</si>
  <si>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</si>
  <si>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</si>
  <si>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</si>
  <si>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</si>
  <si>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</si>
  <si>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</si>
  <si>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</si>
  <si>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</si>
  <si>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</si>
  <si>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</si>
  <si>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</si>
  <si>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</si>
  <si>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LANDISVILLE</t>
  </si>
  <si>
    <t>LAUREL LAKE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</si>
  <si>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</si>
  <si>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</si>
  <si>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</si>
  <si>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</si>
  <si>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</si>
  <si>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</si>
  <si>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</si>
  <si>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</si>
  <si>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</si>
  <si>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</si>
  <si>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</si>
  <si>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</si>
  <si>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</si>
  <si>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</si>
  <si>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</si>
  <si>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</si>
  <si>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</si>
  <si>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</si>
  <si>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</si>
  <si>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</si>
  <si>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</si>
  <si>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</si>
  <si>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</si>
  <si>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</si>
  <si>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</si>
  <si>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</si>
  <si>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</si>
  <si>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</si>
  <si>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</si>
  <si>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</si>
  <si>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</si>
  <si>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</si>
  <si>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</si>
  <si>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</si>
  <si>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</si>
  <si>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</si>
  <si>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</si>
  <si>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</si>
  <si>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</si>
  <si>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</si>
  <si>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</si>
  <si>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</si>
  <si>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</si>
  <si>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</si>
  <si>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</si>
  <si>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</si>
  <si>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</si>
  <si>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</si>
  <si>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</si>
  <si>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</si>
  <si>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</si>
  <si>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</si>
  <si>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</si>
  <si>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</si>
  <si>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</si>
  <si>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</si>
  <si>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</si>
  <si>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</si>
  <si>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</si>
  <si>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</si>
  <si>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</si>
  <si>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</si>
  <si>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</si>
  <si>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</si>
  <si>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</si>
  <si>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</si>
  <si>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</si>
  <si>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</si>
  <si>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</si>
  <si>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</si>
  <si>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HARRISON TOWNSHIP</t>
  </si>
  <si>
    <t>STONE HARBOR</t>
  </si>
  <si>
    <t>Stratford</t>
  </si>
  <si>
    <t>STRATHMERE</t>
  </si>
  <si>
    <t>SWEDESBORO</t>
  </si>
  <si>
    <t>TABERNACLE</t>
  </si>
  <si>
    <t>TUCKAHOE</t>
  </si>
  <si>
    <t>TURNERSVILLE</t>
  </si>
  <si>
    <t>UPPER PITTSGROVE TWP</t>
  </si>
  <si>
    <t>UPPER TWP</t>
  </si>
  <si>
    <t>VENTNOR CITY</t>
  </si>
  <si>
    <t>VIINELAND</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</si>
  <si>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</si>
  <si>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</si>
  <si>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</si>
  <si>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</si>
  <si>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</si>
  <si>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</si>
  <si>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</si>
  <si>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</si>
  <si>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</si>
  <si>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</si>
  <si>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</si>
  <si>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</si>
  <si>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</si>
  <si>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</si>
  <si>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</si>
  <si>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</si>
  <si>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WILLIAMSTOWN</t>
  </si>
  <si>
    <t>WINSLOW</t>
  </si>
  <si>
    <t>WINSLOW TWP</t>
  </si>
  <si>
    <t>WOODBINE</t>
  </si>
  <si>
    <t>WOODBURY</t>
  </si>
  <si>
    <t>WOODBURY HEIGHTS</t>
  </si>
  <si>
    <t>WOODSTOWN</t>
  </si>
  <si>
    <t>WOOLWICH</t>
  </si>
  <si>
    <t>WOOLWICH TWP</t>
  </si>
  <si>
    <t>CEDAR BROOK</t>
  </si>
  <si>
    <t>AVALON</t>
  </si>
  <si>
    <t>BLANK</t>
  </si>
  <si>
    <t>BRIDGETON</t>
  </si>
  <si>
    <t>BUENA VISTA</t>
  </si>
  <si>
    <t>BUENA VISTA TOWNSHIP</t>
  </si>
  <si>
    <t>CARNEY POINT</t>
  </si>
  <si>
    <t>Clementon</t>
  </si>
  <si>
    <t>ELK TWP</t>
  </si>
  <si>
    <t>GLASSBORO</t>
  </si>
  <si>
    <t>HOPEWELL</t>
  </si>
  <si>
    <t>MANTUA TOWNSHIP</t>
  </si>
  <si>
    <t>Penns Grove</t>
  </si>
  <si>
    <t>PILESGROVE</t>
  </si>
  <si>
    <t>PINE HILL</t>
  </si>
  <si>
    <t>PITTSGROVE TOWNSHIP</t>
  </si>
  <si>
    <t>Richland</t>
  </si>
  <si>
    <t>SOMERDALE</t>
  </si>
  <si>
    <t>SOUTH SEAVILLE</t>
  </si>
  <si>
    <t>UPPER DEERFIELD TWP</t>
  </si>
  <si>
    <t>Waterford</t>
  </si>
  <si>
    <t>Wenonah</t>
  </si>
  <si>
    <t>WILDWOOD CREST</t>
  </si>
  <si>
    <t>WOOLWICH TOWNSHIP</t>
  </si>
  <si>
    <t>BRIDGEPORT</t>
  </si>
  <si>
    <t>DEERFIELD</t>
  </si>
  <si>
    <t>Hamonton</t>
  </si>
  <si>
    <t>HEAP Credit</t>
  </si>
  <si>
    <t>DENNIS TWP</t>
  </si>
  <si>
    <t>Elmer</t>
  </si>
  <si>
    <t>Magnolia</t>
  </si>
  <si>
    <t>MULLICA TWP</t>
  </si>
  <si>
    <t>Newfield</t>
  </si>
  <si>
    <t>STRATFORD</t>
  </si>
  <si>
    <t>VENTNOR</t>
  </si>
  <si>
    <t>Lifeline Credit</t>
  </si>
  <si>
    <t>COLOGNE</t>
  </si>
  <si>
    <t>MARGATE</t>
  </si>
  <si>
    <t>USF Adjustment Credit</t>
  </si>
  <si>
    <t>BLACWOOD</t>
  </si>
  <si>
    <t>CAPE MAY POINT</t>
  </si>
  <si>
    <t>Chiselhurst</t>
  </si>
  <si>
    <t>CORBIN CITY</t>
  </si>
  <si>
    <t>DEEP WATER</t>
  </si>
  <si>
    <t>DENNIS</t>
  </si>
  <si>
    <t>EGG HARBBOR TOWNSHIP</t>
  </si>
  <si>
    <t>EGG HARBOR</t>
  </si>
  <si>
    <t>FOLSOM</t>
  </si>
  <si>
    <t>FORTESCUE</t>
  </si>
  <si>
    <t>GALLOWAY TOWNSHIP</t>
  </si>
  <si>
    <t>HOPEWELL TOWNSHIP</t>
  </si>
  <si>
    <t>LAWRENCE</t>
  </si>
  <si>
    <t>Mantua Twp</t>
  </si>
  <si>
    <t>MULLICA TOWNSHIP</t>
  </si>
  <si>
    <t>PALERMO</t>
  </si>
  <si>
    <t>SEAVILLE</t>
  </si>
  <si>
    <t>THOROFARE</t>
  </si>
  <si>
    <t>USF Fresh Start Monthly Credit</t>
  </si>
  <si>
    <t>PAGE</t>
  </si>
  <si>
    <t>Absecon</t>
  </si>
  <si>
    <t>Blackwood</t>
  </si>
  <si>
    <t>Cape May</t>
  </si>
  <si>
    <t>Egg Harbor City</t>
  </si>
  <si>
    <t>Egg Harbor Township</t>
  </si>
  <si>
    <t>Gibbstown</t>
  </si>
  <si>
    <t>Mays Landing</t>
  </si>
  <si>
    <t>Millville</t>
  </si>
  <si>
    <t>Minotola</t>
  </si>
  <si>
    <t>Pleasantville</t>
  </si>
  <si>
    <t>Sewell</t>
  </si>
  <si>
    <t>Vauxhall</t>
  </si>
  <si>
    <t>Villas</t>
  </si>
  <si>
    <t>Voorhees</t>
  </si>
  <si>
    <t>Woodbury</t>
  </si>
  <si>
    <t>Milmay</t>
  </si>
  <si>
    <t>SEA ISLE</t>
  </si>
  <si>
    <t>Cape May Court House</t>
  </si>
  <si>
    <t>COMMERCIAL TOWNSHIP</t>
  </si>
  <si>
    <t>Galloway</t>
  </si>
  <si>
    <t>Margate City</t>
  </si>
  <si>
    <t>Medford</t>
  </si>
  <si>
    <t>Mullica Hill</t>
  </si>
  <si>
    <t>Turnersville</t>
  </si>
  <si>
    <t>Blank</t>
  </si>
  <si>
    <t>ALLOWAY</t>
  </si>
  <si>
    <t>APE MAY</t>
  </si>
  <si>
    <t>Atantic City</t>
  </si>
  <si>
    <t>ATLANTIC  CITY</t>
  </si>
  <si>
    <t>Atlantic City</t>
  </si>
  <si>
    <t>O8401</t>
  </si>
  <si>
    <t>ATLANTIC</t>
  </si>
  <si>
    <t>BERIN</t>
  </si>
  <si>
    <t>BERLIN TOWNSHIP</t>
  </si>
  <si>
    <t>BRDIGETON</t>
  </si>
  <si>
    <t>BRIDEGTON</t>
  </si>
  <si>
    <t>BRIDGETON 08302</t>
  </si>
  <si>
    <t>BRIGANTIINE</t>
  </si>
  <si>
    <t>BRIGANTINE CITY</t>
  </si>
  <si>
    <t>BUENA BORO</t>
  </si>
  <si>
    <t>Buena Vista</t>
  </si>
  <si>
    <t>CAPE MAY CITY</t>
  </si>
  <si>
    <t>CAPE MAY COUR HOUSE</t>
  </si>
  <si>
    <t>Cape May Courthouse</t>
  </si>
  <si>
    <t>CAPE MAY PINT</t>
  </si>
  <si>
    <t>CARNEYS POINT TOWNSHIP</t>
  </si>
  <si>
    <t>CARNEY'S POINT</t>
  </si>
  <si>
    <t>Cedarbrook</t>
  </si>
  <si>
    <t>Cedarville</t>
  </si>
  <si>
    <t>Centerton</t>
  </si>
  <si>
    <t>CLAYTON BORO</t>
  </si>
  <si>
    <t>Clayton</t>
  </si>
  <si>
    <t>CLEMONTON</t>
  </si>
  <si>
    <t>DEERFIELD TOWNSHIP</t>
  </si>
  <si>
    <t>DEERFIELD TWP</t>
  </si>
  <si>
    <t>Delhaven</t>
  </si>
  <si>
    <t>DENNIS TOWNSHIP</t>
  </si>
  <si>
    <t>Dennis</t>
  </si>
  <si>
    <t>DEPTFORD TWP</t>
  </si>
  <si>
    <t>DOWNE TWP</t>
  </si>
  <si>
    <t>EGG HABOR CITY</t>
  </si>
  <si>
    <t>EGG HABOR TOWNSHIP</t>
  </si>
  <si>
    <t>Egg Harbor Township.</t>
  </si>
  <si>
    <t>EGG HARBORY CITY</t>
  </si>
  <si>
    <t>EHC</t>
  </si>
  <si>
    <t>EHT</t>
  </si>
  <si>
    <t>ERMA</t>
  </si>
  <si>
    <t>ESTELL MANOR</t>
  </si>
  <si>
    <t>EVESHAM TOWNSHIP</t>
  </si>
  <si>
    <t>EVESHAM TWP</t>
  </si>
  <si>
    <t>EWAN</t>
  </si>
  <si>
    <t>FORTESCU</t>
  </si>
  <si>
    <t>FORTSECUE</t>
  </si>
  <si>
    <t>FRANKLIN TOWNSHIP</t>
  </si>
  <si>
    <t>FRANKLVILLE</t>
  </si>
  <si>
    <t>Galloway Twp</t>
  </si>
  <si>
    <t>GLASSBORO BORO</t>
  </si>
  <si>
    <t>Glendora</t>
  </si>
  <si>
    <t>GLOUCESTER TOWNSHIP</t>
  </si>
  <si>
    <t>Hammonton</t>
  </si>
  <si>
    <t>HAMONTON</t>
  </si>
  <si>
    <t>HARRISON</t>
  </si>
  <si>
    <t>HI NELLA</t>
  </si>
  <si>
    <t>HI-NELLA</t>
  </si>
  <si>
    <t>KNOX AVE</t>
  </si>
  <si>
    <t>Landisville</t>
  </si>
  <si>
    <t>LARUEL SPRINGS</t>
  </si>
  <si>
    <t>LAU</t>
  </si>
  <si>
    <t>LEEDS POINT</t>
  </si>
  <si>
    <t>LOGAN</t>
  </si>
  <si>
    <t>LONGPORT BORO</t>
  </si>
  <si>
    <t>Lower Township</t>
  </si>
  <si>
    <t>LOWER TOWNSHIP</t>
  </si>
  <si>
    <t>MANNINGTON</t>
  </si>
  <si>
    <t>MANTUA TWP</t>
  </si>
  <si>
    <t>Mantua</t>
  </si>
  <si>
    <t>MANUTA TWP</t>
  </si>
  <si>
    <t>MANUTA</t>
  </si>
  <si>
    <t>MAURICE RIVER</t>
  </si>
  <si>
    <t>Mayslanding</t>
  </si>
  <si>
    <t>MEDFORD LAKE</t>
  </si>
  <si>
    <t>MICKELTON</t>
  </si>
  <si>
    <t>MIDDLE TOWNSHIP</t>
  </si>
  <si>
    <t>MILLVILLE CITY</t>
  </si>
  <si>
    <t>MILVILLE</t>
  </si>
  <si>
    <t>Monroeville</t>
  </si>
  <si>
    <t>N Cape May</t>
  </si>
  <si>
    <t>N Wildwood</t>
  </si>
  <si>
    <t>NJ</t>
  </si>
  <si>
    <t>NORTH WILDWOOD CITY</t>
  </si>
  <si>
    <t>NORTH WILLDWOOD</t>
  </si>
  <si>
    <t>Northfield</t>
  </si>
  <si>
    <t>OCEAC CITY</t>
  </si>
  <si>
    <t>OCEAN CITY CITY</t>
  </si>
  <si>
    <t>Ocean City</t>
  </si>
  <si>
    <t>OCEANVILLE</t>
  </si>
  <si>
    <t>PAULSBORO BORO</t>
  </si>
  <si>
    <t>PENNS GROVE BORO</t>
  </si>
  <si>
    <t>PENNSVILLE TOWNSHIP</t>
  </si>
  <si>
    <t>Pennsville</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</si>
  <si>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</si>
  <si>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</si>
  <si>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</si>
  <si>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</si>
  <si>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</si>
  <si>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</si>
  <si>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</si>
  <si>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</si>
  <si>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</si>
  <si>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</si>
  <si>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</si>
  <si>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</si>
  <si>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</si>
  <si>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</si>
  <si>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</si>
  <si>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 CITY</t>
  </si>
  <si>
    <t>Sea Isle City</t>
  </si>
  <si>
    <t>Seaville</t>
  </si>
  <si>
    <t>SEDESBORO</t>
  </si>
  <si>
    <t>SHAMOING</t>
  </si>
  <si>
    <t>SHAMONG TOWNSHIP</t>
  </si>
  <si>
    <t>SHAMONG TWP</t>
  </si>
  <si>
    <t>Shamong</t>
  </si>
  <si>
    <t>SICKERVILLE</t>
  </si>
  <si>
    <t>Sicklerville</t>
  </si>
  <si>
    <t>SOMERSPOINT</t>
  </si>
  <si>
    <t>SOMRES POINT</t>
  </si>
  <si>
    <t>SOUTH HAMPTON</t>
  </si>
  <si>
    <t>SOUTH HARRISON TWP</t>
  </si>
  <si>
    <t>SOUTH HARRISON</t>
  </si>
  <si>
    <t>SOUTH SEVILLE</t>
  </si>
  <si>
    <t>SOUTHAMPTON TOWNSHIP</t>
  </si>
  <si>
    <t>SOUTHAMPTON</t>
  </si>
  <si>
    <t>STATHMERE</t>
  </si>
  <si>
    <t>STONE HARBOR BORO</t>
  </si>
  <si>
    <t>STRATFORD BORO</t>
  </si>
  <si>
    <t>STRATHMARE</t>
  </si>
  <si>
    <t>Strathmere</t>
  </si>
  <si>
    <t>Swainton</t>
  </si>
  <si>
    <t>SWEDESBOR</t>
  </si>
  <si>
    <t>Tabenacle</t>
  </si>
  <si>
    <t>TABERNACLE TOWNSHIP</t>
  </si>
  <si>
    <t>TABERNANCLE</t>
  </si>
  <si>
    <t>TABERNCALE</t>
  </si>
  <si>
    <t>Tansboro</t>
  </si>
  <si>
    <t>TOWNBANK</t>
  </si>
  <si>
    <t>TURNERSVILLVE</t>
  </si>
  <si>
    <t>UPPER DEERFIELD TOWNSHIP</t>
  </si>
  <si>
    <t>UPPER DEERFIELD</t>
  </si>
  <si>
    <t>UPPER PITTSGROVE TOWNSHIP</t>
  </si>
  <si>
    <t>UPPER PITTSGROVE</t>
  </si>
  <si>
    <t>UPPER TOWNSHIP</t>
  </si>
  <si>
    <t>Upper Township</t>
  </si>
  <si>
    <t>VENTNOR HEIGHTS</t>
  </si>
  <si>
    <t>VENTOR CITY</t>
  </si>
  <si>
    <t>VINEALND</t>
  </si>
  <si>
    <t>VINELAND CITY</t>
  </si>
  <si>
    <t>Vineland</t>
  </si>
  <si>
    <t>VINELANDVineland</t>
  </si>
  <si>
    <t>VINLEAND</t>
  </si>
  <si>
    <t>VOORHEES TOWNSHIP</t>
  </si>
  <si>
    <t>VOORHEES TWP</t>
  </si>
  <si>
    <t>W Cape May</t>
  </si>
  <si>
    <t>WASHINGTON TOWNSHIP</t>
  </si>
  <si>
    <t>WATERFORD TOWNSHIP</t>
  </si>
  <si>
    <t>Waterford Twp</t>
  </si>
  <si>
    <t>Waterford Works</t>
  </si>
  <si>
    <t>WESET CAPE MAY</t>
  </si>
  <si>
    <t>WEST CAPE MAY BORO</t>
  </si>
  <si>
    <t>WILDWOOD CITY</t>
  </si>
  <si>
    <t>WILDWOOD CREST BORO</t>
  </si>
  <si>
    <t>WILLIAMSTOWM</t>
  </si>
  <si>
    <t>WILLLIAMSTOWN</t>
  </si>
  <si>
    <t>WILWOOD</t>
  </si>
  <si>
    <t>WINSLOW TOWNSHIP</t>
  </si>
  <si>
    <t>WOOD</t>
  </si>
  <si>
    <t>WOODB</t>
  </si>
  <si>
    <t>Woodbine</t>
  </si>
  <si>
    <t>WOOLWOCH TWP</t>
  </si>
  <si>
    <t>Berlin</t>
  </si>
  <si>
    <t>Cedar Brook</t>
  </si>
  <si>
    <t>CMCH</t>
  </si>
  <si>
    <t>HAMMONGTON</t>
  </si>
  <si>
    <t>MAURICE RIVER TOWNSHIP</t>
  </si>
  <si>
    <t>Paulsboro</t>
  </si>
  <si>
    <t>SOMERS POINT CITY</t>
  </si>
  <si>
    <t>Sommerdale</t>
  </si>
  <si>
    <t>STRAHMERE</t>
  </si>
  <si>
    <t>Swedesboro</t>
  </si>
  <si>
    <t>VINEAND</t>
  </si>
  <si>
    <t>VOOHEES</t>
  </si>
  <si>
    <t>W BERLIN</t>
  </si>
  <si>
    <t>WEST DEPTFORD TOWNSHIP</t>
  </si>
  <si>
    <t>WILLAMSTOWN</t>
  </si>
  <si>
    <t>Williamstown</t>
  </si>
  <si>
    <t>Winslow Township</t>
  </si>
  <si>
    <t>WOOLWIH TOWNSHIP</t>
  </si>
  <si>
    <t>BRADDOCK</t>
  </si>
  <si>
    <t>Bridgton</t>
  </si>
  <si>
    <t>0P821</t>
  </si>
  <si>
    <t>Clarksboro</t>
  </si>
  <si>
    <t>CLERMONT</t>
  </si>
  <si>
    <t>Del Haven</t>
  </si>
  <si>
    <t>FRANKLIN</t>
  </si>
  <si>
    <t>OCEAN VIEW, NJ 08230</t>
  </si>
  <si>
    <t>Seaville,</t>
  </si>
  <si>
    <t>South Harrison Twp.</t>
  </si>
  <si>
    <t>South Harrison Twp</t>
  </si>
  <si>
    <t>STONE HARBOR BOROUGH</t>
  </si>
  <si>
    <t>Washington Township</t>
  </si>
  <si>
    <t>WEST ATCO</t>
  </si>
  <si>
    <t>Woodstown</t>
  </si>
  <si>
    <t>FAIRWAY CT</t>
  </si>
  <si>
    <t>HAMMTONTON</t>
  </si>
  <si>
    <t>Pamona</t>
  </si>
  <si>
    <t>WOOLRICH</t>
  </si>
  <si>
    <t>ATANTIC CITY</t>
  </si>
  <si>
    <t>Atco</t>
  </si>
  <si>
    <t>Buena</t>
  </si>
  <si>
    <t>CAPE MAY COURTHOUSE</t>
  </si>
  <si>
    <t>Cherry Hill</t>
  </si>
  <si>
    <t>Chesilhurst</t>
  </si>
  <si>
    <t>Fairton</t>
  </si>
  <si>
    <t>Franklinville</t>
  </si>
  <si>
    <t>GALLOWAY TWP</t>
  </si>
  <si>
    <t>Lindenwold</t>
  </si>
  <si>
    <t>Linwood</t>
  </si>
  <si>
    <t>Logan Township</t>
  </si>
  <si>
    <t>Marlton</t>
  </si>
  <si>
    <t>Mickleton</t>
  </si>
  <si>
    <t>Ocean View</t>
  </si>
  <si>
    <t>Philadelphia</t>
  </si>
  <si>
    <t>Pitman</t>
  </si>
  <si>
    <t>Somers Point</t>
  </si>
  <si>
    <t>Ventnor City</t>
  </si>
  <si>
    <t>West Berlin</t>
  </si>
  <si>
    <t>Wildwood</t>
  </si>
  <si>
    <t>blank</t>
  </si>
  <si>
    <t>ocean city</t>
  </si>
  <si>
    <t>MAYSLANDING</t>
  </si>
  <si>
    <t>W CAPE MAY</t>
  </si>
  <si>
    <t>PITTGROVE</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</si>
  <si>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</si>
  <si>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</si>
  <si>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</si>
  <si>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</si>
  <si>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</si>
  <si>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</si>
  <si>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February 2019 Number of Residential Customers that Receive Assistance for Arrears</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</si>
  <si>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</si>
  <si>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</si>
  <si>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</si>
  <si>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</si>
  <si>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</si>
  <si>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</si>
  <si>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</si>
  <si>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</si>
  <si>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</si>
  <si>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</si>
  <si>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January - March 2024</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</si>
  <si>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</si>
  <si>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</si>
  <si>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</si>
  <si>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</si>
  <si>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</si>
  <si>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</si>
  <si>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</si>
  <si>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</si>
  <si>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</si>
  <si>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</si>
  <si>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</si>
  <si>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</si>
  <si>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</si>
  <si>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</si>
  <si>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</si>
  <si>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</si>
  <si>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</si>
  <si>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</si>
  <si>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</si>
  <si>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</si>
  <si>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</si>
  <si>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</si>
  <si>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</si>
  <si>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</si>
  <si>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</si>
  <si>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</si>
  <si>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</si>
  <si>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</si>
  <si>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</si>
  <si>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</si>
  <si>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</si>
  <si>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</si>
  <si>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</si>
  <si>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</si>
  <si>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</si>
  <si>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</si>
  <si>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</si>
  <si>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</si>
  <si>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</si>
  <si>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</si>
  <si>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</si>
  <si>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</si>
  <si>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</si>
  <si>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</si>
  <si>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</si>
  <si>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</si>
  <si>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</si>
  <si>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</si>
  <si>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</si>
  <si>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in total only - see below</t>
  </si>
  <si>
    <t>ALL CUSTOMERS - RESIDENTIAL &amp; NON-RESIDENTIAL</t>
  </si>
  <si>
    <t>AS NOTED ABOVE, THIS IS FOR ALL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</si>
</sst>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quot;$&quot;* #,##0.0_);_(&quot;$&quot;* \(#,##0.0\);_(&quot;$&quot;* &quot;-&quot;??_);_(@_)"/>
    <numFmt numFmtId="168" formatCode="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sz val="10"/>
      <color theme="1"/>
      <name val="Arial"/>
      <family val="2"/>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5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3" fontId="7" fillId="0" borderId="3" xfId="0" applyNumberFormat="1" applyFont="1" applyBorder="1" applyAlignment="1">
      <alignment horizontal="center"/>
    </xf>
    <xf numFmtId="0" fontId="6" fillId="4" borderId="3" xfId="0" applyFont="1" applyFill="1" applyBorder="1" applyAlignment="1">
      <alignment horizontal="center" vertical="center"/>
    </xf>
    <xf numFmtId="44" fontId="7" fillId="0" borderId="41" xfId="2" applyFont="1" applyBorder="1" applyAlignment="1">
      <alignment horizontal="center"/>
    </xf>
    <xf numFmtId="166" fontId="7" fillId="0" borderId="30" xfId="1" applyNumberFormat="1" applyFont="1" applyBorder="1"/>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0" borderId="57" xfId="0" applyFont="1" applyBorder="1"/>
    <xf numFmtId="44" fontId="7" fillId="0" borderId="29" xfId="2" applyFont="1" applyBorder="1" applyAlignment="1">
      <alignment horizontal="center"/>
    </xf>
    <xf numFmtId="44" fontId="7" fillId="0" borderId="27" xfId="2" applyFont="1" applyBorder="1"/>
    <xf numFmtId="43" fontId="7" fillId="0" borderId="27" xfId="1" applyFont="1" applyBorder="1"/>
    <xf numFmtId="43" fontId="7" fillId="0" borderId="30" xfId="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7" fillId="0" borderId="29" xfId="1" applyNumberFormat="1" applyFont="1" applyBorder="1"/>
    <xf numFmtId="44" fontId="7" fillId="6" borderId="0" xfId="2" applyNumberFormat="1" applyFont="1" applyFill="1"/>
    <xf numFmtId="44" fontId="7" fillId="6" borderId="0" xfId="2" applyNumberFormat="1" applyFont="1" applyFill="1" applyBorder="1"/>
    <xf numFmtId="44" fontId="7" fillId="6" borderId="0" xfId="2" applyNumberFormat="1" applyFont="1" applyFill="1" applyAlignment="1">
      <alignment horizontal="right"/>
    </xf>
    <xf numFmtId="44" fontId="7" fillId="0" borderId="0" xfId="2" applyNumberFormat="1" applyFont="1" applyFill="1"/>
    <xf numFmtId="44" fontId="1" fillId="4" borderId="3" xfId="2" applyNumberFormat="1" applyFont="1" applyFill="1" applyBorder="1" applyAlignment="1">
      <alignment horizontal="center" vertical="center" wrapText="1"/>
    </xf>
    <xf numFmtId="44" fontId="7" fillId="0" borderId="3" xfId="2" applyNumberFormat="1" applyFont="1" applyBorder="1"/>
    <xf numFmtId="44" fontId="7" fillId="0" borderId="29" xfId="2" applyNumberFormat="1" applyFont="1" applyBorder="1"/>
    <xf numFmtId="44" fontId="7" fillId="0" borderId="30" xfId="2" applyNumberFormat="1" applyFont="1" applyFill="1" applyBorder="1" applyAlignment="1">
      <alignment horizontal="center"/>
    </xf>
    <xf numFmtId="44" fontId="9" fillId="5" borderId="3" xfId="2" applyNumberFormat="1" applyFont="1" applyFill="1" applyBorder="1" applyAlignment="1">
      <alignment horizontal="center" vertical="center" wrapText="1"/>
    </xf>
    <xf numFmtId="44" fontId="7" fillId="0" borderId="0" xfId="2" applyNumberFormat="1" applyFont="1"/>
    <xf numFmtId="44" fontId="1" fillId="6" borderId="0" xfId="2" applyNumberFormat="1" applyFont="1" applyFill="1" applyBorder="1" applyAlignment="1">
      <alignment vertical="center" wrapText="1"/>
    </xf>
    <xf numFmtId="44" fontId="1" fillId="5" borderId="3" xfId="2" applyNumberFormat="1" applyFont="1" applyFill="1" applyBorder="1" applyAlignment="1">
      <alignment horizontal="center" vertical="center" wrapText="1"/>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30" xfId="1" applyNumberFormat="1" applyFont="1" applyBorder="1" applyAlignment="1">
      <alignment horizontal="center"/>
    </xf>
    <xf numFmtId="43" fontId="7" fillId="6" borderId="0" xfId="1" applyFont="1" applyFill="1"/>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3" xfId="0" applyNumberFormat="1" applyFont="1" applyFill="1" applyBorder="1" applyAlignment="1">
      <alignment horizontal="center" vertical="center" wrapText="1"/>
    </xf>
    <xf numFmtId="1" fontId="7" fillId="0" borderId="3" xfId="0" applyNumberFormat="1" applyFont="1" applyBorder="1"/>
    <xf numFmtId="1" fontId="7" fillId="0" borderId="30" xfId="0" applyNumberFormat="1" applyFont="1" applyBorder="1"/>
    <xf numFmtId="1" fontId="7" fillId="0" borderId="30" xfId="0" applyNumberFormat="1" applyFont="1" applyBorder="1" applyAlignment="1">
      <alignment horizontal="center"/>
    </xf>
    <xf numFmtId="1" fontId="1" fillId="5" borderId="3" xfId="0" applyNumberFormat="1" applyFont="1" applyFill="1" applyBorder="1" applyAlignment="1">
      <alignment horizontal="center" vertical="center" wrapText="1"/>
    </xf>
    <xf numFmtId="166" fontId="7" fillId="0" borderId="30" xfId="1" applyNumberFormat="1" applyFont="1" applyFill="1" applyBorder="1" applyAlignment="1">
      <alignment horizontal="center"/>
    </xf>
    <xf numFmtId="1" fontId="7" fillId="0" borderId="30" xfId="0" applyNumberFormat="1" applyFont="1" applyBorder="1" applyAlignment="1">
      <alignment horizontal="right" vertical="center"/>
    </xf>
    <xf numFmtId="0" fontId="9" fillId="5" borderId="5" xfId="0" applyFont="1" applyFill="1" applyBorder="1" applyAlignment="1">
      <alignment horizontal="center" vertical="center" wrapText="1"/>
    </xf>
    <xf numFmtId="0" fontId="7" fillId="0" borderId="27" xfId="0" applyFont="1" applyBorder="1" applyAlignment="1">
      <alignment horizontal="left"/>
    </xf>
    <xf numFmtId="165" fontId="7" fillId="0" borderId="27" xfId="0" applyNumberFormat="1" applyFont="1" applyBorder="1" applyAlignment="1">
      <alignment horizontal="left"/>
    </xf>
    <xf numFmtId="3" fontId="7" fillId="0" borderId="27" xfId="0" applyNumberFormat="1" applyFont="1" applyBorder="1" applyAlignment="1">
      <alignment horizontal="center"/>
    </xf>
    <xf numFmtId="0" fontId="7" fillId="0" borderId="30" xfId="0" applyFont="1" applyBorder="1" applyAlignment="1">
      <alignment horizontal="left"/>
    </xf>
    <xf numFmtId="165" fontId="7" fillId="0" borderId="30" xfId="0" applyNumberFormat="1" applyFont="1" applyBorder="1" applyAlignment="1">
      <alignment horizontal="left"/>
    </xf>
    <xf numFmtId="3" fontId="7" fillId="0" borderId="29" xfId="0" applyNumberFormat="1" applyFont="1" applyBorder="1" applyAlignment="1">
      <alignment horizontal="center"/>
    </xf>
    <xf numFmtId="165" fontId="15" fillId="0" borderId="29" xfId="0" applyNumberFormat="1" applyFont="1" applyBorder="1" applyAlignment="1">
      <alignment horizontal="center"/>
    </xf>
    <xf numFmtId="43" fontId="20" fillId="0" borderId="30" xfId="1" applyFont="1" applyBorder="1" applyAlignment="1">
      <alignment horizontal="center"/>
    </xf>
    <xf numFmtId="0" fontId="9" fillId="5" borderId="3" xfId="0" applyFont="1" applyFill="1" applyBorder="1" applyAlignment="1">
      <alignment horizontal="left" vertical="center"/>
    </xf>
    <xf numFmtId="0" fontId="7" fillId="6" borderId="0" xfId="0" applyFont="1" applyFill="1" applyAlignment="1">
      <alignment horizontal="center"/>
    </xf>
    <xf numFmtId="44" fontId="7" fillId="6" borderId="27" xfId="2" applyFont="1" applyFill="1" applyBorder="1"/>
    <xf numFmtId="44" fontId="1" fillId="6" borderId="0" xfId="2" applyFont="1" applyFill="1" applyAlignment="1">
      <alignment horizontal="left" vertical="center" wrapText="1"/>
    </xf>
    <xf numFmtId="44" fontId="7" fillId="0" borderId="46" xfId="2" applyFont="1" applyBorder="1"/>
    <xf numFmtId="167" fontId="7" fillId="6" borderId="0" xfId="2" applyNumberFormat="1" applyFont="1" applyFill="1"/>
    <xf numFmtId="167" fontId="1" fillId="6" borderId="0" xfId="2" applyNumberFormat="1" applyFont="1" applyFill="1" applyAlignment="1">
      <alignment horizontal="left" vertical="center" wrapText="1"/>
    </xf>
    <xf numFmtId="167" fontId="7" fillId="0" borderId="0" xfId="2" applyNumberFormat="1" applyFont="1"/>
    <xf numFmtId="167" fontId="1" fillId="4" borderId="3" xfId="2" applyNumberFormat="1" applyFont="1" applyFill="1" applyBorder="1" applyAlignment="1">
      <alignment horizontal="center" vertical="center" wrapText="1"/>
    </xf>
    <xf numFmtId="167" fontId="7" fillId="0" borderId="3" xfId="2" applyNumberFormat="1" applyFont="1" applyBorder="1"/>
    <xf numFmtId="167" fontId="7" fillId="0" borderId="30" xfId="2" applyNumberFormat="1" applyFont="1" applyBorder="1" applyAlignment="1">
      <alignment horizontal="center"/>
    </xf>
    <xf numFmtId="167" fontId="9" fillId="5" borderId="3" xfId="2" applyNumberFormat="1" applyFont="1" applyFill="1" applyBorder="1" applyAlignment="1">
      <alignment horizontal="center" vertical="center" wrapText="1"/>
    </xf>
    <xf numFmtId="167" fontId="7" fillId="0" borderId="49" xfId="2" applyNumberFormat="1" applyFont="1" applyBorder="1" applyAlignment="1">
      <alignment horizontal="center"/>
    </xf>
    <xf numFmtId="166" fontId="9" fillId="6" borderId="0" xfId="1" applyNumberFormat="1" applyFont="1" applyFill="1"/>
    <xf numFmtId="166" fontId="1" fillId="6" borderId="28" xfId="1" applyNumberFormat="1" applyFont="1" applyFill="1" applyBorder="1" applyAlignment="1">
      <alignment horizontal="left" vertical="center" wrapText="1"/>
    </xf>
    <xf numFmtId="166" fontId="9" fillId="6" borderId="24" xfId="1" applyNumberFormat="1" applyFont="1" applyFill="1" applyBorder="1" applyAlignment="1">
      <alignment horizontal="left" vertical="top"/>
    </xf>
    <xf numFmtId="166" fontId="7" fillId="6" borderId="24" xfId="1" applyNumberFormat="1" applyFont="1" applyFill="1" applyBorder="1"/>
    <xf numFmtId="166" fontId="9" fillId="5" borderId="3" xfId="1" applyNumberFormat="1" applyFont="1" applyFill="1" applyBorder="1" applyAlignment="1">
      <alignment horizontal="center" vertical="center" wrapText="1"/>
    </xf>
    <xf numFmtId="166" fontId="7" fillId="0" borderId="46" xfId="1" applyNumberFormat="1" applyFont="1" applyBorder="1"/>
    <xf numFmtId="166" fontId="7" fillId="0" borderId="24" xfId="1" applyNumberFormat="1" applyFont="1" applyBorder="1"/>
    <xf numFmtId="166" fontId="7" fillId="0" borderId="42" xfId="1"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4" xfId="0" applyFont="1" applyFill="1" applyBorder="1" applyAlignment="1">
      <alignment horizontal="center" vertical="top" wrapText="1"/>
    </xf>
    <xf numFmtId="0" fontId="9" fillId="2" borderId="0" xfId="0" applyFont="1" applyFill="1" applyAlignment="1">
      <alignment horizontal="center"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2" borderId="0" xfId="0" applyFont="1" applyFill="1" applyAlignment="1">
      <alignment horizontal="left" wrapText="1"/>
    </xf>
    <xf numFmtId="165" fontId="7" fillId="0" borderId="62" xfId="0" applyNumberFormat="1" applyFont="1" applyBorder="1" applyAlignment="1">
      <alignment horizontal="left"/>
    </xf>
    <xf numFmtId="0" fontId="7" fillId="0" borderId="4" xfId="0" applyFont="1" applyBorder="1"/>
    <xf numFmtId="0" fontId="9" fillId="4" borderId="27" xfId="0" applyFont="1" applyFill="1" applyBorder="1" applyAlignment="1">
      <alignment horizontal="center" vertical="center"/>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7" fillId="8" borderId="66" xfId="0" applyFont="1" applyFill="1" applyBorder="1"/>
    <xf numFmtId="0" fontId="21" fillId="2" borderId="67" xfId="0" applyFont="1" applyFill="1" applyBorder="1" applyAlignment="1">
      <alignment horizontal="center" vertical="center" wrapText="1"/>
    </xf>
    <xf numFmtId="0" fontId="21" fillId="2" borderId="68" xfId="0" applyFont="1" applyFill="1" applyBorder="1" applyAlignment="1">
      <alignment horizontal="center" vertical="center" wrapText="1"/>
    </xf>
    <xf numFmtId="0" fontId="21" fillId="2" borderId="69"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70" xfId="0" applyBorder="1" applyAlignment="1">
      <alignment horizontal="center" vertical="center" wrapText="1"/>
    </xf>
    <xf numFmtId="0" fontId="0" fillId="0" borderId="70" xfId="0" applyBorder="1" applyAlignment="1">
      <alignment vertical="center" wrapText="1"/>
    </xf>
    <xf numFmtId="0" fontId="0" fillId="0" borderId="56" xfId="0" applyBorder="1" applyAlignment="1">
      <alignment horizontal="center" vertical="center" wrapText="1"/>
    </xf>
    <xf numFmtId="0" fontId="21" fillId="2" borderId="0" xfId="0" applyFont="1" applyFill="1"/>
    <xf numFmtId="43" fontId="0" fillId="0" borderId="46" xfId="1" applyFont="1" applyFill="1" applyBorder="1"/>
    <xf numFmtId="44" fontId="0" fillId="0" borderId="46" xfId="2" applyFont="1" applyFill="1" applyBorder="1"/>
    <xf numFmtId="44" fontId="7" fillId="0" borderId="29" xfId="0" applyNumberFormat="1" applyFont="1" applyBorder="1"/>
    <xf numFmtId="44" fontId="7" fillId="0" borderId="30" xfId="0" applyNumberFormat="1" applyFont="1" applyBorder="1"/>
    <xf numFmtId="44" fontId="7" fillId="0" borderId="31" xfId="0" applyNumberFormat="1" applyFont="1" applyBorder="1"/>
    <xf numFmtId="43" fontId="0" fillId="0" borderId="46" xfId="1" applyFont="1" applyBorder="1"/>
    <xf numFmtId="44" fontId="0" fillId="0" borderId="46" xfId="2" applyFont="1" applyBorder="1"/>
    <xf numFmtId="43" fontId="23" fillId="0" borderId="46" xfId="1" applyFont="1" applyBorder="1"/>
    <xf numFmtId="44" fontId="7" fillId="0" borderId="46" xfId="0" applyNumberFormat="1" applyFont="1" applyBorder="1"/>
    <xf numFmtId="44" fontId="7" fillId="0" borderId="49" xfId="0" applyNumberFormat="1" applyFont="1" applyBorder="1"/>
    <xf numFmtId="17" fontId="7" fillId="0" borderId="0" xfId="0" applyNumberFormat="1" applyFont="1"/>
    <xf numFmtId="0" fontId="9" fillId="2" borderId="3" xfId="0" applyFont="1" applyFill="1" applyBorder="1" applyAlignment="1">
      <alignment vertical="center" wrapText="1"/>
    </xf>
    <xf numFmtId="0" fontId="9" fillId="2" borderId="51" xfId="0" applyFont="1" applyFill="1" applyBorder="1" applyAlignment="1">
      <alignment horizontal="center"/>
    </xf>
    <xf numFmtId="0" fontId="7" fillId="2" borderId="30" xfId="0" applyFont="1" applyFill="1" applyBorder="1" applyAlignment="1">
      <alignment horizontal="center"/>
    </xf>
    <xf numFmtId="166" fontId="7" fillId="2" borderId="30" xfId="1" applyNumberFormat="1" applyFont="1" applyFill="1" applyBorder="1"/>
    <xf numFmtId="44" fontId="7" fillId="2" borderId="30" xfId="2" applyFont="1" applyFill="1" applyBorder="1" applyAlignment="1">
      <alignment horizontal="center"/>
    </xf>
    <xf numFmtId="44" fontId="7" fillId="2" borderId="30" xfId="2" applyFont="1" applyFill="1" applyBorder="1"/>
    <xf numFmtId="168" fontId="7" fillId="2" borderId="30" xfId="0" applyNumberFormat="1" applyFont="1" applyFill="1" applyBorder="1" applyAlignment="1">
      <alignment horizontal="center"/>
    </xf>
    <xf numFmtId="0" fontId="9" fillId="2" borderId="50" xfId="0" applyFont="1" applyFill="1" applyBorder="1" applyAlignment="1">
      <alignment horizontal="center"/>
    </xf>
    <xf numFmtId="0" fontId="7" fillId="2" borderId="29" xfId="0" applyFont="1" applyFill="1" applyBorder="1"/>
    <xf numFmtId="0" fontId="7" fillId="2" borderId="30" xfId="0" applyFont="1" applyFill="1" applyBorder="1"/>
    <xf numFmtId="44" fontId="7" fillId="2" borderId="30" xfId="2" applyNumberFormat="1" applyFont="1" applyFill="1" applyBorder="1" applyAlignment="1">
      <alignment horizontal="center"/>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0" t="s">
        <v>0</v>
      </c>
      <c r="B1" s="1"/>
      <c r="C1" s="1"/>
      <c r="D1" s="1"/>
      <c r="E1" s="1"/>
    </row>
    <row r="2" spans="1:5" x14ac:dyDescent="0.25">
      <c r="A2" s="170" t="s">
        <v>1</v>
      </c>
      <c r="B2" s="1"/>
      <c r="C2" s="1"/>
      <c r="D2" s="1"/>
      <c r="E2" s="1"/>
    </row>
    <row r="3" spans="1:5" x14ac:dyDescent="0.25">
      <c r="A3" s="170" t="s">
        <v>2</v>
      </c>
      <c r="B3" s="1"/>
      <c r="C3" s="1"/>
      <c r="D3" s="1"/>
      <c r="E3" s="1"/>
    </row>
    <row r="4" spans="1:5" x14ac:dyDescent="0.25">
      <c r="A4" s="170" t="s">
        <v>3</v>
      </c>
      <c r="B4" s="1"/>
      <c r="C4" s="1"/>
      <c r="D4" s="1"/>
      <c r="E4" s="1"/>
    </row>
    <row r="5" spans="1:5" x14ac:dyDescent="0.25">
      <c r="A5" s="172">
        <v>45323</v>
      </c>
    </row>
    <row r="6" spans="1:5" x14ac:dyDescent="0.25">
      <c r="A6" s="171" t="s">
        <v>4</v>
      </c>
      <c r="B6" s="157"/>
      <c r="C6" s="157"/>
      <c r="D6" s="157"/>
      <c r="E6" s="157"/>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260"/>
  <sheetViews>
    <sheetView topLeftCell="A9" zoomScale="80" zoomScaleNormal="80" zoomScaleSheetLayoutView="85" zoomScalePageLayoutView="70" workbookViewId="0">
      <pane ySplit="11" topLeftCell="A20" activePane="bottomLeft" state="frozen"/>
      <selection activeCell="A9" sqref="A9"/>
      <selection pane="bottomLeft" activeCell="H2085" sqref="H208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9"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81" t="s">
        <v>10</v>
      </c>
      <c r="B2" s="382"/>
      <c r="C2" s="383"/>
      <c r="D2" s="83"/>
      <c r="E2" s="83"/>
      <c r="F2" s="83"/>
      <c r="G2" s="83"/>
      <c r="H2" s="83"/>
      <c r="I2" s="83"/>
      <c r="J2" s="83"/>
      <c r="K2" s="83"/>
      <c r="L2" s="83"/>
      <c r="M2" s="399" t="s">
        <v>11</v>
      </c>
      <c r="N2" s="400"/>
      <c r="O2" s="63"/>
      <c r="P2" s="390" t="s">
        <v>12</v>
      </c>
      <c r="Q2" s="391"/>
      <c r="R2" s="392"/>
      <c r="S2" s="4"/>
      <c r="T2" s="4"/>
      <c r="U2" s="63"/>
      <c r="V2" s="19"/>
      <c r="W2" s="19"/>
      <c r="X2" s="19"/>
      <c r="Y2" s="381" t="s">
        <v>13</v>
      </c>
      <c r="Z2" s="383"/>
      <c r="AA2" s="80"/>
      <c r="AB2" s="381" t="s">
        <v>14</v>
      </c>
      <c r="AC2" s="382"/>
      <c r="AD2" s="382"/>
      <c r="AE2" s="383"/>
      <c r="AF2" s="74"/>
      <c r="AG2" s="74"/>
      <c r="AL2" s="74"/>
    </row>
    <row r="3" spans="1:38" ht="14.45" customHeight="1" thickBot="1" x14ac:dyDescent="0.25">
      <c r="A3" s="384"/>
      <c r="B3" s="385"/>
      <c r="C3" s="386"/>
      <c r="D3" s="52"/>
      <c r="E3" s="52"/>
      <c r="F3" s="52"/>
      <c r="G3" s="52"/>
      <c r="H3" s="52"/>
      <c r="I3" s="52"/>
      <c r="J3" s="52"/>
      <c r="K3" s="52"/>
      <c r="L3" s="52"/>
      <c r="M3" s="401"/>
      <c r="N3" s="402"/>
      <c r="O3" s="63"/>
      <c r="P3" s="393"/>
      <c r="Q3" s="394"/>
      <c r="R3" s="395"/>
      <c r="S3" s="4"/>
      <c r="T3" s="4"/>
      <c r="U3" s="63"/>
      <c r="V3" s="19"/>
      <c r="W3" s="19"/>
      <c r="X3" s="19"/>
      <c r="Y3" s="387"/>
      <c r="Z3" s="389"/>
      <c r="AA3" s="80"/>
      <c r="AB3" s="387"/>
      <c r="AC3" s="388"/>
      <c r="AD3" s="388"/>
      <c r="AE3" s="389"/>
      <c r="AF3" s="74"/>
      <c r="AG3" s="74"/>
      <c r="AL3" s="74"/>
    </row>
    <row r="4" spans="1:38" ht="14.45" customHeight="1" x14ac:dyDescent="0.2">
      <c r="A4" s="53"/>
      <c r="B4" s="53"/>
      <c r="C4" s="53"/>
      <c r="D4" s="53"/>
      <c r="E4" s="53"/>
      <c r="F4" s="53"/>
      <c r="G4" s="53"/>
      <c r="H4" s="53"/>
      <c r="I4" s="53"/>
      <c r="J4" s="53"/>
      <c r="K4" s="53"/>
      <c r="L4" s="53"/>
      <c r="M4" s="401"/>
      <c r="N4" s="402"/>
      <c r="O4" s="63"/>
      <c r="P4" s="393"/>
      <c r="Q4" s="394"/>
      <c r="R4" s="395"/>
      <c r="S4" s="4"/>
      <c r="T4" s="4"/>
      <c r="U4" s="63"/>
      <c r="V4" s="19"/>
      <c r="W4" s="19"/>
      <c r="X4" s="19"/>
      <c r="Y4" s="387"/>
      <c r="Z4" s="389"/>
      <c r="AA4" s="80"/>
      <c r="AB4" s="387"/>
      <c r="AC4" s="388"/>
      <c r="AD4" s="388"/>
      <c r="AE4" s="389"/>
      <c r="AF4" s="74"/>
      <c r="AG4" s="74"/>
      <c r="AL4" s="74"/>
    </row>
    <row r="5" spans="1:38" ht="15" customHeight="1" thickBot="1" x14ac:dyDescent="0.25">
      <c r="A5" s="6" t="s">
        <v>15</v>
      </c>
      <c r="B5" s="54"/>
      <c r="C5" s="54"/>
      <c r="D5" s="54"/>
      <c r="E5" s="54"/>
      <c r="F5" s="54"/>
      <c r="G5" s="54"/>
      <c r="H5" s="54"/>
      <c r="I5" s="53"/>
      <c r="J5" s="53"/>
      <c r="K5" s="53"/>
      <c r="L5" s="53"/>
      <c r="M5" s="401"/>
      <c r="N5" s="402"/>
      <c r="O5" s="63"/>
      <c r="P5" s="396"/>
      <c r="Q5" s="397"/>
      <c r="R5" s="398"/>
      <c r="S5" s="4"/>
      <c r="T5" s="4"/>
      <c r="U5" s="63"/>
      <c r="V5" s="19"/>
      <c r="W5" s="19"/>
      <c r="X5" s="19"/>
      <c r="Y5" s="387"/>
      <c r="Z5" s="389"/>
      <c r="AA5" s="80"/>
      <c r="AB5" s="384"/>
      <c r="AC5" s="385"/>
      <c r="AD5" s="385"/>
      <c r="AE5" s="386"/>
      <c r="AF5" s="74"/>
      <c r="AG5" s="74"/>
      <c r="AL5" s="74"/>
    </row>
    <row r="6" spans="1:38" ht="15" customHeight="1" thickBot="1" x14ac:dyDescent="0.25">
      <c r="B6" s="4"/>
      <c r="C6" s="4"/>
      <c r="D6" s="4"/>
      <c r="E6" s="4"/>
      <c r="F6" s="4"/>
      <c r="G6" s="4"/>
      <c r="H6" s="4"/>
      <c r="I6" s="53"/>
      <c r="J6" s="53"/>
      <c r="K6" s="53"/>
      <c r="L6" s="53"/>
      <c r="M6" s="403"/>
      <c r="N6" s="404"/>
      <c r="O6" s="63"/>
      <c r="Q6" s="4"/>
      <c r="R6" s="9"/>
      <c r="S6" s="4"/>
      <c r="T6" s="4"/>
      <c r="U6" s="4"/>
      <c r="V6" s="9"/>
      <c r="W6" s="9"/>
      <c r="X6" s="9"/>
      <c r="Y6" s="384"/>
      <c r="Z6" s="386"/>
      <c r="AA6" s="80"/>
      <c r="AB6" s="405" t="s">
        <v>925</v>
      </c>
      <c r="AC6" s="406"/>
      <c r="AD6" s="406"/>
      <c r="AE6" s="406"/>
      <c r="AF6" s="74"/>
      <c r="AG6" s="74"/>
      <c r="AL6" s="74"/>
    </row>
    <row r="7" spans="1:38" ht="15" customHeight="1" x14ac:dyDescent="0.2">
      <c r="A7" s="477" t="s">
        <v>924</v>
      </c>
      <c r="B7" s="477"/>
      <c r="C7" s="477"/>
      <c r="D7" s="477"/>
      <c r="E7" s="477"/>
      <c r="F7" s="477"/>
      <c r="G7" s="477"/>
      <c r="H7" s="477"/>
      <c r="I7" s="477"/>
      <c r="J7" s="477"/>
      <c r="K7" s="53"/>
      <c r="L7" s="53"/>
      <c r="M7" s="405" t="s">
        <v>917</v>
      </c>
      <c r="N7" s="406"/>
      <c r="O7" s="63"/>
      <c r="P7" s="407" t="s">
        <v>918</v>
      </c>
      <c r="Q7" s="408"/>
      <c r="R7" s="408"/>
      <c r="S7" s="4"/>
      <c r="T7" s="4"/>
      <c r="U7" s="4"/>
      <c r="V7" s="4"/>
      <c r="W7" s="4"/>
      <c r="Y7" s="137"/>
      <c r="Z7" s="80"/>
      <c r="AA7" s="80"/>
      <c r="AB7" s="407"/>
      <c r="AC7" s="408"/>
      <c r="AD7" s="408"/>
      <c r="AE7" s="408"/>
      <c r="AF7" s="4"/>
    </row>
    <row r="8" spans="1:38" ht="14.45" customHeight="1" x14ac:dyDescent="0.2">
      <c r="A8" s="477"/>
      <c r="B8" s="477"/>
      <c r="C8" s="477"/>
      <c r="D8" s="477"/>
      <c r="E8" s="477"/>
      <c r="F8" s="477"/>
      <c r="G8" s="477"/>
      <c r="H8" s="477"/>
      <c r="I8" s="477"/>
      <c r="J8" s="477"/>
      <c r="K8" s="53"/>
      <c r="L8" s="53"/>
      <c r="M8" s="407"/>
      <c r="N8" s="408"/>
      <c r="P8" s="407"/>
      <c r="Q8" s="408"/>
      <c r="R8" s="408"/>
      <c r="S8" s="4"/>
      <c r="T8" s="4"/>
      <c r="U8" s="4"/>
      <c r="V8" s="4"/>
      <c r="W8" s="4"/>
      <c r="Y8" s="407" t="s">
        <v>918</v>
      </c>
      <c r="Z8" s="408"/>
      <c r="AA8" s="80"/>
      <c r="AB8" s="407"/>
      <c r="AC8" s="408"/>
      <c r="AD8" s="408"/>
      <c r="AE8" s="408"/>
      <c r="AF8" s="4"/>
    </row>
    <row r="9" spans="1:38" x14ac:dyDescent="0.2">
      <c r="A9" s="53" t="s">
        <v>17</v>
      </c>
      <c r="B9" s="5" t="s">
        <v>18</v>
      </c>
      <c r="C9" s="53"/>
      <c r="D9" s="53"/>
      <c r="E9" s="53"/>
      <c r="F9" s="53"/>
      <c r="G9" s="53"/>
      <c r="H9" s="53"/>
      <c r="I9" s="53"/>
      <c r="J9" s="53"/>
      <c r="K9" s="53"/>
      <c r="L9" s="53"/>
      <c r="M9" s="407"/>
      <c r="N9" s="408"/>
      <c r="P9" s="407"/>
      <c r="Q9" s="408"/>
      <c r="R9" s="408"/>
      <c r="S9" s="4"/>
      <c r="T9" s="4"/>
      <c r="U9" s="4"/>
      <c r="V9" s="4"/>
      <c r="W9" s="4"/>
      <c r="Y9" s="407"/>
      <c r="Z9" s="408"/>
      <c r="AA9" s="80"/>
      <c r="AB9" s="407"/>
      <c r="AC9" s="408"/>
      <c r="AD9" s="408"/>
      <c r="AE9" s="408"/>
      <c r="AF9" s="4"/>
    </row>
    <row r="10" spans="1:38" x14ac:dyDescent="0.2">
      <c r="A10" s="53"/>
      <c r="B10" s="132" t="s">
        <v>19</v>
      </c>
      <c r="C10" s="53"/>
      <c r="D10" s="53"/>
      <c r="E10" s="53"/>
      <c r="F10" s="53"/>
      <c r="G10" s="53"/>
      <c r="H10" s="53"/>
      <c r="I10" s="53"/>
      <c r="J10" s="53"/>
      <c r="K10" s="53"/>
      <c r="L10" s="53"/>
      <c r="M10" s="407"/>
      <c r="N10" s="408"/>
      <c r="P10" s="407"/>
      <c r="Q10" s="408"/>
      <c r="R10" s="408"/>
      <c r="S10" s="4"/>
      <c r="T10" s="4"/>
      <c r="U10" s="4"/>
      <c r="V10" s="4"/>
      <c r="W10" s="4"/>
      <c r="Y10" s="407"/>
      <c r="Z10" s="408"/>
      <c r="AA10" s="80"/>
      <c r="AB10" s="87" t="s">
        <v>17</v>
      </c>
      <c r="AC10" s="5" t="s">
        <v>20</v>
      </c>
      <c r="AD10" s="30"/>
      <c r="AE10" s="4"/>
      <c r="AF10" s="4"/>
    </row>
    <row r="11" spans="1:38" x14ac:dyDescent="0.2">
      <c r="A11" s="53"/>
      <c r="B11" s="132" t="s">
        <v>21</v>
      </c>
      <c r="C11" s="53"/>
      <c r="D11" s="53"/>
      <c r="E11" s="53"/>
      <c r="F11" s="53"/>
      <c r="G11" s="53"/>
      <c r="H11" s="53"/>
      <c r="I11" s="53"/>
      <c r="J11" s="53"/>
      <c r="K11" s="53"/>
      <c r="L11" s="53"/>
      <c r="M11" s="407"/>
      <c r="N11" s="408"/>
      <c r="P11" s="407"/>
      <c r="Q11" s="408"/>
      <c r="R11" s="408"/>
      <c r="S11" s="4"/>
      <c r="T11" s="4"/>
      <c r="U11" s="4"/>
      <c r="V11" s="4"/>
      <c r="W11" s="4"/>
      <c r="Y11" s="407"/>
      <c r="Z11" s="408"/>
      <c r="AA11" s="80"/>
      <c r="AB11" s="87"/>
      <c r="AC11" s="132" t="s">
        <v>22</v>
      </c>
      <c r="AD11" s="4"/>
      <c r="AE11" s="4"/>
      <c r="AF11" s="4"/>
    </row>
    <row r="12" spans="1:38" x14ac:dyDescent="0.2">
      <c r="A12" s="53"/>
      <c r="B12" s="132" t="s">
        <v>23</v>
      </c>
      <c r="C12" s="53"/>
      <c r="D12" s="53"/>
      <c r="E12" s="53"/>
      <c r="F12" s="53"/>
      <c r="G12" s="53"/>
      <c r="H12" s="53"/>
      <c r="I12" s="53"/>
      <c r="J12" s="53"/>
      <c r="K12" s="53"/>
      <c r="L12" s="53"/>
      <c r="M12" s="407"/>
      <c r="N12" s="408"/>
      <c r="P12" s="407"/>
      <c r="Q12" s="408"/>
      <c r="R12" s="408"/>
      <c r="S12" s="4"/>
      <c r="T12" s="4"/>
      <c r="U12" s="4"/>
      <c r="V12" s="4"/>
      <c r="W12" s="4"/>
      <c r="Y12" s="407"/>
      <c r="Z12" s="408"/>
      <c r="AA12" s="80"/>
      <c r="AB12" s="87"/>
      <c r="AC12" s="132" t="s">
        <v>24</v>
      </c>
      <c r="AD12" s="4"/>
      <c r="AE12" s="4"/>
      <c r="AF12" s="4"/>
    </row>
    <row r="13" spans="1:38" x14ac:dyDescent="0.2">
      <c r="A13" s="53"/>
      <c r="B13" s="132" t="s">
        <v>25</v>
      </c>
      <c r="C13" s="53"/>
      <c r="D13" s="53"/>
      <c r="E13" s="53"/>
      <c r="F13" s="53"/>
      <c r="G13" s="53"/>
      <c r="H13" s="53"/>
      <c r="I13" s="53"/>
      <c r="J13" s="53"/>
      <c r="K13" s="53"/>
      <c r="L13" s="53"/>
      <c r="M13" s="407"/>
      <c r="N13" s="408"/>
      <c r="P13" s="407"/>
      <c r="Q13" s="408"/>
      <c r="R13" s="408"/>
      <c r="S13" s="4"/>
      <c r="T13" s="4"/>
      <c r="U13" s="4"/>
      <c r="V13" s="4"/>
      <c r="W13" s="4"/>
      <c r="Y13" s="407"/>
      <c r="Z13" s="408"/>
      <c r="AA13" s="80"/>
      <c r="AC13" s="5" t="s">
        <v>26</v>
      </c>
      <c r="AD13" s="4"/>
      <c r="AE13" s="4"/>
      <c r="AF13" s="4"/>
    </row>
    <row r="14" spans="1:38" x14ac:dyDescent="0.2">
      <c r="A14" s="53"/>
      <c r="B14" s="132"/>
      <c r="C14" s="53"/>
      <c r="D14" s="53"/>
      <c r="E14" s="53"/>
      <c r="F14" s="53"/>
      <c r="G14" s="53"/>
      <c r="H14" s="53"/>
      <c r="I14" s="53"/>
      <c r="J14" s="53"/>
      <c r="K14" s="53"/>
      <c r="L14" s="53"/>
      <c r="M14" s="87"/>
      <c r="N14" s="4"/>
      <c r="P14" s="50"/>
      <c r="Q14" s="4"/>
      <c r="R14" s="4"/>
      <c r="S14" s="4"/>
      <c r="T14" s="4"/>
      <c r="U14" s="4"/>
      <c r="V14" s="4"/>
      <c r="W14" s="4"/>
      <c r="Y14" s="407"/>
      <c r="Z14" s="408"/>
      <c r="AA14" s="80"/>
      <c r="AC14" s="132" t="s">
        <v>27</v>
      </c>
      <c r="AD14" s="4"/>
      <c r="AE14" s="4"/>
      <c r="AF14" s="4"/>
    </row>
    <row r="15" spans="1:38" x14ac:dyDescent="0.2">
      <c r="B15" s="53"/>
      <c r="C15" s="53"/>
      <c r="D15" s="53"/>
      <c r="E15" s="53"/>
      <c r="F15" s="53"/>
      <c r="G15" s="53"/>
      <c r="H15" s="53"/>
      <c r="I15" s="53"/>
      <c r="J15" s="53"/>
      <c r="K15" s="115" t="s">
        <v>28</v>
      </c>
      <c r="L15" s="53"/>
      <c r="M15" s="87"/>
      <c r="N15" s="115"/>
      <c r="P15" s="50"/>
      <c r="Q15" s="4"/>
      <c r="R15" s="4"/>
      <c r="S15" s="4"/>
      <c r="T15" s="4"/>
      <c r="U15" s="4"/>
      <c r="V15" s="4"/>
      <c r="W15" s="115" t="s">
        <v>28</v>
      </c>
      <c r="Y15" s="407"/>
      <c r="Z15" s="408"/>
      <c r="AA15" s="115"/>
      <c r="AC15" s="132"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407"/>
      <c r="Z16" s="408"/>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407"/>
      <c r="Z17" s="408"/>
      <c r="AB17" s="87"/>
      <c r="AC17" s="4"/>
      <c r="AD17" s="4"/>
      <c r="AE17" s="4"/>
      <c r="AF17" s="4"/>
    </row>
    <row r="18" spans="1:32" ht="76.5" x14ac:dyDescent="0.2">
      <c r="A18" s="263"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3"/>
      <c r="AC18" s="4"/>
      <c r="AD18" s="4"/>
      <c r="AE18" s="4"/>
      <c r="AF18" s="4"/>
    </row>
    <row r="19" spans="1:32" ht="63.75" x14ac:dyDescent="0.2">
      <c r="A19" s="172">
        <f>'Cover Page'!A5</f>
        <v>45323</v>
      </c>
      <c r="B19" s="77" t="s">
        <v>33</v>
      </c>
      <c r="C19" s="77" t="s">
        <v>34</v>
      </c>
      <c r="D19" s="77" t="s">
        <v>35</v>
      </c>
      <c r="E19" s="77" t="s">
        <v>36</v>
      </c>
      <c r="F19" s="158" t="s">
        <v>37</v>
      </c>
      <c r="G19" s="158" t="s">
        <v>37</v>
      </c>
      <c r="H19" s="158" t="s">
        <v>38</v>
      </c>
      <c r="I19" s="158" t="s">
        <v>38</v>
      </c>
      <c r="J19" s="158" t="s">
        <v>39</v>
      </c>
      <c r="K19" s="158"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59" t="s">
        <v>48</v>
      </c>
      <c r="AC19" s="159" t="s">
        <v>49</v>
      </c>
      <c r="AD19" s="159" t="s">
        <v>50</v>
      </c>
      <c r="AE19" s="4"/>
      <c r="AF19" s="4"/>
    </row>
    <row r="20" spans="1:32" x14ac:dyDescent="0.2">
      <c r="A20" s="55"/>
      <c r="B20" s="11"/>
      <c r="C20" s="227" t="s">
        <v>431</v>
      </c>
      <c r="D20" s="227"/>
      <c r="E20" s="268">
        <v>8201</v>
      </c>
      <c r="F20" s="11"/>
      <c r="G20" s="11"/>
      <c r="H20" s="11"/>
      <c r="I20" s="11"/>
      <c r="J20" s="11"/>
      <c r="K20" s="11"/>
      <c r="M20" s="188">
        <v>85</v>
      </c>
      <c r="N20" s="11"/>
      <c r="P20" s="214">
        <v>28.342364532019701</v>
      </c>
      <c r="Q20" s="214"/>
      <c r="R20" s="214">
        <v>17.989999999999998</v>
      </c>
      <c r="S20" s="212"/>
      <c r="T20" s="212">
        <v>27.941369458128083</v>
      </c>
      <c r="U20" s="212"/>
      <c r="V20" s="212">
        <v>24.768000000000001</v>
      </c>
      <c r="W20" s="11"/>
      <c r="Y20" s="214">
        <v>5753.4999999999991</v>
      </c>
      <c r="Z20" s="214">
        <v>5753.5</v>
      </c>
      <c r="AB20" s="11"/>
      <c r="AC20" s="11"/>
      <c r="AD20" s="11"/>
      <c r="AE20" s="4"/>
      <c r="AF20" s="4"/>
    </row>
    <row r="21" spans="1:32" x14ac:dyDescent="0.2">
      <c r="A21" s="55"/>
      <c r="B21" s="11"/>
      <c r="C21" s="227" t="s">
        <v>655</v>
      </c>
      <c r="D21" s="227"/>
      <c r="E21" s="268">
        <v>8201</v>
      </c>
      <c r="F21" s="11"/>
      <c r="G21" s="11"/>
      <c r="H21" s="11"/>
      <c r="I21" s="11"/>
      <c r="J21" s="11"/>
      <c r="K21" s="11"/>
      <c r="M21" s="188">
        <v>4027</v>
      </c>
      <c r="N21" s="11"/>
      <c r="P21" s="214">
        <v>51.431622350226995</v>
      </c>
      <c r="Q21" s="214"/>
      <c r="R21" s="214">
        <v>43.676562500000003</v>
      </c>
      <c r="S21" s="212"/>
      <c r="T21" s="212">
        <v>54.911011910180527</v>
      </c>
      <c r="U21" s="212"/>
      <c r="V21" s="212">
        <v>53.325531249999997</v>
      </c>
      <c r="W21" s="11"/>
      <c r="Y21" s="214">
        <v>750830.49999999942</v>
      </c>
      <c r="Z21" s="214">
        <v>809766.73999999894</v>
      </c>
      <c r="AB21" s="11"/>
      <c r="AC21" s="11"/>
      <c r="AD21" s="11"/>
      <c r="AE21" s="4"/>
      <c r="AF21" s="4"/>
    </row>
    <row r="22" spans="1:32" x14ac:dyDescent="0.2">
      <c r="A22" s="55"/>
      <c r="B22" s="11"/>
      <c r="C22" s="227" t="s">
        <v>432</v>
      </c>
      <c r="D22" s="227"/>
      <c r="E22" s="268">
        <v>8205</v>
      </c>
      <c r="F22" s="11"/>
      <c r="G22" s="11"/>
      <c r="H22" s="11"/>
      <c r="I22" s="11"/>
      <c r="J22" s="11"/>
      <c r="K22" s="11"/>
      <c r="M22" s="188">
        <v>28</v>
      </c>
      <c r="N22" s="11"/>
      <c r="P22" s="214">
        <v>110.18116666666667</v>
      </c>
      <c r="Q22" s="214"/>
      <c r="R22" s="214">
        <v>82.11</v>
      </c>
      <c r="S22" s="212"/>
      <c r="T22" s="212">
        <v>140.59960000000004</v>
      </c>
      <c r="U22" s="212"/>
      <c r="V22" s="212">
        <v>115.12299999999999</v>
      </c>
      <c r="W22" s="11"/>
      <c r="Y22" s="214">
        <v>6610.87</v>
      </c>
      <c r="Z22" s="214">
        <v>7558.64</v>
      </c>
      <c r="AB22" s="11"/>
      <c r="AC22" s="11"/>
      <c r="AD22" s="11"/>
      <c r="AE22" s="4"/>
      <c r="AF22" s="4"/>
    </row>
    <row r="23" spans="1:32" x14ac:dyDescent="0.2">
      <c r="A23" s="55"/>
      <c r="B23" s="11"/>
      <c r="C23" s="227" t="s">
        <v>432</v>
      </c>
      <c r="D23" s="227"/>
      <c r="E23" s="268">
        <v>8210</v>
      </c>
      <c r="F23" s="11"/>
      <c r="G23" s="11"/>
      <c r="H23" s="11"/>
      <c r="I23" s="11"/>
      <c r="J23" s="11"/>
      <c r="K23" s="11"/>
      <c r="M23" s="188">
        <v>1</v>
      </c>
      <c r="N23" s="11"/>
      <c r="P23" s="214">
        <v>142.48000000000002</v>
      </c>
      <c r="Q23" s="214"/>
      <c r="R23" s="214">
        <v>142.48000000000002</v>
      </c>
      <c r="S23" s="212"/>
      <c r="T23" s="212">
        <v>159.96</v>
      </c>
      <c r="U23" s="212"/>
      <c r="V23" s="212">
        <v>159.96</v>
      </c>
      <c r="W23" s="11"/>
      <c r="Y23" s="214">
        <v>284.96000000000004</v>
      </c>
      <c r="Z23" s="214">
        <v>284.95999999999998</v>
      </c>
      <c r="AB23" s="11"/>
      <c r="AC23" s="11"/>
      <c r="AD23" s="11"/>
      <c r="AE23" s="4"/>
      <c r="AF23" s="4"/>
    </row>
    <row r="24" spans="1:32" x14ac:dyDescent="0.2">
      <c r="A24" s="55"/>
      <c r="B24" s="11"/>
      <c r="C24" s="227" t="s">
        <v>432</v>
      </c>
      <c r="D24" s="227"/>
      <c r="E24" s="268">
        <v>8232</v>
      </c>
      <c r="F24" s="11"/>
      <c r="G24" s="11"/>
      <c r="H24" s="11"/>
      <c r="I24" s="11"/>
      <c r="J24" s="11"/>
      <c r="K24" s="11"/>
      <c r="M24" s="188">
        <v>1</v>
      </c>
      <c r="N24" s="11"/>
      <c r="P24" s="214">
        <v>83.86</v>
      </c>
      <c r="Q24" s="214"/>
      <c r="R24" s="214">
        <v>83.859999999999985</v>
      </c>
      <c r="S24" s="212"/>
      <c r="T24" s="212">
        <v>91.847999999999999</v>
      </c>
      <c r="U24" s="212"/>
      <c r="V24" s="212">
        <v>91.847999999999999</v>
      </c>
      <c r="W24" s="11"/>
      <c r="Y24" s="214">
        <v>167.72</v>
      </c>
      <c r="Z24" s="214">
        <v>167.72</v>
      </c>
      <c r="AB24" s="11"/>
      <c r="AC24" s="11"/>
      <c r="AD24" s="11"/>
      <c r="AE24" s="4"/>
      <c r="AF24" s="4"/>
    </row>
    <row r="25" spans="1:32" x14ac:dyDescent="0.2">
      <c r="A25" s="55"/>
      <c r="B25" s="11"/>
      <c r="C25" s="227" t="s">
        <v>680</v>
      </c>
      <c r="D25" s="227"/>
      <c r="E25" s="268">
        <v>8098</v>
      </c>
      <c r="F25" s="11"/>
      <c r="G25" s="11"/>
      <c r="H25" s="11"/>
      <c r="I25" s="11"/>
      <c r="J25" s="11"/>
      <c r="K25" s="11"/>
      <c r="M25" s="188">
        <v>2</v>
      </c>
      <c r="N25" s="11"/>
      <c r="P25" s="214">
        <v>82.357500000000002</v>
      </c>
      <c r="Q25" s="214"/>
      <c r="R25" s="214">
        <v>54.42</v>
      </c>
      <c r="S25" s="212"/>
      <c r="T25" s="212">
        <v>89.783999999999992</v>
      </c>
      <c r="U25" s="212"/>
      <c r="V25" s="212">
        <v>89.783999999999992</v>
      </c>
      <c r="W25" s="11"/>
      <c r="Y25" s="214">
        <v>329.43</v>
      </c>
      <c r="Z25" s="214">
        <v>329.43</v>
      </c>
      <c r="AB25" s="11"/>
      <c r="AC25" s="11"/>
      <c r="AD25" s="11"/>
      <c r="AE25" s="4"/>
      <c r="AF25" s="4"/>
    </row>
    <row r="26" spans="1:32" x14ac:dyDescent="0.2">
      <c r="A26" s="55"/>
      <c r="B26" s="11"/>
      <c r="C26" s="227" t="s">
        <v>681</v>
      </c>
      <c r="D26" s="227"/>
      <c r="E26" s="268">
        <v>8204</v>
      </c>
      <c r="F26" s="11"/>
      <c r="G26" s="11"/>
      <c r="H26" s="11"/>
      <c r="I26" s="11"/>
      <c r="J26" s="11"/>
      <c r="K26" s="11"/>
      <c r="M26" s="188">
        <v>1</v>
      </c>
      <c r="N26" s="11"/>
      <c r="P26" s="214">
        <v>98.84</v>
      </c>
      <c r="Q26" s="214"/>
      <c r="R26" s="214">
        <v>98.84</v>
      </c>
      <c r="S26" s="212"/>
      <c r="T26" s="212">
        <v>109.392</v>
      </c>
      <c r="U26" s="212"/>
      <c r="V26" s="212">
        <v>109.392</v>
      </c>
      <c r="W26" s="11"/>
      <c r="Y26" s="214">
        <v>197.68</v>
      </c>
      <c r="Z26" s="214">
        <v>197.68</v>
      </c>
      <c r="AB26" s="11"/>
      <c r="AC26" s="11"/>
      <c r="AD26" s="11"/>
      <c r="AE26" s="4"/>
      <c r="AF26" s="4"/>
    </row>
    <row r="27" spans="1:32" x14ac:dyDescent="0.2">
      <c r="A27" s="55"/>
      <c r="B27" s="11"/>
      <c r="C27" s="227" t="s">
        <v>682</v>
      </c>
      <c r="D27" s="227"/>
      <c r="E27" s="268">
        <v>8401</v>
      </c>
      <c r="F27" s="11"/>
      <c r="G27" s="11"/>
      <c r="H27" s="11"/>
      <c r="I27" s="11"/>
      <c r="J27" s="11"/>
      <c r="K27" s="11"/>
      <c r="M27" s="188">
        <v>1</v>
      </c>
      <c r="N27" s="11"/>
      <c r="P27" s="214">
        <v>112.54499999999999</v>
      </c>
      <c r="Q27" s="214"/>
      <c r="R27" s="214">
        <v>112.54499999999999</v>
      </c>
      <c r="S27" s="212"/>
      <c r="T27" s="212">
        <v>124.872</v>
      </c>
      <c r="U27" s="212"/>
      <c r="V27" s="212">
        <v>124.872</v>
      </c>
      <c r="W27" s="11"/>
      <c r="Y27" s="214">
        <v>225.08999999999997</v>
      </c>
      <c r="Z27" s="214">
        <v>225.09</v>
      </c>
      <c r="AB27" s="11"/>
      <c r="AC27" s="11"/>
      <c r="AD27" s="11"/>
      <c r="AE27" s="4"/>
      <c r="AF27" s="4"/>
    </row>
    <row r="28" spans="1:32" x14ac:dyDescent="0.2">
      <c r="A28" s="55"/>
      <c r="B28" s="11"/>
      <c r="C28" s="227" t="s">
        <v>433</v>
      </c>
      <c r="D28" s="227"/>
      <c r="E28" s="268">
        <v>8004</v>
      </c>
      <c r="F28" s="11"/>
      <c r="G28" s="11"/>
      <c r="H28" s="11"/>
      <c r="I28" s="11"/>
      <c r="J28" s="11"/>
      <c r="K28" s="11"/>
      <c r="M28" s="188">
        <v>3063</v>
      </c>
      <c r="N28" s="11"/>
      <c r="P28" s="214">
        <v>77.905788323244863</v>
      </c>
      <c r="Q28" s="214"/>
      <c r="R28" s="214">
        <v>71.857500000000016</v>
      </c>
      <c r="S28" s="212"/>
      <c r="T28" s="212">
        <v>84.592167365099073</v>
      </c>
      <c r="U28" s="212"/>
      <c r="V28" s="212">
        <v>83.171000000000006</v>
      </c>
      <c r="W28" s="11"/>
      <c r="Y28" s="214">
        <v>600220.19999999984</v>
      </c>
      <c r="Z28" s="214">
        <v>639723.53999999899</v>
      </c>
      <c r="AB28" s="11"/>
      <c r="AC28" s="11"/>
      <c r="AD28" s="11"/>
      <c r="AE28" s="4"/>
      <c r="AF28" s="4"/>
    </row>
    <row r="29" spans="1:32" x14ac:dyDescent="0.2">
      <c r="A29" s="55"/>
      <c r="B29" s="11"/>
      <c r="C29" s="227" t="s">
        <v>433</v>
      </c>
      <c r="D29" s="227"/>
      <c r="E29" s="268">
        <v>8008</v>
      </c>
      <c r="F29" s="11"/>
      <c r="G29" s="11"/>
      <c r="H29" s="11"/>
      <c r="I29" s="11"/>
      <c r="J29" s="11"/>
      <c r="K29" s="11"/>
      <c r="M29" s="188">
        <v>1</v>
      </c>
      <c r="N29" s="11"/>
      <c r="P29" s="214">
        <v>4.2149999999999999</v>
      </c>
      <c r="Q29" s="214"/>
      <c r="R29" s="214">
        <v>4.2149999999999999</v>
      </c>
      <c r="S29" s="212"/>
      <c r="T29" s="212">
        <v>1.032</v>
      </c>
      <c r="U29" s="212"/>
      <c r="V29" s="212">
        <v>1.032</v>
      </c>
      <c r="W29" s="11"/>
      <c r="Y29" s="214">
        <v>16.86</v>
      </c>
      <c r="Z29" s="214">
        <v>16.86</v>
      </c>
      <c r="AB29" s="11"/>
      <c r="AC29" s="11"/>
      <c r="AD29" s="11"/>
      <c r="AE29" s="4"/>
      <c r="AF29" s="4"/>
    </row>
    <row r="30" spans="1:32" x14ac:dyDescent="0.2">
      <c r="A30" s="55"/>
      <c r="B30" s="11"/>
      <c r="C30" s="227" t="s">
        <v>433</v>
      </c>
      <c r="D30" s="227"/>
      <c r="E30" s="268">
        <v>8009</v>
      </c>
      <c r="F30" s="11"/>
      <c r="G30" s="11"/>
      <c r="H30" s="11"/>
      <c r="I30" s="11"/>
      <c r="J30" s="11"/>
      <c r="K30" s="11"/>
      <c r="M30" s="188">
        <v>2</v>
      </c>
      <c r="N30" s="11"/>
      <c r="P30" s="214">
        <v>109.49333333333334</v>
      </c>
      <c r="Q30" s="214"/>
      <c r="R30" s="214">
        <v>83.745000000000005</v>
      </c>
      <c r="S30" s="212"/>
      <c r="T30" s="212">
        <v>121.776</v>
      </c>
      <c r="U30" s="212"/>
      <c r="V30" s="212">
        <v>137.256</v>
      </c>
      <c r="W30" s="11"/>
      <c r="Y30" s="214">
        <v>656.96</v>
      </c>
      <c r="Z30" s="214">
        <v>656.96</v>
      </c>
      <c r="AB30" s="11"/>
      <c r="AC30" s="11"/>
      <c r="AD30" s="11"/>
      <c r="AE30" s="4"/>
      <c r="AF30" s="4"/>
    </row>
    <row r="31" spans="1:32" x14ac:dyDescent="0.2">
      <c r="A31" s="55"/>
      <c r="B31" s="11"/>
      <c r="C31" s="227" t="s">
        <v>683</v>
      </c>
      <c r="D31" s="227"/>
      <c r="E31" s="268">
        <v>8401</v>
      </c>
      <c r="F31" s="11"/>
      <c r="G31" s="11"/>
      <c r="H31" s="11"/>
      <c r="I31" s="11"/>
      <c r="J31" s="11"/>
      <c r="K31" s="11"/>
      <c r="M31" s="188">
        <v>1</v>
      </c>
      <c r="N31" s="11"/>
      <c r="P31" s="214">
        <v>52.24</v>
      </c>
      <c r="Q31" s="214"/>
      <c r="R31" s="214">
        <v>52.239999999999995</v>
      </c>
      <c r="S31" s="212"/>
      <c r="T31" s="212">
        <v>54.695999999999998</v>
      </c>
      <c r="U31" s="212"/>
      <c r="V31" s="212">
        <v>54.695999999999998</v>
      </c>
      <c r="W31" s="11"/>
      <c r="Y31" s="214">
        <v>104.48</v>
      </c>
      <c r="Z31" s="214">
        <v>104.48</v>
      </c>
      <c r="AB31" s="11"/>
      <c r="AC31" s="11"/>
      <c r="AD31" s="11"/>
      <c r="AE31" s="4"/>
      <c r="AF31" s="4"/>
    </row>
    <row r="32" spans="1:32" x14ac:dyDescent="0.2">
      <c r="A32" s="55"/>
      <c r="B32" s="11"/>
      <c r="C32" s="227" t="s">
        <v>434</v>
      </c>
      <c r="D32" s="227"/>
      <c r="E32" s="268">
        <v>8201</v>
      </c>
      <c r="F32" s="11"/>
      <c r="G32" s="11"/>
      <c r="H32" s="11"/>
      <c r="I32" s="11"/>
      <c r="J32" s="11"/>
      <c r="K32" s="11"/>
      <c r="M32" s="188">
        <v>1</v>
      </c>
      <c r="N32" s="11"/>
      <c r="P32" s="214">
        <v>0</v>
      </c>
      <c r="Q32" s="214"/>
      <c r="R32" s="214">
        <v>0</v>
      </c>
      <c r="S32" s="212"/>
      <c r="T32" s="212">
        <v>0</v>
      </c>
      <c r="U32" s="212"/>
      <c r="V32" s="212">
        <v>0</v>
      </c>
      <c r="W32" s="11"/>
      <c r="Y32" s="214">
        <v>0</v>
      </c>
      <c r="Z32" s="214">
        <v>0</v>
      </c>
      <c r="AB32" s="11"/>
      <c r="AC32" s="11"/>
      <c r="AD32" s="11"/>
      <c r="AE32" s="4"/>
      <c r="AF32" s="4"/>
    </row>
    <row r="33" spans="1:32" x14ac:dyDescent="0.2">
      <c r="A33" s="55"/>
      <c r="B33" s="11"/>
      <c r="C33" s="227" t="s">
        <v>434</v>
      </c>
      <c r="D33" s="227"/>
      <c r="E33" s="268">
        <v>8401</v>
      </c>
      <c r="F33" s="11"/>
      <c r="G33" s="11"/>
      <c r="H33" s="11"/>
      <c r="I33" s="11"/>
      <c r="J33" s="11"/>
      <c r="K33" s="11"/>
      <c r="M33" s="188">
        <v>8649</v>
      </c>
      <c r="N33" s="11"/>
      <c r="P33" s="214">
        <v>80.060023745029852</v>
      </c>
      <c r="Q33" s="214"/>
      <c r="R33" s="214">
        <v>75.465283018867908</v>
      </c>
      <c r="S33" s="212"/>
      <c r="T33" s="212">
        <v>83.406329877407899</v>
      </c>
      <c r="U33" s="212"/>
      <c r="V33" s="212">
        <v>81.702943396226402</v>
      </c>
      <c r="W33" s="11"/>
      <c r="Y33" s="214">
        <v>1834186.2000000032</v>
      </c>
      <c r="Z33" s="214">
        <v>1904883.76</v>
      </c>
      <c r="AB33" s="11"/>
      <c r="AC33" s="11"/>
      <c r="AD33" s="11"/>
      <c r="AE33" s="4"/>
      <c r="AF33" s="4"/>
    </row>
    <row r="34" spans="1:32" x14ac:dyDescent="0.2">
      <c r="A34" s="55"/>
      <c r="B34" s="11"/>
      <c r="C34" s="227" t="s">
        <v>684</v>
      </c>
      <c r="D34" s="227"/>
      <c r="E34" s="268">
        <v>8406</v>
      </c>
      <c r="F34" s="11"/>
      <c r="G34" s="11"/>
      <c r="H34" s="11"/>
      <c r="I34" s="11"/>
      <c r="J34" s="11"/>
      <c r="K34" s="11"/>
      <c r="M34" s="188">
        <v>1</v>
      </c>
      <c r="N34" s="11"/>
      <c r="P34" s="214">
        <v>66.260000000000005</v>
      </c>
      <c r="Q34" s="214"/>
      <c r="R34" s="214">
        <v>42.87</v>
      </c>
      <c r="S34" s="212"/>
      <c r="T34" s="212">
        <v>68.86666666666666</v>
      </c>
      <c r="U34" s="212"/>
      <c r="V34" s="212">
        <v>103.3</v>
      </c>
      <c r="W34" s="11"/>
      <c r="Y34" s="214">
        <v>198.78</v>
      </c>
      <c r="Z34" s="214">
        <v>198.78</v>
      </c>
      <c r="AB34" s="11"/>
      <c r="AC34" s="11"/>
      <c r="AD34" s="11"/>
      <c r="AE34" s="4"/>
      <c r="AF34" s="4"/>
    </row>
    <row r="35" spans="1:32" x14ac:dyDescent="0.2">
      <c r="A35" s="55"/>
      <c r="B35" s="11"/>
      <c r="C35" s="227" t="s">
        <v>434</v>
      </c>
      <c r="D35" s="227"/>
      <c r="E35" s="268" t="s">
        <v>685</v>
      </c>
      <c r="F35" s="11"/>
      <c r="G35" s="11"/>
      <c r="H35" s="11"/>
      <c r="I35" s="11"/>
      <c r="J35" s="11"/>
      <c r="K35" s="11"/>
      <c r="M35" s="188">
        <v>1</v>
      </c>
      <c r="N35" s="11"/>
      <c r="P35" s="214">
        <v>159.14499999999998</v>
      </c>
      <c r="Q35" s="214"/>
      <c r="R35" s="214">
        <v>159.14499999999998</v>
      </c>
      <c r="S35" s="212"/>
      <c r="T35" s="212">
        <v>179.56800000000001</v>
      </c>
      <c r="U35" s="212"/>
      <c r="V35" s="212">
        <v>179.56800000000001</v>
      </c>
      <c r="W35" s="11"/>
      <c r="Y35" s="214">
        <v>318.28999999999996</v>
      </c>
      <c r="Z35" s="214">
        <v>318.29000000000002</v>
      </c>
      <c r="AB35" s="11"/>
      <c r="AC35" s="11"/>
      <c r="AD35" s="11"/>
      <c r="AE35" s="4"/>
      <c r="AF35" s="4"/>
    </row>
    <row r="36" spans="1:32" x14ac:dyDescent="0.2">
      <c r="A36" s="55"/>
      <c r="B36" s="11"/>
      <c r="C36" s="227" t="s">
        <v>686</v>
      </c>
      <c r="D36" s="227"/>
      <c r="E36" s="268">
        <v>8401</v>
      </c>
      <c r="F36" s="11"/>
      <c r="G36" s="11"/>
      <c r="H36" s="11"/>
      <c r="I36" s="11"/>
      <c r="J36" s="11"/>
      <c r="K36" s="11"/>
      <c r="M36" s="188">
        <v>1</v>
      </c>
      <c r="N36" s="11"/>
      <c r="P36" s="214">
        <v>12.674999999999999</v>
      </c>
      <c r="Q36" s="214"/>
      <c r="R36" s="214">
        <v>12.674999999999999</v>
      </c>
      <c r="S36" s="212"/>
      <c r="T36" s="212">
        <v>9.2880000000000003</v>
      </c>
      <c r="U36" s="212"/>
      <c r="V36" s="212">
        <v>9.2880000000000003</v>
      </c>
      <c r="W36" s="11"/>
      <c r="Y36" s="214">
        <v>25.349999999999998</v>
      </c>
      <c r="Z36" s="214">
        <v>25.35</v>
      </c>
      <c r="AB36" s="11"/>
      <c r="AC36" s="11"/>
      <c r="AD36" s="11"/>
      <c r="AE36" s="4"/>
      <c r="AF36" s="4"/>
    </row>
    <row r="37" spans="1:32" x14ac:dyDescent="0.2">
      <c r="A37" s="55"/>
      <c r="B37" s="11"/>
      <c r="C37" s="227" t="s">
        <v>597</v>
      </c>
      <c r="D37" s="227"/>
      <c r="E37" s="268">
        <v>8202</v>
      </c>
      <c r="F37" s="11"/>
      <c r="G37" s="11"/>
      <c r="H37" s="11"/>
      <c r="I37" s="11"/>
      <c r="J37" s="11"/>
      <c r="K37" s="11"/>
      <c r="M37" s="188">
        <v>4651</v>
      </c>
      <c r="N37" s="11"/>
      <c r="P37" s="214">
        <v>79.570703772350612</v>
      </c>
      <c r="Q37" s="214"/>
      <c r="R37" s="214">
        <v>75.263333333333335</v>
      </c>
      <c r="S37" s="212"/>
      <c r="T37" s="212">
        <v>88.086161542375365</v>
      </c>
      <c r="U37" s="212"/>
      <c r="V37" s="212">
        <v>86.376166666666663</v>
      </c>
      <c r="W37" s="11"/>
      <c r="Y37" s="214">
        <v>783653.06999999855</v>
      </c>
      <c r="Z37" s="214">
        <v>826435.17999999796</v>
      </c>
      <c r="AB37" s="11"/>
      <c r="AC37" s="11"/>
      <c r="AD37" s="11"/>
      <c r="AE37" s="4"/>
      <c r="AF37" s="4"/>
    </row>
    <row r="38" spans="1:32" x14ac:dyDescent="0.2">
      <c r="A38" s="55"/>
      <c r="B38" s="11"/>
      <c r="C38" s="227" t="s">
        <v>597</v>
      </c>
      <c r="D38" s="227"/>
      <c r="E38" s="268">
        <v>8210</v>
      </c>
      <c r="F38" s="11"/>
      <c r="G38" s="11"/>
      <c r="H38" s="11"/>
      <c r="I38" s="11"/>
      <c r="J38" s="11"/>
      <c r="K38" s="11"/>
      <c r="M38" s="188">
        <v>15</v>
      </c>
      <c r="N38" s="11"/>
      <c r="P38" s="214">
        <v>75.156428571428577</v>
      </c>
      <c r="Q38" s="214"/>
      <c r="R38" s="214">
        <v>50.984999999999999</v>
      </c>
      <c r="S38" s="212"/>
      <c r="T38" s="212">
        <v>85.287428571428578</v>
      </c>
      <c r="U38" s="212"/>
      <c r="V38" s="212">
        <v>74.820000000000007</v>
      </c>
      <c r="W38" s="11"/>
      <c r="Y38" s="214">
        <v>2104.38</v>
      </c>
      <c r="Z38" s="214">
        <v>2214.52</v>
      </c>
      <c r="AB38" s="11"/>
      <c r="AC38" s="11"/>
      <c r="AD38" s="11"/>
      <c r="AE38" s="4"/>
      <c r="AF38" s="4"/>
    </row>
    <row r="39" spans="1:32" x14ac:dyDescent="0.2">
      <c r="A39" s="55"/>
      <c r="B39" s="11"/>
      <c r="C39" s="227" t="s">
        <v>597</v>
      </c>
      <c r="D39" s="227"/>
      <c r="E39" s="268">
        <v>8247</v>
      </c>
      <c r="F39" s="11"/>
      <c r="G39" s="11"/>
      <c r="H39" s="11"/>
      <c r="I39" s="11"/>
      <c r="J39" s="11"/>
      <c r="K39" s="11"/>
      <c r="M39" s="188">
        <v>2</v>
      </c>
      <c r="N39" s="11"/>
      <c r="P39" s="214">
        <v>87.057500000000005</v>
      </c>
      <c r="Q39" s="214"/>
      <c r="R39" s="214">
        <v>83.43</v>
      </c>
      <c r="S39" s="212"/>
      <c r="T39" s="212">
        <v>95.975999999999999</v>
      </c>
      <c r="U39" s="212"/>
      <c r="V39" s="212">
        <v>95.975999999999999</v>
      </c>
      <c r="W39" s="11"/>
      <c r="Y39" s="214">
        <v>348.23</v>
      </c>
      <c r="Z39" s="214">
        <v>348.23</v>
      </c>
      <c r="AB39" s="11"/>
      <c r="AC39" s="11"/>
      <c r="AD39" s="11"/>
      <c r="AE39" s="4"/>
      <c r="AF39" s="4"/>
    </row>
    <row r="40" spans="1:32" x14ac:dyDescent="0.2">
      <c r="A40" s="55"/>
      <c r="B40" s="11"/>
      <c r="C40" s="227" t="s">
        <v>597</v>
      </c>
      <c r="D40" s="227"/>
      <c r="E40" s="268">
        <v>8303</v>
      </c>
      <c r="F40" s="11"/>
      <c r="G40" s="11"/>
      <c r="H40" s="11"/>
      <c r="I40" s="11"/>
      <c r="J40" s="11"/>
      <c r="K40" s="11"/>
      <c r="M40" s="188">
        <v>1</v>
      </c>
      <c r="N40" s="11"/>
      <c r="P40" s="214">
        <v>20.065000000000001</v>
      </c>
      <c r="Q40" s="214"/>
      <c r="R40" s="214">
        <v>20.065000000000001</v>
      </c>
      <c r="S40" s="212"/>
      <c r="T40" s="212">
        <v>17.544</v>
      </c>
      <c r="U40" s="212"/>
      <c r="V40" s="212">
        <v>17.544</v>
      </c>
      <c r="W40" s="11"/>
      <c r="Y40" s="214">
        <v>40.130000000000003</v>
      </c>
      <c r="Z40" s="214">
        <v>40.130000000000003</v>
      </c>
      <c r="AB40" s="11"/>
      <c r="AC40" s="11"/>
      <c r="AD40" s="11"/>
      <c r="AE40" s="4"/>
      <c r="AF40" s="4"/>
    </row>
    <row r="41" spans="1:32" x14ac:dyDescent="0.2">
      <c r="A41" s="55"/>
      <c r="B41" s="11"/>
      <c r="C41" s="227" t="s">
        <v>435</v>
      </c>
      <c r="D41" s="227"/>
      <c r="E41" s="268">
        <v>8007</v>
      </c>
      <c r="F41" s="11"/>
      <c r="G41" s="11"/>
      <c r="H41" s="11"/>
      <c r="I41" s="11"/>
      <c r="J41" s="11"/>
      <c r="K41" s="11"/>
      <c r="M41" s="188">
        <v>65</v>
      </c>
      <c r="N41" s="11"/>
      <c r="P41" s="214">
        <v>102.21985074626865</v>
      </c>
      <c r="Q41" s="214"/>
      <c r="R41" s="214">
        <v>72.384999999999991</v>
      </c>
      <c r="S41" s="212"/>
      <c r="T41" s="212">
        <v>132.51583582089549</v>
      </c>
      <c r="U41" s="212"/>
      <c r="V41" s="212">
        <v>122.80800000000001</v>
      </c>
      <c r="W41" s="11"/>
      <c r="Y41" s="214">
        <v>13697.46</v>
      </c>
      <c r="Z41" s="214">
        <v>15972.78</v>
      </c>
      <c r="AB41" s="11"/>
      <c r="AC41" s="11"/>
      <c r="AD41" s="11"/>
      <c r="AE41" s="4"/>
      <c r="AF41" s="4"/>
    </row>
    <row r="42" spans="1:32" x14ac:dyDescent="0.2">
      <c r="A42" s="55"/>
      <c r="B42" s="11"/>
      <c r="C42" s="227" t="s">
        <v>687</v>
      </c>
      <c r="D42" s="227"/>
      <c r="E42" s="268">
        <v>8009</v>
      </c>
      <c r="F42" s="11"/>
      <c r="G42" s="11"/>
      <c r="H42" s="11"/>
      <c r="I42" s="11"/>
      <c r="J42" s="11"/>
      <c r="K42" s="11"/>
      <c r="M42" s="188">
        <v>1</v>
      </c>
      <c r="N42" s="11"/>
      <c r="P42" s="214">
        <v>152.44999999999999</v>
      </c>
      <c r="Q42" s="214"/>
      <c r="R42" s="214">
        <v>152.44999999999999</v>
      </c>
      <c r="S42" s="212"/>
      <c r="T42" s="212">
        <v>171.31200000000001</v>
      </c>
      <c r="U42" s="212"/>
      <c r="V42" s="212">
        <v>171.31200000000001</v>
      </c>
      <c r="W42" s="11"/>
      <c r="Y42" s="214">
        <v>304.89999999999998</v>
      </c>
      <c r="Z42" s="214">
        <v>304.89999999999998</v>
      </c>
      <c r="AB42" s="11"/>
      <c r="AC42" s="11"/>
      <c r="AD42" s="11"/>
      <c r="AE42" s="4"/>
      <c r="AF42" s="4"/>
    </row>
    <row r="43" spans="1:32" x14ac:dyDescent="0.2">
      <c r="A43" s="55"/>
      <c r="B43" s="11"/>
      <c r="C43" s="227" t="s">
        <v>688</v>
      </c>
      <c r="D43" s="227"/>
      <c r="E43" s="268">
        <v>8091</v>
      </c>
      <c r="F43" s="11"/>
      <c r="G43" s="11"/>
      <c r="H43" s="11"/>
      <c r="I43" s="11"/>
      <c r="J43" s="11"/>
      <c r="K43" s="11"/>
      <c r="M43" s="188">
        <v>1</v>
      </c>
      <c r="N43" s="11"/>
      <c r="P43" s="214">
        <v>84.86999999999999</v>
      </c>
      <c r="Q43" s="214"/>
      <c r="R43" s="214">
        <v>84.87</v>
      </c>
      <c r="S43" s="212"/>
      <c r="T43" s="212">
        <v>92.88</v>
      </c>
      <c r="U43" s="212"/>
      <c r="V43" s="212">
        <v>92.88</v>
      </c>
      <c r="W43" s="11"/>
      <c r="Y43" s="214">
        <v>169.73999999999998</v>
      </c>
      <c r="Z43" s="214">
        <v>169.74</v>
      </c>
      <c r="AB43" s="11"/>
      <c r="AC43" s="11"/>
      <c r="AD43" s="11"/>
      <c r="AE43" s="4"/>
      <c r="AF43" s="4"/>
    </row>
    <row r="44" spans="1:32" x14ac:dyDescent="0.2">
      <c r="A44" s="55"/>
      <c r="B44" s="11"/>
      <c r="C44" s="227" t="s">
        <v>437</v>
      </c>
      <c r="D44" s="227"/>
      <c r="E44" s="268">
        <v>8091</v>
      </c>
      <c r="F44" s="11"/>
      <c r="G44" s="11"/>
      <c r="H44" s="11"/>
      <c r="I44" s="11"/>
      <c r="J44" s="11"/>
      <c r="K44" s="11"/>
      <c r="M44" s="188">
        <v>277</v>
      </c>
      <c r="N44" s="11"/>
      <c r="P44" s="214">
        <v>93.567012089810049</v>
      </c>
      <c r="Q44" s="214"/>
      <c r="R44" s="214">
        <v>70.53</v>
      </c>
      <c r="S44" s="212"/>
      <c r="T44" s="212">
        <v>115.40242487046638</v>
      </c>
      <c r="U44" s="212"/>
      <c r="V44" s="212">
        <v>113.52</v>
      </c>
      <c r="W44" s="11"/>
      <c r="Y44" s="214">
        <v>54175.300000000017</v>
      </c>
      <c r="Z44" s="214">
        <v>61642.239999999998</v>
      </c>
      <c r="AB44" s="11"/>
      <c r="AC44" s="11"/>
      <c r="AD44" s="11"/>
      <c r="AE44" s="4"/>
      <c r="AF44" s="4"/>
    </row>
    <row r="45" spans="1:32" x14ac:dyDescent="0.2">
      <c r="A45" s="55"/>
      <c r="B45" s="11"/>
      <c r="C45" s="227" t="s">
        <v>436</v>
      </c>
      <c r="D45" s="227"/>
      <c r="E45" s="268">
        <v>8004</v>
      </c>
      <c r="F45" s="11"/>
      <c r="G45" s="11"/>
      <c r="H45" s="11"/>
      <c r="I45" s="11"/>
      <c r="J45" s="11"/>
      <c r="K45" s="11"/>
      <c r="M45" s="188">
        <v>1</v>
      </c>
      <c r="N45" s="11"/>
      <c r="P45" s="214">
        <v>112.6</v>
      </c>
      <c r="Q45" s="214"/>
      <c r="R45" s="214">
        <v>112.6</v>
      </c>
      <c r="S45" s="212"/>
      <c r="T45" s="212">
        <v>124.872</v>
      </c>
      <c r="U45" s="212"/>
      <c r="V45" s="212">
        <v>124.872</v>
      </c>
      <c r="W45" s="11"/>
      <c r="Y45" s="214">
        <v>225.2</v>
      </c>
      <c r="Z45" s="214">
        <v>225.2</v>
      </c>
      <c r="AB45" s="11"/>
      <c r="AC45" s="11"/>
      <c r="AD45" s="11"/>
      <c r="AE45" s="4"/>
      <c r="AF45" s="4"/>
    </row>
    <row r="46" spans="1:32" x14ac:dyDescent="0.2">
      <c r="A46" s="55"/>
      <c r="B46" s="11"/>
      <c r="C46" s="227" t="s">
        <v>436</v>
      </c>
      <c r="D46" s="227"/>
      <c r="E46" s="268">
        <v>8009</v>
      </c>
      <c r="F46" s="11"/>
      <c r="G46" s="11"/>
      <c r="H46" s="11"/>
      <c r="I46" s="11"/>
      <c r="J46" s="11"/>
      <c r="K46" s="11"/>
      <c r="M46" s="188">
        <v>5065</v>
      </c>
      <c r="N46" s="11"/>
      <c r="P46" s="214">
        <v>46.21083998465857</v>
      </c>
      <c r="Q46" s="214"/>
      <c r="R46" s="214">
        <v>39.586874999999999</v>
      </c>
      <c r="S46" s="212"/>
      <c r="T46" s="212">
        <v>48.095608246983964</v>
      </c>
      <c r="U46" s="212"/>
      <c r="V46" s="212">
        <v>47.149843749999995</v>
      </c>
      <c r="W46" s="11"/>
      <c r="Y46" s="214">
        <v>984475.15999999922</v>
      </c>
      <c r="Z46" s="214">
        <v>1066368.74</v>
      </c>
      <c r="AB46" s="11"/>
      <c r="AC46" s="11"/>
      <c r="AD46" s="11"/>
      <c r="AE46" s="4"/>
      <c r="AF46" s="4"/>
    </row>
    <row r="47" spans="1:32" x14ac:dyDescent="0.2">
      <c r="A47" s="55"/>
      <c r="B47" s="11"/>
      <c r="C47" s="227" t="s">
        <v>436</v>
      </c>
      <c r="D47" s="227"/>
      <c r="E47" s="268">
        <v>8021</v>
      </c>
      <c r="F47" s="11"/>
      <c r="G47" s="11"/>
      <c r="H47" s="11"/>
      <c r="I47" s="11"/>
      <c r="J47" s="11"/>
      <c r="K47" s="11"/>
      <c r="M47" s="188">
        <v>1</v>
      </c>
      <c r="N47" s="11"/>
      <c r="P47" s="214">
        <v>0</v>
      </c>
      <c r="Q47" s="214"/>
      <c r="R47" s="214">
        <v>0</v>
      </c>
      <c r="S47" s="212"/>
      <c r="T47" s="212">
        <v>0</v>
      </c>
      <c r="U47" s="212"/>
      <c r="V47" s="212">
        <v>0</v>
      </c>
      <c r="W47" s="11"/>
      <c r="Y47" s="214">
        <v>0</v>
      </c>
      <c r="Z47" s="214">
        <v>0</v>
      </c>
      <c r="AB47" s="11"/>
      <c r="AC47" s="11"/>
      <c r="AD47" s="11"/>
      <c r="AE47" s="4"/>
      <c r="AF47" s="4"/>
    </row>
    <row r="48" spans="1:32" x14ac:dyDescent="0.2">
      <c r="A48" s="55"/>
      <c r="B48" s="11"/>
      <c r="C48" s="227" t="s">
        <v>436</v>
      </c>
      <c r="D48" s="227"/>
      <c r="E48" s="268">
        <v>8090</v>
      </c>
      <c r="F48" s="11"/>
      <c r="G48" s="11"/>
      <c r="H48" s="11"/>
      <c r="I48" s="11"/>
      <c r="J48" s="11"/>
      <c r="K48" s="11"/>
      <c r="M48" s="188">
        <v>1</v>
      </c>
      <c r="N48" s="11"/>
      <c r="P48" s="214">
        <v>96.070000000000007</v>
      </c>
      <c r="Q48" s="214"/>
      <c r="R48" s="214">
        <v>96.07</v>
      </c>
      <c r="S48" s="212"/>
      <c r="T48" s="212">
        <v>106.29600000000001</v>
      </c>
      <c r="U48" s="212"/>
      <c r="V48" s="212">
        <v>106.29600000000001</v>
      </c>
      <c r="W48" s="11"/>
      <c r="Y48" s="214">
        <v>192.14000000000001</v>
      </c>
      <c r="Z48" s="214">
        <v>192.14</v>
      </c>
      <c r="AB48" s="11"/>
      <c r="AC48" s="11"/>
      <c r="AD48" s="11"/>
      <c r="AE48" s="4"/>
      <c r="AF48" s="4"/>
    </row>
    <row r="49" spans="1:32" x14ac:dyDescent="0.2">
      <c r="A49" s="55"/>
      <c r="B49" s="11"/>
      <c r="C49" s="227" t="s">
        <v>436</v>
      </c>
      <c r="D49" s="227"/>
      <c r="E49" s="268">
        <v>8091</v>
      </c>
      <c r="F49" s="11"/>
      <c r="G49" s="11"/>
      <c r="H49" s="11"/>
      <c r="I49" s="11"/>
      <c r="J49" s="11"/>
      <c r="K49" s="11"/>
      <c r="M49" s="188">
        <v>5</v>
      </c>
      <c r="N49" s="11"/>
      <c r="P49" s="214">
        <v>91.902499999999989</v>
      </c>
      <c r="Q49" s="214"/>
      <c r="R49" s="214">
        <v>95.555000000000007</v>
      </c>
      <c r="S49" s="212"/>
      <c r="T49" s="212">
        <v>93.224000000000004</v>
      </c>
      <c r="U49" s="212"/>
      <c r="V49" s="212">
        <v>99.072000000000003</v>
      </c>
      <c r="W49" s="11"/>
      <c r="Y49" s="214">
        <v>1102.83</v>
      </c>
      <c r="Z49" s="214">
        <v>1102.83</v>
      </c>
      <c r="AB49" s="11"/>
      <c r="AC49" s="11"/>
      <c r="AD49" s="11"/>
      <c r="AE49" s="4"/>
      <c r="AF49" s="4"/>
    </row>
    <row r="50" spans="1:32" x14ac:dyDescent="0.2">
      <c r="A50" s="55"/>
      <c r="B50" s="11"/>
      <c r="C50" s="227" t="s">
        <v>436</v>
      </c>
      <c r="D50" s="227"/>
      <c r="E50" s="268">
        <v>8095</v>
      </c>
      <c r="F50" s="11"/>
      <c r="G50" s="11"/>
      <c r="H50" s="11"/>
      <c r="I50" s="11"/>
      <c r="J50" s="11"/>
      <c r="K50" s="11"/>
      <c r="M50" s="188">
        <v>1</v>
      </c>
      <c r="N50" s="11"/>
      <c r="P50" s="214">
        <v>63.33</v>
      </c>
      <c r="Q50" s="214"/>
      <c r="R50" s="214">
        <v>63.33</v>
      </c>
      <c r="S50" s="212"/>
      <c r="T50" s="212">
        <v>68.111999999999995</v>
      </c>
      <c r="U50" s="212"/>
      <c r="V50" s="212">
        <v>68.111999999999995</v>
      </c>
      <c r="W50" s="11"/>
      <c r="Y50" s="214">
        <v>126.66</v>
      </c>
      <c r="Z50" s="214">
        <v>126.66</v>
      </c>
      <c r="AB50" s="11"/>
      <c r="AC50" s="11"/>
      <c r="AD50" s="11"/>
      <c r="AE50" s="4"/>
      <c r="AF50" s="4"/>
    </row>
    <row r="51" spans="1:32" x14ac:dyDescent="0.2">
      <c r="A51" s="55"/>
      <c r="B51" s="11"/>
      <c r="C51" s="227" t="s">
        <v>438</v>
      </c>
      <c r="D51" s="227"/>
      <c r="E51" s="268">
        <v>8012</v>
      </c>
      <c r="F51" s="11"/>
      <c r="G51" s="11"/>
      <c r="H51" s="11"/>
      <c r="I51" s="11"/>
      <c r="J51" s="11"/>
      <c r="K51" s="11"/>
      <c r="M51" s="188">
        <v>9636</v>
      </c>
      <c r="N51" s="11"/>
      <c r="P51" s="214">
        <v>92.993155819577296</v>
      </c>
      <c r="Q51" s="214"/>
      <c r="R51" s="214">
        <v>90.691818181818149</v>
      </c>
      <c r="S51" s="212"/>
      <c r="T51" s="212">
        <v>108.04054352376674</v>
      </c>
      <c r="U51" s="212"/>
      <c r="V51" s="212">
        <v>107.70327272727272</v>
      </c>
      <c r="W51" s="11"/>
      <c r="Y51" s="214">
        <v>1794960.7099999944</v>
      </c>
      <c r="Z51" s="214">
        <v>1971098.64</v>
      </c>
      <c r="AB51" s="11"/>
      <c r="AC51" s="11"/>
      <c r="AD51" s="11"/>
      <c r="AE51" s="4"/>
      <c r="AF51" s="4"/>
    </row>
    <row r="52" spans="1:32" x14ac:dyDescent="0.2">
      <c r="A52" s="55"/>
      <c r="B52" s="11"/>
      <c r="C52" s="227" t="s">
        <v>438</v>
      </c>
      <c r="D52" s="227"/>
      <c r="E52" s="268">
        <v>8021</v>
      </c>
      <c r="F52" s="11"/>
      <c r="G52" s="11"/>
      <c r="H52" s="11"/>
      <c r="I52" s="11"/>
      <c r="J52" s="11"/>
      <c r="K52" s="11"/>
      <c r="M52" s="188">
        <v>36</v>
      </c>
      <c r="N52" s="11"/>
      <c r="P52" s="214">
        <v>29.494078947368418</v>
      </c>
      <c r="Q52" s="214"/>
      <c r="R52" s="214">
        <v>21.59</v>
      </c>
      <c r="S52" s="212"/>
      <c r="T52" s="212">
        <v>29.630605263157889</v>
      </c>
      <c r="U52" s="212"/>
      <c r="V52" s="212">
        <v>21.672000000000001</v>
      </c>
      <c r="W52" s="11"/>
      <c r="Y52" s="214">
        <v>2241.5499999999997</v>
      </c>
      <c r="Z52" s="214">
        <v>2335.59</v>
      </c>
      <c r="AB52" s="11"/>
      <c r="AC52" s="11"/>
      <c r="AD52" s="11"/>
      <c r="AE52" s="4"/>
      <c r="AF52" s="4"/>
    </row>
    <row r="53" spans="1:32" x14ac:dyDescent="0.2">
      <c r="A53" s="55"/>
      <c r="B53" s="11"/>
      <c r="C53" s="227" t="s">
        <v>438</v>
      </c>
      <c r="D53" s="227"/>
      <c r="E53" s="268">
        <v>8081</v>
      </c>
      <c r="F53" s="11"/>
      <c r="G53" s="11"/>
      <c r="H53" s="11"/>
      <c r="I53" s="11"/>
      <c r="J53" s="11"/>
      <c r="K53" s="11"/>
      <c r="M53" s="188">
        <v>1</v>
      </c>
      <c r="N53" s="11"/>
      <c r="P53" s="214">
        <v>67.83</v>
      </c>
      <c r="Q53" s="214"/>
      <c r="R53" s="214">
        <v>67.83</v>
      </c>
      <c r="S53" s="212"/>
      <c r="T53" s="212">
        <v>72.239999999999995</v>
      </c>
      <c r="U53" s="212"/>
      <c r="V53" s="212">
        <v>72.239999999999995</v>
      </c>
      <c r="W53" s="11"/>
      <c r="Y53" s="214">
        <v>135.66</v>
      </c>
      <c r="Z53" s="214">
        <v>135.66</v>
      </c>
      <c r="AB53" s="11"/>
      <c r="AC53" s="11"/>
      <c r="AD53" s="11"/>
      <c r="AE53" s="4"/>
      <c r="AF53" s="4"/>
    </row>
    <row r="54" spans="1:32" x14ac:dyDescent="0.2">
      <c r="A54" s="55"/>
      <c r="B54" s="11"/>
      <c r="C54" s="227" t="s">
        <v>438</v>
      </c>
      <c r="D54" s="227"/>
      <c r="E54" s="268">
        <v>8083</v>
      </c>
      <c r="F54" s="11"/>
      <c r="G54" s="11"/>
      <c r="H54" s="11"/>
      <c r="I54" s="11"/>
      <c r="J54" s="11"/>
      <c r="K54" s="11"/>
      <c r="M54" s="188">
        <v>1</v>
      </c>
      <c r="N54" s="11"/>
      <c r="P54" s="214">
        <v>102.28999999999999</v>
      </c>
      <c r="Q54" s="214"/>
      <c r="R54" s="214">
        <v>102.28999999999999</v>
      </c>
      <c r="S54" s="212"/>
      <c r="T54" s="212">
        <v>112.488</v>
      </c>
      <c r="U54" s="212"/>
      <c r="V54" s="212">
        <v>112.488</v>
      </c>
      <c r="W54" s="11"/>
      <c r="Y54" s="214">
        <v>204.57999999999998</v>
      </c>
      <c r="Z54" s="214">
        <v>204.58</v>
      </c>
      <c r="AB54" s="11"/>
      <c r="AC54" s="11"/>
      <c r="AD54" s="11"/>
      <c r="AE54" s="4"/>
      <c r="AF54" s="4"/>
    </row>
    <row r="55" spans="1:32" x14ac:dyDescent="0.2">
      <c r="A55" s="55"/>
      <c r="B55" s="11"/>
      <c r="C55" s="227" t="s">
        <v>635</v>
      </c>
      <c r="D55" s="227"/>
      <c r="E55" s="268">
        <v>8012</v>
      </c>
      <c r="F55" s="11"/>
      <c r="G55" s="11"/>
      <c r="H55" s="11"/>
      <c r="I55" s="11"/>
      <c r="J55" s="11"/>
      <c r="K55" s="11"/>
      <c r="M55" s="188">
        <v>1</v>
      </c>
      <c r="N55" s="11"/>
      <c r="P55" s="214">
        <v>270.10000000000002</v>
      </c>
      <c r="Q55" s="214"/>
      <c r="R55" s="214">
        <v>270.10000000000002</v>
      </c>
      <c r="S55" s="212"/>
      <c r="T55" s="212">
        <v>308.56799999999998</v>
      </c>
      <c r="U55" s="212"/>
      <c r="V55" s="212">
        <v>308.56799999999998</v>
      </c>
      <c r="W55" s="11"/>
      <c r="Y55" s="214">
        <v>540.20000000000005</v>
      </c>
      <c r="Z55" s="214">
        <v>540.20000000000005</v>
      </c>
      <c r="AB55" s="11"/>
      <c r="AC55" s="11"/>
      <c r="AD55" s="11"/>
      <c r="AE55" s="4"/>
      <c r="AF55" s="4"/>
    </row>
    <row r="56" spans="1:32" x14ac:dyDescent="0.2">
      <c r="A56" s="55"/>
      <c r="B56" s="11"/>
      <c r="C56" s="227" t="s">
        <v>689</v>
      </c>
      <c r="D56" s="227"/>
      <c r="E56" s="268">
        <v>8302</v>
      </c>
      <c r="F56" s="11"/>
      <c r="G56" s="11"/>
      <c r="H56" s="11"/>
      <c r="I56" s="11"/>
      <c r="J56" s="11"/>
      <c r="K56" s="11"/>
      <c r="M56" s="188">
        <v>1</v>
      </c>
      <c r="N56" s="11"/>
      <c r="P56" s="214">
        <v>33</v>
      </c>
      <c r="Q56" s="214"/>
      <c r="R56" s="214">
        <v>33</v>
      </c>
      <c r="S56" s="212"/>
      <c r="T56" s="212">
        <v>106.29600000000001</v>
      </c>
      <c r="U56" s="212"/>
      <c r="V56" s="212">
        <v>106.29600000000001</v>
      </c>
      <c r="W56" s="11"/>
      <c r="Y56" s="214">
        <v>66</v>
      </c>
      <c r="Z56" s="214">
        <v>194.05</v>
      </c>
      <c r="AB56" s="11"/>
      <c r="AC56" s="11"/>
      <c r="AD56" s="11"/>
      <c r="AE56" s="4"/>
      <c r="AF56" s="4"/>
    </row>
    <row r="57" spans="1:32" x14ac:dyDescent="0.2">
      <c r="A57" s="55"/>
      <c r="B57" s="11"/>
      <c r="C57" s="227" t="s">
        <v>690</v>
      </c>
      <c r="D57" s="227"/>
      <c r="E57" s="268">
        <v>8302</v>
      </c>
      <c r="F57" s="11"/>
      <c r="G57" s="11"/>
      <c r="H57" s="11"/>
      <c r="I57" s="11"/>
      <c r="J57" s="11"/>
      <c r="K57" s="11"/>
      <c r="M57" s="188">
        <v>2</v>
      </c>
      <c r="N57" s="11"/>
      <c r="P57" s="214">
        <v>26.403333333333336</v>
      </c>
      <c r="Q57" s="214"/>
      <c r="R57" s="214">
        <v>22</v>
      </c>
      <c r="S57" s="212"/>
      <c r="T57" s="212">
        <v>35.088000000000001</v>
      </c>
      <c r="U57" s="212"/>
      <c r="V57" s="212">
        <v>52.631999999999998</v>
      </c>
      <c r="W57" s="11"/>
      <c r="Y57" s="214">
        <v>79.210000000000008</v>
      </c>
      <c r="Z57" s="214">
        <v>112.96</v>
      </c>
      <c r="AB57" s="11"/>
      <c r="AC57" s="11"/>
      <c r="AD57" s="11"/>
      <c r="AE57" s="4"/>
      <c r="AF57" s="4"/>
    </row>
    <row r="58" spans="1:32" x14ac:dyDescent="0.2">
      <c r="A58" s="55"/>
      <c r="B58" s="11"/>
      <c r="C58" s="227" t="s">
        <v>620</v>
      </c>
      <c r="D58" s="227"/>
      <c r="E58" s="268">
        <v>8014</v>
      </c>
      <c r="F58" s="11"/>
      <c r="G58" s="11"/>
      <c r="H58" s="11"/>
      <c r="I58" s="11"/>
      <c r="J58" s="11"/>
      <c r="K58" s="11"/>
      <c r="M58" s="188">
        <v>117</v>
      </c>
      <c r="N58" s="11"/>
      <c r="P58" s="214">
        <v>98.631063829787252</v>
      </c>
      <c r="Q58" s="214"/>
      <c r="R58" s="214">
        <v>81.860000000000014</v>
      </c>
      <c r="S58" s="212"/>
      <c r="T58" s="212">
        <v>114.79024255319149</v>
      </c>
      <c r="U58" s="212"/>
      <c r="V58" s="212">
        <v>116.729</v>
      </c>
      <c r="W58" s="11"/>
      <c r="Y58" s="214">
        <v>27092.160000000003</v>
      </c>
      <c r="Z58" s="214">
        <v>29307.01</v>
      </c>
      <c r="AB58" s="11"/>
      <c r="AC58" s="11"/>
      <c r="AD58" s="11"/>
      <c r="AE58" s="4"/>
      <c r="AF58" s="4"/>
    </row>
    <row r="59" spans="1:32" x14ac:dyDescent="0.2">
      <c r="A59" s="55"/>
      <c r="B59" s="11"/>
      <c r="C59" s="227" t="s">
        <v>620</v>
      </c>
      <c r="D59" s="227"/>
      <c r="E59" s="268">
        <v>8085</v>
      </c>
      <c r="F59" s="11"/>
      <c r="G59" s="11"/>
      <c r="H59" s="11"/>
      <c r="I59" s="11"/>
      <c r="J59" s="11"/>
      <c r="K59" s="11"/>
      <c r="M59" s="188">
        <v>1</v>
      </c>
      <c r="N59" s="11"/>
      <c r="P59" s="214">
        <v>262.22500000000002</v>
      </c>
      <c r="Q59" s="214"/>
      <c r="R59" s="214">
        <v>262.22500000000002</v>
      </c>
      <c r="S59" s="212"/>
      <c r="T59" s="212">
        <v>300.60300000000001</v>
      </c>
      <c r="U59" s="212"/>
      <c r="V59" s="212">
        <v>300.60300000000001</v>
      </c>
      <c r="W59" s="11"/>
      <c r="Y59" s="214">
        <v>524.45000000000005</v>
      </c>
      <c r="Z59" s="214">
        <v>524.45000000000005</v>
      </c>
      <c r="AB59" s="11"/>
      <c r="AC59" s="11"/>
      <c r="AD59" s="11"/>
      <c r="AE59" s="4"/>
      <c r="AF59" s="4"/>
    </row>
    <row r="60" spans="1:32" x14ac:dyDescent="0.2">
      <c r="A60" s="55"/>
      <c r="B60" s="11"/>
      <c r="C60" s="227" t="s">
        <v>691</v>
      </c>
      <c r="D60" s="227"/>
      <c r="E60" s="268">
        <v>8302</v>
      </c>
      <c r="F60" s="11"/>
      <c r="G60" s="11"/>
      <c r="H60" s="11"/>
      <c r="I60" s="11"/>
      <c r="J60" s="11"/>
      <c r="K60" s="11"/>
      <c r="M60" s="188">
        <v>1</v>
      </c>
      <c r="N60" s="11"/>
      <c r="P60" s="214">
        <v>104.10499999999999</v>
      </c>
      <c r="Q60" s="214"/>
      <c r="R60" s="214">
        <v>104.10499999999999</v>
      </c>
      <c r="S60" s="212"/>
      <c r="T60" s="212">
        <v>114.55200000000001</v>
      </c>
      <c r="U60" s="212"/>
      <c r="V60" s="212">
        <v>114.55200000000001</v>
      </c>
      <c r="W60" s="11"/>
      <c r="Y60" s="214">
        <v>208.20999999999998</v>
      </c>
      <c r="Z60" s="214">
        <v>208.21</v>
      </c>
      <c r="AB60" s="11"/>
      <c r="AC60" s="11"/>
      <c r="AD60" s="11"/>
      <c r="AE60" s="4"/>
      <c r="AF60" s="4"/>
    </row>
    <row r="61" spans="1:32" x14ac:dyDescent="0.2">
      <c r="A61" s="55"/>
      <c r="B61" s="11"/>
      <c r="C61" s="227" t="s">
        <v>439</v>
      </c>
      <c r="D61" s="227"/>
      <c r="E61" s="268">
        <v>8032</v>
      </c>
      <c r="F61" s="11"/>
      <c r="G61" s="11"/>
      <c r="H61" s="11"/>
      <c r="I61" s="11"/>
      <c r="J61" s="11"/>
      <c r="K61" s="11"/>
      <c r="M61" s="188">
        <v>1</v>
      </c>
      <c r="N61" s="11"/>
      <c r="P61" s="214">
        <v>176.56000000000003</v>
      </c>
      <c r="Q61" s="214"/>
      <c r="R61" s="214">
        <v>186.13499999999999</v>
      </c>
      <c r="S61" s="212"/>
      <c r="T61" s="212">
        <v>176.47199999999998</v>
      </c>
      <c r="U61" s="212"/>
      <c r="V61" s="212">
        <v>176.47199999999998</v>
      </c>
      <c r="W61" s="11"/>
      <c r="Y61" s="214">
        <v>706.24000000000012</v>
      </c>
      <c r="Z61" s="214">
        <v>706.24</v>
      </c>
      <c r="AB61" s="11"/>
      <c r="AC61" s="11"/>
      <c r="AD61" s="11"/>
      <c r="AE61" s="4"/>
      <c r="AF61" s="4"/>
    </row>
    <row r="62" spans="1:32" x14ac:dyDescent="0.2">
      <c r="A62" s="55"/>
      <c r="B62" s="11"/>
      <c r="C62" s="227" t="s">
        <v>439</v>
      </c>
      <c r="D62" s="227"/>
      <c r="E62" s="268">
        <v>8054</v>
      </c>
      <c r="F62" s="11"/>
      <c r="G62" s="11"/>
      <c r="H62" s="11"/>
      <c r="I62" s="11"/>
      <c r="J62" s="11"/>
      <c r="K62" s="11"/>
      <c r="M62" s="188">
        <v>1</v>
      </c>
      <c r="N62" s="11"/>
      <c r="P62" s="214">
        <v>57.065000000000005</v>
      </c>
      <c r="Q62" s="214"/>
      <c r="R62" s="214">
        <v>57.064999999999998</v>
      </c>
      <c r="S62" s="212"/>
      <c r="T62" s="212">
        <v>59.856000000000002</v>
      </c>
      <c r="U62" s="212"/>
      <c r="V62" s="212">
        <v>59.856000000000002</v>
      </c>
      <c r="W62" s="11"/>
      <c r="Y62" s="214">
        <v>114.13000000000001</v>
      </c>
      <c r="Z62" s="214">
        <v>114.13</v>
      </c>
      <c r="AB62" s="11"/>
      <c r="AC62" s="11"/>
      <c r="AD62" s="11"/>
      <c r="AE62" s="4"/>
      <c r="AF62" s="4"/>
    </row>
    <row r="63" spans="1:32" x14ac:dyDescent="0.2">
      <c r="A63" s="55"/>
      <c r="B63" s="11"/>
      <c r="C63" s="227" t="s">
        <v>599</v>
      </c>
      <c r="D63" s="227"/>
      <c r="E63" s="268">
        <v>8302</v>
      </c>
      <c r="F63" s="11"/>
      <c r="G63" s="11"/>
      <c r="H63" s="11"/>
      <c r="I63" s="11"/>
      <c r="J63" s="11"/>
      <c r="K63" s="11"/>
      <c r="M63" s="188">
        <v>7336</v>
      </c>
      <c r="N63" s="11"/>
      <c r="P63" s="214">
        <v>78.866751304042907</v>
      </c>
      <c r="Q63" s="214"/>
      <c r="R63" s="214">
        <v>71.852500000000006</v>
      </c>
      <c r="S63" s="212"/>
      <c r="T63" s="212">
        <v>83.321525975190511</v>
      </c>
      <c r="U63" s="212"/>
      <c r="V63" s="212">
        <v>83.4554117647059</v>
      </c>
      <c r="W63" s="11"/>
      <c r="Y63" s="214">
        <v>1533196.8399999982</v>
      </c>
      <c r="Z63" s="214">
        <v>1583617.61</v>
      </c>
      <c r="AB63" s="11"/>
      <c r="AC63" s="11"/>
      <c r="AD63" s="11"/>
      <c r="AE63" s="4"/>
      <c r="AF63" s="4"/>
    </row>
    <row r="64" spans="1:32" x14ac:dyDescent="0.2">
      <c r="A64" s="55"/>
      <c r="B64" s="11"/>
      <c r="C64" s="227" t="s">
        <v>599</v>
      </c>
      <c r="D64" s="227"/>
      <c r="E64" s="268">
        <v>8303</v>
      </c>
      <c r="F64" s="11"/>
      <c r="G64" s="11"/>
      <c r="H64" s="11"/>
      <c r="I64" s="11"/>
      <c r="J64" s="11"/>
      <c r="K64" s="11"/>
      <c r="M64" s="188">
        <v>2</v>
      </c>
      <c r="N64" s="11"/>
      <c r="P64" s="214">
        <v>61.466666666666669</v>
      </c>
      <c r="Q64" s="214"/>
      <c r="R64" s="214">
        <v>41.765000000000001</v>
      </c>
      <c r="S64" s="212"/>
      <c r="T64" s="212">
        <v>67.08</v>
      </c>
      <c r="U64" s="212"/>
      <c r="V64" s="212">
        <v>93.912000000000006</v>
      </c>
      <c r="W64" s="11"/>
      <c r="Y64" s="214">
        <v>368.8</v>
      </c>
      <c r="Z64" s="214">
        <v>368.8</v>
      </c>
      <c r="AB64" s="11"/>
      <c r="AC64" s="11"/>
      <c r="AD64" s="11"/>
      <c r="AE64" s="4"/>
      <c r="AF64" s="4"/>
    </row>
    <row r="65" spans="1:32" x14ac:dyDescent="0.2">
      <c r="A65" s="55"/>
      <c r="B65" s="11"/>
      <c r="C65" s="227" t="s">
        <v>439</v>
      </c>
      <c r="D65" s="227"/>
      <c r="E65" s="268">
        <v>8318</v>
      </c>
      <c r="F65" s="11"/>
      <c r="G65" s="11"/>
      <c r="H65" s="11"/>
      <c r="I65" s="11"/>
      <c r="J65" s="11"/>
      <c r="K65" s="11"/>
      <c r="M65" s="188">
        <v>2</v>
      </c>
      <c r="N65" s="11"/>
      <c r="P65" s="214">
        <v>86.61</v>
      </c>
      <c r="Q65" s="214"/>
      <c r="R65" s="214">
        <v>68.305000000000007</v>
      </c>
      <c r="S65" s="212"/>
      <c r="T65" s="212">
        <v>97.524000000000001</v>
      </c>
      <c r="U65" s="212"/>
      <c r="V65" s="212">
        <v>97.524000000000001</v>
      </c>
      <c r="W65" s="11"/>
      <c r="Y65" s="214">
        <v>346.44</v>
      </c>
      <c r="Z65" s="214">
        <v>346.44</v>
      </c>
      <c r="AB65" s="11"/>
      <c r="AC65" s="11"/>
      <c r="AD65" s="11"/>
      <c r="AE65" s="4"/>
      <c r="AF65" s="4"/>
    </row>
    <row r="66" spans="1:32" x14ac:dyDescent="0.2">
      <c r="A66" s="55"/>
      <c r="B66" s="11"/>
      <c r="C66" s="227" t="s">
        <v>599</v>
      </c>
      <c r="D66" s="227"/>
      <c r="E66" s="268">
        <v>8320</v>
      </c>
      <c r="F66" s="11"/>
      <c r="G66" s="11"/>
      <c r="H66" s="11"/>
      <c r="I66" s="11"/>
      <c r="J66" s="11"/>
      <c r="K66" s="11"/>
      <c r="M66" s="188">
        <v>7</v>
      </c>
      <c r="N66" s="11"/>
      <c r="P66" s="214">
        <v>88.226428571428571</v>
      </c>
      <c r="Q66" s="214"/>
      <c r="R66" s="214">
        <v>65.745000000000005</v>
      </c>
      <c r="S66" s="212"/>
      <c r="T66" s="212">
        <v>129.73714285714286</v>
      </c>
      <c r="U66" s="212"/>
      <c r="V66" s="212">
        <v>133.12799999999999</v>
      </c>
      <c r="W66" s="11"/>
      <c r="Y66" s="214">
        <v>1235.17</v>
      </c>
      <c r="Z66" s="214">
        <v>1639.4</v>
      </c>
      <c r="AB66" s="11"/>
      <c r="AC66" s="11"/>
      <c r="AD66" s="11"/>
      <c r="AE66" s="4"/>
      <c r="AF66" s="4"/>
    </row>
    <row r="67" spans="1:32" x14ac:dyDescent="0.2">
      <c r="A67" s="55"/>
      <c r="B67" s="11"/>
      <c r="C67" s="227" t="s">
        <v>599</v>
      </c>
      <c r="D67" s="227"/>
      <c r="E67" s="268">
        <v>8332</v>
      </c>
      <c r="F67" s="11"/>
      <c r="G67" s="11"/>
      <c r="H67" s="11"/>
      <c r="I67" s="11"/>
      <c r="J67" s="11"/>
      <c r="K67" s="11"/>
      <c r="M67" s="188">
        <v>11</v>
      </c>
      <c r="N67" s="11"/>
      <c r="P67" s="214">
        <v>58.252631578947366</v>
      </c>
      <c r="Q67" s="214"/>
      <c r="R67" s="214">
        <v>43.68</v>
      </c>
      <c r="S67" s="212"/>
      <c r="T67" s="212">
        <v>67.460210526315791</v>
      </c>
      <c r="U67" s="212"/>
      <c r="V67" s="212">
        <v>78.432000000000002</v>
      </c>
      <c r="W67" s="11"/>
      <c r="Y67" s="214">
        <v>1106.8</v>
      </c>
      <c r="Z67" s="214">
        <v>1211.56</v>
      </c>
      <c r="AB67" s="11"/>
      <c r="AC67" s="11"/>
      <c r="AD67" s="11"/>
      <c r="AE67" s="4"/>
      <c r="AF67" s="4"/>
    </row>
    <row r="68" spans="1:32" x14ac:dyDescent="0.2">
      <c r="A68" s="55"/>
      <c r="B68" s="11"/>
      <c r="C68" s="227" t="s">
        <v>599</v>
      </c>
      <c r="D68" s="227"/>
      <c r="E68" s="268">
        <v>8352</v>
      </c>
      <c r="F68" s="11"/>
      <c r="G68" s="11"/>
      <c r="H68" s="11"/>
      <c r="I68" s="11"/>
      <c r="J68" s="11"/>
      <c r="K68" s="11"/>
      <c r="M68" s="188">
        <v>3</v>
      </c>
      <c r="N68" s="11"/>
      <c r="P68" s="214">
        <v>124.875</v>
      </c>
      <c r="Q68" s="214"/>
      <c r="R68" s="214">
        <v>109.16</v>
      </c>
      <c r="S68" s="212"/>
      <c r="T68" s="212">
        <v>139.32000000000002</v>
      </c>
      <c r="U68" s="212"/>
      <c r="V68" s="212">
        <v>151.70400000000001</v>
      </c>
      <c r="W68" s="11"/>
      <c r="Y68" s="214">
        <v>749.25</v>
      </c>
      <c r="Z68" s="214">
        <v>749.25</v>
      </c>
      <c r="AB68" s="11"/>
      <c r="AC68" s="11"/>
      <c r="AD68" s="11"/>
      <c r="AE68" s="4"/>
      <c r="AF68" s="4"/>
    </row>
    <row r="69" spans="1:32" x14ac:dyDescent="0.2">
      <c r="A69" s="55"/>
      <c r="B69" s="11"/>
      <c r="C69" s="227" t="s">
        <v>692</v>
      </c>
      <c r="D69" s="227"/>
      <c r="E69" s="268">
        <v>8203</v>
      </c>
      <c r="F69" s="11"/>
      <c r="G69" s="11"/>
      <c r="H69" s="11"/>
      <c r="I69" s="11"/>
      <c r="J69" s="11"/>
      <c r="K69" s="11"/>
      <c r="M69" s="188">
        <v>2</v>
      </c>
      <c r="N69" s="11"/>
      <c r="P69" s="214">
        <v>82.267499999999998</v>
      </c>
      <c r="Q69" s="214"/>
      <c r="R69" s="214">
        <v>81.664999999999992</v>
      </c>
      <c r="S69" s="212"/>
      <c r="T69" s="212">
        <v>89.268000000000001</v>
      </c>
      <c r="U69" s="212"/>
      <c r="V69" s="212">
        <v>89.268000000000001</v>
      </c>
      <c r="W69" s="11"/>
      <c r="Y69" s="214">
        <v>329.07</v>
      </c>
      <c r="Z69" s="214">
        <v>329.07</v>
      </c>
      <c r="AB69" s="11"/>
      <c r="AC69" s="11"/>
      <c r="AD69" s="11"/>
      <c r="AE69" s="4"/>
      <c r="AF69" s="4"/>
    </row>
    <row r="70" spans="1:32" x14ac:dyDescent="0.2">
      <c r="A70" s="55"/>
      <c r="B70" s="11"/>
      <c r="C70" s="227" t="s">
        <v>693</v>
      </c>
      <c r="D70" s="227"/>
      <c r="E70" s="268">
        <v>8203</v>
      </c>
      <c r="F70" s="11"/>
      <c r="G70" s="11"/>
      <c r="H70" s="11"/>
      <c r="I70" s="11"/>
      <c r="J70" s="11"/>
      <c r="K70" s="11"/>
      <c r="M70" s="188">
        <v>8</v>
      </c>
      <c r="N70" s="11"/>
      <c r="P70" s="214">
        <v>69.537777777777762</v>
      </c>
      <c r="Q70" s="214"/>
      <c r="R70" s="214">
        <v>59.57</v>
      </c>
      <c r="S70" s="212"/>
      <c r="T70" s="212">
        <v>86.343999999999994</v>
      </c>
      <c r="U70" s="212"/>
      <c r="V70" s="212">
        <v>62.951999999999998</v>
      </c>
      <c r="W70" s="11"/>
      <c r="Y70" s="214">
        <v>1251.6799999999998</v>
      </c>
      <c r="Z70" s="214">
        <v>1420.67</v>
      </c>
      <c r="AB70" s="11"/>
      <c r="AC70" s="11"/>
      <c r="AD70" s="11"/>
      <c r="AE70" s="4"/>
      <c r="AF70" s="4"/>
    </row>
    <row r="71" spans="1:32" x14ac:dyDescent="0.2">
      <c r="A71" s="55"/>
      <c r="B71" s="11"/>
      <c r="C71" s="227" t="s">
        <v>440</v>
      </c>
      <c r="D71" s="227"/>
      <c r="E71" s="268">
        <v>8203</v>
      </c>
      <c r="F71" s="11"/>
      <c r="G71" s="11"/>
      <c r="H71" s="11"/>
      <c r="I71" s="11"/>
      <c r="J71" s="11"/>
      <c r="K71" s="11"/>
      <c r="M71" s="188">
        <v>6934</v>
      </c>
      <c r="N71" s="11"/>
      <c r="P71" s="214">
        <v>68.093769410977231</v>
      </c>
      <c r="Q71" s="214"/>
      <c r="R71" s="214">
        <v>65.168125000000003</v>
      </c>
      <c r="S71" s="212"/>
      <c r="T71" s="212">
        <v>81.137227643908972</v>
      </c>
      <c r="U71" s="212"/>
      <c r="V71" s="212">
        <v>80.109000000000009</v>
      </c>
      <c r="W71" s="11"/>
      <c r="Y71" s="214">
        <v>1208156.9099999981</v>
      </c>
      <c r="Z71" s="214">
        <v>1291265.68</v>
      </c>
      <c r="AB71" s="11"/>
      <c r="AC71" s="11"/>
      <c r="AD71" s="11"/>
      <c r="AE71" s="4"/>
      <c r="AF71" s="4"/>
    </row>
    <row r="72" spans="1:32" x14ac:dyDescent="0.2">
      <c r="A72" s="55"/>
      <c r="B72" s="11"/>
      <c r="C72" s="227" t="s">
        <v>440</v>
      </c>
      <c r="D72" s="227"/>
      <c r="E72" s="268">
        <v>8230</v>
      </c>
      <c r="F72" s="11"/>
      <c r="G72" s="11"/>
      <c r="H72" s="11"/>
      <c r="I72" s="11"/>
      <c r="J72" s="11"/>
      <c r="K72" s="11"/>
      <c r="M72" s="188">
        <v>1</v>
      </c>
      <c r="N72" s="11"/>
      <c r="P72" s="214">
        <v>86.954999999999998</v>
      </c>
      <c r="Q72" s="214"/>
      <c r="R72" s="214">
        <v>86.954999999999998</v>
      </c>
      <c r="S72" s="212"/>
      <c r="T72" s="212">
        <v>94.944000000000003</v>
      </c>
      <c r="U72" s="212"/>
      <c r="V72" s="212">
        <v>94.944000000000003</v>
      </c>
      <c r="W72" s="11"/>
      <c r="Y72" s="214">
        <v>173.91</v>
      </c>
      <c r="Z72" s="214">
        <v>173.91</v>
      </c>
      <c r="AB72" s="11"/>
      <c r="AC72" s="11"/>
      <c r="AD72" s="11"/>
      <c r="AE72" s="4"/>
      <c r="AF72" s="4"/>
    </row>
    <row r="73" spans="1:32" x14ac:dyDescent="0.2">
      <c r="A73" s="55"/>
      <c r="B73" s="11"/>
      <c r="C73" s="227" t="s">
        <v>440</v>
      </c>
      <c r="D73" s="227"/>
      <c r="E73" s="268">
        <v>8302</v>
      </c>
      <c r="F73" s="11"/>
      <c r="G73" s="11"/>
      <c r="H73" s="11"/>
      <c r="I73" s="11"/>
      <c r="J73" s="11"/>
      <c r="K73" s="11"/>
      <c r="M73" s="188">
        <v>1</v>
      </c>
      <c r="N73" s="11"/>
      <c r="P73" s="214">
        <v>10.15</v>
      </c>
      <c r="Q73" s="214"/>
      <c r="R73" s="214">
        <v>10.15</v>
      </c>
      <c r="S73" s="212"/>
      <c r="T73" s="212">
        <v>0</v>
      </c>
      <c r="U73" s="212"/>
      <c r="V73" s="212">
        <v>0</v>
      </c>
      <c r="W73" s="11"/>
      <c r="Y73" s="214">
        <v>10.15</v>
      </c>
      <c r="Z73" s="214">
        <v>10.15</v>
      </c>
      <c r="AB73" s="11"/>
      <c r="AC73" s="11"/>
      <c r="AD73" s="11"/>
      <c r="AE73" s="4"/>
      <c r="AF73" s="4"/>
    </row>
    <row r="74" spans="1:32" x14ac:dyDescent="0.2">
      <c r="A74" s="55"/>
      <c r="B74" s="11"/>
      <c r="C74" s="227" t="s">
        <v>694</v>
      </c>
      <c r="D74" s="227"/>
      <c r="E74" s="268">
        <v>8310</v>
      </c>
      <c r="F74" s="11"/>
      <c r="G74" s="11"/>
      <c r="H74" s="11"/>
      <c r="I74" s="11"/>
      <c r="J74" s="11"/>
      <c r="K74" s="11"/>
      <c r="M74" s="188">
        <v>1</v>
      </c>
      <c r="N74" s="11"/>
      <c r="P74" s="214">
        <v>71.195000000000007</v>
      </c>
      <c r="Q74" s="214"/>
      <c r="R74" s="214">
        <v>71.194999999999993</v>
      </c>
      <c r="S74" s="212"/>
      <c r="T74" s="212">
        <v>77.400000000000006</v>
      </c>
      <c r="U74" s="212"/>
      <c r="V74" s="212">
        <v>77.400000000000006</v>
      </c>
      <c r="W74" s="11"/>
      <c r="Y74" s="214">
        <v>142.39000000000001</v>
      </c>
      <c r="Z74" s="214">
        <v>142.38999999999999</v>
      </c>
      <c r="AB74" s="11"/>
      <c r="AC74" s="11"/>
      <c r="AD74" s="11"/>
      <c r="AE74" s="4"/>
      <c r="AF74" s="4"/>
    </row>
    <row r="75" spans="1:32" x14ac:dyDescent="0.2">
      <c r="A75" s="55"/>
      <c r="B75" s="11"/>
      <c r="C75" s="227" t="s">
        <v>694</v>
      </c>
      <c r="D75" s="227"/>
      <c r="E75" s="268">
        <v>8326</v>
      </c>
      <c r="F75" s="11"/>
      <c r="G75" s="11"/>
      <c r="H75" s="11"/>
      <c r="I75" s="11"/>
      <c r="J75" s="11"/>
      <c r="K75" s="11"/>
      <c r="M75" s="188">
        <v>1</v>
      </c>
      <c r="N75" s="11"/>
      <c r="P75" s="214">
        <v>10.85</v>
      </c>
      <c r="Q75" s="214"/>
      <c r="R75" s="214">
        <v>10.85</v>
      </c>
      <c r="S75" s="212"/>
      <c r="T75" s="212">
        <v>0</v>
      </c>
      <c r="U75" s="212"/>
      <c r="V75" s="212">
        <v>0</v>
      </c>
      <c r="W75" s="11"/>
      <c r="Y75" s="214">
        <v>10.85</v>
      </c>
      <c r="Z75" s="214">
        <v>10.85</v>
      </c>
      <c r="AB75" s="11"/>
      <c r="AC75" s="11"/>
      <c r="AD75" s="11"/>
      <c r="AE75" s="4"/>
      <c r="AF75" s="4"/>
    </row>
    <row r="76" spans="1:32" x14ac:dyDescent="0.2">
      <c r="A76" s="55"/>
      <c r="B76" s="11"/>
      <c r="C76" s="227" t="s">
        <v>694</v>
      </c>
      <c r="D76" s="227"/>
      <c r="E76" s="268">
        <v>8341</v>
      </c>
      <c r="F76" s="11"/>
      <c r="G76" s="11"/>
      <c r="H76" s="11"/>
      <c r="I76" s="11"/>
      <c r="J76" s="11"/>
      <c r="K76" s="11"/>
      <c r="M76" s="188">
        <v>1</v>
      </c>
      <c r="N76" s="11"/>
      <c r="P76" s="214">
        <v>10.85</v>
      </c>
      <c r="Q76" s="214"/>
      <c r="R76" s="214">
        <v>10.85</v>
      </c>
      <c r="S76" s="212"/>
      <c r="T76" s="212">
        <v>0</v>
      </c>
      <c r="U76" s="212"/>
      <c r="V76" s="212">
        <v>0</v>
      </c>
      <c r="W76" s="11"/>
      <c r="Y76" s="214">
        <v>10.85</v>
      </c>
      <c r="Z76" s="214">
        <v>10.85</v>
      </c>
      <c r="AB76" s="11"/>
      <c r="AC76" s="11"/>
      <c r="AD76" s="11"/>
      <c r="AE76" s="4"/>
      <c r="AF76" s="4"/>
    </row>
    <row r="77" spans="1:32" x14ac:dyDescent="0.2">
      <c r="A77" s="55"/>
      <c r="B77" s="11"/>
      <c r="C77" s="227" t="s">
        <v>601</v>
      </c>
      <c r="D77" s="227"/>
      <c r="E77" s="268">
        <v>8094</v>
      </c>
      <c r="F77" s="11"/>
      <c r="G77" s="11"/>
      <c r="H77" s="11"/>
      <c r="I77" s="11"/>
      <c r="J77" s="11"/>
      <c r="K77" s="11"/>
      <c r="M77" s="188">
        <v>16</v>
      </c>
      <c r="N77" s="11"/>
      <c r="P77" s="214">
        <v>88.545588235294119</v>
      </c>
      <c r="Q77" s="214"/>
      <c r="R77" s="214">
        <v>66</v>
      </c>
      <c r="S77" s="212"/>
      <c r="T77" s="212">
        <v>106.59952941176471</v>
      </c>
      <c r="U77" s="212"/>
      <c r="V77" s="212">
        <v>102.16800000000001</v>
      </c>
      <c r="W77" s="11"/>
      <c r="Y77" s="214">
        <v>3010.55</v>
      </c>
      <c r="Z77" s="214">
        <v>3354.72</v>
      </c>
      <c r="AB77" s="11"/>
      <c r="AC77" s="11"/>
      <c r="AD77" s="11"/>
      <c r="AE77" s="4"/>
      <c r="AF77" s="4"/>
    </row>
    <row r="78" spans="1:32" x14ac:dyDescent="0.2">
      <c r="A78" s="55"/>
      <c r="B78" s="11"/>
      <c r="C78" s="227" t="s">
        <v>601</v>
      </c>
      <c r="D78" s="227"/>
      <c r="E78" s="268">
        <v>8310</v>
      </c>
      <c r="F78" s="11"/>
      <c r="G78" s="11"/>
      <c r="H78" s="11"/>
      <c r="I78" s="11"/>
      <c r="J78" s="11"/>
      <c r="K78" s="11"/>
      <c r="M78" s="188">
        <v>1</v>
      </c>
      <c r="N78" s="11"/>
      <c r="P78" s="214">
        <v>76.41</v>
      </c>
      <c r="Q78" s="214"/>
      <c r="R78" s="214">
        <v>76.41</v>
      </c>
      <c r="S78" s="212"/>
      <c r="T78" s="212">
        <v>82.56</v>
      </c>
      <c r="U78" s="212"/>
      <c r="V78" s="212">
        <v>82.56</v>
      </c>
      <c r="W78" s="11"/>
      <c r="Y78" s="214">
        <v>152.82</v>
      </c>
      <c r="Z78" s="214">
        <v>152.82</v>
      </c>
      <c r="AB78" s="11"/>
      <c r="AC78" s="11"/>
      <c r="AD78" s="11"/>
      <c r="AE78" s="4"/>
      <c r="AF78" s="4"/>
    </row>
    <row r="79" spans="1:32" x14ac:dyDescent="0.2">
      <c r="A79" s="55"/>
      <c r="B79" s="11"/>
      <c r="C79" s="227" t="s">
        <v>601</v>
      </c>
      <c r="D79" s="227"/>
      <c r="E79" s="268">
        <v>8346</v>
      </c>
      <c r="F79" s="11"/>
      <c r="G79" s="11"/>
      <c r="H79" s="11"/>
      <c r="I79" s="11"/>
      <c r="J79" s="11"/>
      <c r="K79" s="11"/>
      <c r="M79" s="188">
        <v>2</v>
      </c>
      <c r="N79" s="11"/>
      <c r="P79" s="214">
        <v>79.502499999999998</v>
      </c>
      <c r="Q79" s="214"/>
      <c r="R79" s="214">
        <v>78.045000000000002</v>
      </c>
      <c r="S79" s="212"/>
      <c r="T79" s="212">
        <v>85.656000000000006</v>
      </c>
      <c r="U79" s="212"/>
      <c r="V79" s="212">
        <v>85.656000000000006</v>
      </c>
      <c r="W79" s="11"/>
      <c r="Y79" s="214">
        <v>318.01</v>
      </c>
      <c r="Z79" s="214">
        <v>318.01</v>
      </c>
      <c r="AB79" s="11"/>
      <c r="AC79" s="11"/>
      <c r="AD79" s="11"/>
      <c r="AE79" s="4"/>
      <c r="AF79" s="4"/>
    </row>
    <row r="80" spans="1:32" x14ac:dyDescent="0.2">
      <c r="A80" s="55"/>
      <c r="B80" s="11"/>
      <c r="C80" s="227" t="s">
        <v>442</v>
      </c>
      <c r="D80" s="227"/>
      <c r="E80" s="268">
        <v>8094</v>
      </c>
      <c r="F80" s="11"/>
      <c r="G80" s="11"/>
      <c r="H80" s="11"/>
      <c r="I80" s="11"/>
      <c r="J80" s="11"/>
      <c r="K80" s="11"/>
      <c r="M80" s="188">
        <v>143</v>
      </c>
      <c r="N80" s="11"/>
      <c r="P80" s="214">
        <v>85.624533333333346</v>
      </c>
      <c r="Q80" s="214"/>
      <c r="R80" s="214">
        <v>64.89500000000001</v>
      </c>
      <c r="S80" s="212"/>
      <c r="T80" s="212">
        <v>108.01030000000004</v>
      </c>
      <c r="U80" s="212"/>
      <c r="V80" s="212">
        <v>101.652</v>
      </c>
      <c r="W80" s="11"/>
      <c r="Y80" s="214">
        <v>25687.360000000004</v>
      </c>
      <c r="Z80" s="214">
        <v>29545.91</v>
      </c>
      <c r="AB80" s="11"/>
      <c r="AC80" s="11"/>
      <c r="AD80" s="11"/>
      <c r="AE80" s="4"/>
      <c r="AF80" s="4"/>
    </row>
    <row r="81" spans="1:32" x14ac:dyDescent="0.2">
      <c r="A81" s="55"/>
      <c r="B81" s="11"/>
      <c r="C81" s="227" t="s">
        <v>442</v>
      </c>
      <c r="D81" s="227"/>
      <c r="E81" s="268">
        <v>8310</v>
      </c>
      <c r="F81" s="11"/>
      <c r="G81" s="11"/>
      <c r="H81" s="11"/>
      <c r="I81" s="11"/>
      <c r="J81" s="11"/>
      <c r="K81" s="11"/>
      <c r="M81" s="188">
        <v>24</v>
      </c>
      <c r="N81" s="11"/>
      <c r="P81" s="214">
        <v>87.272391304347821</v>
      </c>
      <c r="Q81" s="214"/>
      <c r="R81" s="214">
        <v>66.179999999999993</v>
      </c>
      <c r="S81" s="212"/>
      <c r="T81" s="212">
        <v>105.62295652173913</v>
      </c>
      <c r="U81" s="212"/>
      <c r="V81" s="212">
        <v>99.072000000000003</v>
      </c>
      <c r="W81" s="11"/>
      <c r="Y81" s="214">
        <v>4014.5299999999997</v>
      </c>
      <c r="Z81" s="214">
        <v>4438.95</v>
      </c>
      <c r="AB81" s="11"/>
      <c r="AC81" s="11"/>
      <c r="AD81" s="11"/>
      <c r="AE81" s="4"/>
      <c r="AF81" s="4"/>
    </row>
    <row r="82" spans="1:32" x14ac:dyDescent="0.2">
      <c r="A82" s="55"/>
      <c r="B82" s="11"/>
      <c r="C82" s="227" t="s">
        <v>442</v>
      </c>
      <c r="D82" s="227"/>
      <c r="E82" s="268">
        <v>8340</v>
      </c>
      <c r="F82" s="11"/>
      <c r="G82" s="11"/>
      <c r="H82" s="11"/>
      <c r="I82" s="11"/>
      <c r="J82" s="11"/>
      <c r="K82" s="11"/>
      <c r="M82" s="188">
        <v>37</v>
      </c>
      <c r="N82" s="11"/>
      <c r="P82" s="214">
        <v>110.0486567164179</v>
      </c>
      <c r="Q82" s="214"/>
      <c r="R82" s="214">
        <v>77</v>
      </c>
      <c r="S82" s="212"/>
      <c r="T82" s="212">
        <v>144.63546268656714</v>
      </c>
      <c r="U82" s="212"/>
      <c r="V82" s="212">
        <v>138.422</v>
      </c>
      <c r="W82" s="11"/>
      <c r="Y82" s="214">
        <v>7373.2599999999993</v>
      </c>
      <c r="Z82" s="214">
        <v>8618.0499999999993</v>
      </c>
      <c r="AB82" s="11"/>
      <c r="AC82" s="11"/>
      <c r="AD82" s="11"/>
      <c r="AE82" s="4"/>
      <c r="AF82" s="4"/>
    </row>
    <row r="83" spans="1:32" x14ac:dyDescent="0.2">
      <c r="A83" s="55"/>
      <c r="B83" s="11"/>
      <c r="C83" s="227" t="s">
        <v>442</v>
      </c>
      <c r="D83" s="227"/>
      <c r="E83" s="268">
        <v>8346</v>
      </c>
      <c r="F83" s="11"/>
      <c r="G83" s="11"/>
      <c r="H83" s="11"/>
      <c r="I83" s="11"/>
      <c r="J83" s="11"/>
      <c r="K83" s="11"/>
      <c r="M83" s="188">
        <v>31</v>
      </c>
      <c r="N83" s="11"/>
      <c r="P83" s="214">
        <v>110.70459016393444</v>
      </c>
      <c r="Q83" s="214"/>
      <c r="R83" s="214">
        <v>75</v>
      </c>
      <c r="S83" s="212"/>
      <c r="T83" s="212">
        <v>140.1151475409836</v>
      </c>
      <c r="U83" s="212"/>
      <c r="V83" s="212">
        <v>123.84</v>
      </c>
      <c r="W83" s="11"/>
      <c r="Y83" s="214">
        <v>6752.9800000000005</v>
      </c>
      <c r="Z83" s="214">
        <v>7701.42</v>
      </c>
      <c r="AB83" s="11"/>
      <c r="AC83" s="11"/>
      <c r="AD83" s="11"/>
      <c r="AE83" s="4"/>
      <c r="AF83" s="4"/>
    </row>
    <row r="84" spans="1:32" x14ac:dyDescent="0.2">
      <c r="A84" s="55"/>
      <c r="B84" s="11"/>
      <c r="C84" s="227" t="s">
        <v>442</v>
      </c>
      <c r="D84" s="227"/>
      <c r="E84" s="268">
        <v>8350</v>
      </c>
      <c r="F84" s="11"/>
      <c r="G84" s="11"/>
      <c r="H84" s="11"/>
      <c r="I84" s="11"/>
      <c r="J84" s="11"/>
      <c r="K84" s="11"/>
      <c r="M84" s="188">
        <v>22</v>
      </c>
      <c r="N84" s="11"/>
      <c r="P84" s="214">
        <v>111.25238095238096</v>
      </c>
      <c r="Q84" s="214"/>
      <c r="R84" s="214">
        <v>86.265000000000001</v>
      </c>
      <c r="S84" s="212"/>
      <c r="T84" s="212">
        <v>127.33457142857142</v>
      </c>
      <c r="U84" s="212"/>
      <c r="V84" s="212">
        <v>111.456</v>
      </c>
      <c r="W84" s="11"/>
      <c r="Y84" s="214">
        <v>4672.6000000000004</v>
      </c>
      <c r="Z84" s="214">
        <v>4813.1400000000003</v>
      </c>
      <c r="AB84" s="11"/>
      <c r="AC84" s="11"/>
      <c r="AD84" s="11"/>
      <c r="AE84" s="4"/>
      <c r="AF84" s="4"/>
    </row>
    <row r="85" spans="1:32" x14ac:dyDescent="0.2">
      <c r="A85" s="55"/>
      <c r="B85" s="11"/>
      <c r="C85" s="227" t="s">
        <v>442</v>
      </c>
      <c r="D85" s="227"/>
      <c r="E85" s="268">
        <v>8360</v>
      </c>
      <c r="F85" s="11"/>
      <c r="G85" s="11"/>
      <c r="H85" s="11"/>
      <c r="I85" s="11"/>
      <c r="J85" s="11"/>
      <c r="K85" s="11"/>
      <c r="M85" s="188">
        <v>25</v>
      </c>
      <c r="N85" s="11"/>
      <c r="P85" s="214">
        <v>106.46673076923078</v>
      </c>
      <c r="Q85" s="214"/>
      <c r="R85" s="214">
        <v>73.335000000000008</v>
      </c>
      <c r="S85" s="212"/>
      <c r="T85" s="212">
        <v>127.01557692307695</v>
      </c>
      <c r="U85" s="212"/>
      <c r="V85" s="212">
        <v>119.828</v>
      </c>
      <c r="W85" s="11"/>
      <c r="Y85" s="214">
        <v>5536.27</v>
      </c>
      <c r="Z85" s="214">
        <v>6003.83</v>
      </c>
      <c r="AB85" s="11"/>
      <c r="AC85" s="11"/>
      <c r="AD85" s="11"/>
      <c r="AE85" s="4"/>
      <c r="AF85" s="4"/>
    </row>
    <row r="86" spans="1:32" x14ac:dyDescent="0.2">
      <c r="A86" s="55"/>
      <c r="B86" s="11"/>
      <c r="C86" s="227" t="s">
        <v>600</v>
      </c>
      <c r="D86" s="227"/>
      <c r="E86" s="268">
        <v>8094</v>
      </c>
      <c r="F86" s="11"/>
      <c r="G86" s="11"/>
      <c r="H86" s="11"/>
      <c r="I86" s="11"/>
      <c r="J86" s="11"/>
      <c r="K86" s="11"/>
      <c r="M86" s="188">
        <v>1</v>
      </c>
      <c r="N86" s="11"/>
      <c r="P86" s="214">
        <v>62.5</v>
      </c>
      <c r="Q86" s="214"/>
      <c r="R86" s="214">
        <v>62.5</v>
      </c>
      <c r="S86" s="212"/>
      <c r="T86" s="212">
        <v>89.784000000000006</v>
      </c>
      <c r="U86" s="212"/>
      <c r="V86" s="212">
        <v>89.784000000000006</v>
      </c>
      <c r="W86" s="11"/>
      <c r="Y86" s="214">
        <v>125</v>
      </c>
      <c r="Z86" s="214">
        <v>164.48</v>
      </c>
      <c r="AB86" s="11"/>
      <c r="AC86" s="11"/>
      <c r="AD86" s="11"/>
      <c r="AE86" s="4"/>
      <c r="AF86" s="4"/>
    </row>
    <row r="87" spans="1:32" x14ac:dyDescent="0.2">
      <c r="A87" s="55"/>
      <c r="B87" s="11"/>
      <c r="C87" s="227" t="s">
        <v>600</v>
      </c>
      <c r="D87" s="227"/>
      <c r="E87" s="268">
        <v>8310</v>
      </c>
      <c r="F87" s="11"/>
      <c r="G87" s="11"/>
      <c r="H87" s="11"/>
      <c r="I87" s="11"/>
      <c r="J87" s="11"/>
      <c r="K87" s="11"/>
      <c r="M87" s="188">
        <v>2</v>
      </c>
      <c r="N87" s="11"/>
      <c r="P87" s="214">
        <v>102.91499999999999</v>
      </c>
      <c r="Q87" s="214"/>
      <c r="R87" s="214">
        <v>76.034999999999997</v>
      </c>
      <c r="S87" s="212"/>
      <c r="T87" s="212">
        <v>113.52000000000001</v>
      </c>
      <c r="U87" s="212"/>
      <c r="V87" s="212">
        <v>113.52000000000001</v>
      </c>
      <c r="W87" s="11"/>
      <c r="Y87" s="214">
        <v>411.65999999999997</v>
      </c>
      <c r="Z87" s="214">
        <v>411.66</v>
      </c>
      <c r="AB87" s="11"/>
      <c r="AC87" s="11"/>
      <c r="AD87" s="11"/>
      <c r="AE87" s="4"/>
      <c r="AF87" s="4"/>
    </row>
    <row r="88" spans="1:32" x14ac:dyDescent="0.2">
      <c r="A88" s="55"/>
      <c r="B88" s="11"/>
      <c r="C88" s="227" t="s">
        <v>695</v>
      </c>
      <c r="D88" s="227"/>
      <c r="E88" s="268">
        <v>8346</v>
      </c>
      <c r="F88" s="11"/>
      <c r="G88" s="11"/>
      <c r="H88" s="11"/>
      <c r="I88" s="11"/>
      <c r="J88" s="11"/>
      <c r="K88" s="11"/>
      <c r="M88" s="188">
        <v>2</v>
      </c>
      <c r="N88" s="11"/>
      <c r="P88" s="214">
        <v>65.575000000000003</v>
      </c>
      <c r="Q88" s="214"/>
      <c r="R88" s="214">
        <v>63.760000000000005</v>
      </c>
      <c r="S88" s="212"/>
      <c r="T88" s="212">
        <v>69.66</v>
      </c>
      <c r="U88" s="212"/>
      <c r="V88" s="212">
        <v>69.66</v>
      </c>
      <c r="W88" s="11"/>
      <c r="Y88" s="214">
        <v>262.3</v>
      </c>
      <c r="Z88" s="214">
        <v>262.3</v>
      </c>
      <c r="AB88" s="11"/>
      <c r="AC88" s="11"/>
      <c r="AD88" s="11"/>
      <c r="AE88" s="4"/>
      <c r="AF88" s="4"/>
    </row>
    <row r="89" spans="1:32" x14ac:dyDescent="0.2">
      <c r="A89" s="55"/>
      <c r="B89" s="11"/>
      <c r="C89" s="227" t="s">
        <v>600</v>
      </c>
      <c r="D89" s="227"/>
      <c r="E89" s="268">
        <v>8360</v>
      </c>
      <c r="F89" s="11"/>
      <c r="G89" s="11"/>
      <c r="H89" s="11"/>
      <c r="I89" s="11"/>
      <c r="J89" s="11"/>
      <c r="K89" s="11"/>
      <c r="M89" s="188">
        <v>2</v>
      </c>
      <c r="N89" s="11"/>
      <c r="P89" s="214">
        <v>142.25</v>
      </c>
      <c r="Q89" s="214"/>
      <c r="R89" s="214">
        <v>133.07499999999999</v>
      </c>
      <c r="S89" s="212"/>
      <c r="T89" s="212">
        <v>159.96</v>
      </c>
      <c r="U89" s="212"/>
      <c r="V89" s="212">
        <v>159.96</v>
      </c>
      <c r="W89" s="11"/>
      <c r="Y89" s="214">
        <v>569</v>
      </c>
      <c r="Z89" s="214">
        <v>569</v>
      </c>
      <c r="AB89" s="11"/>
      <c r="AC89" s="11"/>
      <c r="AD89" s="11"/>
      <c r="AE89" s="4"/>
      <c r="AF89" s="4"/>
    </row>
    <row r="90" spans="1:32" x14ac:dyDescent="0.2">
      <c r="A90" s="55"/>
      <c r="B90" s="11"/>
      <c r="C90" s="227" t="s">
        <v>441</v>
      </c>
      <c r="D90" s="227"/>
      <c r="E90" s="268">
        <v>8210</v>
      </c>
      <c r="F90" s="11"/>
      <c r="G90" s="11"/>
      <c r="H90" s="11"/>
      <c r="I90" s="11"/>
      <c r="J90" s="11"/>
      <c r="K90" s="11"/>
      <c r="M90" s="188">
        <v>1</v>
      </c>
      <c r="N90" s="11"/>
      <c r="P90" s="214">
        <v>71.195000000000007</v>
      </c>
      <c r="Q90" s="214"/>
      <c r="R90" s="214">
        <v>71.194999999999993</v>
      </c>
      <c r="S90" s="212"/>
      <c r="T90" s="212">
        <v>77.400000000000006</v>
      </c>
      <c r="U90" s="212"/>
      <c r="V90" s="212">
        <v>77.400000000000006</v>
      </c>
      <c r="W90" s="11"/>
      <c r="Y90" s="214">
        <v>142.39000000000001</v>
      </c>
      <c r="Z90" s="214">
        <v>142.38999999999999</v>
      </c>
      <c r="AB90" s="11"/>
      <c r="AC90" s="11"/>
      <c r="AD90" s="11"/>
      <c r="AE90" s="4"/>
      <c r="AF90" s="4"/>
    </row>
    <row r="91" spans="1:32" x14ac:dyDescent="0.2">
      <c r="A91" s="55"/>
      <c r="B91" s="11"/>
      <c r="C91" s="227" t="s">
        <v>441</v>
      </c>
      <c r="D91" s="227"/>
      <c r="E91" s="268">
        <v>8310</v>
      </c>
      <c r="F91" s="11"/>
      <c r="G91" s="11"/>
      <c r="H91" s="11"/>
      <c r="I91" s="11"/>
      <c r="J91" s="11"/>
      <c r="K91" s="11"/>
      <c r="M91" s="188">
        <v>621</v>
      </c>
      <c r="N91" s="11"/>
      <c r="P91" s="214">
        <v>94.429100946372245</v>
      </c>
      <c r="Q91" s="214"/>
      <c r="R91" s="214">
        <v>81.612499999999997</v>
      </c>
      <c r="S91" s="212"/>
      <c r="T91" s="212">
        <v>107.0125157728707</v>
      </c>
      <c r="U91" s="212"/>
      <c r="V91" s="212">
        <v>104.232</v>
      </c>
      <c r="W91" s="11"/>
      <c r="Y91" s="214">
        <v>123538.25</v>
      </c>
      <c r="Z91" s="214">
        <v>132911.32</v>
      </c>
      <c r="AB91" s="11"/>
      <c r="AC91" s="11"/>
      <c r="AD91" s="11"/>
      <c r="AE91" s="4"/>
      <c r="AF91" s="4"/>
    </row>
    <row r="92" spans="1:32" x14ac:dyDescent="0.2">
      <c r="A92" s="55"/>
      <c r="B92" s="11"/>
      <c r="C92" s="227" t="s">
        <v>441</v>
      </c>
      <c r="D92" s="227"/>
      <c r="E92" s="268">
        <v>8326</v>
      </c>
      <c r="F92" s="11"/>
      <c r="G92" s="11"/>
      <c r="H92" s="11"/>
      <c r="I92" s="11"/>
      <c r="J92" s="11"/>
      <c r="K92" s="11"/>
      <c r="M92" s="188">
        <v>77</v>
      </c>
      <c r="N92" s="11"/>
      <c r="P92" s="214">
        <v>104.43926666666667</v>
      </c>
      <c r="Q92" s="214"/>
      <c r="R92" s="214">
        <v>70.95</v>
      </c>
      <c r="S92" s="212"/>
      <c r="T92" s="212">
        <v>127.53876</v>
      </c>
      <c r="U92" s="212"/>
      <c r="V92" s="212">
        <v>123.84</v>
      </c>
      <c r="W92" s="11"/>
      <c r="Y92" s="214">
        <v>15665.890000000001</v>
      </c>
      <c r="Z92" s="214">
        <v>17310.61</v>
      </c>
      <c r="AB92" s="11"/>
      <c r="AC92" s="11"/>
      <c r="AD92" s="11"/>
      <c r="AE92" s="4"/>
      <c r="AF92" s="4"/>
    </row>
    <row r="93" spans="1:32" x14ac:dyDescent="0.2">
      <c r="A93" s="55"/>
      <c r="B93" s="11"/>
      <c r="C93" s="227" t="s">
        <v>441</v>
      </c>
      <c r="D93" s="227"/>
      <c r="E93" s="268">
        <v>8341</v>
      </c>
      <c r="F93" s="11"/>
      <c r="G93" s="11"/>
      <c r="H93" s="11"/>
      <c r="I93" s="11"/>
      <c r="J93" s="11"/>
      <c r="K93" s="11"/>
      <c r="M93" s="188">
        <v>57</v>
      </c>
      <c r="N93" s="11"/>
      <c r="P93" s="214">
        <v>90.766874999999999</v>
      </c>
      <c r="Q93" s="214"/>
      <c r="R93" s="214">
        <v>67.564999999999998</v>
      </c>
      <c r="S93" s="212"/>
      <c r="T93" s="212">
        <v>115.12328571428573</v>
      </c>
      <c r="U93" s="212"/>
      <c r="V93" s="212">
        <v>110.94</v>
      </c>
      <c r="W93" s="11"/>
      <c r="Y93" s="214">
        <v>10165.89</v>
      </c>
      <c r="Z93" s="214">
        <v>11785.25</v>
      </c>
      <c r="AB93" s="11"/>
      <c r="AC93" s="11"/>
      <c r="AD93" s="11"/>
      <c r="AE93" s="4"/>
      <c r="AF93" s="4"/>
    </row>
    <row r="94" spans="1:32" x14ac:dyDescent="0.2">
      <c r="A94" s="55"/>
      <c r="B94" s="11"/>
      <c r="C94" s="227" t="s">
        <v>441</v>
      </c>
      <c r="D94" s="227"/>
      <c r="E94" s="268">
        <v>8360</v>
      </c>
      <c r="F94" s="11"/>
      <c r="G94" s="11"/>
      <c r="H94" s="11"/>
      <c r="I94" s="11"/>
      <c r="J94" s="11"/>
      <c r="K94" s="11"/>
      <c r="M94" s="188">
        <v>8</v>
      </c>
      <c r="N94" s="11"/>
      <c r="P94" s="214">
        <v>137.785</v>
      </c>
      <c r="Q94" s="214"/>
      <c r="R94" s="214">
        <v>90.759999999999991</v>
      </c>
      <c r="S94" s="212"/>
      <c r="T94" s="212">
        <v>190.2212857142857</v>
      </c>
      <c r="U94" s="212"/>
      <c r="V94" s="212">
        <v>191.952</v>
      </c>
      <c r="W94" s="11"/>
      <c r="Y94" s="214">
        <v>1928.99</v>
      </c>
      <c r="Z94" s="214">
        <v>2358.88</v>
      </c>
      <c r="AB94" s="11"/>
      <c r="AC94" s="11"/>
      <c r="AD94" s="11"/>
      <c r="AE94" s="4"/>
      <c r="AF94" s="4"/>
    </row>
    <row r="95" spans="1:32" x14ac:dyDescent="0.2">
      <c r="A95" s="55"/>
      <c r="B95" s="11"/>
      <c r="C95" s="227" t="s">
        <v>696</v>
      </c>
      <c r="D95" s="227"/>
      <c r="E95" s="268">
        <v>8204</v>
      </c>
      <c r="F95" s="11"/>
      <c r="G95" s="11"/>
      <c r="H95" s="11"/>
      <c r="I95" s="11"/>
      <c r="J95" s="11"/>
      <c r="K95" s="11"/>
      <c r="M95" s="188">
        <v>7</v>
      </c>
      <c r="N95" s="11"/>
      <c r="P95" s="214">
        <v>82.330714285714279</v>
      </c>
      <c r="Q95" s="214"/>
      <c r="R95" s="214">
        <v>68.125</v>
      </c>
      <c r="S95" s="212"/>
      <c r="T95" s="212">
        <v>89.784000000000006</v>
      </c>
      <c r="U95" s="212"/>
      <c r="V95" s="212">
        <v>93.912000000000006</v>
      </c>
      <c r="W95" s="11"/>
      <c r="Y95" s="214">
        <v>1152.6299999999999</v>
      </c>
      <c r="Z95" s="214">
        <v>1152.6300000000001</v>
      </c>
      <c r="AB95" s="11"/>
      <c r="AC95" s="11"/>
      <c r="AD95" s="11"/>
      <c r="AE95" s="4"/>
      <c r="AF95" s="4"/>
    </row>
    <row r="96" spans="1:32" x14ac:dyDescent="0.2">
      <c r="A96" s="55"/>
      <c r="B96" s="11"/>
      <c r="C96" s="227" t="s">
        <v>697</v>
      </c>
      <c r="D96" s="227"/>
      <c r="E96" s="268">
        <v>8270</v>
      </c>
      <c r="F96" s="11"/>
      <c r="G96" s="11"/>
      <c r="H96" s="11"/>
      <c r="I96" s="11"/>
      <c r="J96" s="11"/>
      <c r="K96" s="11"/>
      <c r="M96" s="188">
        <v>1</v>
      </c>
      <c r="N96" s="11"/>
      <c r="P96" s="214">
        <v>58</v>
      </c>
      <c r="Q96" s="214"/>
      <c r="R96" s="214">
        <v>58</v>
      </c>
      <c r="S96" s="212"/>
      <c r="T96" s="212">
        <v>136.999</v>
      </c>
      <c r="U96" s="212"/>
      <c r="V96" s="212">
        <v>141.38399999999999</v>
      </c>
      <c r="W96" s="11"/>
      <c r="Y96" s="214">
        <v>348</v>
      </c>
      <c r="Z96" s="214">
        <v>735.27</v>
      </c>
      <c r="AB96" s="11"/>
      <c r="AC96" s="11"/>
      <c r="AD96" s="11"/>
      <c r="AE96" s="4"/>
      <c r="AF96" s="4"/>
    </row>
    <row r="97" spans="1:32" x14ac:dyDescent="0.2">
      <c r="A97" s="55"/>
      <c r="B97" s="11"/>
      <c r="C97" s="227" t="s">
        <v>444</v>
      </c>
      <c r="D97" s="227"/>
      <c r="E97" s="268">
        <v>8210</v>
      </c>
      <c r="F97" s="11"/>
      <c r="G97" s="11"/>
      <c r="H97" s="11"/>
      <c r="I97" s="11"/>
      <c r="J97" s="11"/>
      <c r="K97" s="11"/>
      <c r="M97" s="188">
        <v>4788</v>
      </c>
      <c r="N97" s="11"/>
      <c r="P97" s="214">
        <v>75.664734616951876</v>
      </c>
      <c r="Q97" s="214"/>
      <c r="R97" s="214">
        <v>69.739999999999995</v>
      </c>
      <c r="S97" s="212"/>
      <c r="T97" s="212">
        <v>85.356582416462928</v>
      </c>
      <c r="U97" s="212"/>
      <c r="V97" s="212">
        <v>83.677999999999997</v>
      </c>
      <c r="W97" s="11"/>
      <c r="Y97" s="214">
        <v>958068.63999999815</v>
      </c>
      <c r="Z97" s="214">
        <v>1023740.19</v>
      </c>
      <c r="AB97" s="11"/>
      <c r="AC97" s="11"/>
      <c r="AD97" s="11"/>
      <c r="AE97" s="4"/>
      <c r="AF97" s="4"/>
    </row>
    <row r="98" spans="1:32" x14ac:dyDescent="0.2">
      <c r="A98" s="55"/>
      <c r="B98" s="11"/>
      <c r="C98" s="227" t="s">
        <v>444</v>
      </c>
      <c r="D98" s="227"/>
      <c r="E98" s="268">
        <v>8245</v>
      </c>
      <c r="F98" s="11"/>
      <c r="G98" s="11"/>
      <c r="H98" s="11"/>
      <c r="I98" s="11"/>
      <c r="J98" s="11"/>
      <c r="K98" s="11"/>
      <c r="M98" s="188">
        <v>1</v>
      </c>
      <c r="N98" s="11"/>
      <c r="P98" s="214">
        <v>53.704999999999998</v>
      </c>
      <c r="Q98" s="214"/>
      <c r="R98" s="214">
        <v>53.704999999999998</v>
      </c>
      <c r="S98" s="212"/>
      <c r="T98" s="212">
        <v>55.728000000000002</v>
      </c>
      <c r="U98" s="212"/>
      <c r="V98" s="212">
        <v>55.728000000000002</v>
      </c>
      <c r="W98" s="11"/>
      <c r="Y98" s="214">
        <v>107.41</v>
      </c>
      <c r="Z98" s="214">
        <v>107.41</v>
      </c>
      <c r="AB98" s="11"/>
      <c r="AC98" s="11"/>
      <c r="AD98" s="11"/>
      <c r="AE98" s="4"/>
      <c r="AF98" s="4"/>
    </row>
    <row r="99" spans="1:32" x14ac:dyDescent="0.2">
      <c r="A99" s="55"/>
      <c r="B99" s="11"/>
      <c r="C99" s="227" t="s">
        <v>444</v>
      </c>
      <c r="D99" s="227"/>
      <c r="E99" s="268">
        <v>8246</v>
      </c>
      <c r="F99" s="11"/>
      <c r="G99" s="11"/>
      <c r="H99" s="11"/>
      <c r="I99" s="11"/>
      <c r="J99" s="11"/>
      <c r="K99" s="11"/>
      <c r="M99" s="188">
        <v>4</v>
      </c>
      <c r="N99" s="11"/>
      <c r="P99" s="214">
        <v>74.628749999999997</v>
      </c>
      <c r="Q99" s="214"/>
      <c r="R99" s="214">
        <v>64.924999999999997</v>
      </c>
      <c r="S99" s="212"/>
      <c r="T99" s="212">
        <v>80.238</v>
      </c>
      <c r="U99" s="212"/>
      <c r="V99" s="212">
        <v>79.463999999999999</v>
      </c>
      <c r="W99" s="11"/>
      <c r="Y99" s="214">
        <v>597.03</v>
      </c>
      <c r="Z99" s="214">
        <v>597.03</v>
      </c>
      <c r="AB99" s="11"/>
      <c r="AC99" s="11"/>
      <c r="AD99" s="11"/>
      <c r="AE99" s="4"/>
      <c r="AF99" s="4"/>
    </row>
    <row r="100" spans="1:32" x14ac:dyDescent="0.2">
      <c r="A100" s="55"/>
      <c r="B100" s="11"/>
      <c r="C100" s="227" t="s">
        <v>444</v>
      </c>
      <c r="D100" s="227"/>
      <c r="E100" s="268">
        <v>8252</v>
      </c>
      <c r="F100" s="11"/>
      <c r="G100" s="11"/>
      <c r="H100" s="11"/>
      <c r="I100" s="11"/>
      <c r="J100" s="11"/>
      <c r="K100" s="11"/>
      <c r="M100" s="188">
        <v>3</v>
      </c>
      <c r="N100" s="11"/>
      <c r="P100" s="214">
        <v>23.62</v>
      </c>
      <c r="Q100" s="214"/>
      <c r="R100" s="214">
        <v>13.315</v>
      </c>
      <c r="S100" s="212"/>
      <c r="T100" s="212">
        <v>21.672000000000001</v>
      </c>
      <c r="U100" s="212"/>
      <c r="V100" s="212">
        <v>4.1280000000000001</v>
      </c>
      <c r="W100" s="11"/>
      <c r="Y100" s="214">
        <v>141.72</v>
      </c>
      <c r="Z100" s="214">
        <v>141.72</v>
      </c>
      <c r="AB100" s="11"/>
      <c r="AC100" s="11"/>
      <c r="AD100" s="11"/>
      <c r="AE100" s="4"/>
      <c r="AF100" s="4"/>
    </row>
    <row r="101" spans="1:32" x14ac:dyDescent="0.2">
      <c r="A101" s="55"/>
      <c r="B101" s="11"/>
      <c r="C101" s="227" t="s">
        <v>444</v>
      </c>
      <c r="D101" s="227"/>
      <c r="E101" s="268">
        <v>8260</v>
      </c>
      <c r="F101" s="11"/>
      <c r="G101" s="11"/>
      <c r="H101" s="11"/>
      <c r="I101" s="11"/>
      <c r="J101" s="11"/>
      <c r="K101" s="11"/>
      <c r="M101" s="188">
        <v>1</v>
      </c>
      <c r="N101" s="11"/>
      <c r="P101" s="214">
        <v>156.72</v>
      </c>
      <c r="Q101" s="214"/>
      <c r="R101" s="214">
        <v>156.71999999999997</v>
      </c>
      <c r="S101" s="212"/>
      <c r="T101" s="212">
        <v>176.47200000000001</v>
      </c>
      <c r="U101" s="212"/>
      <c r="V101" s="212">
        <v>176.47200000000001</v>
      </c>
      <c r="W101" s="11"/>
      <c r="Y101" s="214">
        <v>313.44</v>
      </c>
      <c r="Z101" s="214">
        <v>313.44</v>
      </c>
      <c r="AB101" s="11"/>
      <c r="AC101" s="11"/>
      <c r="AD101" s="11"/>
      <c r="AE101" s="4"/>
      <c r="AF101" s="4"/>
    </row>
    <row r="102" spans="1:32" x14ac:dyDescent="0.2">
      <c r="A102" s="55"/>
      <c r="B102" s="11"/>
      <c r="C102" s="227" t="s">
        <v>444</v>
      </c>
      <c r="D102" s="227"/>
      <c r="E102" s="268">
        <v>8327</v>
      </c>
      <c r="F102" s="11"/>
      <c r="G102" s="11"/>
      <c r="H102" s="11"/>
      <c r="I102" s="11"/>
      <c r="J102" s="11"/>
      <c r="K102" s="11"/>
      <c r="M102" s="188">
        <v>1</v>
      </c>
      <c r="N102" s="11"/>
      <c r="P102" s="214">
        <v>81.474999999999994</v>
      </c>
      <c r="Q102" s="214"/>
      <c r="R102" s="214">
        <v>81.474999999999994</v>
      </c>
      <c r="S102" s="212"/>
      <c r="T102" s="212">
        <v>88.751999999999995</v>
      </c>
      <c r="U102" s="212"/>
      <c r="V102" s="212">
        <v>88.751999999999995</v>
      </c>
      <c r="W102" s="11"/>
      <c r="Y102" s="214">
        <v>162.94999999999999</v>
      </c>
      <c r="Z102" s="214">
        <v>162.94999999999999</v>
      </c>
      <c r="AB102" s="11"/>
      <c r="AC102" s="11"/>
      <c r="AD102" s="11"/>
      <c r="AE102" s="4"/>
      <c r="AF102" s="4"/>
    </row>
    <row r="103" spans="1:32" x14ac:dyDescent="0.2">
      <c r="A103" s="55"/>
      <c r="B103" s="11"/>
      <c r="C103" s="227" t="s">
        <v>698</v>
      </c>
      <c r="D103" s="227"/>
      <c r="E103" s="268">
        <v>8210</v>
      </c>
      <c r="F103" s="11"/>
      <c r="G103" s="11"/>
      <c r="H103" s="11"/>
      <c r="I103" s="11"/>
      <c r="J103" s="11"/>
      <c r="K103" s="11"/>
      <c r="M103" s="188">
        <v>3</v>
      </c>
      <c r="N103" s="11"/>
      <c r="P103" s="214">
        <v>59.587499999999991</v>
      </c>
      <c r="Q103" s="214"/>
      <c r="R103" s="214">
        <v>52.47</v>
      </c>
      <c r="S103" s="212"/>
      <c r="T103" s="212">
        <v>63.468000000000004</v>
      </c>
      <c r="U103" s="212"/>
      <c r="V103" s="212">
        <v>63.468000000000004</v>
      </c>
      <c r="W103" s="11"/>
      <c r="Y103" s="214">
        <v>238.34999999999997</v>
      </c>
      <c r="Z103" s="214">
        <v>238.35</v>
      </c>
      <c r="AB103" s="11"/>
      <c r="AC103" s="11"/>
      <c r="AD103" s="11"/>
      <c r="AE103" s="4"/>
      <c r="AF103" s="4"/>
    </row>
    <row r="104" spans="1:32" x14ac:dyDescent="0.2">
      <c r="A104" s="55"/>
      <c r="B104" s="11"/>
      <c r="C104" s="227" t="s">
        <v>699</v>
      </c>
      <c r="D104" s="227"/>
      <c r="E104" s="268">
        <v>8204</v>
      </c>
      <c r="F104" s="11"/>
      <c r="G104" s="11"/>
      <c r="H104" s="11"/>
      <c r="I104" s="11"/>
      <c r="J104" s="11"/>
      <c r="K104" s="11"/>
      <c r="M104" s="188">
        <v>1</v>
      </c>
      <c r="N104" s="11"/>
      <c r="P104" s="214">
        <v>103.13</v>
      </c>
      <c r="Q104" s="214"/>
      <c r="R104" s="214">
        <v>103.13</v>
      </c>
      <c r="S104" s="212"/>
      <c r="T104" s="212">
        <v>114.55200000000001</v>
      </c>
      <c r="U104" s="212"/>
      <c r="V104" s="212">
        <v>114.55200000000001</v>
      </c>
      <c r="W104" s="11"/>
      <c r="Y104" s="214">
        <v>206.26</v>
      </c>
      <c r="Z104" s="214">
        <v>206.26</v>
      </c>
      <c r="AB104" s="11"/>
      <c r="AC104" s="11"/>
      <c r="AD104" s="11"/>
      <c r="AE104" s="4"/>
      <c r="AF104" s="4"/>
    </row>
    <row r="105" spans="1:32" x14ac:dyDescent="0.2">
      <c r="A105" s="55"/>
      <c r="B105" s="11"/>
      <c r="C105" s="227" t="s">
        <v>636</v>
      </c>
      <c r="D105" s="227"/>
      <c r="E105" s="268">
        <v>8204</v>
      </c>
      <c r="F105" s="11"/>
      <c r="G105" s="11"/>
      <c r="H105" s="11"/>
      <c r="I105" s="11"/>
      <c r="J105" s="11"/>
      <c r="K105" s="11"/>
      <c r="M105" s="188">
        <v>20</v>
      </c>
      <c r="N105" s="11"/>
      <c r="P105" s="214">
        <v>64.430526315789493</v>
      </c>
      <c r="Q105" s="214"/>
      <c r="R105" s="214">
        <v>44.715000000000003</v>
      </c>
      <c r="S105" s="212"/>
      <c r="T105" s="212">
        <v>76.858789473684212</v>
      </c>
      <c r="U105" s="212"/>
      <c r="V105" s="212">
        <v>63.984000000000002</v>
      </c>
      <c r="W105" s="11"/>
      <c r="Y105" s="214">
        <v>2448.3600000000006</v>
      </c>
      <c r="Z105" s="214">
        <v>2692.49</v>
      </c>
      <c r="AB105" s="11"/>
      <c r="AC105" s="11"/>
      <c r="AD105" s="11"/>
      <c r="AE105" s="4"/>
      <c r="AF105" s="4"/>
    </row>
    <row r="106" spans="1:32" x14ac:dyDescent="0.2">
      <c r="A106" s="55"/>
      <c r="B106" s="11"/>
      <c r="C106" s="227" t="s">
        <v>636</v>
      </c>
      <c r="D106" s="227"/>
      <c r="E106" s="268">
        <v>8212</v>
      </c>
      <c r="F106" s="11"/>
      <c r="G106" s="11"/>
      <c r="H106" s="11"/>
      <c r="I106" s="11"/>
      <c r="J106" s="11"/>
      <c r="K106" s="11"/>
      <c r="M106" s="188">
        <v>411</v>
      </c>
      <c r="N106" s="11"/>
      <c r="P106" s="214">
        <v>70.151106821106808</v>
      </c>
      <c r="Q106" s="214"/>
      <c r="R106" s="214">
        <v>49.26</v>
      </c>
      <c r="S106" s="212"/>
      <c r="T106" s="212">
        <v>78.310236808236823</v>
      </c>
      <c r="U106" s="212"/>
      <c r="V106" s="212">
        <v>73.272000000000006</v>
      </c>
      <c r="W106" s="11"/>
      <c r="Y106" s="214">
        <v>54507.409999999989</v>
      </c>
      <c r="Z106" s="214">
        <v>56217.5</v>
      </c>
      <c r="AB106" s="11"/>
      <c r="AC106" s="11"/>
      <c r="AD106" s="11"/>
      <c r="AE106" s="4"/>
      <c r="AF106" s="4"/>
    </row>
    <row r="107" spans="1:32" x14ac:dyDescent="0.2">
      <c r="A107" s="55"/>
      <c r="B107" s="11"/>
      <c r="C107" s="227" t="s">
        <v>443</v>
      </c>
      <c r="D107" s="227"/>
      <c r="E107" s="268">
        <v>8024</v>
      </c>
      <c r="F107" s="11"/>
      <c r="G107" s="11"/>
      <c r="H107" s="11"/>
      <c r="I107" s="11"/>
      <c r="J107" s="11"/>
      <c r="K107" s="11"/>
      <c r="M107" s="188">
        <v>2</v>
      </c>
      <c r="N107" s="11"/>
      <c r="P107" s="214">
        <v>48.572499999999998</v>
      </c>
      <c r="Q107" s="214"/>
      <c r="R107" s="214">
        <v>32.585000000000001</v>
      </c>
      <c r="S107" s="212"/>
      <c r="T107" s="212">
        <v>52.631999999999998</v>
      </c>
      <c r="U107" s="212"/>
      <c r="V107" s="212">
        <v>52.631999999999998</v>
      </c>
      <c r="W107" s="11"/>
      <c r="Y107" s="214">
        <v>194.29</v>
      </c>
      <c r="Z107" s="214">
        <v>194.29</v>
      </c>
      <c r="AB107" s="11"/>
      <c r="AC107" s="11"/>
      <c r="AD107" s="11"/>
      <c r="AE107" s="4"/>
      <c r="AF107" s="4"/>
    </row>
    <row r="108" spans="1:32" x14ac:dyDescent="0.2">
      <c r="A108" s="55"/>
      <c r="B108" s="11"/>
      <c r="C108" s="227" t="s">
        <v>443</v>
      </c>
      <c r="D108" s="227"/>
      <c r="E108" s="268">
        <v>8203</v>
      </c>
      <c r="F108" s="11"/>
      <c r="G108" s="11"/>
      <c r="H108" s="11"/>
      <c r="I108" s="11"/>
      <c r="J108" s="11"/>
      <c r="K108" s="11"/>
      <c r="M108" s="188">
        <v>1</v>
      </c>
      <c r="N108" s="11"/>
      <c r="P108" s="214">
        <v>44.320000000000007</v>
      </c>
      <c r="Q108" s="214"/>
      <c r="R108" s="214">
        <v>44.320000000000007</v>
      </c>
      <c r="S108" s="212"/>
      <c r="T108" s="212">
        <v>45.408000000000001</v>
      </c>
      <c r="U108" s="212"/>
      <c r="V108" s="212">
        <v>45.408000000000001</v>
      </c>
      <c r="W108" s="11"/>
      <c r="Y108" s="214">
        <v>88.640000000000015</v>
      </c>
      <c r="Z108" s="214">
        <v>88.64</v>
      </c>
      <c r="AB108" s="11"/>
      <c r="AC108" s="11"/>
      <c r="AD108" s="11"/>
      <c r="AE108" s="4"/>
      <c r="AF108" s="4"/>
    </row>
    <row r="109" spans="1:32" x14ac:dyDescent="0.2">
      <c r="A109" s="55"/>
      <c r="B109" s="11"/>
      <c r="C109" s="227" t="s">
        <v>443</v>
      </c>
      <c r="D109" s="227"/>
      <c r="E109" s="268">
        <v>8204</v>
      </c>
      <c r="F109" s="11"/>
      <c r="G109" s="11"/>
      <c r="H109" s="11"/>
      <c r="I109" s="11"/>
      <c r="J109" s="11"/>
      <c r="K109" s="11"/>
      <c r="M109" s="188">
        <v>6838</v>
      </c>
      <c r="N109" s="11"/>
      <c r="P109" s="214">
        <v>65.717951350869129</v>
      </c>
      <c r="Q109" s="214"/>
      <c r="R109" s="214">
        <v>52.704999999999991</v>
      </c>
      <c r="S109" s="212"/>
      <c r="T109" s="212">
        <v>73.154146385381011</v>
      </c>
      <c r="U109" s="212"/>
      <c r="V109" s="212">
        <v>69.832000000000008</v>
      </c>
      <c r="W109" s="11"/>
      <c r="Y109" s="214">
        <v>1228132.9200000018</v>
      </c>
      <c r="Z109" s="214">
        <v>1328925.76</v>
      </c>
      <c r="AB109" s="11"/>
      <c r="AC109" s="11"/>
      <c r="AD109" s="11"/>
      <c r="AE109" s="4"/>
      <c r="AF109" s="4"/>
    </row>
    <row r="110" spans="1:32" x14ac:dyDescent="0.2">
      <c r="A110" s="55"/>
      <c r="B110" s="11"/>
      <c r="C110" s="227" t="s">
        <v>443</v>
      </c>
      <c r="D110" s="227"/>
      <c r="E110" s="268">
        <v>8205</v>
      </c>
      <c r="F110" s="11"/>
      <c r="G110" s="11"/>
      <c r="H110" s="11"/>
      <c r="I110" s="11"/>
      <c r="J110" s="11"/>
      <c r="K110" s="11"/>
      <c r="M110" s="188">
        <v>1</v>
      </c>
      <c r="N110" s="11"/>
      <c r="P110" s="214">
        <v>142.44499999999999</v>
      </c>
      <c r="Q110" s="214"/>
      <c r="R110" s="214">
        <v>142.44499999999999</v>
      </c>
      <c r="S110" s="212"/>
      <c r="T110" s="212">
        <v>159.96</v>
      </c>
      <c r="U110" s="212"/>
      <c r="V110" s="212">
        <v>159.96</v>
      </c>
      <c r="W110" s="11"/>
      <c r="Y110" s="214">
        <v>284.89</v>
      </c>
      <c r="Z110" s="214">
        <v>284.89</v>
      </c>
      <c r="AB110" s="11"/>
      <c r="AC110" s="11"/>
      <c r="AD110" s="11"/>
      <c r="AE110" s="4"/>
      <c r="AF110" s="4"/>
    </row>
    <row r="111" spans="1:32" x14ac:dyDescent="0.2">
      <c r="A111" s="55"/>
      <c r="B111" s="11"/>
      <c r="C111" s="227" t="s">
        <v>443</v>
      </c>
      <c r="D111" s="227"/>
      <c r="E111" s="268">
        <v>8210</v>
      </c>
      <c r="F111" s="11"/>
      <c r="G111" s="11"/>
      <c r="H111" s="11"/>
      <c r="I111" s="11"/>
      <c r="J111" s="11"/>
      <c r="K111" s="11"/>
      <c r="M111" s="188">
        <v>3</v>
      </c>
      <c r="N111" s="11"/>
      <c r="P111" s="214">
        <v>99.855000000000004</v>
      </c>
      <c r="Q111" s="214"/>
      <c r="R111" s="214">
        <v>87.22</v>
      </c>
      <c r="S111" s="212"/>
      <c r="T111" s="212">
        <v>109.736</v>
      </c>
      <c r="U111" s="212"/>
      <c r="V111" s="212">
        <v>59.856000000000002</v>
      </c>
      <c r="W111" s="11"/>
      <c r="Y111" s="214">
        <v>599.13</v>
      </c>
      <c r="Z111" s="214">
        <v>599.13</v>
      </c>
      <c r="AB111" s="11"/>
      <c r="AC111" s="11"/>
      <c r="AD111" s="11"/>
      <c r="AE111" s="4"/>
      <c r="AF111" s="4"/>
    </row>
    <row r="112" spans="1:32" x14ac:dyDescent="0.2">
      <c r="A112" s="55"/>
      <c r="B112" s="11"/>
      <c r="C112" s="227" t="s">
        <v>443</v>
      </c>
      <c r="D112" s="227"/>
      <c r="E112" s="268">
        <v>8212</v>
      </c>
      <c r="F112" s="11"/>
      <c r="G112" s="11"/>
      <c r="H112" s="11"/>
      <c r="I112" s="11"/>
      <c r="J112" s="11"/>
      <c r="K112" s="11"/>
      <c r="M112" s="188">
        <v>8</v>
      </c>
      <c r="N112" s="11"/>
      <c r="P112" s="214">
        <v>80.012666666666675</v>
      </c>
      <c r="Q112" s="214"/>
      <c r="R112" s="214">
        <v>67.7</v>
      </c>
      <c r="S112" s="212"/>
      <c r="T112" s="212">
        <v>87.100799999999992</v>
      </c>
      <c r="U112" s="212"/>
      <c r="V112" s="212">
        <v>74.304000000000002</v>
      </c>
      <c r="W112" s="11"/>
      <c r="Y112" s="214">
        <v>1200.19</v>
      </c>
      <c r="Z112" s="214">
        <v>1200.19</v>
      </c>
      <c r="AB112" s="11"/>
      <c r="AC112" s="11"/>
      <c r="AD112" s="11"/>
      <c r="AE112" s="4"/>
      <c r="AF112" s="4"/>
    </row>
    <row r="113" spans="1:32" x14ac:dyDescent="0.2">
      <c r="A113" s="55"/>
      <c r="B113" s="11"/>
      <c r="C113" s="227" t="s">
        <v>443</v>
      </c>
      <c r="D113" s="227"/>
      <c r="E113" s="268">
        <v>8240</v>
      </c>
      <c r="F113" s="11"/>
      <c r="G113" s="11"/>
      <c r="H113" s="11"/>
      <c r="I113" s="11"/>
      <c r="J113" s="11"/>
      <c r="K113" s="11"/>
      <c r="M113" s="188">
        <v>2</v>
      </c>
      <c r="N113" s="11"/>
      <c r="P113" s="214">
        <v>47.904999999999994</v>
      </c>
      <c r="Q113" s="214"/>
      <c r="R113" s="214">
        <v>42.215000000000003</v>
      </c>
      <c r="S113" s="212"/>
      <c r="T113" s="212">
        <v>50.051999999999992</v>
      </c>
      <c r="U113" s="212"/>
      <c r="V113" s="212">
        <v>50.052</v>
      </c>
      <c r="W113" s="11"/>
      <c r="Y113" s="214">
        <v>191.61999999999998</v>
      </c>
      <c r="Z113" s="214">
        <v>191.62</v>
      </c>
      <c r="AB113" s="11"/>
      <c r="AC113" s="11"/>
      <c r="AD113" s="11"/>
      <c r="AE113" s="4"/>
      <c r="AF113" s="4"/>
    </row>
    <row r="114" spans="1:32" x14ac:dyDescent="0.2">
      <c r="A114" s="55"/>
      <c r="B114" s="11"/>
      <c r="C114" s="227" t="s">
        <v>443</v>
      </c>
      <c r="D114" s="227"/>
      <c r="E114" s="268">
        <v>8251</v>
      </c>
      <c r="F114" s="11"/>
      <c r="G114" s="11"/>
      <c r="H114" s="11"/>
      <c r="I114" s="11"/>
      <c r="J114" s="11"/>
      <c r="K114" s="11"/>
      <c r="M114" s="188">
        <v>1</v>
      </c>
      <c r="N114" s="11"/>
      <c r="P114" s="214">
        <v>132.91499999999999</v>
      </c>
      <c r="Q114" s="214"/>
      <c r="R114" s="214">
        <v>132.91499999999999</v>
      </c>
      <c r="S114" s="212"/>
      <c r="T114" s="212">
        <v>148.608</v>
      </c>
      <c r="U114" s="212"/>
      <c r="V114" s="212">
        <v>148.608</v>
      </c>
      <c r="W114" s="11"/>
      <c r="Y114" s="214">
        <v>265.83</v>
      </c>
      <c r="Z114" s="214">
        <v>265.83</v>
      </c>
      <c r="AB114" s="11"/>
      <c r="AC114" s="11"/>
      <c r="AD114" s="11"/>
      <c r="AE114" s="4"/>
      <c r="AF114" s="4"/>
    </row>
    <row r="115" spans="1:32" x14ac:dyDescent="0.2">
      <c r="A115" s="55"/>
      <c r="B115" s="11"/>
      <c r="C115" s="227" t="s">
        <v>602</v>
      </c>
      <c r="D115" s="227"/>
      <c r="E115" s="268">
        <v>8069</v>
      </c>
      <c r="F115" s="11"/>
      <c r="G115" s="11"/>
      <c r="H115" s="11"/>
      <c r="I115" s="11"/>
      <c r="J115" s="11"/>
      <c r="K115" s="11"/>
      <c r="M115" s="188">
        <v>2</v>
      </c>
      <c r="N115" s="11"/>
      <c r="P115" s="214">
        <v>84.835000000000008</v>
      </c>
      <c r="Q115" s="214"/>
      <c r="R115" s="214">
        <v>76</v>
      </c>
      <c r="S115" s="212"/>
      <c r="T115" s="212">
        <v>93.396000000000001</v>
      </c>
      <c r="U115" s="212"/>
      <c r="V115" s="212">
        <v>93.396000000000001</v>
      </c>
      <c r="W115" s="11"/>
      <c r="Y115" s="214">
        <v>339.34000000000003</v>
      </c>
      <c r="Z115" s="214">
        <v>339.34</v>
      </c>
      <c r="AB115" s="11"/>
      <c r="AC115" s="11"/>
      <c r="AD115" s="11"/>
      <c r="AE115" s="4"/>
      <c r="AF115" s="4"/>
    </row>
    <row r="116" spans="1:32" x14ac:dyDescent="0.2">
      <c r="A116" s="55"/>
      <c r="B116" s="11"/>
      <c r="C116" s="227" t="s">
        <v>700</v>
      </c>
      <c r="D116" s="227"/>
      <c r="E116" s="268">
        <v>8069</v>
      </c>
      <c r="F116" s="11"/>
      <c r="G116" s="11"/>
      <c r="H116" s="11"/>
      <c r="I116" s="11"/>
      <c r="J116" s="11"/>
      <c r="K116" s="11"/>
      <c r="M116" s="188">
        <v>3</v>
      </c>
      <c r="N116" s="11"/>
      <c r="P116" s="214">
        <v>83.754999999999995</v>
      </c>
      <c r="Q116" s="214"/>
      <c r="R116" s="214">
        <v>59.125</v>
      </c>
      <c r="S116" s="212"/>
      <c r="T116" s="212">
        <v>112.56099999999999</v>
      </c>
      <c r="U116" s="212"/>
      <c r="V116" s="212">
        <v>111.456</v>
      </c>
      <c r="W116" s="11"/>
      <c r="Y116" s="214">
        <v>502.53</v>
      </c>
      <c r="Z116" s="214">
        <v>607.05999999999995</v>
      </c>
      <c r="AB116" s="11"/>
      <c r="AC116" s="11"/>
      <c r="AD116" s="11"/>
      <c r="AE116" s="4"/>
      <c r="AF116" s="4"/>
    </row>
    <row r="117" spans="1:32" x14ac:dyDescent="0.2">
      <c r="A117" s="55"/>
      <c r="B117" s="11"/>
      <c r="C117" s="227" t="s">
        <v>445</v>
      </c>
      <c r="D117" s="227"/>
      <c r="E117" s="268">
        <v>8069</v>
      </c>
      <c r="F117" s="11"/>
      <c r="G117" s="11"/>
      <c r="H117" s="11"/>
      <c r="I117" s="11"/>
      <c r="J117" s="11"/>
      <c r="K117" s="11"/>
      <c r="M117" s="188">
        <v>1530</v>
      </c>
      <c r="N117" s="11"/>
      <c r="P117" s="214">
        <v>100.90786575935665</v>
      </c>
      <c r="Q117" s="214"/>
      <c r="R117" s="214">
        <v>72.03</v>
      </c>
      <c r="S117" s="212"/>
      <c r="T117" s="212">
        <v>120.89038725641818</v>
      </c>
      <c r="U117" s="212"/>
      <c r="V117" s="212">
        <v>120.744</v>
      </c>
      <c r="W117" s="11"/>
      <c r="Y117" s="214">
        <v>326235.13000000006</v>
      </c>
      <c r="Z117" s="214">
        <v>357815.41</v>
      </c>
      <c r="AB117" s="11"/>
      <c r="AC117" s="11"/>
      <c r="AD117" s="11"/>
      <c r="AE117" s="4"/>
      <c r="AF117" s="4"/>
    </row>
    <row r="118" spans="1:32" x14ac:dyDescent="0.2">
      <c r="A118" s="55"/>
      <c r="B118" s="11"/>
      <c r="C118" s="227" t="s">
        <v>701</v>
      </c>
      <c r="D118" s="227"/>
      <c r="E118" s="268">
        <v>8069</v>
      </c>
      <c r="F118" s="11"/>
      <c r="G118" s="11"/>
      <c r="H118" s="11"/>
      <c r="I118" s="11"/>
      <c r="J118" s="11"/>
      <c r="K118" s="11"/>
      <c r="M118" s="188">
        <v>1</v>
      </c>
      <c r="N118" s="11"/>
      <c r="P118" s="214">
        <v>119.64500000000001</v>
      </c>
      <c r="Q118" s="214"/>
      <c r="R118" s="214">
        <v>119.64500000000001</v>
      </c>
      <c r="S118" s="212"/>
      <c r="T118" s="212">
        <v>134.16</v>
      </c>
      <c r="U118" s="212"/>
      <c r="V118" s="212">
        <v>134.16</v>
      </c>
      <c r="W118" s="11"/>
      <c r="Y118" s="214">
        <v>239.29000000000002</v>
      </c>
      <c r="Z118" s="214">
        <v>239.29</v>
      </c>
      <c r="AB118" s="11"/>
      <c r="AC118" s="11"/>
      <c r="AD118" s="11"/>
      <c r="AE118" s="4"/>
      <c r="AF118" s="4"/>
    </row>
    <row r="119" spans="1:32" x14ac:dyDescent="0.2">
      <c r="A119" s="55"/>
      <c r="B119" s="11"/>
      <c r="C119" s="227" t="s">
        <v>445</v>
      </c>
      <c r="D119" s="227"/>
      <c r="E119" s="268">
        <v>8085</v>
      </c>
      <c r="F119" s="11"/>
      <c r="G119" s="11"/>
      <c r="H119" s="11"/>
      <c r="I119" s="11"/>
      <c r="J119" s="11"/>
      <c r="K119" s="11"/>
      <c r="M119" s="188">
        <v>1</v>
      </c>
      <c r="N119" s="11"/>
      <c r="P119" s="214">
        <v>94.24</v>
      </c>
      <c r="Q119" s="214"/>
      <c r="R119" s="214">
        <v>94.240000000000009</v>
      </c>
      <c r="S119" s="212"/>
      <c r="T119" s="212">
        <v>104.232</v>
      </c>
      <c r="U119" s="212"/>
      <c r="V119" s="212">
        <v>104.232</v>
      </c>
      <c r="W119" s="11"/>
      <c r="Y119" s="214">
        <v>188.48</v>
      </c>
      <c r="Z119" s="214">
        <v>188.48</v>
      </c>
      <c r="AB119" s="11"/>
      <c r="AC119" s="11"/>
      <c r="AD119" s="11"/>
      <c r="AE119" s="4"/>
      <c r="AF119" s="4"/>
    </row>
    <row r="120" spans="1:32" x14ac:dyDescent="0.2">
      <c r="A120" s="55"/>
      <c r="B120" s="11"/>
      <c r="C120" s="227" t="s">
        <v>596</v>
      </c>
      <c r="D120" s="227"/>
      <c r="E120" s="268">
        <v>8018</v>
      </c>
      <c r="F120" s="11"/>
      <c r="G120" s="11"/>
      <c r="H120" s="11"/>
      <c r="I120" s="11"/>
      <c r="J120" s="11"/>
      <c r="K120" s="11"/>
      <c r="M120" s="188">
        <v>92</v>
      </c>
      <c r="N120" s="11"/>
      <c r="P120" s="214">
        <v>120.10874345549736</v>
      </c>
      <c r="Q120" s="214"/>
      <c r="R120" s="214">
        <v>94.46</v>
      </c>
      <c r="S120" s="212"/>
      <c r="T120" s="212">
        <v>140.06586387434552</v>
      </c>
      <c r="U120" s="212"/>
      <c r="V120" s="212">
        <v>129</v>
      </c>
      <c r="W120" s="11"/>
      <c r="Y120" s="214">
        <v>22940.769999999997</v>
      </c>
      <c r="Z120" s="214">
        <v>24010.76</v>
      </c>
      <c r="AB120" s="11"/>
      <c r="AC120" s="11"/>
      <c r="AD120" s="11"/>
      <c r="AE120" s="4"/>
      <c r="AF120" s="4"/>
    </row>
    <row r="121" spans="1:32" x14ac:dyDescent="0.2">
      <c r="A121" s="55"/>
      <c r="B121" s="11"/>
      <c r="C121" s="227" t="s">
        <v>702</v>
      </c>
      <c r="D121" s="227"/>
      <c r="E121" s="268">
        <v>8081</v>
      </c>
      <c r="F121" s="11"/>
      <c r="G121" s="11"/>
      <c r="H121" s="11"/>
      <c r="I121" s="11"/>
      <c r="J121" s="11"/>
      <c r="K121" s="11"/>
      <c r="M121" s="188">
        <v>1</v>
      </c>
      <c r="N121" s="11"/>
      <c r="P121" s="214">
        <v>37.164999999999999</v>
      </c>
      <c r="Q121" s="214"/>
      <c r="R121" s="214">
        <v>37.164999999999999</v>
      </c>
      <c r="S121" s="212"/>
      <c r="T121" s="212">
        <v>37.152000000000001</v>
      </c>
      <c r="U121" s="212"/>
      <c r="V121" s="212">
        <v>37.152000000000001</v>
      </c>
      <c r="W121" s="11"/>
      <c r="Y121" s="214">
        <v>74.33</v>
      </c>
      <c r="Z121" s="214">
        <v>74.33</v>
      </c>
      <c r="AB121" s="11"/>
      <c r="AC121" s="11"/>
      <c r="AD121" s="11"/>
      <c r="AE121" s="4"/>
      <c r="AF121" s="4"/>
    </row>
    <row r="122" spans="1:32" x14ac:dyDescent="0.2">
      <c r="A122" s="55"/>
      <c r="B122" s="11"/>
      <c r="C122" s="227" t="s">
        <v>703</v>
      </c>
      <c r="D122" s="227"/>
      <c r="E122" s="268">
        <v>8225</v>
      </c>
      <c r="F122" s="11"/>
      <c r="G122" s="11"/>
      <c r="H122" s="11"/>
      <c r="I122" s="11"/>
      <c r="J122" s="11"/>
      <c r="K122" s="11"/>
      <c r="M122" s="188">
        <v>1</v>
      </c>
      <c r="N122" s="11"/>
      <c r="P122" s="214">
        <v>64.165000000000006</v>
      </c>
      <c r="Q122" s="214"/>
      <c r="R122" s="214">
        <v>64.165000000000006</v>
      </c>
      <c r="S122" s="212"/>
      <c r="T122" s="212">
        <v>68.111999999999995</v>
      </c>
      <c r="U122" s="212"/>
      <c r="V122" s="212">
        <v>68.111999999999995</v>
      </c>
      <c r="W122" s="11"/>
      <c r="Y122" s="214">
        <v>128.33000000000001</v>
      </c>
      <c r="Z122" s="214">
        <v>128.33000000000001</v>
      </c>
      <c r="AB122" s="11"/>
      <c r="AC122" s="11"/>
      <c r="AD122" s="11"/>
      <c r="AE122" s="4"/>
      <c r="AF122" s="4"/>
    </row>
    <row r="123" spans="1:32" x14ac:dyDescent="0.2">
      <c r="A123" s="55"/>
      <c r="B123" s="11"/>
      <c r="C123" s="227" t="s">
        <v>446</v>
      </c>
      <c r="D123" s="227"/>
      <c r="E123" s="268">
        <v>8311</v>
      </c>
      <c r="F123" s="11"/>
      <c r="G123" s="11"/>
      <c r="H123" s="11"/>
      <c r="I123" s="11"/>
      <c r="J123" s="11"/>
      <c r="K123" s="11"/>
      <c r="M123" s="188">
        <v>371</v>
      </c>
      <c r="N123" s="11"/>
      <c r="P123" s="214">
        <v>109.57925191815856</v>
      </c>
      <c r="Q123" s="214"/>
      <c r="R123" s="214">
        <v>95.432500000000005</v>
      </c>
      <c r="S123" s="212"/>
      <c r="T123" s="212">
        <v>123.82196803069056</v>
      </c>
      <c r="U123" s="212"/>
      <c r="V123" s="212">
        <v>120.22800000000001</v>
      </c>
      <c r="W123" s="11"/>
      <c r="Y123" s="214">
        <v>78402.049999999988</v>
      </c>
      <c r="Z123" s="214">
        <v>82904.33</v>
      </c>
      <c r="AB123" s="11"/>
      <c r="AC123" s="11"/>
      <c r="AD123" s="11"/>
      <c r="AE123" s="4"/>
      <c r="AF123" s="4"/>
    </row>
    <row r="124" spans="1:32" x14ac:dyDescent="0.2">
      <c r="A124" s="55"/>
      <c r="B124" s="11"/>
      <c r="C124" s="227" t="s">
        <v>703</v>
      </c>
      <c r="D124" s="227"/>
      <c r="E124" s="268">
        <v>8332</v>
      </c>
      <c r="F124" s="11"/>
      <c r="G124" s="11"/>
      <c r="H124" s="11"/>
      <c r="I124" s="11"/>
      <c r="J124" s="11"/>
      <c r="K124" s="11"/>
      <c r="M124" s="188">
        <v>1</v>
      </c>
      <c r="N124" s="11"/>
      <c r="P124" s="214">
        <v>163.53</v>
      </c>
      <c r="Q124" s="214"/>
      <c r="R124" s="214">
        <v>163.52999999999997</v>
      </c>
      <c r="S124" s="212"/>
      <c r="T124" s="212">
        <v>183.696</v>
      </c>
      <c r="U124" s="212"/>
      <c r="V124" s="212">
        <v>183.696</v>
      </c>
      <c r="W124" s="11"/>
      <c r="Y124" s="214">
        <v>327.06</v>
      </c>
      <c r="Z124" s="214">
        <v>327.06</v>
      </c>
      <c r="AB124" s="11"/>
      <c r="AC124" s="11"/>
      <c r="AD124" s="11"/>
      <c r="AE124" s="4"/>
      <c r="AF124" s="4"/>
    </row>
    <row r="125" spans="1:32" x14ac:dyDescent="0.2">
      <c r="A125" s="55"/>
      <c r="B125" s="11"/>
      <c r="C125" s="227" t="s">
        <v>704</v>
      </c>
      <c r="D125" s="227"/>
      <c r="E125" s="268">
        <v>8302</v>
      </c>
      <c r="F125" s="11"/>
      <c r="G125" s="11"/>
      <c r="H125" s="11"/>
      <c r="I125" s="11"/>
      <c r="J125" s="11"/>
      <c r="K125" s="11"/>
      <c r="M125" s="188">
        <v>1</v>
      </c>
      <c r="N125" s="11"/>
      <c r="P125" s="214">
        <v>10.5</v>
      </c>
      <c r="Q125" s="214"/>
      <c r="R125" s="214">
        <v>10.5</v>
      </c>
      <c r="S125" s="212"/>
      <c r="T125" s="212">
        <v>0</v>
      </c>
      <c r="U125" s="212"/>
      <c r="V125" s="212">
        <v>0</v>
      </c>
      <c r="W125" s="11"/>
      <c r="Y125" s="214">
        <v>10.5</v>
      </c>
      <c r="Z125" s="214">
        <v>10.5</v>
      </c>
      <c r="AB125" s="11"/>
      <c r="AC125" s="11"/>
      <c r="AD125" s="11"/>
      <c r="AE125" s="4"/>
      <c r="AF125" s="4"/>
    </row>
    <row r="126" spans="1:32" x14ac:dyDescent="0.2">
      <c r="A126" s="55"/>
      <c r="B126" s="11"/>
      <c r="C126" s="227" t="s">
        <v>447</v>
      </c>
      <c r="D126" s="227"/>
      <c r="E126" s="268">
        <v>8002</v>
      </c>
      <c r="F126" s="11"/>
      <c r="G126" s="11"/>
      <c r="H126" s="11"/>
      <c r="I126" s="11"/>
      <c r="J126" s="11"/>
      <c r="K126" s="11"/>
      <c r="M126" s="188">
        <v>1</v>
      </c>
      <c r="N126" s="11"/>
      <c r="P126" s="214">
        <v>181.125</v>
      </c>
      <c r="Q126" s="214"/>
      <c r="R126" s="214">
        <v>181.125</v>
      </c>
      <c r="S126" s="212"/>
      <c r="T126" s="212">
        <v>205.36799999999999</v>
      </c>
      <c r="U126" s="212"/>
      <c r="V126" s="212">
        <v>205.36799999999999</v>
      </c>
      <c r="W126" s="11"/>
      <c r="Y126" s="214">
        <v>362.25</v>
      </c>
      <c r="Z126" s="214">
        <v>362.25</v>
      </c>
      <c r="AB126" s="11"/>
      <c r="AC126" s="11"/>
      <c r="AD126" s="11"/>
      <c r="AE126" s="4"/>
      <c r="AF126" s="4"/>
    </row>
    <row r="127" spans="1:32" x14ac:dyDescent="0.2">
      <c r="A127" s="55"/>
      <c r="B127" s="11"/>
      <c r="C127" s="227" t="s">
        <v>447</v>
      </c>
      <c r="D127" s="227"/>
      <c r="E127" s="268">
        <v>8003</v>
      </c>
      <c r="F127" s="11"/>
      <c r="G127" s="11"/>
      <c r="H127" s="11"/>
      <c r="I127" s="11"/>
      <c r="J127" s="11"/>
      <c r="K127" s="11"/>
      <c r="M127" s="188">
        <v>3419</v>
      </c>
      <c r="N127" s="11"/>
      <c r="P127" s="214">
        <v>115.97150492013689</v>
      </c>
      <c r="Q127" s="214"/>
      <c r="R127" s="214">
        <v>106.855</v>
      </c>
      <c r="S127" s="212"/>
      <c r="T127" s="212">
        <v>132.46101804050201</v>
      </c>
      <c r="U127" s="212"/>
      <c r="V127" s="212">
        <v>130.80599999999998</v>
      </c>
      <c r="W127" s="11"/>
      <c r="Y127" s="214">
        <v>848058.3699999993</v>
      </c>
      <c r="Z127" s="214">
        <v>939071.43</v>
      </c>
      <c r="AB127" s="11"/>
      <c r="AC127" s="11"/>
      <c r="AD127" s="11"/>
      <c r="AE127" s="4"/>
      <c r="AF127" s="4"/>
    </row>
    <row r="128" spans="1:32" x14ac:dyDescent="0.2">
      <c r="A128" s="55"/>
      <c r="B128" s="11"/>
      <c r="C128" s="227" t="s">
        <v>447</v>
      </c>
      <c r="D128" s="227"/>
      <c r="E128" s="268">
        <v>8034</v>
      </c>
      <c r="F128" s="11"/>
      <c r="G128" s="11"/>
      <c r="H128" s="11"/>
      <c r="I128" s="11"/>
      <c r="J128" s="11"/>
      <c r="K128" s="11"/>
      <c r="M128" s="188">
        <v>52</v>
      </c>
      <c r="N128" s="11"/>
      <c r="P128" s="214">
        <v>66.904615384615383</v>
      </c>
      <c r="Q128" s="214"/>
      <c r="R128" s="214">
        <v>55.984999999999999</v>
      </c>
      <c r="S128" s="212"/>
      <c r="T128" s="212">
        <v>85.596461538461568</v>
      </c>
      <c r="U128" s="212"/>
      <c r="V128" s="212">
        <v>73.787999999999997</v>
      </c>
      <c r="W128" s="11"/>
      <c r="Y128" s="214">
        <v>6958.08</v>
      </c>
      <c r="Z128" s="214">
        <v>8203.86</v>
      </c>
      <c r="AB128" s="11"/>
      <c r="AC128" s="11"/>
      <c r="AD128" s="11"/>
      <c r="AE128" s="4"/>
      <c r="AF128" s="4"/>
    </row>
    <row r="129" spans="1:32" x14ac:dyDescent="0.2">
      <c r="A129" s="55"/>
      <c r="B129" s="11"/>
      <c r="C129" s="227" t="s">
        <v>448</v>
      </c>
      <c r="D129" s="227"/>
      <c r="E129" s="268">
        <v>8089</v>
      </c>
      <c r="F129" s="11"/>
      <c r="G129" s="11"/>
      <c r="H129" s="11"/>
      <c r="I129" s="11"/>
      <c r="J129" s="11"/>
      <c r="K129" s="11"/>
      <c r="M129" s="188">
        <v>279</v>
      </c>
      <c r="N129" s="11"/>
      <c r="P129" s="214">
        <v>53.777887290167861</v>
      </c>
      <c r="Q129" s="214"/>
      <c r="R129" s="214">
        <v>45.271999999999998</v>
      </c>
      <c r="S129" s="212"/>
      <c r="T129" s="212">
        <v>58.275720143884904</v>
      </c>
      <c r="U129" s="212"/>
      <c r="V129" s="212">
        <v>57.99839999999999</v>
      </c>
      <c r="W129" s="11"/>
      <c r="Y129" s="214">
        <v>56920.909999999989</v>
      </c>
      <c r="Z129" s="214">
        <v>61472.75</v>
      </c>
      <c r="AB129" s="11"/>
      <c r="AC129" s="11"/>
      <c r="AD129" s="11"/>
      <c r="AE129" s="4"/>
      <c r="AF129" s="4"/>
    </row>
    <row r="130" spans="1:32" x14ac:dyDescent="0.2">
      <c r="A130" s="55"/>
      <c r="B130" s="11"/>
      <c r="C130" s="227" t="s">
        <v>637</v>
      </c>
      <c r="D130" s="227"/>
      <c r="E130" s="268">
        <v>8089</v>
      </c>
      <c r="F130" s="11"/>
      <c r="G130" s="11"/>
      <c r="H130" s="11"/>
      <c r="I130" s="11"/>
      <c r="J130" s="11"/>
      <c r="K130" s="11"/>
      <c r="M130" s="188">
        <v>1</v>
      </c>
      <c r="N130" s="11"/>
      <c r="P130" s="214">
        <v>78.685000000000002</v>
      </c>
      <c r="Q130" s="214"/>
      <c r="R130" s="214">
        <v>78.685000000000002</v>
      </c>
      <c r="S130" s="212"/>
      <c r="T130" s="212">
        <v>85.656000000000006</v>
      </c>
      <c r="U130" s="212"/>
      <c r="V130" s="212">
        <v>85.656000000000006</v>
      </c>
      <c r="W130" s="11"/>
      <c r="Y130" s="214">
        <v>157.37</v>
      </c>
      <c r="Z130" s="214">
        <v>157.37</v>
      </c>
      <c r="AB130" s="11"/>
      <c r="AC130" s="11"/>
      <c r="AD130" s="11"/>
      <c r="AE130" s="4"/>
      <c r="AF130" s="4"/>
    </row>
    <row r="131" spans="1:32" x14ac:dyDescent="0.2">
      <c r="A131" s="55"/>
      <c r="B131" s="11"/>
      <c r="C131" s="227" t="s">
        <v>449</v>
      </c>
      <c r="D131" s="227"/>
      <c r="E131" s="268">
        <v>8020</v>
      </c>
      <c r="F131" s="11"/>
      <c r="G131" s="11"/>
      <c r="H131" s="11"/>
      <c r="I131" s="11"/>
      <c r="J131" s="11"/>
      <c r="K131" s="11"/>
      <c r="M131" s="188">
        <v>980</v>
      </c>
      <c r="N131" s="11"/>
      <c r="P131" s="214">
        <v>72.752687900235912</v>
      </c>
      <c r="Q131" s="214"/>
      <c r="R131" s="214">
        <v>65.118333333333325</v>
      </c>
      <c r="S131" s="212"/>
      <c r="T131" s="212">
        <v>82.02197876643072</v>
      </c>
      <c r="U131" s="212"/>
      <c r="V131" s="212">
        <v>77.399999999999991</v>
      </c>
      <c r="W131" s="11"/>
      <c r="Y131" s="214">
        <v>187016.48999999982</v>
      </c>
      <c r="Z131" s="214">
        <v>201827.56</v>
      </c>
      <c r="AB131" s="11"/>
      <c r="AC131" s="11"/>
      <c r="AD131" s="11"/>
      <c r="AE131" s="4"/>
      <c r="AF131" s="4"/>
    </row>
    <row r="132" spans="1:32" x14ac:dyDescent="0.2">
      <c r="A132" s="55"/>
      <c r="B132" s="11"/>
      <c r="C132" s="227" t="s">
        <v>449</v>
      </c>
      <c r="D132" s="227"/>
      <c r="E132" s="268">
        <v>8026</v>
      </c>
      <c r="F132" s="11"/>
      <c r="G132" s="11"/>
      <c r="H132" s="11"/>
      <c r="I132" s="11"/>
      <c r="J132" s="11"/>
      <c r="K132" s="11"/>
      <c r="M132" s="188">
        <v>6</v>
      </c>
      <c r="N132" s="11"/>
      <c r="P132" s="214">
        <v>106.97583333333334</v>
      </c>
      <c r="Q132" s="214"/>
      <c r="R132" s="214">
        <v>100.68</v>
      </c>
      <c r="S132" s="212"/>
      <c r="T132" s="212">
        <v>119.54</v>
      </c>
      <c r="U132" s="212"/>
      <c r="V132" s="212">
        <v>114.55200000000001</v>
      </c>
      <c r="W132" s="11"/>
      <c r="Y132" s="214">
        <v>1283.71</v>
      </c>
      <c r="Z132" s="214">
        <v>1283.71</v>
      </c>
      <c r="AB132" s="11"/>
      <c r="AC132" s="11"/>
      <c r="AD132" s="11"/>
      <c r="AE132" s="4"/>
      <c r="AF132" s="4"/>
    </row>
    <row r="133" spans="1:32" x14ac:dyDescent="0.2">
      <c r="A133" s="55"/>
      <c r="B133" s="11"/>
      <c r="C133" s="227" t="s">
        <v>449</v>
      </c>
      <c r="D133" s="227"/>
      <c r="E133" s="268">
        <v>8061</v>
      </c>
      <c r="F133" s="11"/>
      <c r="G133" s="11"/>
      <c r="H133" s="11"/>
      <c r="I133" s="11"/>
      <c r="J133" s="11"/>
      <c r="K133" s="11"/>
      <c r="M133" s="188">
        <v>2</v>
      </c>
      <c r="N133" s="11"/>
      <c r="P133" s="214">
        <v>101.95</v>
      </c>
      <c r="Q133" s="214"/>
      <c r="R133" s="214">
        <v>75.38</v>
      </c>
      <c r="S133" s="212"/>
      <c r="T133" s="212">
        <v>115.64533333333333</v>
      </c>
      <c r="U133" s="212"/>
      <c r="V133" s="212">
        <v>109.392</v>
      </c>
      <c r="W133" s="11"/>
      <c r="Y133" s="214">
        <v>611.70000000000005</v>
      </c>
      <c r="Z133" s="214">
        <v>611.70000000000005</v>
      </c>
      <c r="AB133" s="11"/>
      <c r="AC133" s="11"/>
      <c r="AD133" s="11"/>
      <c r="AE133" s="4"/>
      <c r="AF133" s="4"/>
    </row>
    <row r="134" spans="1:32" x14ac:dyDescent="0.2">
      <c r="A134" s="55"/>
      <c r="B134" s="11"/>
      <c r="C134" s="227" t="s">
        <v>449</v>
      </c>
      <c r="D134" s="227"/>
      <c r="E134" s="268">
        <v>8080</v>
      </c>
      <c r="F134" s="11"/>
      <c r="G134" s="11"/>
      <c r="H134" s="11"/>
      <c r="I134" s="11"/>
      <c r="J134" s="11"/>
      <c r="K134" s="11"/>
      <c r="M134" s="188">
        <v>1</v>
      </c>
      <c r="N134" s="11"/>
      <c r="P134" s="214">
        <v>6.1049999999999995</v>
      </c>
      <c r="Q134" s="214"/>
      <c r="R134" s="214">
        <v>6.1049999999999995</v>
      </c>
      <c r="S134" s="212"/>
      <c r="T134" s="212">
        <v>1.032</v>
      </c>
      <c r="U134" s="212"/>
      <c r="V134" s="212">
        <v>1.032</v>
      </c>
      <c r="W134" s="11"/>
      <c r="Y134" s="214">
        <v>12.209999999999999</v>
      </c>
      <c r="Z134" s="214">
        <v>12.21</v>
      </c>
      <c r="AB134" s="11"/>
      <c r="AC134" s="11"/>
      <c r="AD134" s="11"/>
      <c r="AE134" s="4"/>
      <c r="AF134" s="4"/>
    </row>
    <row r="135" spans="1:32" x14ac:dyDescent="0.2">
      <c r="A135" s="55"/>
      <c r="B135" s="11"/>
      <c r="C135" s="227" t="s">
        <v>705</v>
      </c>
      <c r="D135" s="227"/>
      <c r="E135" s="268">
        <v>8312</v>
      </c>
      <c r="F135" s="11"/>
      <c r="G135" s="11"/>
      <c r="H135" s="11"/>
      <c r="I135" s="11"/>
      <c r="J135" s="11"/>
      <c r="K135" s="11"/>
      <c r="M135" s="188">
        <v>1</v>
      </c>
      <c r="N135" s="11"/>
      <c r="P135" s="214">
        <v>101.5</v>
      </c>
      <c r="Q135" s="214"/>
      <c r="R135" s="214">
        <v>101.5</v>
      </c>
      <c r="S135" s="212"/>
      <c r="T135" s="212">
        <v>112.488</v>
      </c>
      <c r="U135" s="212"/>
      <c r="V135" s="212">
        <v>112.488</v>
      </c>
      <c r="W135" s="11"/>
      <c r="Y135" s="214">
        <v>203</v>
      </c>
      <c r="Z135" s="214">
        <v>203</v>
      </c>
      <c r="AB135" s="11"/>
      <c r="AC135" s="11"/>
      <c r="AD135" s="11"/>
      <c r="AE135" s="4"/>
      <c r="AF135" s="4"/>
    </row>
    <row r="136" spans="1:32" x14ac:dyDescent="0.2">
      <c r="A136" s="55"/>
      <c r="B136" s="11"/>
      <c r="C136" s="227" t="s">
        <v>450</v>
      </c>
      <c r="D136" s="227"/>
      <c r="E136" s="268">
        <v>8028</v>
      </c>
      <c r="F136" s="11"/>
      <c r="G136" s="11"/>
      <c r="H136" s="11"/>
      <c r="I136" s="11"/>
      <c r="J136" s="11"/>
      <c r="K136" s="11"/>
      <c r="M136" s="188">
        <v>3</v>
      </c>
      <c r="N136" s="11"/>
      <c r="P136" s="214">
        <v>71.766666666666666</v>
      </c>
      <c r="Q136" s="214"/>
      <c r="R136" s="214">
        <v>63.739999999999995</v>
      </c>
      <c r="S136" s="212"/>
      <c r="T136" s="212">
        <v>77.400000000000006</v>
      </c>
      <c r="U136" s="212"/>
      <c r="V136" s="212">
        <v>73.272000000000006</v>
      </c>
      <c r="W136" s="11"/>
      <c r="Y136" s="214">
        <v>430.6</v>
      </c>
      <c r="Z136" s="214">
        <v>430.6</v>
      </c>
      <c r="AB136" s="11"/>
      <c r="AC136" s="11"/>
      <c r="AD136" s="11"/>
      <c r="AE136" s="4"/>
      <c r="AF136" s="4"/>
    </row>
    <row r="137" spans="1:32" x14ac:dyDescent="0.2">
      <c r="A137" s="55"/>
      <c r="B137" s="11"/>
      <c r="C137" s="227" t="s">
        <v>706</v>
      </c>
      <c r="D137" s="227"/>
      <c r="E137" s="268">
        <v>8312</v>
      </c>
      <c r="F137" s="11"/>
      <c r="G137" s="11"/>
      <c r="H137" s="11"/>
      <c r="I137" s="11"/>
      <c r="J137" s="11"/>
      <c r="K137" s="11"/>
      <c r="M137" s="188">
        <v>2626</v>
      </c>
      <c r="N137" s="11"/>
      <c r="P137" s="214">
        <v>62.720580590005447</v>
      </c>
      <c r="Q137" s="214"/>
      <c r="R137" s="214">
        <v>58.697499999999991</v>
      </c>
      <c r="S137" s="212"/>
      <c r="T137" s="212">
        <v>71.581061353273768</v>
      </c>
      <c r="U137" s="212"/>
      <c r="V137" s="212">
        <v>71.38000000000001</v>
      </c>
      <c r="W137" s="11"/>
      <c r="Y137" s="214">
        <v>526175.88999999885</v>
      </c>
      <c r="Z137" s="214">
        <v>563936.77999999898</v>
      </c>
      <c r="AB137" s="11"/>
      <c r="AC137" s="11"/>
      <c r="AD137" s="11"/>
      <c r="AE137" s="4"/>
      <c r="AF137" s="4"/>
    </row>
    <row r="138" spans="1:32" x14ac:dyDescent="0.2">
      <c r="A138" s="55"/>
      <c r="B138" s="11"/>
      <c r="C138" s="227" t="s">
        <v>451</v>
      </c>
      <c r="D138" s="227"/>
      <c r="E138" s="268">
        <v>8012</v>
      </c>
      <c r="F138" s="11"/>
      <c r="G138" s="11"/>
      <c r="H138" s="11"/>
      <c r="I138" s="11"/>
      <c r="J138" s="11"/>
      <c r="K138" s="11"/>
      <c r="M138" s="188">
        <v>1</v>
      </c>
      <c r="N138" s="11"/>
      <c r="P138" s="214">
        <v>125.955</v>
      </c>
      <c r="Q138" s="214"/>
      <c r="R138" s="214">
        <v>84.59</v>
      </c>
      <c r="S138" s="212"/>
      <c r="T138" s="212">
        <v>140.696</v>
      </c>
      <c r="U138" s="212"/>
      <c r="V138" s="212">
        <v>171.31200000000001</v>
      </c>
      <c r="W138" s="11"/>
      <c r="Y138" s="214">
        <v>755.73</v>
      </c>
      <c r="Z138" s="214">
        <v>755.73</v>
      </c>
      <c r="AB138" s="11"/>
      <c r="AC138" s="11"/>
      <c r="AD138" s="11"/>
      <c r="AE138" s="4"/>
      <c r="AF138" s="4"/>
    </row>
    <row r="139" spans="1:32" x14ac:dyDescent="0.2">
      <c r="A139" s="55"/>
      <c r="B139" s="11"/>
      <c r="C139" s="227" t="s">
        <v>451</v>
      </c>
      <c r="D139" s="227"/>
      <c r="E139" s="268">
        <v>8021</v>
      </c>
      <c r="F139" s="11"/>
      <c r="G139" s="11"/>
      <c r="H139" s="11"/>
      <c r="I139" s="11"/>
      <c r="J139" s="11"/>
      <c r="K139" s="11"/>
      <c r="M139" s="188">
        <v>3599</v>
      </c>
      <c r="N139" s="11"/>
      <c r="P139" s="214">
        <v>94.580860986727473</v>
      </c>
      <c r="Q139" s="214"/>
      <c r="R139" s="214">
        <v>91.060714285714312</v>
      </c>
      <c r="S139" s="212"/>
      <c r="T139" s="212">
        <v>105.6944596830576</v>
      </c>
      <c r="U139" s="212"/>
      <c r="V139" s="212">
        <v>105.86275000000003</v>
      </c>
      <c r="W139" s="11"/>
      <c r="Y139" s="214">
        <v>724516.54000000015</v>
      </c>
      <c r="Z139" s="214">
        <v>779578.99</v>
      </c>
      <c r="AB139" s="11"/>
      <c r="AC139" s="11"/>
      <c r="AD139" s="11"/>
      <c r="AE139" s="4"/>
      <c r="AF139" s="4"/>
    </row>
    <row r="140" spans="1:32" x14ac:dyDescent="0.2">
      <c r="A140" s="55"/>
      <c r="B140" s="11"/>
      <c r="C140" s="227" t="s">
        <v>603</v>
      </c>
      <c r="D140" s="227"/>
      <c r="E140" s="268">
        <v>8201</v>
      </c>
      <c r="F140" s="11"/>
      <c r="G140" s="11"/>
      <c r="H140" s="11"/>
      <c r="I140" s="11"/>
      <c r="J140" s="11"/>
      <c r="K140" s="11"/>
      <c r="M140" s="188">
        <v>1</v>
      </c>
      <c r="N140" s="11"/>
      <c r="P140" s="214">
        <v>102.06</v>
      </c>
      <c r="Q140" s="214"/>
      <c r="R140" s="214">
        <v>102.06</v>
      </c>
      <c r="S140" s="212"/>
      <c r="T140" s="212">
        <v>113.52</v>
      </c>
      <c r="U140" s="212"/>
      <c r="V140" s="212">
        <v>113.52</v>
      </c>
      <c r="W140" s="11"/>
      <c r="Y140" s="214">
        <v>204.12</v>
      </c>
      <c r="Z140" s="214">
        <v>204.12</v>
      </c>
      <c r="AB140" s="11"/>
      <c r="AC140" s="11"/>
      <c r="AD140" s="11"/>
      <c r="AE140" s="4"/>
      <c r="AF140" s="4"/>
    </row>
    <row r="141" spans="1:32" x14ac:dyDescent="0.2">
      <c r="A141" s="55"/>
      <c r="B141" s="11"/>
      <c r="C141" s="227" t="s">
        <v>707</v>
      </c>
      <c r="D141" s="227"/>
      <c r="E141" s="268">
        <v>8021</v>
      </c>
      <c r="F141" s="11"/>
      <c r="G141" s="11"/>
      <c r="H141" s="11"/>
      <c r="I141" s="11"/>
      <c r="J141" s="11"/>
      <c r="K141" s="11"/>
      <c r="M141" s="188">
        <v>1</v>
      </c>
      <c r="N141" s="11"/>
      <c r="P141" s="214">
        <v>81.739999999999995</v>
      </c>
      <c r="Q141" s="214"/>
      <c r="R141" s="214">
        <v>81.740000000000009</v>
      </c>
      <c r="S141" s="212"/>
      <c r="T141" s="212">
        <v>89.784000000000006</v>
      </c>
      <c r="U141" s="212"/>
      <c r="V141" s="212">
        <v>89.784000000000006</v>
      </c>
      <c r="W141" s="11"/>
      <c r="Y141" s="214">
        <v>163.47999999999999</v>
      </c>
      <c r="Z141" s="214">
        <v>163.47999999999999</v>
      </c>
      <c r="AB141" s="11"/>
      <c r="AC141" s="11"/>
      <c r="AD141" s="11"/>
      <c r="AE141" s="4"/>
      <c r="AF141" s="4"/>
    </row>
    <row r="142" spans="1:32" x14ac:dyDescent="0.2">
      <c r="A142" s="55"/>
      <c r="B142" s="11"/>
      <c r="C142" s="227" t="s">
        <v>632</v>
      </c>
      <c r="D142" s="227"/>
      <c r="E142" s="268">
        <v>8213</v>
      </c>
      <c r="F142" s="11"/>
      <c r="G142" s="11"/>
      <c r="H142" s="11"/>
      <c r="I142" s="11"/>
      <c r="J142" s="11"/>
      <c r="K142" s="11"/>
      <c r="M142" s="188">
        <v>77</v>
      </c>
      <c r="N142" s="11"/>
      <c r="P142" s="214">
        <v>104.50158227848101</v>
      </c>
      <c r="Q142" s="214"/>
      <c r="R142" s="214">
        <v>74.835000000000008</v>
      </c>
      <c r="S142" s="212"/>
      <c r="T142" s="212">
        <v>130.804</v>
      </c>
      <c r="U142" s="212"/>
      <c r="V142" s="212">
        <v>119.712</v>
      </c>
      <c r="W142" s="11"/>
      <c r="Y142" s="214">
        <v>16511.25</v>
      </c>
      <c r="Z142" s="214">
        <v>18594.009999999998</v>
      </c>
      <c r="AB142" s="11"/>
      <c r="AC142" s="11"/>
      <c r="AD142" s="11"/>
      <c r="AE142" s="4"/>
      <c r="AF142" s="4"/>
    </row>
    <row r="143" spans="1:32" x14ac:dyDescent="0.2">
      <c r="A143" s="55"/>
      <c r="B143" s="11"/>
      <c r="C143" s="227" t="s">
        <v>673</v>
      </c>
      <c r="D143" s="227"/>
      <c r="E143" s="268">
        <v>8332</v>
      </c>
      <c r="F143" s="11"/>
      <c r="G143" s="11"/>
      <c r="H143" s="11"/>
      <c r="I143" s="11"/>
      <c r="J143" s="11"/>
      <c r="K143" s="11"/>
      <c r="M143" s="188">
        <v>1</v>
      </c>
      <c r="N143" s="11"/>
      <c r="P143" s="214">
        <v>80.034999999999997</v>
      </c>
      <c r="Q143" s="214"/>
      <c r="R143" s="214">
        <v>80.034999999999997</v>
      </c>
      <c r="S143" s="212"/>
      <c r="T143" s="212">
        <v>87.805000000000007</v>
      </c>
      <c r="U143" s="212"/>
      <c r="V143" s="212">
        <v>87.805000000000007</v>
      </c>
      <c r="W143" s="11"/>
      <c r="Y143" s="214">
        <v>160.07</v>
      </c>
      <c r="Z143" s="214">
        <v>160.07</v>
      </c>
      <c r="AB143" s="11"/>
      <c r="AC143" s="11"/>
      <c r="AD143" s="11"/>
      <c r="AE143" s="4"/>
      <c r="AF143" s="4"/>
    </row>
    <row r="144" spans="1:32" x14ac:dyDescent="0.2">
      <c r="A144" s="55"/>
      <c r="B144" s="11"/>
      <c r="C144" s="227" t="s">
        <v>452</v>
      </c>
      <c r="D144" s="227"/>
      <c r="E144" s="268">
        <v>8329</v>
      </c>
      <c r="F144" s="11"/>
      <c r="G144" s="11"/>
      <c r="H144" s="11"/>
      <c r="I144" s="11"/>
      <c r="J144" s="11"/>
      <c r="K144" s="11"/>
      <c r="M144" s="188">
        <v>19</v>
      </c>
      <c r="N144" s="11"/>
      <c r="P144" s="214">
        <v>139.44410256410256</v>
      </c>
      <c r="Q144" s="214"/>
      <c r="R144" s="214">
        <v>106.33</v>
      </c>
      <c r="S144" s="212"/>
      <c r="T144" s="212">
        <v>166.81625641025639</v>
      </c>
      <c r="U144" s="212"/>
      <c r="V144" s="212">
        <v>167.346</v>
      </c>
      <c r="W144" s="11"/>
      <c r="Y144" s="214">
        <v>5438.32</v>
      </c>
      <c r="Z144" s="214">
        <v>5816.23</v>
      </c>
      <c r="AB144" s="11"/>
      <c r="AC144" s="11"/>
      <c r="AD144" s="11"/>
      <c r="AE144" s="4"/>
      <c r="AF144" s="4"/>
    </row>
    <row r="145" spans="1:32" x14ac:dyDescent="0.2">
      <c r="A145" s="55"/>
      <c r="B145" s="11"/>
      <c r="C145" s="227" t="s">
        <v>452</v>
      </c>
      <c r="D145" s="227"/>
      <c r="E145" s="268">
        <v>8332</v>
      </c>
      <c r="F145" s="11"/>
      <c r="G145" s="11"/>
      <c r="H145" s="11"/>
      <c r="I145" s="11"/>
      <c r="J145" s="11"/>
      <c r="K145" s="11"/>
      <c r="M145" s="188">
        <v>57</v>
      </c>
      <c r="N145" s="11"/>
      <c r="P145" s="214">
        <v>80.822601626016251</v>
      </c>
      <c r="Q145" s="214"/>
      <c r="R145" s="214">
        <v>62.16</v>
      </c>
      <c r="S145" s="212"/>
      <c r="T145" s="212">
        <v>93.625300813008167</v>
      </c>
      <c r="U145" s="212"/>
      <c r="V145" s="212">
        <v>88.837999999999994</v>
      </c>
      <c r="W145" s="11"/>
      <c r="Y145" s="214">
        <v>9941.1799999999985</v>
      </c>
      <c r="Z145" s="214">
        <v>10885.91</v>
      </c>
      <c r="AB145" s="11"/>
      <c r="AC145" s="11"/>
      <c r="AD145" s="11"/>
      <c r="AE145" s="4"/>
      <c r="AF145" s="4"/>
    </row>
    <row r="146" spans="1:32" x14ac:dyDescent="0.2">
      <c r="A146" s="55"/>
      <c r="B146" s="11"/>
      <c r="C146" s="227" t="s">
        <v>452</v>
      </c>
      <c r="D146" s="227"/>
      <c r="E146" s="268">
        <v>8349</v>
      </c>
      <c r="F146" s="11"/>
      <c r="G146" s="11"/>
      <c r="H146" s="11"/>
      <c r="I146" s="11"/>
      <c r="J146" s="11"/>
      <c r="K146" s="11"/>
      <c r="M146" s="188">
        <v>68</v>
      </c>
      <c r="N146" s="11"/>
      <c r="P146" s="214">
        <v>108.58234042553194</v>
      </c>
      <c r="Q146" s="214"/>
      <c r="R146" s="214">
        <v>79.739999999999995</v>
      </c>
      <c r="S146" s="212"/>
      <c r="T146" s="212">
        <v>139.98981560283687</v>
      </c>
      <c r="U146" s="212"/>
      <c r="V146" s="212">
        <v>140.488</v>
      </c>
      <c r="W146" s="11"/>
      <c r="Y146" s="214">
        <v>15310.110000000002</v>
      </c>
      <c r="Z146" s="214">
        <v>18006.21</v>
      </c>
      <c r="AB146" s="11"/>
      <c r="AC146" s="11"/>
      <c r="AD146" s="11"/>
      <c r="AE146" s="4"/>
      <c r="AF146" s="4"/>
    </row>
    <row r="147" spans="1:32" x14ac:dyDescent="0.2">
      <c r="A147" s="55"/>
      <c r="B147" s="11"/>
      <c r="C147" s="227" t="s">
        <v>638</v>
      </c>
      <c r="D147" s="227"/>
      <c r="E147" s="268">
        <v>8270</v>
      </c>
      <c r="F147" s="11"/>
      <c r="G147" s="11"/>
      <c r="H147" s="11"/>
      <c r="I147" s="11"/>
      <c r="J147" s="11"/>
      <c r="K147" s="11"/>
      <c r="M147" s="188">
        <v>9</v>
      </c>
      <c r="N147" s="11"/>
      <c r="P147" s="214">
        <v>69.932083333333338</v>
      </c>
      <c r="Q147" s="214"/>
      <c r="R147" s="214">
        <v>54.185000000000002</v>
      </c>
      <c r="S147" s="212"/>
      <c r="T147" s="212">
        <v>73.444000000000003</v>
      </c>
      <c r="U147" s="212"/>
      <c r="V147" s="212">
        <v>63.468000000000004</v>
      </c>
      <c r="W147" s="11"/>
      <c r="Y147" s="214">
        <v>1678.3700000000001</v>
      </c>
      <c r="Z147" s="214">
        <v>1678.37</v>
      </c>
      <c r="AB147" s="11"/>
      <c r="AC147" s="11"/>
      <c r="AD147" s="11"/>
      <c r="AE147" s="4"/>
      <c r="AF147" s="4"/>
    </row>
    <row r="148" spans="1:32" x14ac:dyDescent="0.2">
      <c r="A148" s="55"/>
      <c r="B148" s="11"/>
      <c r="C148" s="227" t="s">
        <v>639</v>
      </c>
      <c r="D148" s="227"/>
      <c r="E148" s="268">
        <v>8023</v>
      </c>
      <c r="F148" s="11"/>
      <c r="G148" s="11"/>
      <c r="H148" s="11"/>
      <c r="I148" s="11"/>
      <c r="J148" s="11"/>
      <c r="K148" s="11"/>
      <c r="M148" s="188">
        <v>4</v>
      </c>
      <c r="N148" s="11"/>
      <c r="P148" s="214">
        <v>86.371250000000003</v>
      </c>
      <c r="Q148" s="214"/>
      <c r="R148" s="214">
        <v>63.234999999999999</v>
      </c>
      <c r="S148" s="212"/>
      <c r="T148" s="212">
        <v>94.51</v>
      </c>
      <c r="U148" s="212"/>
      <c r="V148" s="212">
        <v>92.453500000000005</v>
      </c>
      <c r="W148" s="11"/>
      <c r="Y148" s="214">
        <v>690.97</v>
      </c>
      <c r="Z148" s="214">
        <v>690.97</v>
      </c>
      <c r="AB148" s="11"/>
      <c r="AC148" s="11"/>
      <c r="AD148" s="11"/>
      <c r="AE148" s="4"/>
      <c r="AF148" s="4"/>
    </row>
    <row r="149" spans="1:32" x14ac:dyDescent="0.2">
      <c r="A149" s="55"/>
      <c r="B149" s="11"/>
      <c r="C149" s="227" t="s">
        <v>453</v>
      </c>
      <c r="D149" s="227"/>
      <c r="E149" s="268">
        <v>8023</v>
      </c>
      <c r="F149" s="11"/>
      <c r="G149" s="11"/>
      <c r="H149" s="11"/>
      <c r="I149" s="11"/>
      <c r="J149" s="11"/>
      <c r="K149" s="11"/>
      <c r="M149" s="188">
        <v>110</v>
      </c>
      <c r="N149" s="11"/>
      <c r="P149" s="214">
        <v>110.11293617021275</v>
      </c>
      <c r="Q149" s="214"/>
      <c r="R149" s="214">
        <v>76.61</v>
      </c>
      <c r="S149" s="212"/>
      <c r="T149" s="212">
        <v>130.85147234042554</v>
      </c>
      <c r="U149" s="212"/>
      <c r="V149" s="212">
        <v>123.96</v>
      </c>
      <c r="W149" s="11"/>
      <c r="Y149" s="214">
        <v>25876.539999999997</v>
      </c>
      <c r="Z149" s="214">
        <v>27756.06</v>
      </c>
      <c r="AB149" s="11"/>
      <c r="AC149" s="11"/>
      <c r="AD149" s="11"/>
      <c r="AE149" s="4"/>
      <c r="AF149" s="4"/>
    </row>
    <row r="150" spans="1:32" x14ac:dyDescent="0.2">
      <c r="A150" s="55"/>
      <c r="B150" s="11"/>
      <c r="C150" s="227" t="s">
        <v>708</v>
      </c>
      <c r="D150" s="227"/>
      <c r="E150" s="268">
        <v>8302</v>
      </c>
      <c r="F150" s="11"/>
      <c r="G150" s="11"/>
      <c r="H150" s="11"/>
      <c r="I150" s="11"/>
      <c r="J150" s="11"/>
      <c r="K150" s="11"/>
      <c r="M150" s="188">
        <v>2</v>
      </c>
      <c r="N150" s="11"/>
      <c r="P150" s="214">
        <v>90.115000000000009</v>
      </c>
      <c r="Q150" s="214"/>
      <c r="R150" s="214">
        <v>74.460000000000008</v>
      </c>
      <c r="S150" s="212"/>
      <c r="T150" s="212">
        <v>100.61999999999998</v>
      </c>
      <c r="U150" s="212"/>
      <c r="V150" s="212">
        <v>100.61999999999999</v>
      </c>
      <c r="W150" s="11"/>
      <c r="Y150" s="214">
        <v>360.46000000000004</v>
      </c>
      <c r="Z150" s="214">
        <v>360.46</v>
      </c>
      <c r="AB150" s="11"/>
      <c r="AC150" s="11"/>
      <c r="AD150" s="11"/>
      <c r="AE150" s="4"/>
      <c r="AF150" s="4"/>
    </row>
    <row r="151" spans="1:32" x14ac:dyDescent="0.2">
      <c r="A151" s="55"/>
      <c r="B151" s="11"/>
      <c r="C151" s="227" t="s">
        <v>709</v>
      </c>
      <c r="D151" s="227"/>
      <c r="E151" s="268">
        <v>8332</v>
      </c>
      <c r="F151" s="11"/>
      <c r="G151" s="11"/>
      <c r="H151" s="11"/>
      <c r="I151" s="11"/>
      <c r="J151" s="11"/>
      <c r="K151" s="11"/>
      <c r="M151" s="188">
        <v>1</v>
      </c>
      <c r="N151" s="11"/>
      <c r="P151" s="214">
        <v>0</v>
      </c>
      <c r="Q151" s="214"/>
      <c r="R151" s="214">
        <v>0</v>
      </c>
      <c r="S151" s="212"/>
      <c r="T151" s="212">
        <v>0</v>
      </c>
      <c r="U151" s="212"/>
      <c r="V151" s="212">
        <v>0</v>
      </c>
      <c r="W151" s="11"/>
      <c r="Y151" s="214">
        <v>0</v>
      </c>
      <c r="Z151" s="214">
        <v>0</v>
      </c>
      <c r="AB151" s="11"/>
      <c r="AC151" s="11"/>
      <c r="AD151" s="11"/>
      <c r="AE151" s="4"/>
      <c r="AF151" s="4"/>
    </row>
    <row r="152" spans="1:32" x14ac:dyDescent="0.2">
      <c r="A152" s="55"/>
      <c r="B152" s="11"/>
      <c r="C152" s="227" t="s">
        <v>621</v>
      </c>
      <c r="D152" s="227"/>
      <c r="E152" s="268">
        <v>8302</v>
      </c>
      <c r="F152" s="11"/>
      <c r="G152" s="11"/>
      <c r="H152" s="11"/>
      <c r="I152" s="11"/>
      <c r="J152" s="11"/>
      <c r="K152" s="11"/>
      <c r="M152" s="188">
        <v>2</v>
      </c>
      <c r="N152" s="11"/>
      <c r="P152" s="214">
        <v>103.1425</v>
      </c>
      <c r="Q152" s="214"/>
      <c r="R152" s="214">
        <v>106.5</v>
      </c>
      <c r="S152" s="212"/>
      <c r="T152" s="212">
        <v>210.52800000000002</v>
      </c>
      <c r="U152" s="212"/>
      <c r="V152" s="212">
        <v>210.52800000000002</v>
      </c>
      <c r="W152" s="11"/>
      <c r="Y152" s="214">
        <v>412.57</v>
      </c>
      <c r="Z152" s="214">
        <v>742.6</v>
      </c>
      <c r="AB152" s="11"/>
      <c r="AC152" s="11"/>
      <c r="AD152" s="11"/>
      <c r="AE152" s="4"/>
      <c r="AF152" s="4"/>
    </row>
    <row r="153" spans="1:32" x14ac:dyDescent="0.2">
      <c r="A153" s="55"/>
      <c r="B153" s="11"/>
      <c r="C153" s="227" t="s">
        <v>621</v>
      </c>
      <c r="D153" s="227"/>
      <c r="E153" s="268">
        <v>8332</v>
      </c>
      <c r="F153" s="11"/>
      <c r="G153" s="11"/>
      <c r="H153" s="11"/>
      <c r="I153" s="11"/>
      <c r="J153" s="11"/>
      <c r="K153" s="11"/>
      <c r="M153" s="188">
        <v>14</v>
      </c>
      <c r="N153" s="11"/>
      <c r="P153" s="214">
        <v>77.875714285714281</v>
      </c>
      <c r="Q153" s="214"/>
      <c r="R153" s="214">
        <v>68.209999999999994</v>
      </c>
      <c r="S153" s="212"/>
      <c r="T153" s="212">
        <v>103.93714285714285</v>
      </c>
      <c r="U153" s="212"/>
      <c r="V153" s="212">
        <v>101.136</v>
      </c>
      <c r="W153" s="11"/>
      <c r="Y153" s="214">
        <v>2180.52</v>
      </c>
      <c r="Z153" s="214">
        <v>2638.37</v>
      </c>
      <c r="AB153" s="11"/>
      <c r="AC153" s="11"/>
      <c r="AD153" s="11"/>
      <c r="AE153" s="4"/>
      <c r="AF153" s="4"/>
    </row>
    <row r="154" spans="1:32" x14ac:dyDescent="0.2">
      <c r="A154" s="55"/>
      <c r="B154" s="11"/>
      <c r="C154" s="227" t="s">
        <v>621</v>
      </c>
      <c r="D154" s="227"/>
      <c r="E154" s="268">
        <v>8352</v>
      </c>
      <c r="F154" s="11"/>
      <c r="G154" s="11"/>
      <c r="H154" s="11"/>
      <c r="I154" s="11"/>
      <c r="J154" s="11"/>
      <c r="K154" s="11"/>
      <c r="M154" s="188">
        <v>61</v>
      </c>
      <c r="N154" s="11"/>
      <c r="P154" s="214">
        <v>98.021111111111111</v>
      </c>
      <c r="Q154" s="214"/>
      <c r="R154" s="214">
        <v>78.509999999999991</v>
      </c>
      <c r="S154" s="212"/>
      <c r="T154" s="212">
        <v>123.44685714285714</v>
      </c>
      <c r="U154" s="212"/>
      <c r="V154" s="212">
        <v>113.52</v>
      </c>
      <c r="W154" s="11"/>
      <c r="Y154" s="214">
        <v>12350.66</v>
      </c>
      <c r="Z154" s="214">
        <v>14198.06</v>
      </c>
      <c r="AB154" s="11"/>
      <c r="AC154" s="11"/>
      <c r="AD154" s="11"/>
      <c r="AE154" s="4"/>
      <c r="AF154" s="4"/>
    </row>
    <row r="155" spans="1:32" x14ac:dyDescent="0.2">
      <c r="A155" s="55"/>
      <c r="B155" s="11"/>
      <c r="C155" s="227" t="s">
        <v>454</v>
      </c>
      <c r="D155" s="227"/>
      <c r="E155" s="268">
        <v>8251</v>
      </c>
      <c r="F155" s="11"/>
      <c r="G155" s="11"/>
      <c r="H155" s="11"/>
      <c r="I155" s="11"/>
      <c r="J155" s="11"/>
      <c r="K155" s="11"/>
      <c r="M155" s="188">
        <v>300</v>
      </c>
      <c r="N155" s="11"/>
      <c r="P155" s="214">
        <v>75.769821428571419</v>
      </c>
      <c r="Q155" s="214"/>
      <c r="R155" s="214">
        <v>54.55</v>
      </c>
      <c r="S155" s="212"/>
      <c r="T155" s="212">
        <v>87.697418831168804</v>
      </c>
      <c r="U155" s="212"/>
      <c r="V155" s="212">
        <v>86.688000000000002</v>
      </c>
      <c r="W155" s="11"/>
      <c r="Y155" s="214">
        <v>46674.209999999992</v>
      </c>
      <c r="Z155" s="214">
        <v>49603.47</v>
      </c>
      <c r="AB155" s="11"/>
      <c r="AC155" s="11"/>
      <c r="AD155" s="11"/>
      <c r="AE155" s="4"/>
      <c r="AF155" s="4"/>
    </row>
    <row r="156" spans="1:32" x14ac:dyDescent="0.2">
      <c r="A156" s="55"/>
      <c r="B156" s="11"/>
      <c r="C156" s="227" t="s">
        <v>710</v>
      </c>
      <c r="D156" s="227"/>
      <c r="E156" s="268">
        <v>8521</v>
      </c>
      <c r="F156" s="11"/>
      <c r="G156" s="11"/>
      <c r="H156" s="11"/>
      <c r="I156" s="11"/>
      <c r="J156" s="11"/>
      <c r="K156" s="11"/>
      <c r="M156" s="188">
        <v>1</v>
      </c>
      <c r="N156" s="11"/>
      <c r="P156" s="214">
        <v>14.455</v>
      </c>
      <c r="Q156" s="214"/>
      <c r="R156" s="214">
        <v>14.455000000000002</v>
      </c>
      <c r="S156" s="212"/>
      <c r="T156" s="212">
        <v>10.32</v>
      </c>
      <c r="U156" s="212"/>
      <c r="V156" s="212">
        <v>10.32</v>
      </c>
      <c r="W156" s="11"/>
      <c r="Y156" s="214">
        <v>28.91</v>
      </c>
      <c r="Z156" s="214">
        <v>28.91</v>
      </c>
      <c r="AB156" s="11"/>
      <c r="AC156" s="11"/>
      <c r="AD156" s="11"/>
      <c r="AE156" s="4"/>
      <c r="AF156" s="4"/>
    </row>
    <row r="157" spans="1:32" x14ac:dyDescent="0.2">
      <c r="A157" s="55"/>
      <c r="B157" s="11"/>
      <c r="C157" s="227" t="s">
        <v>711</v>
      </c>
      <c r="D157" s="227"/>
      <c r="E157" s="268">
        <v>8210</v>
      </c>
      <c r="F157" s="11"/>
      <c r="G157" s="11"/>
      <c r="H157" s="11"/>
      <c r="I157" s="11"/>
      <c r="J157" s="11"/>
      <c r="K157" s="11"/>
      <c r="M157" s="188">
        <v>2</v>
      </c>
      <c r="N157" s="11"/>
      <c r="P157" s="214">
        <v>49.527500000000003</v>
      </c>
      <c r="Q157" s="214"/>
      <c r="R157" s="214">
        <v>47.924999999999997</v>
      </c>
      <c r="S157" s="212"/>
      <c r="T157" s="212">
        <v>51.083999999999996</v>
      </c>
      <c r="U157" s="212"/>
      <c r="V157" s="212">
        <v>51.084000000000003</v>
      </c>
      <c r="W157" s="11"/>
      <c r="Y157" s="214">
        <v>198.11</v>
      </c>
      <c r="Z157" s="214">
        <v>198.11</v>
      </c>
      <c r="AB157" s="11"/>
      <c r="AC157" s="11"/>
      <c r="AD157" s="11"/>
      <c r="AE157" s="4"/>
      <c r="AF157" s="4"/>
    </row>
    <row r="158" spans="1:32" x14ac:dyDescent="0.2">
      <c r="A158" s="55"/>
      <c r="B158" s="11"/>
      <c r="C158" s="227" t="s">
        <v>624</v>
      </c>
      <c r="D158" s="227"/>
      <c r="E158" s="268">
        <v>8210</v>
      </c>
      <c r="F158" s="11"/>
      <c r="G158" s="11"/>
      <c r="H158" s="11"/>
      <c r="I158" s="11"/>
      <c r="J158" s="11"/>
      <c r="K158" s="11"/>
      <c r="M158" s="188">
        <v>26</v>
      </c>
      <c r="N158" s="11"/>
      <c r="P158" s="214">
        <v>124.58057692307693</v>
      </c>
      <c r="Q158" s="214"/>
      <c r="R158" s="214">
        <v>89</v>
      </c>
      <c r="S158" s="212"/>
      <c r="T158" s="212">
        <v>159.60276923076924</v>
      </c>
      <c r="U158" s="212"/>
      <c r="V158" s="212">
        <v>136.22399999999999</v>
      </c>
      <c r="W158" s="11"/>
      <c r="Y158" s="214">
        <v>6478.1900000000005</v>
      </c>
      <c r="Z158" s="214">
        <v>7652.33</v>
      </c>
      <c r="AB158" s="11"/>
      <c r="AC158" s="11"/>
      <c r="AD158" s="11"/>
      <c r="AE158" s="4"/>
      <c r="AF158" s="4"/>
    </row>
    <row r="159" spans="1:32" x14ac:dyDescent="0.2">
      <c r="A159" s="55"/>
      <c r="B159" s="11"/>
      <c r="C159" s="227" t="s">
        <v>624</v>
      </c>
      <c r="D159" s="227"/>
      <c r="E159" s="268">
        <v>8230</v>
      </c>
      <c r="F159" s="11"/>
      <c r="G159" s="11"/>
      <c r="H159" s="11"/>
      <c r="I159" s="11"/>
      <c r="J159" s="11"/>
      <c r="K159" s="11"/>
      <c r="M159" s="188">
        <v>270</v>
      </c>
      <c r="N159" s="11"/>
      <c r="P159" s="214">
        <v>113.05819168173601</v>
      </c>
      <c r="Q159" s="214"/>
      <c r="R159" s="214">
        <v>81.81</v>
      </c>
      <c r="S159" s="212"/>
      <c r="T159" s="212">
        <v>150.06412658227845</v>
      </c>
      <c r="U159" s="212"/>
      <c r="V159" s="212">
        <v>144.47999999999999</v>
      </c>
      <c r="W159" s="11"/>
      <c r="Y159" s="214">
        <v>62521.180000000008</v>
      </c>
      <c r="Z159" s="214">
        <v>74840.88</v>
      </c>
      <c r="AB159" s="11"/>
      <c r="AC159" s="11"/>
      <c r="AD159" s="11"/>
      <c r="AE159" s="4"/>
      <c r="AF159" s="4"/>
    </row>
    <row r="160" spans="1:32" x14ac:dyDescent="0.2">
      <c r="A160" s="55"/>
      <c r="B160" s="11"/>
      <c r="C160" s="227" t="s">
        <v>624</v>
      </c>
      <c r="D160" s="227"/>
      <c r="E160" s="268">
        <v>8246</v>
      </c>
      <c r="F160" s="11"/>
      <c r="G160" s="11"/>
      <c r="H160" s="11"/>
      <c r="I160" s="11"/>
      <c r="J160" s="11"/>
      <c r="K160" s="11"/>
      <c r="M160" s="188">
        <v>10</v>
      </c>
      <c r="N160" s="11"/>
      <c r="P160" s="214">
        <v>95.913181818181826</v>
      </c>
      <c r="Q160" s="214"/>
      <c r="R160" s="214">
        <v>92.5</v>
      </c>
      <c r="S160" s="212"/>
      <c r="T160" s="212">
        <v>135.56727272727275</v>
      </c>
      <c r="U160" s="212"/>
      <c r="V160" s="212">
        <v>138.28800000000001</v>
      </c>
      <c r="W160" s="11"/>
      <c r="Y160" s="214">
        <v>2110.09</v>
      </c>
      <c r="Z160" s="214">
        <v>2791.84</v>
      </c>
      <c r="AB160" s="11"/>
      <c r="AC160" s="11"/>
      <c r="AD160" s="11"/>
      <c r="AE160" s="4"/>
      <c r="AF160" s="4"/>
    </row>
    <row r="161" spans="1:32" x14ac:dyDescent="0.2">
      <c r="A161" s="55"/>
      <c r="B161" s="11"/>
      <c r="C161" s="227" t="s">
        <v>640</v>
      </c>
      <c r="D161" s="227"/>
      <c r="E161" s="268">
        <v>8230</v>
      </c>
      <c r="F161" s="11"/>
      <c r="G161" s="11"/>
      <c r="H161" s="11"/>
      <c r="I161" s="11"/>
      <c r="J161" s="11"/>
      <c r="K161" s="11"/>
      <c r="M161" s="188">
        <v>3</v>
      </c>
      <c r="N161" s="11"/>
      <c r="P161" s="214">
        <v>78.625</v>
      </c>
      <c r="Q161" s="214"/>
      <c r="R161" s="214">
        <v>49.894999999999996</v>
      </c>
      <c r="S161" s="212"/>
      <c r="T161" s="212">
        <v>86</v>
      </c>
      <c r="U161" s="212"/>
      <c r="V161" s="212">
        <v>87.72</v>
      </c>
      <c r="W161" s="11"/>
      <c r="Y161" s="214">
        <v>471.75</v>
      </c>
      <c r="Z161" s="214">
        <v>471.75</v>
      </c>
      <c r="AB161" s="11"/>
      <c r="AC161" s="11"/>
      <c r="AD161" s="11"/>
      <c r="AE161" s="4"/>
      <c r="AF161" s="4"/>
    </row>
    <row r="162" spans="1:32" x14ac:dyDescent="0.2">
      <c r="A162" s="55"/>
      <c r="B162" s="11"/>
      <c r="C162" s="227" t="s">
        <v>712</v>
      </c>
      <c r="D162" s="227"/>
      <c r="E162" s="268">
        <v>8246</v>
      </c>
      <c r="F162" s="11"/>
      <c r="G162" s="11"/>
      <c r="H162" s="11"/>
      <c r="I162" s="11"/>
      <c r="J162" s="11"/>
      <c r="K162" s="11"/>
      <c r="M162" s="188">
        <v>1</v>
      </c>
      <c r="N162" s="11"/>
      <c r="P162" s="214">
        <v>139.57</v>
      </c>
      <c r="Q162" s="214"/>
      <c r="R162" s="214">
        <v>139.57</v>
      </c>
      <c r="S162" s="212"/>
      <c r="T162" s="212">
        <v>155.83199999999999</v>
      </c>
      <c r="U162" s="212"/>
      <c r="V162" s="212">
        <v>155.83199999999999</v>
      </c>
      <c r="W162" s="11"/>
      <c r="Y162" s="214">
        <v>279.14</v>
      </c>
      <c r="Z162" s="214">
        <v>279.14</v>
      </c>
      <c r="AB162" s="11"/>
      <c r="AC162" s="11"/>
      <c r="AD162" s="11"/>
      <c r="AE162" s="4"/>
      <c r="AF162" s="4"/>
    </row>
    <row r="163" spans="1:32" x14ac:dyDescent="0.2">
      <c r="A163" s="55"/>
      <c r="B163" s="11"/>
      <c r="C163" s="227" t="s">
        <v>456</v>
      </c>
      <c r="D163" s="227"/>
      <c r="E163" s="268">
        <v>8090</v>
      </c>
      <c r="F163" s="11"/>
      <c r="G163" s="11"/>
      <c r="H163" s="11"/>
      <c r="I163" s="11"/>
      <c r="J163" s="11"/>
      <c r="K163" s="11"/>
      <c r="M163" s="188">
        <v>1</v>
      </c>
      <c r="N163" s="11"/>
      <c r="P163" s="214">
        <v>84.615000000000009</v>
      </c>
      <c r="Q163" s="214"/>
      <c r="R163" s="214">
        <v>84.615000000000009</v>
      </c>
      <c r="S163" s="212"/>
      <c r="T163" s="212">
        <v>91.847999999999999</v>
      </c>
      <c r="U163" s="212"/>
      <c r="V163" s="212">
        <v>91.847999999999999</v>
      </c>
      <c r="W163" s="11"/>
      <c r="Y163" s="214">
        <v>169.23000000000002</v>
      </c>
      <c r="Z163" s="214">
        <v>169.23</v>
      </c>
      <c r="AB163" s="11"/>
      <c r="AC163" s="11"/>
      <c r="AD163" s="11"/>
      <c r="AE163" s="4"/>
      <c r="AF163" s="4"/>
    </row>
    <row r="164" spans="1:32" x14ac:dyDescent="0.2">
      <c r="A164" s="55"/>
      <c r="B164" s="11"/>
      <c r="C164" s="227" t="s">
        <v>456</v>
      </c>
      <c r="D164" s="227"/>
      <c r="E164" s="268">
        <v>8096</v>
      </c>
      <c r="F164" s="11"/>
      <c r="G164" s="11"/>
      <c r="H164" s="11"/>
      <c r="I164" s="11"/>
      <c r="J164" s="11"/>
      <c r="K164" s="11"/>
      <c r="M164" s="188">
        <v>10</v>
      </c>
      <c r="N164" s="11"/>
      <c r="P164" s="214">
        <v>82.051500000000004</v>
      </c>
      <c r="Q164" s="214"/>
      <c r="R164" s="214">
        <v>64.034999999999997</v>
      </c>
      <c r="S164" s="212"/>
      <c r="T164" s="212">
        <v>89.474399999999989</v>
      </c>
      <c r="U164" s="212"/>
      <c r="V164" s="212">
        <v>78.948000000000008</v>
      </c>
      <c r="W164" s="11"/>
      <c r="Y164" s="214">
        <v>1641.0300000000002</v>
      </c>
      <c r="Z164" s="214">
        <v>1641.03</v>
      </c>
      <c r="AB164" s="11"/>
      <c r="AC164" s="11"/>
      <c r="AD164" s="11"/>
      <c r="AE164" s="4"/>
      <c r="AF164" s="4"/>
    </row>
    <row r="165" spans="1:32" x14ac:dyDescent="0.2">
      <c r="A165" s="55"/>
      <c r="B165" s="11"/>
      <c r="C165" s="227" t="s">
        <v>456</v>
      </c>
      <c r="D165" s="227"/>
      <c r="E165" s="268">
        <v>8097</v>
      </c>
      <c r="F165" s="11"/>
      <c r="G165" s="11"/>
      <c r="H165" s="11"/>
      <c r="I165" s="11"/>
      <c r="J165" s="11"/>
      <c r="K165" s="11"/>
      <c r="M165" s="188">
        <v>11</v>
      </c>
      <c r="N165" s="11"/>
      <c r="P165" s="214">
        <v>98.098636363636373</v>
      </c>
      <c r="Q165" s="214"/>
      <c r="R165" s="214">
        <v>67.460000000000008</v>
      </c>
      <c r="S165" s="212"/>
      <c r="T165" s="212">
        <v>128.24945454545451</v>
      </c>
      <c r="U165" s="212"/>
      <c r="V165" s="212">
        <v>122.80800000000001</v>
      </c>
      <c r="W165" s="11"/>
      <c r="Y165" s="214">
        <v>2158.17</v>
      </c>
      <c r="Z165" s="214">
        <v>2535.9299999999998</v>
      </c>
      <c r="AB165" s="11"/>
      <c r="AC165" s="11"/>
      <c r="AD165" s="11"/>
      <c r="AE165" s="4"/>
      <c r="AF165" s="4"/>
    </row>
    <row r="166" spans="1:32" x14ac:dyDescent="0.2">
      <c r="A166" s="55"/>
      <c r="B166" s="11"/>
      <c r="C166" s="227" t="s">
        <v>713</v>
      </c>
      <c r="D166" s="227"/>
      <c r="E166" s="268">
        <v>8096</v>
      </c>
      <c r="F166" s="11"/>
      <c r="G166" s="11"/>
      <c r="H166" s="11"/>
      <c r="I166" s="11"/>
      <c r="J166" s="11"/>
      <c r="K166" s="11"/>
      <c r="M166" s="188">
        <v>3</v>
      </c>
      <c r="N166" s="11"/>
      <c r="P166" s="214">
        <v>61.18</v>
      </c>
      <c r="Q166" s="214"/>
      <c r="R166" s="214">
        <v>51.164999999999992</v>
      </c>
      <c r="S166" s="212"/>
      <c r="T166" s="212">
        <v>65.016000000000005</v>
      </c>
      <c r="U166" s="212"/>
      <c r="V166" s="212">
        <v>65.016000000000005</v>
      </c>
      <c r="W166" s="11"/>
      <c r="Y166" s="214">
        <v>244.72</v>
      </c>
      <c r="Z166" s="214">
        <v>244.72</v>
      </c>
      <c r="AB166" s="11"/>
      <c r="AC166" s="11"/>
      <c r="AD166" s="11"/>
      <c r="AE166" s="4"/>
      <c r="AF166" s="4"/>
    </row>
    <row r="167" spans="1:32" x14ac:dyDescent="0.2">
      <c r="A167" s="55"/>
      <c r="B167" s="11"/>
      <c r="C167" s="227" t="s">
        <v>455</v>
      </c>
      <c r="D167" s="227"/>
      <c r="E167" s="268">
        <v>8051</v>
      </c>
      <c r="F167" s="11"/>
      <c r="G167" s="11"/>
      <c r="H167" s="11"/>
      <c r="I167" s="11"/>
      <c r="J167" s="11"/>
      <c r="K167" s="11"/>
      <c r="M167" s="188">
        <v>1</v>
      </c>
      <c r="N167" s="11"/>
      <c r="P167" s="214">
        <v>128.43</v>
      </c>
      <c r="Q167" s="214"/>
      <c r="R167" s="214">
        <v>143.25</v>
      </c>
      <c r="S167" s="212"/>
      <c r="T167" s="212">
        <v>121.25999999999999</v>
      </c>
      <c r="U167" s="212"/>
      <c r="V167" s="212">
        <v>121.25999999999999</v>
      </c>
      <c r="W167" s="11"/>
      <c r="Y167" s="214">
        <v>513.72</v>
      </c>
      <c r="Z167" s="214">
        <v>513.72</v>
      </c>
      <c r="AB167" s="11"/>
      <c r="AC167" s="11"/>
      <c r="AD167" s="11"/>
      <c r="AE167" s="4"/>
      <c r="AF167" s="4"/>
    </row>
    <row r="168" spans="1:32" x14ac:dyDescent="0.2">
      <c r="A168" s="55"/>
      <c r="B168" s="11"/>
      <c r="C168" s="227" t="s">
        <v>455</v>
      </c>
      <c r="D168" s="227"/>
      <c r="E168" s="268">
        <v>8080</v>
      </c>
      <c r="F168" s="11"/>
      <c r="G168" s="11"/>
      <c r="H168" s="11"/>
      <c r="I168" s="11"/>
      <c r="J168" s="11"/>
      <c r="K168" s="11"/>
      <c r="M168" s="188">
        <v>153</v>
      </c>
      <c r="N168" s="11"/>
      <c r="P168" s="214">
        <v>103.07175925925925</v>
      </c>
      <c r="Q168" s="214"/>
      <c r="R168" s="214">
        <v>79.835000000000008</v>
      </c>
      <c r="S168" s="212"/>
      <c r="T168" s="212">
        <v>130.21674074074082</v>
      </c>
      <c r="U168" s="212"/>
      <c r="V168" s="212">
        <v>129.51600000000002</v>
      </c>
      <c r="W168" s="11"/>
      <c r="Y168" s="214">
        <v>33395.25</v>
      </c>
      <c r="Z168" s="214">
        <v>38828.660000000003</v>
      </c>
      <c r="AB168" s="11"/>
      <c r="AC168" s="11"/>
      <c r="AD168" s="11"/>
      <c r="AE168" s="4"/>
      <c r="AF168" s="4"/>
    </row>
    <row r="169" spans="1:32" x14ac:dyDescent="0.2">
      <c r="A169" s="55"/>
      <c r="B169" s="11"/>
      <c r="C169" s="227" t="s">
        <v>455</v>
      </c>
      <c r="D169" s="227"/>
      <c r="E169" s="268">
        <v>8090</v>
      </c>
      <c r="F169" s="11"/>
      <c r="G169" s="11"/>
      <c r="H169" s="11"/>
      <c r="I169" s="11"/>
      <c r="J169" s="11"/>
      <c r="K169" s="11"/>
      <c r="M169" s="188">
        <v>365</v>
      </c>
      <c r="N169" s="11"/>
      <c r="P169" s="214">
        <v>89.864953519256304</v>
      </c>
      <c r="Q169" s="214"/>
      <c r="R169" s="214">
        <v>64.680000000000007</v>
      </c>
      <c r="S169" s="212"/>
      <c r="T169" s="212">
        <v>119.26831872509952</v>
      </c>
      <c r="U169" s="212"/>
      <c r="V169" s="212">
        <v>115.584</v>
      </c>
      <c r="W169" s="11"/>
      <c r="Y169" s="214">
        <v>67668.31</v>
      </c>
      <c r="Z169" s="214">
        <v>81796.91</v>
      </c>
      <c r="AB169" s="11"/>
      <c r="AC169" s="11"/>
      <c r="AD169" s="11"/>
      <c r="AE169" s="4"/>
      <c r="AF169" s="4"/>
    </row>
    <row r="170" spans="1:32" x14ac:dyDescent="0.2">
      <c r="A170" s="55"/>
      <c r="B170" s="11"/>
      <c r="C170" s="227" t="s">
        <v>455</v>
      </c>
      <c r="D170" s="227"/>
      <c r="E170" s="268">
        <v>8093</v>
      </c>
      <c r="F170" s="11"/>
      <c r="G170" s="11"/>
      <c r="H170" s="11"/>
      <c r="I170" s="11"/>
      <c r="J170" s="11"/>
      <c r="K170" s="11"/>
      <c r="M170" s="188">
        <v>1</v>
      </c>
      <c r="N170" s="11"/>
      <c r="P170" s="214">
        <v>141.97499999999999</v>
      </c>
      <c r="Q170" s="214"/>
      <c r="R170" s="214">
        <v>141.97500000000002</v>
      </c>
      <c r="S170" s="212"/>
      <c r="T170" s="212">
        <v>158.928</v>
      </c>
      <c r="U170" s="212"/>
      <c r="V170" s="212">
        <v>158.928</v>
      </c>
      <c r="W170" s="11"/>
      <c r="Y170" s="214">
        <v>283.95</v>
      </c>
      <c r="Z170" s="214">
        <v>283.95</v>
      </c>
      <c r="AB170" s="11"/>
      <c r="AC170" s="11"/>
      <c r="AD170" s="11"/>
      <c r="AE170" s="4"/>
      <c r="AF170" s="4"/>
    </row>
    <row r="171" spans="1:32" x14ac:dyDescent="0.2">
      <c r="A171" s="55"/>
      <c r="B171" s="11"/>
      <c r="C171" s="227" t="s">
        <v>455</v>
      </c>
      <c r="D171" s="227"/>
      <c r="E171" s="268">
        <v>8096</v>
      </c>
      <c r="F171" s="11"/>
      <c r="G171" s="11"/>
      <c r="H171" s="11"/>
      <c r="I171" s="11"/>
      <c r="J171" s="11"/>
      <c r="K171" s="11"/>
      <c r="M171" s="188">
        <v>2902</v>
      </c>
      <c r="N171" s="11"/>
      <c r="P171" s="214">
        <v>95.995509014751306</v>
      </c>
      <c r="Q171" s="214"/>
      <c r="R171" s="214">
        <v>71</v>
      </c>
      <c r="S171" s="212"/>
      <c r="T171" s="212">
        <v>114.44420287743579</v>
      </c>
      <c r="U171" s="212"/>
      <c r="V171" s="212">
        <v>109.392</v>
      </c>
      <c r="W171" s="11"/>
      <c r="Y171" s="214">
        <v>527111.33999999939</v>
      </c>
      <c r="Z171" s="214">
        <v>573631.10999999905</v>
      </c>
      <c r="AB171" s="11"/>
      <c r="AC171" s="11"/>
      <c r="AD171" s="11"/>
      <c r="AE171" s="4"/>
      <c r="AF171" s="4"/>
    </row>
    <row r="172" spans="1:32" x14ac:dyDescent="0.2">
      <c r="A172" s="55"/>
      <c r="B172" s="11"/>
      <c r="C172" s="227" t="s">
        <v>455</v>
      </c>
      <c r="D172" s="227"/>
      <c r="E172" s="268">
        <v>8097</v>
      </c>
      <c r="F172" s="11"/>
      <c r="G172" s="11"/>
      <c r="H172" s="11"/>
      <c r="I172" s="11"/>
      <c r="J172" s="11"/>
      <c r="K172" s="11"/>
      <c r="M172" s="188">
        <v>10</v>
      </c>
      <c r="N172" s="11"/>
      <c r="P172" s="214">
        <v>106.34409090909092</v>
      </c>
      <c r="Q172" s="214"/>
      <c r="R172" s="214">
        <v>74.509999999999991</v>
      </c>
      <c r="S172" s="212"/>
      <c r="T172" s="212">
        <v>136.31781818181818</v>
      </c>
      <c r="U172" s="212"/>
      <c r="V172" s="212">
        <v>129</v>
      </c>
      <c r="W172" s="11"/>
      <c r="Y172" s="214">
        <v>2339.5700000000002</v>
      </c>
      <c r="Z172" s="214">
        <v>2743.51</v>
      </c>
      <c r="AB172" s="11"/>
      <c r="AC172" s="11"/>
      <c r="AD172" s="11"/>
      <c r="AE172" s="4"/>
      <c r="AF172" s="4"/>
    </row>
    <row r="173" spans="1:32" x14ac:dyDescent="0.2">
      <c r="A173" s="55"/>
      <c r="B173" s="11"/>
      <c r="C173" s="227" t="s">
        <v>457</v>
      </c>
      <c r="D173" s="227"/>
      <c r="E173" s="268">
        <v>8315</v>
      </c>
      <c r="F173" s="11"/>
      <c r="G173" s="11"/>
      <c r="H173" s="11"/>
      <c r="I173" s="11"/>
      <c r="J173" s="11"/>
      <c r="K173" s="11"/>
      <c r="M173" s="188">
        <v>88</v>
      </c>
      <c r="N173" s="11"/>
      <c r="P173" s="214">
        <v>88.123644444444409</v>
      </c>
      <c r="Q173" s="214"/>
      <c r="R173" s="214">
        <v>56.48</v>
      </c>
      <c r="S173" s="212"/>
      <c r="T173" s="212">
        <v>102.8418577777778</v>
      </c>
      <c r="U173" s="212"/>
      <c r="V173" s="212">
        <v>98.04</v>
      </c>
      <c r="W173" s="11"/>
      <c r="Y173" s="214">
        <v>19827.819999999992</v>
      </c>
      <c r="Z173" s="214">
        <v>21141.93</v>
      </c>
      <c r="AB173" s="11"/>
      <c r="AC173" s="11"/>
      <c r="AD173" s="11"/>
      <c r="AE173" s="4"/>
      <c r="AF173" s="4"/>
    </row>
    <row r="174" spans="1:32" x14ac:dyDescent="0.2">
      <c r="A174" s="55"/>
      <c r="B174" s="11"/>
      <c r="C174" s="227" t="s">
        <v>457</v>
      </c>
      <c r="D174" s="227"/>
      <c r="E174" s="268">
        <v>8332</v>
      </c>
      <c r="F174" s="11"/>
      <c r="G174" s="11"/>
      <c r="H174" s="11"/>
      <c r="I174" s="11"/>
      <c r="J174" s="11"/>
      <c r="K174" s="11"/>
      <c r="M174" s="188">
        <v>1</v>
      </c>
      <c r="N174" s="11"/>
      <c r="P174" s="214">
        <v>107.905</v>
      </c>
      <c r="Q174" s="214"/>
      <c r="R174" s="214">
        <v>107.905</v>
      </c>
      <c r="S174" s="212"/>
      <c r="T174" s="212">
        <v>119.828</v>
      </c>
      <c r="U174" s="212"/>
      <c r="V174" s="212">
        <v>119.828</v>
      </c>
      <c r="W174" s="11"/>
      <c r="Y174" s="214">
        <v>215.81</v>
      </c>
      <c r="Z174" s="214">
        <v>215.81</v>
      </c>
      <c r="AB174" s="11"/>
      <c r="AC174" s="11"/>
      <c r="AD174" s="11"/>
      <c r="AE174" s="4"/>
      <c r="AF174" s="4"/>
    </row>
    <row r="175" spans="1:32" x14ac:dyDescent="0.2">
      <c r="A175" s="55"/>
      <c r="B175" s="11"/>
      <c r="C175" s="227" t="s">
        <v>458</v>
      </c>
      <c r="D175" s="227"/>
      <c r="E175" s="268">
        <v>8316</v>
      </c>
      <c r="F175" s="11"/>
      <c r="G175" s="11"/>
      <c r="H175" s="11"/>
      <c r="I175" s="11"/>
      <c r="J175" s="11"/>
      <c r="K175" s="11"/>
      <c r="M175" s="188">
        <v>124</v>
      </c>
      <c r="N175" s="11"/>
      <c r="P175" s="214">
        <v>94.53664000000002</v>
      </c>
      <c r="Q175" s="214"/>
      <c r="R175" s="214">
        <v>73.12</v>
      </c>
      <c r="S175" s="212"/>
      <c r="T175" s="212">
        <v>118.14536</v>
      </c>
      <c r="U175" s="212"/>
      <c r="V175" s="212">
        <v>113.52</v>
      </c>
      <c r="W175" s="11"/>
      <c r="Y175" s="214">
        <v>23634.160000000003</v>
      </c>
      <c r="Z175" s="214">
        <v>26504.14</v>
      </c>
      <c r="AB175" s="11"/>
      <c r="AC175" s="11"/>
      <c r="AD175" s="11"/>
      <c r="AE175" s="4"/>
      <c r="AF175" s="4"/>
    </row>
    <row r="176" spans="1:32" x14ac:dyDescent="0.2">
      <c r="A176" s="55"/>
      <c r="B176" s="11"/>
      <c r="C176" s="227" t="s">
        <v>714</v>
      </c>
      <c r="D176" s="227"/>
      <c r="E176" s="268">
        <v>8321</v>
      </c>
      <c r="F176" s="11"/>
      <c r="G176" s="11"/>
      <c r="H176" s="11"/>
      <c r="I176" s="11"/>
      <c r="J176" s="11"/>
      <c r="K176" s="11"/>
      <c r="M176" s="188">
        <v>1</v>
      </c>
      <c r="N176" s="11"/>
      <c r="P176" s="214">
        <v>11.21</v>
      </c>
      <c r="Q176" s="214"/>
      <c r="R176" s="214">
        <v>11.21</v>
      </c>
      <c r="S176" s="212"/>
      <c r="T176" s="212">
        <v>0</v>
      </c>
      <c r="U176" s="212"/>
      <c r="V176" s="212">
        <v>0</v>
      </c>
      <c r="W176" s="11"/>
      <c r="Y176" s="214">
        <v>11.21</v>
      </c>
      <c r="Z176" s="214">
        <v>11.21</v>
      </c>
      <c r="AB176" s="11"/>
      <c r="AC176" s="11"/>
      <c r="AD176" s="11"/>
      <c r="AE176" s="4"/>
      <c r="AF176" s="4"/>
    </row>
    <row r="177" spans="1:32" x14ac:dyDescent="0.2">
      <c r="A177" s="55"/>
      <c r="B177" s="11"/>
      <c r="C177" s="227" t="s">
        <v>714</v>
      </c>
      <c r="D177" s="227"/>
      <c r="E177" s="268">
        <v>8345</v>
      </c>
      <c r="F177" s="11"/>
      <c r="G177" s="11"/>
      <c r="H177" s="11"/>
      <c r="I177" s="11"/>
      <c r="J177" s="11"/>
      <c r="K177" s="11"/>
      <c r="M177" s="188">
        <v>1</v>
      </c>
      <c r="N177" s="11"/>
      <c r="P177" s="214">
        <v>63.285000000000004</v>
      </c>
      <c r="Q177" s="214"/>
      <c r="R177" s="214">
        <v>63.284999999999997</v>
      </c>
      <c r="S177" s="212"/>
      <c r="T177" s="212">
        <v>67.08</v>
      </c>
      <c r="U177" s="212"/>
      <c r="V177" s="212">
        <v>67.08</v>
      </c>
      <c r="W177" s="11"/>
      <c r="Y177" s="214">
        <v>126.57000000000001</v>
      </c>
      <c r="Z177" s="214">
        <v>126.57</v>
      </c>
      <c r="AB177" s="11"/>
      <c r="AC177" s="11"/>
      <c r="AD177" s="11"/>
      <c r="AE177" s="4"/>
      <c r="AF177" s="4"/>
    </row>
    <row r="178" spans="1:32" x14ac:dyDescent="0.2">
      <c r="A178" s="55"/>
      <c r="B178" s="11"/>
      <c r="C178" s="227" t="s">
        <v>459</v>
      </c>
      <c r="D178" s="227"/>
      <c r="E178" s="268">
        <v>8315</v>
      </c>
      <c r="F178" s="11"/>
      <c r="G178" s="11"/>
      <c r="H178" s="11"/>
      <c r="I178" s="11"/>
      <c r="J178" s="11"/>
      <c r="K178" s="11"/>
      <c r="M178" s="188">
        <v>7</v>
      </c>
      <c r="N178" s="11"/>
      <c r="P178" s="214">
        <v>77.098749999999995</v>
      </c>
      <c r="Q178" s="214"/>
      <c r="R178" s="214">
        <v>64.31</v>
      </c>
      <c r="S178" s="212"/>
      <c r="T178" s="212">
        <v>95.782375000000002</v>
      </c>
      <c r="U178" s="212"/>
      <c r="V178" s="212">
        <v>96.068999999999988</v>
      </c>
      <c r="W178" s="11"/>
      <c r="Y178" s="214">
        <v>1233.58</v>
      </c>
      <c r="Z178" s="214">
        <v>1465.18</v>
      </c>
      <c r="AB178" s="11"/>
      <c r="AC178" s="11"/>
      <c r="AD178" s="11"/>
      <c r="AE178" s="4"/>
      <c r="AF178" s="4"/>
    </row>
    <row r="179" spans="1:32" x14ac:dyDescent="0.2">
      <c r="A179" s="55"/>
      <c r="B179" s="11"/>
      <c r="C179" s="227" t="s">
        <v>459</v>
      </c>
      <c r="D179" s="227"/>
      <c r="E179" s="268">
        <v>8321</v>
      </c>
      <c r="F179" s="11"/>
      <c r="G179" s="11"/>
      <c r="H179" s="11"/>
      <c r="I179" s="11"/>
      <c r="J179" s="11"/>
      <c r="K179" s="11"/>
      <c r="M179" s="188">
        <v>1</v>
      </c>
      <c r="N179" s="11"/>
      <c r="P179" s="214">
        <v>33.994999999999997</v>
      </c>
      <c r="Q179" s="214"/>
      <c r="R179" s="214">
        <v>33.995000000000005</v>
      </c>
      <c r="S179" s="212"/>
      <c r="T179" s="212">
        <v>33.024000000000001</v>
      </c>
      <c r="U179" s="212"/>
      <c r="V179" s="212">
        <v>33.024000000000001</v>
      </c>
      <c r="W179" s="11"/>
      <c r="Y179" s="214">
        <v>67.989999999999995</v>
      </c>
      <c r="Z179" s="214">
        <v>67.989999999999995</v>
      </c>
      <c r="AB179" s="11"/>
      <c r="AC179" s="11"/>
      <c r="AD179" s="11"/>
      <c r="AE179" s="4"/>
      <c r="AF179" s="4"/>
    </row>
    <row r="180" spans="1:32" x14ac:dyDescent="0.2">
      <c r="A180" s="55"/>
      <c r="B180" s="11"/>
      <c r="C180" s="227" t="s">
        <v>459</v>
      </c>
      <c r="D180" s="227"/>
      <c r="E180" s="268">
        <v>8345</v>
      </c>
      <c r="F180" s="11"/>
      <c r="G180" s="11"/>
      <c r="H180" s="11"/>
      <c r="I180" s="11"/>
      <c r="J180" s="11"/>
      <c r="K180" s="11"/>
      <c r="M180" s="188">
        <v>19</v>
      </c>
      <c r="N180" s="11"/>
      <c r="P180" s="214">
        <v>105.10111111111111</v>
      </c>
      <c r="Q180" s="214"/>
      <c r="R180" s="214">
        <v>76.265000000000001</v>
      </c>
      <c r="S180" s="212"/>
      <c r="T180" s="212">
        <v>128.48833333333334</v>
      </c>
      <c r="U180" s="212"/>
      <c r="V180" s="212">
        <v>122.292</v>
      </c>
      <c r="W180" s="11"/>
      <c r="Y180" s="214">
        <v>3783.64</v>
      </c>
      <c r="Z180" s="214">
        <v>4177.79</v>
      </c>
      <c r="AB180" s="11"/>
      <c r="AC180" s="11"/>
      <c r="AD180" s="11"/>
      <c r="AE180" s="4"/>
      <c r="AF180" s="4"/>
    </row>
    <row r="181" spans="1:32" x14ac:dyDescent="0.2">
      <c r="A181" s="55"/>
      <c r="B181" s="11"/>
      <c r="C181" s="227" t="s">
        <v>461</v>
      </c>
      <c r="D181" s="227"/>
      <c r="E181" s="268">
        <v>8020</v>
      </c>
      <c r="F181" s="11"/>
      <c r="G181" s="11"/>
      <c r="H181" s="11"/>
      <c r="I181" s="11"/>
      <c r="J181" s="11"/>
      <c r="K181" s="11"/>
      <c r="M181" s="188">
        <v>141</v>
      </c>
      <c r="N181" s="11"/>
      <c r="P181" s="214">
        <v>117.95251748251751</v>
      </c>
      <c r="Q181" s="214"/>
      <c r="R181" s="214">
        <v>77.765000000000001</v>
      </c>
      <c r="S181" s="212"/>
      <c r="T181" s="212">
        <v>150.05857342657339</v>
      </c>
      <c r="U181" s="212"/>
      <c r="V181" s="212">
        <v>136.22399999999999</v>
      </c>
      <c r="W181" s="11"/>
      <c r="Y181" s="214">
        <v>33734.420000000006</v>
      </c>
      <c r="Z181" s="214">
        <v>38495.129999999997</v>
      </c>
      <c r="AB181" s="11"/>
      <c r="AC181" s="11"/>
      <c r="AD181" s="11"/>
      <c r="AE181" s="4"/>
      <c r="AF181" s="4"/>
    </row>
    <row r="182" spans="1:32" x14ac:dyDescent="0.2">
      <c r="A182" s="55"/>
      <c r="B182" s="11"/>
      <c r="C182" s="227" t="s">
        <v>461</v>
      </c>
      <c r="D182" s="227"/>
      <c r="E182" s="268">
        <v>8056</v>
      </c>
      <c r="F182" s="11"/>
      <c r="G182" s="11"/>
      <c r="H182" s="11"/>
      <c r="I182" s="11"/>
      <c r="J182" s="11"/>
      <c r="K182" s="11"/>
      <c r="M182" s="188">
        <v>284</v>
      </c>
      <c r="N182" s="11"/>
      <c r="P182" s="214">
        <v>124.82472413793103</v>
      </c>
      <c r="Q182" s="214"/>
      <c r="R182" s="214">
        <v>88.5</v>
      </c>
      <c r="S182" s="212"/>
      <c r="T182" s="212">
        <v>159.30940344827579</v>
      </c>
      <c r="U182" s="212"/>
      <c r="V182" s="212">
        <v>153.768</v>
      </c>
      <c r="W182" s="11"/>
      <c r="Y182" s="214">
        <v>72398.34</v>
      </c>
      <c r="Z182" s="214">
        <v>83354.69</v>
      </c>
      <c r="AB182" s="11"/>
      <c r="AC182" s="11"/>
      <c r="AD182" s="11"/>
      <c r="AE182" s="4"/>
      <c r="AF182" s="4"/>
    </row>
    <row r="183" spans="1:32" x14ac:dyDescent="0.2">
      <c r="A183" s="55"/>
      <c r="B183" s="11"/>
      <c r="C183" s="227" t="s">
        <v>461</v>
      </c>
      <c r="D183" s="227"/>
      <c r="E183" s="268">
        <v>8061</v>
      </c>
      <c r="F183" s="11"/>
      <c r="G183" s="11"/>
      <c r="H183" s="11"/>
      <c r="I183" s="11"/>
      <c r="J183" s="11"/>
      <c r="K183" s="11"/>
      <c r="M183" s="188">
        <v>220</v>
      </c>
      <c r="N183" s="11"/>
      <c r="P183" s="214">
        <v>92.204166666666652</v>
      </c>
      <c r="Q183" s="214"/>
      <c r="R183" s="214">
        <v>68.7</v>
      </c>
      <c r="S183" s="212"/>
      <c r="T183" s="212">
        <v>120.95457207207208</v>
      </c>
      <c r="U183" s="212"/>
      <c r="V183" s="212">
        <v>116.21250000000001</v>
      </c>
      <c r="W183" s="11"/>
      <c r="Y183" s="214">
        <v>40938.649999999994</v>
      </c>
      <c r="Z183" s="214">
        <v>48631.83</v>
      </c>
      <c r="AB183" s="11"/>
      <c r="AC183" s="11"/>
      <c r="AD183" s="11"/>
      <c r="AE183" s="4"/>
      <c r="AF183" s="4"/>
    </row>
    <row r="184" spans="1:32" x14ac:dyDescent="0.2">
      <c r="A184" s="55"/>
      <c r="B184" s="11"/>
      <c r="C184" s="227" t="s">
        <v>461</v>
      </c>
      <c r="D184" s="227"/>
      <c r="E184" s="268">
        <v>8062</v>
      </c>
      <c r="F184" s="11"/>
      <c r="G184" s="11"/>
      <c r="H184" s="11"/>
      <c r="I184" s="11"/>
      <c r="J184" s="11"/>
      <c r="K184" s="11"/>
      <c r="M184" s="188">
        <v>1</v>
      </c>
      <c r="N184" s="11"/>
      <c r="P184" s="214">
        <v>62.5</v>
      </c>
      <c r="Q184" s="214"/>
      <c r="R184" s="214">
        <v>62.5</v>
      </c>
      <c r="S184" s="212"/>
      <c r="T184" s="212">
        <v>123.84</v>
      </c>
      <c r="U184" s="212"/>
      <c r="V184" s="212">
        <v>123.84</v>
      </c>
      <c r="W184" s="11"/>
      <c r="Y184" s="214">
        <v>125</v>
      </c>
      <c r="Z184" s="214">
        <v>222.03</v>
      </c>
      <c r="AB184" s="11"/>
      <c r="AC184" s="11"/>
      <c r="AD184" s="11"/>
      <c r="AE184" s="4"/>
      <c r="AF184" s="4"/>
    </row>
    <row r="185" spans="1:32" x14ac:dyDescent="0.2">
      <c r="A185" s="55"/>
      <c r="B185" s="11"/>
      <c r="C185" s="227" t="s">
        <v>460</v>
      </c>
      <c r="D185" s="227"/>
      <c r="E185" s="268">
        <v>8056</v>
      </c>
      <c r="F185" s="11"/>
      <c r="G185" s="11"/>
      <c r="H185" s="11"/>
      <c r="I185" s="11"/>
      <c r="J185" s="11"/>
      <c r="K185" s="11"/>
      <c r="M185" s="188">
        <v>31</v>
      </c>
      <c r="N185" s="11"/>
      <c r="P185" s="214">
        <v>119.9643548387097</v>
      </c>
      <c r="Q185" s="214"/>
      <c r="R185" s="214">
        <v>83.655000000000001</v>
      </c>
      <c r="S185" s="212"/>
      <c r="T185" s="212">
        <v>137.42232258064516</v>
      </c>
      <c r="U185" s="212"/>
      <c r="V185" s="212">
        <v>131.191</v>
      </c>
      <c r="W185" s="11"/>
      <c r="Y185" s="214">
        <v>7437.7900000000009</v>
      </c>
      <c r="Z185" s="214">
        <v>7588.32</v>
      </c>
      <c r="AB185" s="11"/>
      <c r="AC185" s="11"/>
      <c r="AD185" s="11"/>
      <c r="AE185" s="4"/>
      <c r="AF185" s="4"/>
    </row>
    <row r="186" spans="1:32" x14ac:dyDescent="0.2">
      <c r="A186" s="55"/>
      <c r="B186" s="11"/>
      <c r="C186" s="227" t="s">
        <v>460</v>
      </c>
      <c r="D186" s="227"/>
      <c r="E186" s="268">
        <v>8061</v>
      </c>
      <c r="F186" s="11"/>
      <c r="G186" s="11"/>
      <c r="H186" s="11"/>
      <c r="I186" s="11"/>
      <c r="J186" s="11"/>
      <c r="K186" s="11"/>
      <c r="M186" s="188">
        <v>1</v>
      </c>
      <c r="N186" s="11"/>
      <c r="P186" s="214">
        <v>102.965</v>
      </c>
      <c r="Q186" s="214"/>
      <c r="R186" s="214">
        <v>102.965</v>
      </c>
      <c r="S186" s="212"/>
      <c r="T186" s="212">
        <v>114.663</v>
      </c>
      <c r="U186" s="212"/>
      <c r="V186" s="212">
        <v>114.663</v>
      </c>
      <c r="W186" s="11"/>
      <c r="Y186" s="214">
        <v>205.93</v>
      </c>
      <c r="Z186" s="214">
        <v>205.93</v>
      </c>
      <c r="AB186" s="11"/>
      <c r="AC186" s="11"/>
      <c r="AD186" s="11"/>
      <c r="AE186" s="4"/>
      <c r="AF186" s="4"/>
    </row>
    <row r="187" spans="1:32" x14ac:dyDescent="0.2">
      <c r="A187" s="55"/>
      <c r="B187" s="11"/>
      <c r="C187" s="227" t="s">
        <v>715</v>
      </c>
      <c r="D187" s="227"/>
      <c r="E187" s="268">
        <v>8215</v>
      </c>
      <c r="F187" s="11"/>
      <c r="G187" s="11"/>
      <c r="H187" s="11"/>
      <c r="I187" s="11"/>
      <c r="J187" s="11"/>
      <c r="K187" s="11"/>
      <c r="M187" s="188">
        <v>3</v>
      </c>
      <c r="N187" s="11"/>
      <c r="P187" s="214">
        <v>181.375</v>
      </c>
      <c r="Q187" s="214"/>
      <c r="R187" s="214">
        <v>147.04500000000002</v>
      </c>
      <c r="S187" s="212"/>
      <c r="T187" s="212">
        <v>205.36800000000002</v>
      </c>
      <c r="U187" s="212"/>
      <c r="V187" s="212">
        <v>185.76</v>
      </c>
      <c r="W187" s="11"/>
      <c r="Y187" s="214">
        <v>1088.25</v>
      </c>
      <c r="Z187" s="214">
        <v>1088.25</v>
      </c>
      <c r="AB187" s="11"/>
      <c r="AC187" s="11"/>
      <c r="AD187" s="11"/>
      <c r="AE187" s="4"/>
      <c r="AF187" s="4"/>
    </row>
    <row r="188" spans="1:32" x14ac:dyDescent="0.2">
      <c r="A188" s="55"/>
      <c r="B188" s="11"/>
      <c r="C188" s="227" t="s">
        <v>716</v>
      </c>
      <c r="D188" s="227"/>
      <c r="E188" s="268">
        <v>8234</v>
      </c>
      <c r="F188" s="11"/>
      <c r="G188" s="11"/>
      <c r="H188" s="11"/>
      <c r="I188" s="11"/>
      <c r="J188" s="11"/>
      <c r="K188" s="11"/>
      <c r="M188" s="188">
        <v>1</v>
      </c>
      <c r="N188" s="11"/>
      <c r="P188" s="214">
        <v>112.97999999999999</v>
      </c>
      <c r="Q188" s="214"/>
      <c r="R188" s="214">
        <v>112.97999999999999</v>
      </c>
      <c r="S188" s="212"/>
      <c r="T188" s="212">
        <v>125.904</v>
      </c>
      <c r="U188" s="212"/>
      <c r="V188" s="212">
        <v>125.904</v>
      </c>
      <c r="W188" s="11"/>
      <c r="Y188" s="214">
        <v>225.95999999999998</v>
      </c>
      <c r="Z188" s="214">
        <v>225.96</v>
      </c>
      <c r="AB188" s="11"/>
      <c r="AC188" s="11"/>
      <c r="AD188" s="11"/>
      <c r="AE188" s="4"/>
      <c r="AF188" s="4"/>
    </row>
    <row r="189" spans="1:32" x14ac:dyDescent="0.2">
      <c r="A189" s="55"/>
      <c r="B189" s="11"/>
      <c r="C189" s="227" t="s">
        <v>641</v>
      </c>
      <c r="D189" s="227"/>
      <c r="E189" s="268">
        <v>8234</v>
      </c>
      <c r="F189" s="11"/>
      <c r="G189" s="11"/>
      <c r="H189" s="11"/>
      <c r="I189" s="11"/>
      <c r="J189" s="11"/>
      <c r="K189" s="11"/>
      <c r="M189" s="188">
        <v>1</v>
      </c>
      <c r="N189" s="11"/>
      <c r="P189" s="214">
        <v>64.430000000000007</v>
      </c>
      <c r="Q189" s="214"/>
      <c r="R189" s="214">
        <v>64.430000000000007</v>
      </c>
      <c r="S189" s="212"/>
      <c r="T189" s="212">
        <v>69.144000000000005</v>
      </c>
      <c r="U189" s="212"/>
      <c r="V189" s="212">
        <v>69.144000000000005</v>
      </c>
      <c r="W189" s="11"/>
      <c r="Y189" s="214">
        <v>128.86000000000001</v>
      </c>
      <c r="Z189" s="214">
        <v>128.86000000000001</v>
      </c>
      <c r="AB189" s="11"/>
      <c r="AC189" s="11"/>
      <c r="AD189" s="11"/>
      <c r="AE189" s="4"/>
      <c r="AF189" s="4"/>
    </row>
    <row r="190" spans="1:32" x14ac:dyDescent="0.2">
      <c r="A190" s="55"/>
      <c r="B190" s="11"/>
      <c r="C190" s="227" t="s">
        <v>462</v>
      </c>
      <c r="D190" s="227"/>
      <c r="E190" s="268">
        <v>8213</v>
      </c>
      <c r="F190" s="11"/>
      <c r="G190" s="11"/>
      <c r="H190" s="11"/>
      <c r="I190" s="11"/>
      <c r="J190" s="11"/>
      <c r="K190" s="11"/>
      <c r="M190" s="188">
        <v>1</v>
      </c>
      <c r="N190" s="11"/>
      <c r="P190" s="214">
        <v>129.16500000000002</v>
      </c>
      <c r="Q190" s="214"/>
      <c r="R190" s="214">
        <v>129.16500000000002</v>
      </c>
      <c r="S190" s="212"/>
      <c r="T190" s="212">
        <v>144.47999999999999</v>
      </c>
      <c r="U190" s="212"/>
      <c r="V190" s="212">
        <v>144.47999999999999</v>
      </c>
      <c r="W190" s="11"/>
      <c r="Y190" s="214">
        <v>258.33000000000004</v>
      </c>
      <c r="Z190" s="214">
        <v>258.33</v>
      </c>
      <c r="AB190" s="11"/>
      <c r="AC190" s="11"/>
      <c r="AD190" s="11"/>
      <c r="AE190" s="4"/>
      <c r="AF190" s="4"/>
    </row>
    <row r="191" spans="1:32" x14ac:dyDescent="0.2">
      <c r="A191" s="55"/>
      <c r="B191" s="11"/>
      <c r="C191" s="227" t="s">
        <v>462</v>
      </c>
      <c r="D191" s="227"/>
      <c r="E191" s="268">
        <v>8215</v>
      </c>
      <c r="F191" s="11"/>
      <c r="G191" s="11"/>
      <c r="H191" s="11"/>
      <c r="I191" s="11"/>
      <c r="J191" s="11"/>
      <c r="K191" s="11"/>
      <c r="M191" s="188">
        <v>3267</v>
      </c>
      <c r="N191" s="11"/>
      <c r="P191" s="214">
        <v>52.145141595398087</v>
      </c>
      <c r="Q191" s="214"/>
      <c r="R191" s="214">
        <v>47.952272727272728</v>
      </c>
      <c r="S191" s="212"/>
      <c r="T191" s="212">
        <v>54.576538743266504</v>
      </c>
      <c r="U191" s="212"/>
      <c r="V191" s="212">
        <v>53.757818181818173</v>
      </c>
      <c r="W191" s="11"/>
      <c r="Y191" s="214">
        <v>664737.96000000043</v>
      </c>
      <c r="Z191" s="214">
        <v>705484.12000000104</v>
      </c>
      <c r="AB191" s="11"/>
      <c r="AC191" s="11"/>
      <c r="AD191" s="11"/>
      <c r="AE191" s="4"/>
      <c r="AF191" s="4"/>
    </row>
    <row r="192" spans="1:32" x14ac:dyDescent="0.2">
      <c r="A192" s="55"/>
      <c r="B192" s="11"/>
      <c r="C192" s="227" t="s">
        <v>658</v>
      </c>
      <c r="D192" s="227"/>
      <c r="E192" s="268">
        <v>8234</v>
      </c>
      <c r="F192" s="11"/>
      <c r="G192" s="11"/>
      <c r="H192" s="11"/>
      <c r="I192" s="11"/>
      <c r="J192" s="11"/>
      <c r="K192" s="11"/>
      <c r="M192" s="188">
        <v>1</v>
      </c>
      <c r="N192" s="11"/>
      <c r="P192" s="214">
        <v>174.155</v>
      </c>
      <c r="Q192" s="214"/>
      <c r="R192" s="214">
        <v>174.155</v>
      </c>
      <c r="S192" s="212"/>
      <c r="T192" s="212">
        <v>197.11199999999999</v>
      </c>
      <c r="U192" s="212"/>
      <c r="V192" s="212">
        <v>197.11199999999999</v>
      </c>
      <c r="W192" s="11"/>
      <c r="Y192" s="214">
        <v>348.31</v>
      </c>
      <c r="Z192" s="214">
        <v>348.31</v>
      </c>
      <c r="AB192" s="11"/>
      <c r="AC192" s="11"/>
      <c r="AD192" s="11"/>
      <c r="AE192" s="4"/>
      <c r="AF192" s="4"/>
    </row>
    <row r="193" spans="1:32" x14ac:dyDescent="0.2">
      <c r="A193" s="55"/>
      <c r="B193" s="11"/>
      <c r="C193" s="227" t="s">
        <v>462</v>
      </c>
      <c r="D193" s="227"/>
      <c r="E193" s="268">
        <v>8240</v>
      </c>
      <c r="F193" s="11"/>
      <c r="G193" s="11"/>
      <c r="H193" s="11"/>
      <c r="I193" s="11"/>
      <c r="J193" s="11"/>
      <c r="K193" s="11"/>
      <c r="M193" s="188">
        <v>1</v>
      </c>
      <c r="N193" s="11"/>
      <c r="P193" s="214">
        <v>93</v>
      </c>
      <c r="Q193" s="214"/>
      <c r="R193" s="214">
        <v>93</v>
      </c>
      <c r="S193" s="212"/>
      <c r="T193" s="212">
        <v>172.34399999999999</v>
      </c>
      <c r="U193" s="212"/>
      <c r="V193" s="212">
        <v>172.34399999999999</v>
      </c>
      <c r="W193" s="11"/>
      <c r="Y193" s="214">
        <v>186</v>
      </c>
      <c r="Z193" s="214">
        <v>306.11</v>
      </c>
      <c r="AB193" s="11"/>
      <c r="AC193" s="11"/>
      <c r="AD193" s="11"/>
      <c r="AE193" s="4"/>
      <c r="AF193" s="4"/>
    </row>
    <row r="194" spans="1:32" x14ac:dyDescent="0.2">
      <c r="A194" s="55"/>
      <c r="B194" s="11"/>
      <c r="C194" s="227" t="s">
        <v>462</v>
      </c>
      <c r="D194" s="227"/>
      <c r="E194" s="268">
        <v>8330</v>
      </c>
      <c r="F194" s="11"/>
      <c r="G194" s="11"/>
      <c r="H194" s="11"/>
      <c r="I194" s="11"/>
      <c r="J194" s="11"/>
      <c r="K194" s="11"/>
      <c r="M194" s="188">
        <v>1</v>
      </c>
      <c r="N194" s="11"/>
      <c r="P194" s="214">
        <v>10.15</v>
      </c>
      <c r="Q194" s="214"/>
      <c r="R194" s="214">
        <v>10.15</v>
      </c>
      <c r="S194" s="212"/>
      <c r="T194" s="212">
        <v>0</v>
      </c>
      <c r="U194" s="212"/>
      <c r="V194" s="212">
        <v>0</v>
      </c>
      <c r="W194" s="11"/>
      <c r="Y194" s="214">
        <v>10.15</v>
      </c>
      <c r="Z194" s="214">
        <v>10.15</v>
      </c>
      <c r="AB194" s="11"/>
      <c r="AC194" s="11"/>
      <c r="AD194" s="11"/>
      <c r="AE194" s="4"/>
      <c r="AF194" s="4"/>
    </row>
    <row r="195" spans="1:32" x14ac:dyDescent="0.2">
      <c r="A195" s="55"/>
      <c r="B195" s="11"/>
      <c r="C195" s="227" t="s">
        <v>463</v>
      </c>
      <c r="D195" s="227"/>
      <c r="E195" s="268">
        <v>8043</v>
      </c>
      <c r="F195" s="11"/>
      <c r="G195" s="11"/>
      <c r="H195" s="11"/>
      <c r="I195" s="11"/>
      <c r="J195" s="11"/>
      <c r="K195" s="11"/>
      <c r="M195" s="188">
        <v>1</v>
      </c>
      <c r="N195" s="11"/>
      <c r="P195" s="214">
        <v>105.535</v>
      </c>
      <c r="Q195" s="214"/>
      <c r="R195" s="214">
        <v>105.535</v>
      </c>
      <c r="S195" s="212"/>
      <c r="T195" s="212">
        <v>116.616</v>
      </c>
      <c r="U195" s="212"/>
      <c r="V195" s="212">
        <v>116.616</v>
      </c>
      <c r="W195" s="11"/>
      <c r="Y195" s="214">
        <v>211.07</v>
      </c>
      <c r="Z195" s="214">
        <v>211.07</v>
      </c>
      <c r="AB195" s="11"/>
      <c r="AC195" s="11"/>
      <c r="AD195" s="11"/>
      <c r="AE195" s="4"/>
      <c r="AF195" s="4"/>
    </row>
    <row r="196" spans="1:32" x14ac:dyDescent="0.2">
      <c r="A196" s="55"/>
      <c r="B196" s="11"/>
      <c r="C196" s="227" t="s">
        <v>463</v>
      </c>
      <c r="D196" s="227"/>
      <c r="E196" s="268">
        <v>8232</v>
      </c>
      <c r="F196" s="11"/>
      <c r="G196" s="11"/>
      <c r="H196" s="11"/>
      <c r="I196" s="11"/>
      <c r="J196" s="11"/>
      <c r="K196" s="11"/>
      <c r="M196" s="188">
        <v>1</v>
      </c>
      <c r="N196" s="11"/>
      <c r="P196" s="214">
        <v>13.04</v>
      </c>
      <c r="Q196" s="214"/>
      <c r="R196" s="214">
        <v>13.04</v>
      </c>
      <c r="S196" s="212"/>
      <c r="T196" s="212">
        <v>9.2880000000000003</v>
      </c>
      <c r="U196" s="212"/>
      <c r="V196" s="212">
        <v>9.2880000000000003</v>
      </c>
      <c r="W196" s="11"/>
      <c r="Y196" s="214">
        <v>26.08</v>
      </c>
      <c r="Z196" s="214">
        <v>26.08</v>
      </c>
      <c r="AB196" s="11"/>
      <c r="AC196" s="11"/>
      <c r="AD196" s="11"/>
      <c r="AE196" s="4"/>
      <c r="AF196" s="4"/>
    </row>
    <row r="197" spans="1:32" x14ac:dyDescent="0.2">
      <c r="A197" s="55"/>
      <c r="B197" s="11"/>
      <c r="C197" s="227" t="s">
        <v>463</v>
      </c>
      <c r="D197" s="227"/>
      <c r="E197" s="268">
        <v>8233</v>
      </c>
      <c r="F197" s="11"/>
      <c r="G197" s="11"/>
      <c r="H197" s="11"/>
      <c r="I197" s="11"/>
      <c r="J197" s="11"/>
      <c r="K197" s="11"/>
      <c r="M197" s="188">
        <v>1</v>
      </c>
      <c r="N197" s="11"/>
      <c r="P197" s="214">
        <v>167.19499999999999</v>
      </c>
      <c r="Q197" s="214"/>
      <c r="R197" s="214">
        <v>167.19499999999999</v>
      </c>
      <c r="S197" s="212"/>
      <c r="T197" s="212">
        <v>188.85599999999999</v>
      </c>
      <c r="U197" s="212"/>
      <c r="V197" s="212">
        <v>188.85599999999999</v>
      </c>
      <c r="W197" s="11"/>
      <c r="Y197" s="214">
        <v>334.39</v>
      </c>
      <c r="Z197" s="214">
        <v>334.39</v>
      </c>
      <c r="AB197" s="11"/>
      <c r="AC197" s="11"/>
      <c r="AD197" s="11"/>
      <c r="AE197" s="4"/>
      <c r="AF197" s="4"/>
    </row>
    <row r="198" spans="1:32" x14ac:dyDescent="0.2">
      <c r="A198" s="55"/>
      <c r="B198" s="11"/>
      <c r="C198" s="227" t="s">
        <v>659</v>
      </c>
      <c r="D198" s="227"/>
      <c r="E198" s="268">
        <v>8234</v>
      </c>
      <c r="F198" s="11"/>
      <c r="G198" s="11"/>
      <c r="H198" s="11"/>
      <c r="I198" s="11"/>
      <c r="J198" s="11"/>
      <c r="K198" s="11"/>
      <c r="M198" s="188">
        <v>11808</v>
      </c>
      <c r="N198" s="11"/>
      <c r="P198" s="214">
        <v>46.375891929264697</v>
      </c>
      <c r="Q198" s="214"/>
      <c r="R198" s="214">
        <v>40.406578947368416</v>
      </c>
      <c r="S198" s="212"/>
      <c r="T198" s="212">
        <v>48.333602281376486</v>
      </c>
      <c r="U198" s="212"/>
      <c r="V198" s="212">
        <v>48.858105263157903</v>
      </c>
      <c r="W198" s="11"/>
      <c r="Y198" s="214">
        <v>2674461.7199999974</v>
      </c>
      <c r="Z198" s="214">
        <v>2887094.44</v>
      </c>
      <c r="AB198" s="11"/>
      <c r="AC198" s="11"/>
      <c r="AD198" s="11"/>
      <c r="AE198" s="4"/>
      <c r="AF198" s="4"/>
    </row>
    <row r="199" spans="1:32" x14ac:dyDescent="0.2">
      <c r="A199" s="55"/>
      <c r="B199" s="11"/>
      <c r="C199" s="227" t="s">
        <v>717</v>
      </c>
      <c r="D199" s="227"/>
      <c r="E199" s="268">
        <v>8234</v>
      </c>
      <c r="F199" s="11"/>
      <c r="G199" s="11"/>
      <c r="H199" s="11"/>
      <c r="I199" s="11"/>
      <c r="J199" s="11"/>
      <c r="K199" s="11"/>
      <c r="M199" s="188">
        <v>1</v>
      </c>
      <c r="N199" s="11"/>
      <c r="P199" s="214">
        <v>38</v>
      </c>
      <c r="Q199" s="214"/>
      <c r="R199" s="214">
        <v>38</v>
      </c>
      <c r="S199" s="212"/>
      <c r="T199" s="212">
        <v>111.56399999999999</v>
      </c>
      <c r="U199" s="212"/>
      <c r="V199" s="212">
        <v>111.56399999999999</v>
      </c>
      <c r="W199" s="11"/>
      <c r="Y199" s="214">
        <v>76</v>
      </c>
      <c r="Z199" s="214">
        <v>200.28</v>
      </c>
      <c r="AB199" s="11"/>
      <c r="AC199" s="11"/>
      <c r="AD199" s="11"/>
      <c r="AE199" s="4"/>
      <c r="AF199" s="4"/>
    </row>
    <row r="200" spans="1:32" x14ac:dyDescent="0.2">
      <c r="A200" s="55"/>
      <c r="B200" s="11"/>
      <c r="C200" s="227" t="s">
        <v>464</v>
      </c>
      <c r="D200" s="227"/>
      <c r="E200" s="268">
        <v>8230</v>
      </c>
      <c r="F200" s="11"/>
      <c r="G200" s="11"/>
      <c r="H200" s="11"/>
      <c r="I200" s="11"/>
      <c r="J200" s="11"/>
      <c r="K200" s="11"/>
      <c r="M200" s="188">
        <v>1</v>
      </c>
      <c r="N200" s="11"/>
      <c r="P200" s="214">
        <v>9.8000000000000007</v>
      </c>
      <c r="Q200" s="214"/>
      <c r="R200" s="214">
        <v>9.8000000000000007</v>
      </c>
      <c r="S200" s="212"/>
      <c r="T200" s="212">
        <v>0</v>
      </c>
      <c r="U200" s="212"/>
      <c r="V200" s="212">
        <v>0</v>
      </c>
      <c r="W200" s="11"/>
      <c r="Y200" s="214">
        <v>9.8000000000000007</v>
      </c>
      <c r="Z200" s="214">
        <v>9.8000000000000007</v>
      </c>
      <c r="AB200" s="11"/>
      <c r="AC200" s="11"/>
      <c r="AD200" s="11"/>
      <c r="AE200" s="4"/>
      <c r="AF200" s="4"/>
    </row>
    <row r="201" spans="1:32" x14ac:dyDescent="0.2">
      <c r="A201" s="55"/>
      <c r="B201" s="11"/>
      <c r="C201" s="227" t="s">
        <v>464</v>
      </c>
      <c r="D201" s="227"/>
      <c r="E201" s="268">
        <v>8232</v>
      </c>
      <c r="F201" s="11"/>
      <c r="G201" s="11"/>
      <c r="H201" s="11"/>
      <c r="I201" s="11"/>
      <c r="J201" s="11"/>
      <c r="K201" s="11"/>
      <c r="M201" s="188">
        <v>15</v>
      </c>
      <c r="N201" s="11"/>
      <c r="P201" s="214">
        <v>99.974411764705891</v>
      </c>
      <c r="Q201" s="214"/>
      <c r="R201" s="214">
        <v>64.92</v>
      </c>
      <c r="S201" s="212"/>
      <c r="T201" s="212">
        <v>105.99247058823529</v>
      </c>
      <c r="U201" s="212"/>
      <c r="V201" s="212">
        <v>86.688000000000002</v>
      </c>
      <c r="W201" s="11"/>
      <c r="Y201" s="214">
        <v>3399.13</v>
      </c>
      <c r="Z201" s="214">
        <v>3504.22</v>
      </c>
      <c r="AB201" s="11"/>
      <c r="AC201" s="11"/>
      <c r="AD201" s="11"/>
      <c r="AE201" s="4"/>
      <c r="AF201" s="4"/>
    </row>
    <row r="202" spans="1:32" x14ac:dyDescent="0.2">
      <c r="A202" s="55"/>
      <c r="B202" s="11"/>
      <c r="C202" s="227" t="s">
        <v>464</v>
      </c>
      <c r="D202" s="227"/>
      <c r="E202" s="268">
        <v>8234</v>
      </c>
      <c r="F202" s="11"/>
      <c r="G202" s="11"/>
      <c r="H202" s="11"/>
      <c r="I202" s="11"/>
      <c r="J202" s="11"/>
      <c r="K202" s="11"/>
      <c r="M202" s="188">
        <v>2727</v>
      </c>
      <c r="N202" s="11"/>
      <c r="P202" s="214">
        <v>114.70708923512746</v>
      </c>
      <c r="Q202" s="214"/>
      <c r="R202" s="214">
        <v>83.52</v>
      </c>
      <c r="S202" s="212"/>
      <c r="T202" s="212">
        <v>145.80854143059486</v>
      </c>
      <c r="U202" s="212"/>
      <c r="V202" s="212">
        <v>140.93599999999998</v>
      </c>
      <c r="W202" s="11"/>
      <c r="Y202" s="214">
        <v>647865.6399999999</v>
      </c>
      <c r="Z202" s="214">
        <v>744815.3</v>
      </c>
      <c r="AB202" s="11"/>
      <c r="AC202" s="11"/>
      <c r="AD202" s="11"/>
      <c r="AE202" s="4"/>
      <c r="AF202" s="4"/>
    </row>
    <row r="203" spans="1:32" x14ac:dyDescent="0.2">
      <c r="A203" s="55"/>
      <c r="B203" s="11"/>
      <c r="C203" s="227" t="s">
        <v>464</v>
      </c>
      <c r="D203" s="227"/>
      <c r="E203" s="268">
        <v>8324</v>
      </c>
      <c r="F203" s="11"/>
      <c r="G203" s="11"/>
      <c r="H203" s="11"/>
      <c r="I203" s="11"/>
      <c r="J203" s="11"/>
      <c r="K203" s="11"/>
      <c r="M203" s="188">
        <v>1</v>
      </c>
      <c r="N203" s="11"/>
      <c r="P203" s="214">
        <v>83.84</v>
      </c>
      <c r="Q203" s="214"/>
      <c r="R203" s="214">
        <v>83.84</v>
      </c>
      <c r="S203" s="212"/>
      <c r="T203" s="212">
        <v>91.847999999999999</v>
      </c>
      <c r="U203" s="212"/>
      <c r="V203" s="212">
        <v>91.847999999999999</v>
      </c>
      <c r="W203" s="11"/>
      <c r="Y203" s="214">
        <v>167.68</v>
      </c>
      <c r="Z203" s="214">
        <v>167.68</v>
      </c>
      <c r="AB203" s="11"/>
      <c r="AC203" s="11"/>
      <c r="AD203" s="11"/>
      <c r="AE203" s="4"/>
      <c r="AF203" s="4"/>
    </row>
    <row r="204" spans="1:32" x14ac:dyDescent="0.2">
      <c r="A204" s="55"/>
      <c r="B204" s="11"/>
      <c r="C204" s="227" t="s">
        <v>642</v>
      </c>
      <c r="D204" s="227"/>
      <c r="E204" s="268">
        <v>8215</v>
      </c>
      <c r="F204" s="11"/>
      <c r="G204" s="11"/>
      <c r="H204" s="11"/>
      <c r="I204" s="11"/>
      <c r="J204" s="11"/>
      <c r="K204" s="11"/>
      <c r="M204" s="188">
        <v>21</v>
      </c>
      <c r="N204" s="11"/>
      <c r="P204" s="214">
        <v>94.045833333333348</v>
      </c>
      <c r="Q204" s="214"/>
      <c r="R204" s="214">
        <v>64.680000000000007</v>
      </c>
      <c r="S204" s="212"/>
      <c r="T204" s="212">
        <v>112.875</v>
      </c>
      <c r="U204" s="212"/>
      <c r="V204" s="212">
        <v>110.42400000000001</v>
      </c>
      <c r="W204" s="11"/>
      <c r="Y204" s="214">
        <v>4514.2000000000007</v>
      </c>
      <c r="Z204" s="214">
        <v>5016.7</v>
      </c>
      <c r="AB204" s="11"/>
      <c r="AC204" s="11"/>
      <c r="AD204" s="11"/>
      <c r="AE204" s="4"/>
      <c r="AF204" s="4"/>
    </row>
    <row r="205" spans="1:32" x14ac:dyDescent="0.2">
      <c r="A205" s="55"/>
      <c r="B205" s="11"/>
      <c r="C205" s="227" t="s">
        <v>642</v>
      </c>
      <c r="D205" s="227"/>
      <c r="E205" s="268">
        <v>8234</v>
      </c>
      <c r="F205" s="11"/>
      <c r="G205" s="11"/>
      <c r="H205" s="11"/>
      <c r="I205" s="11"/>
      <c r="J205" s="11"/>
      <c r="K205" s="11"/>
      <c r="M205" s="188">
        <v>1</v>
      </c>
      <c r="N205" s="11"/>
      <c r="P205" s="214">
        <v>82.765000000000001</v>
      </c>
      <c r="Q205" s="214"/>
      <c r="R205" s="214">
        <v>82.765000000000001</v>
      </c>
      <c r="S205" s="212"/>
      <c r="T205" s="212">
        <v>90.816000000000003</v>
      </c>
      <c r="U205" s="212"/>
      <c r="V205" s="212">
        <v>90.816000000000003</v>
      </c>
      <c r="W205" s="11"/>
      <c r="Y205" s="214">
        <v>165.53</v>
      </c>
      <c r="Z205" s="214">
        <v>165.53</v>
      </c>
      <c r="AB205" s="11"/>
      <c r="AC205" s="11"/>
      <c r="AD205" s="11"/>
      <c r="AE205" s="4"/>
      <c r="AF205" s="4"/>
    </row>
    <row r="206" spans="1:32" x14ac:dyDescent="0.2">
      <c r="A206" s="55"/>
      <c r="B206" s="11"/>
      <c r="C206" s="227" t="s">
        <v>718</v>
      </c>
      <c r="D206" s="227"/>
      <c r="E206" s="268">
        <v>8215</v>
      </c>
      <c r="F206" s="11"/>
      <c r="G206" s="11"/>
      <c r="H206" s="11"/>
      <c r="I206" s="11"/>
      <c r="J206" s="11"/>
      <c r="K206" s="11"/>
      <c r="M206" s="188">
        <v>1</v>
      </c>
      <c r="N206" s="11"/>
      <c r="P206" s="214">
        <v>74.28</v>
      </c>
      <c r="Q206" s="214"/>
      <c r="R206" s="214">
        <v>74.28</v>
      </c>
      <c r="S206" s="212"/>
      <c r="T206" s="212">
        <v>80.495999999999995</v>
      </c>
      <c r="U206" s="212"/>
      <c r="V206" s="212">
        <v>80.495999999999995</v>
      </c>
      <c r="W206" s="11"/>
      <c r="Y206" s="214">
        <v>148.56</v>
      </c>
      <c r="Z206" s="214">
        <v>148.56</v>
      </c>
      <c r="AB206" s="11"/>
      <c r="AC206" s="11"/>
      <c r="AD206" s="11"/>
      <c r="AE206" s="4"/>
      <c r="AF206" s="4"/>
    </row>
    <row r="207" spans="1:32" x14ac:dyDescent="0.2">
      <c r="A207" s="55"/>
      <c r="B207" s="11"/>
      <c r="C207" s="227" t="s">
        <v>719</v>
      </c>
      <c r="D207" s="227"/>
      <c r="E207" s="268">
        <v>8215</v>
      </c>
      <c r="F207" s="11"/>
      <c r="G207" s="11"/>
      <c r="H207" s="11"/>
      <c r="I207" s="11"/>
      <c r="J207" s="11"/>
      <c r="K207" s="11"/>
      <c r="M207" s="188">
        <v>1</v>
      </c>
      <c r="N207" s="11"/>
      <c r="P207" s="214">
        <v>71.614999999999995</v>
      </c>
      <c r="Q207" s="214"/>
      <c r="R207" s="214">
        <v>71.615000000000009</v>
      </c>
      <c r="S207" s="212"/>
      <c r="T207" s="212">
        <v>77.400000000000006</v>
      </c>
      <c r="U207" s="212"/>
      <c r="V207" s="212">
        <v>77.400000000000006</v>
      </c>
      <c r="W207" s="11"/>
      <c r="Y207" s="214">
        <v>143.22999999999999</v>
      </c>
      <c r="Z207" s="214">
        <v>143.22999999999999</v>
      </c>
      <c r="AB207" s="11"/>
      <c r="AC207" s="11"/>
      <c r="AD207" s="11"/>
      <c r="AE207" s="4"/>
      <c r="AF207" s="4"/>
    </row>
    <row r="208" spans="1:32" x14ac:dyDescent="0.2">
      <c r="A208" s="55"/>
      <c r="B208" s="11"/>
      <c r="C208" s="227" t="s">
        <v>720</v>
      </c>
      <c r="D208" s="227"/>
      <c r="E208" s="268">
        <v>8234</v>
      </c>
      <c r="F208" s="11"/>
      <c r="G208" s="11"/>
      <c r="H208" s="11"/>
      <c r="I208" s="11"/>
      <c r="J208" s="11"/>
      <c r="K208" s="11"/>
      <c r="M208" s="188">
        <v>1</v>
      </c>
      <c r="N208" s="11"/>
      <c r="P208" s="214">
        <v>78.97</v>
      </c>
      <c r="Q208" s="214"/>
      <c r="R208" s="214">
        <v>78.97</v>
      </c>
      <c r="S208" s="212"/>
      <c r="T208" s="212">
        <v>85.656000000000006</v>
      </c>
      <c r="U208" s="212"/>
      <c r="V208" s="212">
        <v>85.656000000000006</v>
      </c>
      <c r="W208" s="11"/>
      <c r="Y208" s="214">
        <v>157.94</v>
      </c>
      <c r="Z208" s="214">
        <v>157.94</v>
      </c>
      <c r="AB208" s="11"/>
      <c r="AC208" s="11"/>
      <c r="AD208" s="11"/>
      <c r="AE208" s="4"/>
      <c r="AF208" s="4"/>
    </row>
    <row r="209" spans="1:32" x14ac:dyDescent="0.2">
      <c r="A209" s="55"/>
      <c r="B209" s="11"/>
      <c r="C209" s="227" t="s">
        <v>465</v>
      </c>
      <c r="D209" s="227"/>
      <c r="E209" s="268">
        <v>8028</v>
      </c>
      <c r="F209" s="11"/>
      <c r="G209" s="11"/>
      <c r="H209" s="11"/>
      <c r="I209" s="11"/>
      <c r="J209" s="11"/>
      <c r="K209" s="11"/>
      <c r="M209" s="188">
        <v>4</v>
      </c>
      <c r="N209" s="11"/>
      <c r="P209" s="214">
        <v>128.47874999999999</v>
      </c>
      <c r="Q209" s="214"/>
      <c r="R209" s="214">
        <v>121.03</v>
      </c>
      <c r="S209" s="212"/>
      <c r="T209" s="212">
        <v>144.22200000000001</v>
      </c>
      <c r="U209" s="212"/>
      <c r="V209" s="212">
        <v>110.94</v>
      </c>
      <c r="W209" s="11"/>
      <c r="Y209" s="214">
        <v>1027.83</v>
      </c>
      <c r="Z209" s="214">
        <v>1027.83</v>
      </c>
      <c r="AB209" s="11"/>
      <c r="AC209" s="11"/>
      <c r="AD209" s="11"/>
      <c r="AE209" s="4"/>
      <c r="AF209" s="4"/>
    </row>
    <row r="210" spans="1:32" x14ac:dyDescent="0.2">
      <c r="A210" s="55"/>
      <c r="B210" s="11"/>
      <c r="C210" s="227" t="s">
        <v>604</v>
      </c>
      <c r="D210" s="227"/>
      <c r="E210" s="268">
        <v>8028</v>
      </c>
      <c r="F210" s="11"/>
      <c r="G210" s="11"/>
      <c r="H210" s="11"/>
      <c r="I210" s="11"/>
      <c r="J210" s="11"/>
      <c r="K210" s="11"/>
      <c r="M210" s="188">
        <v>23</v>
      </c>
      <c r="N210" s="11"/>
      <c r="P210" s="214">
        <v>88.563695652173905</v>
      </c>
      <c r="Q210" s="214"/>
      <c r="R210" s="214">
        <v>54.185000000000002</v>
      </c>
      <c r="S210" s="212"/>
      <c r="T210" s="212">
        <v>109.79582608695652</v>
      </c>
      <c r="U210" s="212"/>
      <c r="V210" s="212">
        <v>102.16800000000001</v>
      </c>
      <c r="W210" s="11"/>
      <c r="Y210" s="214">
        <v>4073.93</v>
      </c>
      <c r="Z210" s="214">
        <v>4671.25</v>
      </c>
      <c r="AB210" s="11"/>
      <c r="AC210" s="11"/>
      <c r="AD210" s="11"/>
      <c r="AE210" s="4"/>
      <c r="AF210" s="4"/>
    </row>
    <row r="211" spans="1:32" x14ac:dyDescent="0.2">
      <c r="A211" s="55"/>
      <c r="B211" s="11"/>
      <c r="C211" s="227" t="s">
        <v>604</v>
      </c>
      <c r="D211" s="227"/>
      <c r="E211" s="268">
        <v>8343</v>
      </c>
      <c r="F211" s="11"/>
      <c r="G211" s="11"/>
      <c r="H211" s="11"/>
      <c r="I211" s="11"/>
      <c r="J211" s="11"/>
      <c r="K211" s="11"/>
      <c r="M211" s="188">
        <v>75</v>
      </c>
      <c r="N211" s="11"/>
      <c r="P211" s="214">
        <v>128.92356249999997</v>
      </c>
      <c r="Q211" s="214"/>
      <c r="R211" s="214">
        <v>96.585000000000008</v>
      </c>
      <c r="S211" s="212"/>
      <c r="T211" s="212">
        <v>158.40856250000007</v>
      </c>
      <c r="U211" s="212"/>
      <c r="V211" s="212">
        <v>150.672</v>
      </c>
      <c r="W211" s="11"/>
      <c r="Y211" s="214">
        <v>20627.769999999997</v>
      </c>
      <c r="Z211" s="214">
        <v>22840.14</v>
      </c>
      <c r="AB211" s="11"/>
      <c r="AC211" s="11"/>
      <c r="AD211" s="11"/>
      <c r="AE211" s="4"/>
      <c r="AF211" s="4"/>
    </row>
    <row r="212" spans="1:32" x14ac:dyDescent="0.2">
      <c r="A212" s="55"/>
      <c r="B212" s="11"/>
      <c r="C212" s="227" t="s">
        <v>466</v>
      </c>
      <c r="D212" s="227"/>
      <c r="E212" s="268">
        <v>8218</v>
      </c>
      <c r="F212" s="11"/>
      <c r="G212" s="11"/>
      <c r="H212" s="11"/>
      <c r="I212" s="11"/>
      <c r="J212" s="11"/>
      <c r="K212" s="11"/>
      <c r="M212" s="188">
        <v>1</v>
      </c>
      <c r="N212" s="11"/>
      <c r="P212" s="214">
        <v>100.535</v>
      </c>
      <c r="Q212" s="214"/>
      <c r="R212" s="214">
        <v>100.535</v>
      </c>
      <c r="S212" s="212"/>
      <c r="T212" s="212">
        <v>110.42400000000001</v>
      </c>
      <c r="U212" s="212"/>
      <c r="V212" s="212">
        <v>110.42400000000001</v>
      </c>
      <c r="W212" s="11"/>
      <c r="Y212" s="214">
        <v>201.07</v>
      </c>
      <c r="Z212" s="214">
        <v>201.07</v>
      </c>
      <c r="AB212" s="11"/>
      <c r="AC212" s="11"/>
      <c r="AD212" s="11"/>
      <c r="AE212" s="4"/>
      <c r="AF212" s="4"/>
    </row>
    <row r="213" spans="1:32" x14ac:dyDescent="0.2">
      <c r="A213" s="55"/>
      <c r="B213" s="11"/>
      <c r="C213" s="227" t="s">
        <v>625</v>
      </c>
      <c r="D213" s="227"/>
      <c r="E213" s="268">
        <v>8302</v>
      </c>
      <c r="F213" s="11"/>
      <c r="G213" s="11"/>
      <c r="H213" s="11"/>
      <c r="I213" s="11"/>
      <c r="J213" s="11"/>
      <c r="K213" s="11"/>
      <c r="M213" s="188">
        <v>2</v>
      </c>
      <c r="N213" s="11"/>
      <c r="P213" s="214">
        <v>45.474999999999994</v>
      </c>
      <c r="Q213" s="214"/>
      <c r="R213" s="214">
        <v>33.134999999999998</v>
      </c>
      <c r="S213" s="212"/>
      <c r="T213" s="212">
        <v>76.367999999999995</v>
      </c>
      <c r="U213" s="212"/>
      <c r="V213" s="212">
        <v>76.367999999999995</v>
      </c>
      <c r="W213" s="11"/>
      <c r="Y213" s="214">
        <v>181.89999999999998</v>
      </c>
      <c r="Z213" s="214">
        <v>283.62</v>
      </c>
      <c r="AB213" s="11"/>
      <c r="AC213" s="11"/>
      <c r="AD213" s="11"/>
      <c r="AE213" s="4"/>
      <c r="AF213" s="4"/>
    </row>
    <row r="214" spans="1:32" x14ac:dyDescent="0.2">
      <c r="A214" s="55"/>
      <c r="B214" s="11"/>
      <c r="C214" s="227" t="s">
        <v>466</v>
      </c>
      <c r="D214" s="227"/>
      <c r="E214" s="268">
        <v>8318</v>
      </c>
      <c r="F214" s="11"/>
      <c r="G214" s="11"/>
      <c r="H214" s="11"/>
      <c r="I214" s="11"/>
      <c r="J214" s="11"/>
      <c r="K214" s="11"/>
      <c r="M214" s="188">
        <v>1938</v>
      </c>
      <c r="N214" s="11"/>
      <c r="P214" s="214">
        <v>125.04420866452448</v>
      </c>
      <c r="Q214" s="214"/>
      <c r="R214" s="214">
        <v>116.7427777777778</v>
      </c>
      <c r="S214" s="212"/>
      <c r="T214" s="212">
        <v>140.70178465527931</v>
      </c>
      <c r="U214" s="212"/>
      <c r="V214" s="212">
        <v>139.95066666666668</v>
      </c>
      <c r="W214" s="11"/>
      <c r="Y214" s="214">
        <v>384522.86999999947</v>
      </c>
      <c r="Z214" s="214">
        <v>414618.55999999901</v>
      </c>
      <c r="AB214" s="11"/>
      <c r="AC214" s="11"/>
      <c r="AD214" s="11"/>
      <c r="AE214" s="4"/>
      <c r="AF214" s="4"/>
    </row>
    <row r="215" spans="1:32" x14ac:dyDescent="0.2">
      <c r="A215" s="55"/>
      <c r="B215" s="11"/>
      <c r="C215" s="227" t="s">
        <v>467</v>
      </c>
      <c r="D215" s="227"/>
      <c r="E215" s="268">
        <v>8217</v>
      </c>
      <c r="F215" s="11"/>
      <c r="G215" s="11"/>
      <c r="H215" s="11"/>
      <c r="I215" s="11"/>
      <c r="J215" s="11"/>
      <c r="K215" s="11"/>
      <c r="M215" s="188">
        <v>53</v>
      </c>
      <c r="N215" s="11"/>
      <c r="P215" s="214">
        <v>105.22478260869563</v>
      </c>
      <c r="Q215" s="214"/>
      <c r="R215" s="214">
        <v>78.38</v>
      </c>
      <c r="S215" s="212"/>
      <c r="T215" s="212">
        <v>128.23721739130434</v>
      </c>
      <c r="U215" s="212"/>
      <c r="V215" s="212">
        <v>125.904</v>
      </c>
      <c r="W215" s="11"/>
      <c r="Y215" s="214">
        <v>12100.849999999999</v>
      </c>
      <c r="Z215" s="214">
        <v>13284.41</v>
      </c>
      <c r="AB215" s="11"/>
      <c r="AC215" s="11"/>
      <c r="AD215" s="11"/>
      <c r="AE215" s="4"/>
      <c r="AF215" s="4"/>
    </row>
    <row r="216" spans="1:32" x14ac:dyDescent="0.2">
      <c r="A216" s="55"/>
      <c r="B216" s="11"/>
      <c r="C216" s="227" t="s">
        <v>468</v>
      </c>
      <c r="D216" s="227"/>
      <c r="E216" s="268">
        <v>8081</v>
      </c>
      <c r="F216" s="11"/>
      <c r="G216" s="11"/>
      <c r="H216" s="11"/>
      <c r="I216" s="11"/>
      <c r="J216" s="11"/>
      <c r="K216" s="11"/>
      <c r="M216" s="188">
        <v>32</v>
      </c>
      <c r="N216" s="11"/>
      <c r="P216" s="214">
        <v>108.79671052631578</v>
      </c>
      <c r="Q216" s="214"/>
      <c r="R216" s="214">
        <v>71</v>
      </c>
      <c r="S216" s="212"/>
      <c r="T216" s="212">
        <v>131.90873684210524</v>
      </c>
      <c r="U216" s="212"/>
      <c r="V216" s="212">
        <v>118.164</v>
      </c>
      <c r="W216" s="11"/>
      <c r="Y216" s="214">
        <v>8268.5499999999993</v>
      </c>
      <c r="Z216" s="214">
        <v>9112.9</v>
      </c>
      <c r="AB216" s="11"/>
      <c r="AC216" s="11"/>
      <c r="AD216" s="11"/>
      <c r="AE216" s="4"/>
      <c r="AF216" s="4"/>
    </row>
    <row r="217" spans="1:32" x14ac:dyDescent="0.2">
      <c r="A217" s="55"/>
      <c r="B217" s="11"/>
      <c r="C217" s="227" t="s">
        <v>721</v>
      </c>
      <c r="D217" s="227"/>
      <c r="E217" s="268">
        <v>8204</v>
      </c>
      <c r="F217" s="11"/>
      <c r="G217" s="11"/>
      <c r="H217" s="11"/>
      <c r="I217" s="11"/>
      <c r="J217" s="11"/>
      <c r="K217" s="11"/>
      <c r="M217" s="188">
        <v>2</v>
      </c>
      <c r="N217" s="11"/>
      <c r="P217" s="214">
        <v>116.1375</v>
      </c>
      <c r="Q217" s="214"/>
      <c r="R217" s="214">
        <v>85.765000000000001</v>
      </c>
      <c r="S217" s="212"/>
      <c r="T217" s="212">
        <v>129.51599999999999</v>
      </c>
      <c r="U217" s="212"/>
      <c r="V217" s="212">
        <v>129.51599999999999</v>
      </c>
      <c r="W217" s="11"/>
      <c r="Y217" s="214">
        <v>464.55</v>
      </c>
      <c r="Z217" s="214">
        <v>464.55</v>
      </c>
      <c r="AB217" s="11"/>
      <c r="AC217" s="11"/>
      <c r="AD217" s="11"/>
      <c r="AE217" s="4"/>
      <c r="AF217" s="4"/>
    </row>
    <row r="218" spans="1:32" x14ac:dyDescent="0.2">
      <c r="A218" s="55"/>
      <c r="B218" s="11"/>
      <c r="C218" s="227" t="s">
        <v>722</v>
      </c>
      <c r="D218" s="227"/>
      <c r="E218" s="268">
        <v>8319</v>
      </c>
      <c r="F218" s="11"/>
      <c r="G218" s="11"/>
      <c r="H218" s="11"/>
      <c r="I218" s="11"/>
      <c r="J218" s="11"/>
      <c r="K218" s="11"/>
      <c r="M218" s="188">
        <v>1</v>
      </c>
      <c r="N218" s="11"/>
      <c r="P218" s="214">
        <v>62.805</v>
      </c>
      <c r="Q218" s="214"/>
      <c r="R218" s="214">
        <v>62.805000000000007</v>
      </c>
      <c r="S218" s="212"/>
      <c r="T218" s="212">
        <v>70.176000000000002</v>
      </c>
      <c r="U218" s="212"/>
      <c r="V218" s="212">
        <v>70.176000000000002</v>
      </c>
      <c r="W218" s="11"/>
      <c r="Y218" s="214">
        <v>125.61</v>
      </c>
      <c r="Z218" s="214">
        <v>125.61</v>
      </c>
      <c r="AB218" s="11"/>
      <c r="AC218" s="11"/>
      <c r="AD218" s="11"/>
      <c r="AE218" s="4"/>
      <c r="AF218" s="4"/>
    </row>
    <row r="219" spans="1:32" x14ac:dyDescent="0.2">
      <c r="A219" s="55"/>
      <c r="B219" s="11"/>
      <c r="C219" s="227" t="s">
        <v>722</v>
      </c>
      <c r="D219" s="227"/>
      <c r="E219" s="268">
        <v>8342</v>
      </c>
      <c r="F219" s="11"/>
      <c r="G219" s="11"/>
      <c r="H219" s="11"/>
      <c r="I219" s="11"/>
      <c r="J219" s="11"/>
      <c r="K219" s="11"/>
      <c r="M219" s="188">
        <v>6</v>
      </c>
      <c r="N219" s="11"/>
      <c r="P219" s="214">
        <v>82.80416666666666</v>
      </c>
      <c r="Q219" s="214"/>
      <c r="R219" s="214">
        <v>65.77</v>
      </c>
      <c r="S219" s="212"/>
      <c r="T219" s="212">
        <v>111.628</v>
      </c>
      <c r="U219" s="212"/>
      <c r="V219" s="212">
        <v>122.292</v>
      </c>
      <c r="W219" s="11"/>
      <c r="Y219" s="214">
        <v>993.65</v>
      </c>
      <c r="Z219" s="214">
        <v>1212.6199999999999</v>
      </c>
      <c r="AB219" s="11"/>
      <c r="AC219" s="11"/>
      <c r="AD219" s="11"/>
      <c r="AE219" s="4"/>
      <c r="AF219" s="4"/>
    </row>
    <row r="220" spans="1:32" x14ac:dyDescent="0.2">
      <c r="A220" s="55"/>
      <c r="B220" s="11"/>
      <c r="C220" s="227" t="s">
        <v>723</v>
      </c>
      <c r="D220" s="227"/>
      <c r="E220" s="268">
        <v>8053</v>
      </c>
      <c r="F220" s="11"/>
      <c r="G220" s="11"/>
      <c r="H220" s="11"/>
      <c r="I220" s="11"/>
      <c r="J220" s="11"/>
      <c r="K220" s="11"/>
      <c r="M220" s="188">
        <v>5</v>
      </c>
      <c r="N220" s="11"/>
      <c r="P220" s="214">
        <v>141.94</v>
      </c>
      <c r="Q220" s="214"/>
      <c r="R220" s="214">
        <v>110.50999999999999</v>
      </c>
      <c r="S220" s="212"/>
      <c r="T220" s="212">
        <v>159.75360000000001</v>
      </c>
      <c r="U220" s="212"/>
      <c r="V220" s="212">
        <v>172.34399999999999</v>
      </c>
      <c r="W220" s="11"/>
      <c r="Y220" s="214">
        <v>1419.3999999999999</v>
      </c>
      <c r="Z220" s="214">
        <v>1419.4</v>
      </c>
      <c r="AB220" s="11"/>
      <c r="AC220" s="11"/>
      <c r="AD220" s="11"/>
      <c r="AE220" s="4"/>
      <c r="AF220" s="4"/>
    </row>
    <row r="221" spans="1:32" x14ac:dyDescent="0.2">
      <c r="A221" s="55"/>
      <c r="B221" s="11"/>
      <c r="C221" s="227" t="s">
        <v>724</v>
      </c>
      <c r="D221" s="227"/>
      <c r="E221" s="268">
        <v>8053</v>
      </c>
      <c r="F221" s="11"/>
      <c r="G221" s="11"/>
      <c r="H221" s="11"/>
      <c r="I221" s="11"/>
      <c r="J221" s="11"/>
      <c r="K221" s="11"/>
      <c r="M221" s="188">
        <v>7</v>
      </c>
      <c r="N221" s="11"/>
      <c r="P221" s="214">
        <v>172.26785714285714</v>
      </c>
      <c r="Q221" s="214"/>
      <c r="R221" s="214">
        <v>143.91499999999999</v>
      </c>
      <c r="S221" s="212"/>
      <c r="T221" s="212">
        <v>195.78514285714286</v>
      </c>
      <c r="U221" s="212"/>
      <c r="V221" s="212">
        <v>210.52799999999999</v>
      </c>
      <c r="W221" s="11"/>
      <c r="Y221" s="214">
        <v>2411.75</v>
      </c>
      <c r="Z221" s="214">
        <v>2411.75</v>
      </c>
      <c r="AB221" s="11"/>
      <c r="AC221" s="11"/>
      <c r="AD221" s="11"/>
      <c r="AE221" s="4"/>
      <c r="AF221" s="4"/>
    </row>
    <row r="222" spans="1:32" x14ac:dyDescent="0.2">
      <c r="A222" s="55"/>
      <c r="B222" s="11"/>
      <c r="C222" s="227" t="s">
        <v>469</v>
      </c>
      <c r="D222" s="227"/>
      <c r="E222" s="268">
        <v>8004</v>
      </c>
      <c r="F222" s="11"/>
      <c r="G222" s="11"/>
      <c r="H222" s="11"/>
      <c r="I222" s="11"/>
      <c r="J222" s="11"/>
      <c r="K222" s="11"/>
      <c r="M222" s="188">
        <v>3</v>
      </c>
      <c r="N222" s="11"/>
      <c r="P222" s="214">
        <v>77.163333333333341</v>
      </c>
      <c r="Q222" s="214"/>
      <c r="R222" s="214">
        <v>60</v>
      </c>
      <c r="S222" s="212"/>
      <c r="T222" s="212">
        <v>134.16</v>
      </c>
      <c r="U222" s="212"/>
      <c r="V222" s="212">
        <v>116.616</v>
      </c>
      <c r="W222" s="11"/>
      <c r="Y222" s="214">
        <v>462.98</v>
      </c>
      <c r="Z222" s="214">
        <v>723.8</v>
      </c>
      <c r="AB222" s="11"/>
      <c r="AC222" s="11"/>
      <c r="AD222" s="11"/>
      <c r="AE222" s="4"/>
      <c r="AF222" s="4"/>
    </row>
    <row r="223" spans="1:32" x14ac:dyDescent="0.2">
      <c r="A223" s="55"/>
      <c r="B223" s="11"/>
      <c r="C223" s="227" t="s">
        <v>469</v>
      </c>
      <c r="D223" s="227"/>
      <c r="E223" s="268">
        <v>8053</v>
      </c>
      <c r="F223" s="11"/>
      <c r="G223" s="11"/>
      <c r="H223" s="11"/>
      <c r="I223" s="11"/>
      <c r="J223" s="11"/>
      <c r="K223" s="11"/>
      <c r="M223" s="188">
        <v>853</v>
      </c>
      <c r="N223" s="11"/>
      <c r="P223" s="214">
        <v>112.58858135495083</v>
      </c>
      <c r="Q223" s="214"/>
      <c r="R223" s="214">
        <v>80.52</v>
      </c>
      <c r="S223" s="212"/>
      <c r="T223" s="212">
        <v>147.00982976259414</v>
      </c>
      <c r="U223" s="212"/>
      <c r="V223" s="212">
        <v>139.32</v>
      </c>
      <c r="W223" s="11"/>
      <c r="Y223" s="214">
        <v>194440.4800000001</v>
      </c>
      <c r="Z223" s="214">
        <v>228109.46</v>
      </c>
      <c r="AB223" s="11"/>
      <c r="AC223" s="11"/>
      <c r="AD223" s="11"/>
      <c r="AE223" s="4"/>
      <c r="AF223" s="4"/>
    </row>
    <row r="224" spans="1:32" x14ac:dyDescent="0.2">
      <c r="A224" s="55"/>
      <c r="B224" s="11"/>
      <c r="C224" s="227" t="s">
        <v>725</v>
      </c>
      <c r="D224" s="227"/>
      <c r="E224" s="268">
        <v>8025</v>
      </c>
      <c r="F224" s="11"/>
      <c r="G224" s="11"/>
      <c r="H224" s="11"/>
      <c r="I224" s="11"/>
      <c r="J224" s="11"/>
      <c r="K224" s="11"/>
      <c r="M224" s="188">
        <v>1</v>
      </c>
      <c r="N224" s="11"/>
      <c r="P224" s="214">
        <v>112.67</v>
      </c>
      <c r="Q224" s="214"/>
      <c r="R224" s="214">
        <v>112.67</v>
      </c>
      <c r="S224" s="212"/>
      <c r="T224" s="212">
        <v>126.026</v>
      </c>
      <c r="U224" s="212"/>
      <c r="V224" s="212">
        <v>126.026</v>
      </c>
      <c r="W224" s="11"/>
      <c r="Y224" s="214">
        <v>225.34</v>
      </c>
      <c r="Z224" s="214">
        <v>225.34</v>
      </c>
      <c r="AB224" s="11"/>
      <c r="AC224" s="11"/>
      <c r="AD224" s="11"/>
      <c r="AE224" s="4"/>
      <c r="AF224" s="4"/>
    </row>
    <row r="225" spans="1:32" x14ac:dyDescent="0.2">
      <c r="A225" s="55"/>
      <c r="B225" s="11"/>
      <c r="C225" s="227" t="s">
        <v>470</v>
      </c>
      <c r="D225" s="227"/>
      <c r="E225" s="268">
        <v>8302</v>
      </c>
      <c r="F225" s="11"/>
      <c r="G225" s="11"/>
      <c r="H225" s="11"/>
      <c r="I225" s="11"/>
      <c r="J225" s="11"/>
      <c r="K225" s="11"/>
      <c r="M225" s="188">
        <v>34</v>
      </c>
      <c r="N225" s="11"/>
      <c r="P225" s="214">
        <v>101.51146666666668</v>
      </c>
      <c r="Q225" s="214"/>
      <c r="R225" s="214">
        <v>82.67</v>
      </c>
      <c r="S225" s="212"/>
      <c r="T225" s="212">
        <v>114.26837333333337</v>
      </c>
      <c r="U225" s="212"/>
      <c r="V225" s="212">
        <v>104.232</v>
      </c>
      <c r="W225" s="11"/>
      <c r="Y225" s="214">
        <v>7613.3600000000006</v>
      </c>
      <c r="Z225" s="214">
        <v>7976.07</v>
      </c>
      <c r="AB225" s="11"/>
      <c r="AC225" s="11"/>
      <c r="AD225" s="11"/>
      <c r="AE225" s="4"/>
      <c r="AF225" s="4"/>
    </row>
    <row r="226" spans="1:32" x14ac:dyDescent="0.2">
      <c r="A226" s="55"/>
      <c r="B226" s="11"/>
      <c r="C226" s="227" t="s">
        <v>470</v>
      </c>
      <c r="D226" s="227"/>
      <c r="E226" s="268">
        <v>8320</v>
      </c>
      <c r="F226" s="11"/>
      <c r="G226" s="11"/>
      <c r="H226" s="11"/>
      <c r="I226" s="11"/>
      <c r="J226" s="11"/>
      <c r="K226" s="11"/>
      <c r="M226" s="188">
        <v>4</v>
      </c>
      <c r="N226" s="11"/>
      <c r="P226" s="214">
        <v>63.509</v>
      </c>
      <c r="Q226" s="214"/>
      <c r="R226" s="214">
        <v>52.67</v>
      </c>
      <c r="S226" s="212"/>
      <c r="T226" s="212">
        <v>81.734400000000008</v>
      </c>
      <c r="U226" s="212"/>
      <c r="V226" s="212">
        <v>66.048000000000002</v>
      </c>
      <c r="W226" s="11"/>
      <c r="Y226" s="214">
        <v>635.09</v>
      </c>
      <c r="Z226" s="214">
        <v>818.87</v>
      </c>
      <c r="AB226" s="11"/>
      <c r="AC226" s="11"/>
      <c r="AD226" s="11"/>
      <c r="AE226" s="4"/>
      <c r="AF226" s="4"/>
    </row>
    <row r="227" spans="1:32" x14ac:dyDescent="0.2">
      <c r="A227" s="55"/>
      <c r="B227" s="11"/>
      <c r="C227" s="227" t="s">
        <v>470</v>
      </c>
      <c r="D227" s="227"/>
      <c r="E227" s="268">
        <v>8332</v>
      </c>
      <c r="F227" s="11"/>
      <c r="G227" s="11"/>
      <c r="H227" s="11"/>
      <c r="I227" s="11"/>
      <c r="J227" s="11"/>
      <c r="K227" s="11"/>
      <c r="M227" s="188">
        <v>18</v>
      </c>
      <c r="N227" s="11"/>
      <c r="P227" s="214">
        <v>97.807631578947351</v>
      </c>
      <c r="Q227" s="214"/>
      <c r="R227" s="214">
        <v>69.39500000000001</v>
      </c>
      <c r="S227" s="212"/>
      <c r="T227" s="212">
        <v>110.26105263157895</v>
      </c>
      <c r="U227" s="212"/>
      <c r="V227" s="212">
        <v>108.36</v>
      </c>
      <c r="W227" s="11"/>
      <c r="Y227" s="214">
        <v>3716.6899999999996</v>
      </c>
      <c r="Z227" s="214">
        <v>3997.87</v>
      </c>
      <c r="AB227" s="11"/>
      <c r="AC227" s="11"/>
      <c r="AD227" s="11"/>
      <c r="AE227" s="4"/>
      <c r="AF227" s="4"/>
    </row>
    <row r="228" spans="1:32" x14ac:dyDescent="0.2">
      <c r="A228" s="55"/>
      <c r="B228" s="11"/>
      <c r="C228" s="227" t="s">
        <v>471</v>
      </c>
      <c r="D228" s="227"/>
      <c r="E228" s="268">
        <v>8302</v>
      </c>
      <c r="F228" s="11"/>
      <c r="G228" s="11"/>
      <c r="H228" s="11"/>
      <c r="I228" s="11"/>
      <c r="J228" s="11"/>
      <c r="K228" s="11"/>
      <c r="M228" s="188">
        <v>1</v>
      </c>
      <c r="N228" s="11"/>
      <c r="P228" s="214">
        <v>118.325</v>
      </c>
      <c r="Q228" s="214"/>
      <c r="R228" s="214">
        <v>118.32499999999999</v>
      </c>
      <c r="S228" s="212"/>
      <c r="T228" s="212">
        <v>131.06399999999999</v>
      </c>
      <c r="U228" s="212"/>
      <c r="V228" s="212">
        <v>131.06399999999999</v>
      </c>
      <c r="W228" s="11"/>
      <c r="Y228" s="214">
        <v>236.65</v>
      </c>
      <c r="Z228" s="214">
        <v>236.65</v>
      </c>
      <c r="AB228" s="11"/>
      <c r="AC228" s="11"/>
      <c r="AD228" s="11"/>
      <c r="AE228" s="4"/>
      <c r="AF228" s="4"/>
    </row>
    <row r="229" spans="1:32" x14ac:dyDescent="0.2">
      <c r="A229" s="55"/>
      <c r="B229" s="11"/>
      <c r="C229" s="227" t="s">
        <v>471</v>
      </c>
      <c r="D229" s="227"/>
      <c r="E229" s="268">
        <v>8320</v>
      </c>
      <c r="F229" s="11"/>
      <c r="G229" s="11"/>
      <c r="H229" s="11"/>
      <c r="I229" s="11"/>
      <c r="J229" s="11"/>
      <c r="K229" s="11"/>
      <c r="M229" s="188">
        <v>48</v>
      </c>
      <c r="N229" s="11"/>
      <c r="P229" s="214">
        <v>73.627407407407404</v>
      </c>
      <c r="Q229" s="214"/>
      <c r="R229" s="214">
        <v>54.4</v>
      </c>
      <c r="S229" s="212"/>
      <c r="T229" s="212">
        <v>84.574197530864183</v>
      </c>
      <c r="U229" s="212"/>
      <c r="V229" s="212">
        <v>72.239999999999995</v>
      </c>
      <c r="W229" s="11"/>
      <c r="Y229" s="214">
        <v>5963.82</v>
      </c>
      <c r="Z229" s="214">
        <v>6414.74</v>
      </c>
      <c r="AB229" s="11"/>
      <c r="AC229" s="11"/>
      <c r="AD229" s="11"/>
      <c r="AE229" s="4"/>
      <c r="AF229" s="4"/>
    </row>
    <row r="230" spans="1:32" x14ac:dyDescent="0.2">
      <c r="A230" s="55"/>
      <c r="B230" s="11"/>
      <c r="C230" s="227" t="s">
        <v>643</v>
      </c>
      <c r="D230" s="227"/>
      <c r="E230" s="268">
        <v>8037</v>
      </c>
      <c r="F230" s="11"/>
      <c r="G230" s="11"/>
      <c r="H230" s="11"/>
      <c r="I230" s="11"/>
      <c r="J230" s="11"/>
      <c r="K230" s="11"/>
      <c r="M230" s="188">
        <v>74</v>
      </c>
      <c r="N230" s="11"/>
      <c r="P230" s="214">
        <v>112.85041666666665</v>
      </c>
      <c r="Q230" s="214"/>
      <c r="R230" s="214">
        <v>84.594999999999999</v>
      </c>
      <c r="S230" s="212"/>
      <c r="T230" s="212">
        <v>139.62100000000001</v>
      </c>
      <c r="U230" s="212"/>
      <c r="V230" s="212">
        <v>139.83600000000001</v>
      </c>
      <c r="W230" s="11"/>
      <c r="Y230" s="214">
        <v>16250.459999999997</v>
      </c>
      <c r="Z230" s="214">
        <v>18044.91</v>
      </c>
      <c r="AB230" s="11"/>
      <c r="AC230" s="11"/>
      <c r="AD230" s="11"/>
      <c r="AE230" s="4"/>
      <c r="AF230" s="4"/>
    </row>
    <row r="231" spans="1:32" x14ac:dyDescent="0.2">
      <c r="A231" s="55"/>
      <c r="B231" s="11"/>
      <c r="C231" s="227" t="s">
        <v>643</v>
      </c>
      <c r="D231" s="227"/>
      <c r="E231" s="268">
        <v>8094</v>
      </c>
      <c r="F231" s="11"/>
      <c r="G231" s="11"/>
      <c r="H231" s="11"/>
      <c r="I231" s="11"/>
      <c r="J231" s="11"/>
      <c r="K231" s="11"/>
      <c r="M231" s="188">
        <v>18</v>
      </c>
      <c r="N231" s="11"/>
      <c r="P231" s="214">
        <v>98.320263157894743</v>
      </c>
      <c r="Q231" s="214"/>
      <c r="R231" s="214">
        <v>85.454999999999998</v>
      </c>
      <c r="S231" s="212"/>
      <c r="T231" s="212">
        <v>121.02136842105263</v>
      </c>
      <c r="U231" s="212"/>
      <c r="V231" s="212">
        <v>114.55200000000001</v>
      </c>
      <c r="W231" s="11"/>
      <c r="Y231" s="214">
        <v>3736.17</v>
      </c>
      <c r="Z231" s="214">
        <v>4197.68</v>
      </c>
      <c r="AB231" s="11"/>
      <c r="AC231" s="11"/>
      <c r="AD231" s="11"/>
      <c r="AE231" s="4"/>
      <c r="AF231" s="4"/>
    </row>
    <row r="232" spans="1:32" x14ac:dyDescent="0.2">
      <c r="A232" s="55"/>
      <c r="B232" s="11"/>
      <c r="C232" s="227" t="s">
        <v>726</v>
      </c>
      <c r="D232" s="227"/>
      <c r="E232" s="268">
        <v>8321</v>
      </c>
      <c r="F232" s="11"/>
      <c r="G232" s="11"/>
      <c r="H232" s="11"/>
      <c r="I232" s="11"/>
      <c r="J232" s="11"/>
      <c r="K232" s="11"/>
      <c r="M232" s="188">
        <v>1</v>
      </c>
      <c r="N232" s="11"/>
      <c r="P232" s="214">
        <v>56.204999999999998</v>
      </c>
      <c r="Q232" s="214"/>
      <c r="R232" s="214">
        <v>56.204999999999998</v>
      </c>
      <c r="S232" s="212"/>
      <c r="T232" s="212">
        <v>58.823999999999998</v>
      </c>
      <c r="U232" s="212"/>
      <c r="V232" s="212">
        <v>58.823999999999998</v>
      </c>
      <c r="W232" s="11"/>
      <c r="Y232" s="214">
        <v>112.41</v>
      </c>
      <c r="Z232" s="214">
        <v>112.41</v>
      </c>
      <c r="AB232" s="11"/>
      <c r="AC232" s="11"/>
      <c r="AD232" s="11"/>
      <c r="AE232" s="4"/>
      <c r="AF232" s="4"/>
    </row>
    <row r="233" spans="1:32" x14ac:dyDescent="0.2">
      <c r="A233" s="55"/>
      <c r="B233" s="11"/>
      <c r="C233" s="227" t="s">
        <v>644</v>
      </c>
      <c r="D233" s="227"/>
      <c r="E233" s="268">
        <v>8260</v>
      </c>
      <c r="F233" s="11"/>
      <c r="G233" s="11"/>
      <c r="H233" s="11"/>
      <c r="I233" s="11"/>
      <c r="J233" s="11"/>
      <c r="K233" s="11"/>
      <c r="M233" s="188">
        <v>1</v>
      </c>
      <c r="N233" s="11"/>
      <c r="P233" s="214">
        <v>86.35499999999999</v>
      </c>
      <c r="Q233" s="214"/>
      <c r="R233" s="214">
        <v>86.35499999999999</v>
      </c>
      <c r="S233" s="212"/>
      <c r="T233" s="212">
        <v>93.912000000000006</v>
      </c>
      <c r="U233" s="212"/>
      <c r="V233" s="212">
        <v>93.912000000000006</v>
      </c>
      <c r="W233" s="11"/>
      <c r="Y233" s="214">
        <v>172.70999999999998</v>
      </c>
      <c r="Z233" s="214">
        <v>172.71</v>
      </c>
      <c r="AB233" s="11"/>
      <c r="AC233" s="11"/>
      <c r="AD233" s="11"/>
      <c r="AE233" s="4"/>
      <c r="AF233" s="4"/>
    </row>
    <row r="234" spans="1:32" x14ac:dyDescent="0.2">
      <c r="A234" s="55"/>
      <c r="B234" s="11"/>
      <c r="C234" s="227" t="s">
        <v>644</v>
      </c>
      <c r="D234" s="227"/>
      <c r="E234" s="268">
        <v>8321</v>
      </c>
      <c r="F234" s="11"/>
      <c r="G234" s="11"/>
      <c r="H234" s="11"/>
      <c r="I234" s="11"/>
      <c r="J234" s="11"/>
      <c r="K234" s="11"/>
      <c r="M234" s="188">
        <v>40</v>
      </c>
      <c r="N234" s="11"/>
      <c r="P234" s="214">
        <v>47.248307692307698</v>
      </c>
      <c r="Q234" s="214"/>
      <c r="R234" s="214">
        <v>22.27</v>
      </c>
      <c r="S234" s="212"/>
      <c r="T234" s="212">
        <v>48.488123076923081</v>
      </c>
      <c r="U234" s="212"/>
      <c r="V234" s="212">
        <v>38.183999999999997</v>
      </c>
      <c r="W234" s="11"/>
      <c r="Y234" s="214">
        <v>3071.1400000000003</v>
      </c>
      <c r="Z234" s="214">
        <v>3180.94</v>
      </c>
      <c r="AB234" s="11"/>
      <c r="AC234" s="11"/>
      <c r="AD234" s="11"/>
      <c r="AE234" s="4"/>
      <c r="AF234" s="4"/>
    </row>
    <row r="235" spans="1:32" x14ac:dyDescent="0.2">
      <c r="A235" s="55"/>
      <c r="B235" s="11"/>
      <c r="C235" s="227" t="s">
        <v>644</v>
      </c>
      <c r="D235" s="227"/>
      <c r="E235" s="268">
        <v>8345</v>
      </c>
      <c r="F235" s="11"/>
      <c r="G235" s="11"/>
      <c r="H235" s="11"/>
      <c r="I235" s="11"/>
      <c r="J235" s="11"/>
      <c r="K235" s="11"/>
      <c r="M235" s="188">
        <v>71</v>
      </c>
      <c r="N235" s="11"/>
      <c r="P235" s="214">
        <v>56.864067796610179</v>
      </c>
      <c r="Q235" s="214"/>
      <c r="R235" s="214">
        <v>30.234999999999999</v>
      </c>
      <c r="S235" s="212"/>
      <c r="T235" s="212">
        <v>58.319796610169497</v>
      </c>
      <c r="U235" s="212"/>
      <c r="V235" s="212">
        <v>45.408000000000001</v>
      </c>
      <c r="W235" s="11"/>
      <c r="Y235" s="214">
        <v>6709.9600000000009</v>
      </c>
      <c r="Z235" s="214">
        <v>6709.96</v>
      </c>
      <c r="AB235" s="11"/>
      <c r="AC235" s="11"/>
      <c r="AD235" s="11"/>
      <c r="AE235" s="4"/>
      <c r="AF235" s="4"/>
    </row>
    <row r="236" spans="1:32" x14ac:dyDescent="0.2">
      <c r="A236" s="55"/>
      <c r="B236" s="11"/>
      <c r="C236" s="227" t="s">
        <v>727</v>
      </c>
      <c r="D236" s="227"/>
      <c r="E236" s="268">
        <v>8345</v>
      </c>
      <c r="F236" s="11"/>
      <c r="G236" s="11"/>
      <c r="H236" s="11"/>
      <c r="I236" s="11"/>
      <c r="J236" s="11"/>
      <c r="K236" s="11"/>
      <c r="M236" s="188">
        <v>1</v>
      </c>
      <c r="N236" s="11"/>
      <c r="P236" s="214">
        <v>104.10499999999999</v>
      </c>
      <c r="Q236" s="214"/>
      <c r="R236" s="214">
        <v>104.10499999999999</v>
      </c>
      <c r="S236" s="212"/>
      <c r="T236" s="212">
        <v>114.55200000000001</v>
      </c>
      <c r="U236" s="212"/>
      <c r="V236" s="212">
        <v>114.55200000000001</v>
      </c>
      <c r="W236" s="11"/>
      <c r="Y236" s="214">
        <v>208.20999999999998</v>
      </c>
      <c r="Z236" s="214">
        <v>208.21</v>
      </c>
      <c r="AB236" s="11"/>
      <c r="AC236" s="11"/>
      <c r="AD236" s="11"/>
      <c r="AE236" s="4"/>
      <c r="AF236" s="4"/>
    </row>
    <row r="237" spans="1:32" x14ac:dyDescent="0.2">
      <c r="A237" s="55"/>
      <c r="B237" s="11"/>
      <c r="C237" s="227" t="s">
        <v>728</v>
      </c>
      <c r="D237" s="227"/>
      <c r="E237" s="268">
        <v>8094</v>
      </c>
      <c r="F237" s="11"/>
      <c r="G237" s="11"/>
      <c r="H237" s="11"/>
      <c r="I237" s="11"/>
      <c r="J237" s="11"/>
      <c r="K237" s="11"/>
      <c r="M237" s="188">
        <v>1</v>
      </c>
      <c r="N237" s="11"/>
      <c r="P237" s="214">
        <v>71.72</v>
      </c>
      <c r="Q237" s="214"/>
      <c r="R237" s="214">
        <v>71.72</v>
      </c>
      <c r="S237" s="212"/>
      <c r="T237" s="212">
        <v>77.400000000000006</v>
      </c>
      <c r="U237" s="212"/>
      <c r="V237" s="212">
        <v>77.400000000000006</v>
      </c>
      <c r="W237" s="11"/>
      <c r="Y237" s="214">
        <v>143.44</v>
      </c>
      <c r="Z237" s="214">
        <v>143.44</v>
      </c>
      <c r="AB237" s="11"/>
      <c r="AC237" s="11"/>
      <c r="AD237" s="11"/>
      <c r="AE237" s="4"/>
      <c r="AF237" s="4"/>
    </row>
    <row r="238" spans="1:32" x14ac:dyDescent="0.2">
      <c r="A238" s="55"/>
      <c r="B238" s="11"/>
      <c r="C238" s="227" t="s">
        <v>728</v>
      </c>
      <c r="D238" s="227"/>
      <c r="E238" s="268">
        <v>8322</v>
      </c>
      <c r="F238" s="11"/>
      <c r="G238" s="11"/>
      <c r="H238" s="11"/>
      <c r="I238" s="11"/>
      <c r="J238" s="11"/>
      <c r="K238" s="11"/>
      <c r="M238" s="188">
        <v>5</v>
      </c>
      <c r="N238" s="11"/>
      <c r="P238" s="214">
        <v>117.47500000000001</v>
      </c>
      <c r="Q238" s="214"/>
      <c r="R238" s="214">
        <v>115.89500000000001</v>
      </c>
      <c r="S238" s="212"/>
      <c r="T238" s="212">
        <v>131.06399999999999</v>
      </c>
      <c r="U238" s="212"/>
      <c r="V238" s="212">
        <v>131.06399999999999</v>
      </c>
      <c r="W238" s="11"/>
      <c r="Y238" s="214">
        <v>469.90000000000003</v>
      </c>
      <c r="Z238" s="214">
        <v>469.9</v>
      </c>
      <c r="AB238" s="11"/>
      <c r="AC238" s="11"/>
      <c r="AD238" s="11"/>
      <c r="AE238" s="4"/>
      <c r="AF238" s="4"/>
    </row>
    <row r="239" spans="1:32" x14ac:dyDescent="0.2">
      <c r="A239" s="55"/>
      <c r="B239" s="11"/>
      <c r="C239" s="227" t="s">
        <v>728</v>
      </c>
      <c r="D239" s="227"/>
      <c r="E239" s="268">
        <v>8344</v>
      </c>
      <c r="F239" s="11"/>
      <c r="G239" s="11"/>
      <c r="H239" s="11"/>
      <c r="I239" s="11"/>
      <c r="J239" s="11"/>
      <c r="K239" s="11"/>
      <c r="M239" s="188">
        <v>1</v>
      </c>
      <c r="N239" s="11"/>
      <c r="P239" s="214">
        <v>113.785</v>
      </c>
      <c r="Q239" s="214"/>
      <c r="R239" s="214">
        <v>113.785</v>
      </c>
      <c r="S239" s="212"/>
      <c r="T239" s="212">
        <v>125.904</v>
      </c>
      <c r="U239" s="212"/>
      <c r="V239" s="212">
        <v>125.904</v>
      </c>
      <c r="W239" s="11"/>
      <c r="Y239" s="214">
        <v>227.57</v>
      </c>
      <c r="Z239" s="214">
        <v>227.57</v>
      </c>
      <c r="AB239" s="11"/>
      <c r="AC239" s="11"/>
      <c r="AD239" s="11"/>
      <c r="AE239" s="4"/>
      <c r="AF239" s="4"/>
    </row>
    <row r="240" spans="1:32" x14ac:dyDescent="0.2">
      <c r="A240" s="55"/>
      <c r="B240" s="11"/>
      <c r="C240" s="227" t="s">
        <v>472</v>
      </c>
      <c r="D240" s="227"/>
      <c r="E240" s="268">
        <v>8322</v>
      </c>
      <c r="F240" s="11"/>
      <c r="G240" s="11"/>
      <c r="H240" s="11"/>
      <c r="I240" s="11"/>
      <c r="J240" s="11"/>
      <c r="K240" s="11"/>
      <c r="M240" s="188">
        <v>405</v>
      </c>
      <c r="N240" s="11"/>
      <c r="P240" s="214">
        <v>105.94230861244017</v>
      </c>
      <c r="Q240" s="214"/>
      <c r="R240" s="214">
        <v>78.905000000000001</v>
      </c>
      <c r="S240" s="212"/>
      <c r="T240" s="212">
        <v>131.74806698564589</v>
      </c>
      <c r="U240" s="212"/>
      <c r="V240" s="212">
        <v>121.25999999999999</v>
      </c>
      <c r="W240" s="11"/>
      <c r="Y240" s="214">
        <v>88567.76999999999</v>
      </c>
      <c r="Z240" s="214">
        <v>99849.25</v>
      </c>
      <c r="AB240" s="11"/>
      <c r="AC240" s="11"/>
      <c r="AD240" s="11"/>
      <c r="AE240" s="4"/>
      <c r="AF240" s="4"/>
    </row>
    <row r="241" spans="1:32" x14ac:dyDescent="0.2">
      <c r="A241" s="55"/>
      <c r="B241" s="11"/>
      <c r="C241" s="227" t="s">
        <v>472</v>
      </c>
      <c r="D241" s="227"/>
      <c r="E241" s="268">
        <v>8328</v>
      </c>
      <c r="F241" s="11"/>
      <c r="G241" s="11"/>
      <c r="H241" s="11"/>
      <c r="I241" s="11"/>
      <c r="J241" s="11"/>
      <c r="K241" s="11"/>
      <c r="M241" s="188">
        <v>85</v>
      </c>
      <c r="N241" s="11"/>
      <c r="P241" s="214">
        <v>96.941939393939407</v>
      </c>
      <c r="Q241" s="214"/>
      <c r="R241" s="214">
        <v>66</v>
      </c>
      <c r="S241" s="212"/>
      <c r="T241" s="212">
        <v>116.73483636363636</v>
      </c>
      <c r="U241" s="212"/>
      <c r="V241" s="212">
        <v>108.36</v>
      </c>
      <c r="W241" s="11"/>
      <c r="Y241" s="214">
        <v>15995.420000000002</v>
      </c>
      <c r="Z241" s="214">
        <v>17507.5</v>
      </c>
      <c r="AB241" s="11"/>
      <c r="AC241" s="11"/>
      <c r="AD241" s="11"/>
      <c r="AE241" s="4"/>
      <c r="AF241" s="4"/>
    </row>
    <row r="242" spans="1:32" x14ac:dyDescent="0.2">
      <c r="A242" s="55"/>
      <c r="B242" s="11"/>
      <c r="C242" s="227" t="s">
        <v>472</v>
      </c>
      <c r="D242" s="227"/>
      <c r="E242" s="268">
        <v>8344</v>
      </c>
      <c r="F242" s="11"/>
      <c r="G242" s="11"/>
      <c r="H242" s="11"/>
      <c r="I242" s="11"/>
      <c r="J242" s="11"/>
      <c r="K242" s="11"/>
      <c r="M242" s="188">
        <v>8</v>
      </c>
      <c r="N242" s="11"/>
      <c r="P242" s="214">
        <v>98.319375000000008</v>
      </c>
      <c r="Q242" s="214"/>
      <c r="R242" s="214">
        <v>71.319999999999993</v>
      </c>
      <c r="S242" s="212"/>
      <c r="T242" s="212">
        <v>114.423</v>
      </c>
      <c r="U242" s="212"/>
      <c r="V242" s="212">
        <v>104.74799999999999</v>
      </c>
      <c r="W242" s="11"/>
      <c r="Y242" s="214">
        <v>1573.1100000000001</v>
      </c>
      <c r="Z242" s="214">
        <v>1648.73</v>
      </c>
      <c r="AB242" s="11"/>
      <c r="AC242" s="11"/>
      <c r="AD242" s="11"/>
      <c r="AE242" s="4"/>
      <c r="AF242" s="4"/>
    </row>
    <row r="243" spans="1:32" x14ac:dyDescent="0.2">
      <c r="A243" s="55"/>
      <c r="B243" s="11"/>
      <c r="C243" s="227" t="s">
        <v>473</v>
      </c>
      <c r="D243" s="227"/>
      <c r="E243" s="268">
        <v>8094</v>
      </c>
      <c r="F243" s="11"/>
      <c r="G243" s="11"/>
      <c r="H243" s="11"/>
      <c r="I243" s="11"/>
      <c r="J243" s="11"/>
      <c r="K243" s="11"/>
      <c r="M243" s="188">
        <v>2</v>
      </c>
      <c r="N243" s="11"/>
      <c r="P243" s="214">
        <v>40.519999999999996</v>
      </c>
      <c r="Q243" s="214"/>
      <c r="R243" s="214">
        <v>25.045000000000002</v>
      </c>
      <c r="S243" s="212"/>
      <c r="T243" s="212">
        <v>41.28</v>
      </c>
      <c r="U243" s="212"/>
      <c r="V243" s="212">
        <v>41.28</v>
      </c>
      <c r="W243" s="11"/>
      <c r="Y243" s="214">
        <v>162.07999999999998</v>
      </c>
      <c r="Z243" s="214">
        <v>162.08000000000001</v>
      </c>
      <c r="AB243" s="11"/>
      <c r="AC243" s="11"/>
      <c r="AD243" s="11"/>
      <c r="AE243" s="4"/>
      <c r="AF243" s="4"/>
    </row>
    <row r="244" spans="1:32" x14ac:dyDescent="0.2">
      <c r="A244" s="55"/>
      <c r="B244" s="11"/>
      <c r="C244" s="227" t="s">
        <v>473</v>
      </c>
      <c r="D244" s="227"/>
      <c r="E244" s="268">
        <v>8322</v>
      </c>
      <c r="F244" s="11"/>
      <c r="G244" s="11"/>
      <c r="H244" s="11"/>
      <c r="I244" s="11"/>
      <c r="J244" s="11"/>
      <c r="K244" s="11"/>
      <c r="M244" s="188">
        <v>2324</v>
      </c>
      <c r="N244" s="11"/>
      <c r="P244" s="214">
        <v>131.34510574354402</v>
      </c>
      <c r="Q244" s="214"/>
      <c r="R244" s="214">
        <v>112.42749999999999</v>
      </c>
      <c r="S244" s="212"/>
      <c r="T244" s="212">
        <v>186.79949231967944</v>
      </c>
      <c r="U244" s="212"/>
      <c r="V244" s="212">
        <v>183.99350000000001</v>
      </c>
      <c r="W244" s="11"/>
      <c r="Y244" s="214">
        <v>484522.16999999911</v>
      </c>
      <c r="Z244" s="214">
        <v>514943.08999999898</v>
      </c>
      <c r="AB244" s="11"/>
      <c r="AC244" s="11"/>
      <c r="AD244" s="11"/>
      <c r="AE244" s="4"/>
      <c r="AF244" s="4"/>
    </row>
    <row r="245" spans="1:32" x14ac:dyDescent="0.2">
      <c r="A245" s="55"/>
      <c r="B245" s="11"/>
      <c r="C245" s="227" t="s">
        <v>473</v>
      </c>
      <c r="D245" s="227"/>
      <c r="E245" s="268">
        <v>8328</v>
      </c>
      <c r="F245" s="11"/>
      <c r="G245" s="11"/>
      <c r="H245" s="11"/>
      <c r="I245" s="11"/>
      <c r="J245" s="11"/>
      <c r="K245" s="11"/>
      <c r="M245" s="188">
        <v>1</v>
      </c>
      <c r="N245" s="11"/>
      <c r="P245" s="214">
        <v>96.944999999999993</v>
      </c>
      <c r="Q245" s="214"/>
      <c r="R245" s="214">
        <v>96.944999999999993</v>
      </c>
      <c r="S245" s="212"/>
      <c r="T245" s="212">
        <v>107.328</v>
      </c>
      <c r="U245" s="212"/>
      <c r="V245" s="212">
        <v>107.328</v>
      </c>
      <c r="W245" s="11"/>
      <c r="Y245" s="214">
        <v>193.89</v>
      </c>
      <c r="Z245" s="214">
        <v>193.89</v>
      </c>
      <c r="AB245" s="11"/>
      <c r="AC245" s="11"/>
      <c r="AD245" s="11"/>
      <c r="AE245" s="4"/>
      <c r="AF245" s="4"/>
    </row>
    <row r="246" spans="1:32" x14ac:dyDescent="0.2">
      <c r="A246" s="55"/>
      <c r="B246" s="11"/>
      <c r="C246" s="227" t="s">
        <v>473</v>
      </c>
      <c r="D246" s="227"/>
      <c r="E246" s="268">
        <v>8332</v>
      </c>
      <c r="F246" s="11"/>
      <c r="G246" s="11"/>
      <c r="H246" s="11"/>
      <c r="I246" s="11"/>
      <c r="J246" s="11"/>
      <c r="K246" s="11"/>
      <c r="M246" s="188">
        <v>5</v>
      </c>
      <c r="N246" s="11"/>
      <c r="P246" s="214">
        <v>58.255555555555553</v>
      </c>
      <c r="Q246" s="214"/>
      <c r="R246" s="214">
        <v>43.68</v>
      </c>
      <c r="S246" s="212"/>
      <c r="T246" s="212">
        <v>61.461333333333336</v>
      </c>
      <c r="U246" s="212"/>
      <c r="V246" s="212">
        <v>57.792000000000002</v>
      </c>
      <c r="W246" s="11"/>
      <c r="Y246" s="214">
        <v>524.29999999999995</v>
      </c>
      <c r="Z246" s="214">
        <v>524.29999999999995</v>
      </c>
      <c r="AB246" s="11"/>
      <c r="AC246" s="11"/>
      <c r="AD246" s="11"/>
      <c r="AE246" s="4"/>
      <c r="AF246" s="4"/>
    </row>
    <row r="247" spans="1:32" x14ac:dyDescent="0.2">
      <c r="A247" s="55"/>
      <c r="B247" s="11"/>
      <c r="C247" s="227" t="s">
        <v>473</v>
      </c>
      <c r="D247" s="227"/>
      <c r="E247" s="268">
        <v>8343</v>
      </c>
      <c r="F247" s="11"/>
      <c r="G247" s="11"/>
      <c r="H247" s="11"/>
      <c r="I247" s="11"/>
      <c r="J247" s="11"/>
      <c r="K247" s="11"/>
      <c r="M247" s="188">
        <v>2</v>
      </c>
      <c r="N247" s="11"/>
      <c r="P247" s="214">
        <v>125.3775</v>
      </c>
      <c r="Q247" s="214"/>
      <c r="R247" s="214">
        <v>124.47000000000001</v>
      </c>
      <c r="S247" s="212"/>
      <c r="T247" s="212">
        <v>140.352</v>
      </c>
      <c r="U247" s="212"/>
      <c r="V247" s="212">
        <v>140.352</v>
      </c>
      <c r="W247" s="11"/>
      <c r="Y247" s="214">
        <v>501.51</v>
      </c>
      <c r="Z247" s="214">
        <v>501.51</v>
      </c>
      <c r="AB247" s="11"/>
      <c r="AC247" s="11"/>
      <c r="AD247" s="11"/>
      <c r="AE247" s="4"/>
      <c r="AF247" s="4"/>
    </row>
    <row r="248" spans="1:32" x14ac:dyDescent="0.2">
      <c r="A248" s="55"/>
      <c r="B248" s="11"/>
      <c r="C248" s="227" t="s">
        <v>473</v>
      </c>
      <c r="D248" s="227"/>
      <c r="E248" s="268">
        <v>8344</v>
      </c>
      <c r="F248" s="11"/>
      <c r="G248" s="11"/>
      <c r="H248" s="11"/>
      <c r="I248" s="11"/>
      <c r="J248" s="11"/>
      <c r="K248" s="11"/>
      <c r="M248" s="188">
        <v>1</v>
      </c>
      <c r="N248" s="11"/>
      <c r="P248" s="214">
        <v>102.84</v>
      </c>
      <c r="Q248" s="214"/>
      <c r="R248" s="214">
        <v>102.84</v>
      </c>
      <c r="S248" s="212"/>
      <c r="T248" s="212">
        <v>113.52</v>
      </c>
      <c r="U248" s="212"/>
      <c r="V248" s="212">
        <v>113.52</v>
      </c>
      <c r="W248" s="11"/>
      <c r="Y248" s="214">
        <v>205.68</v>
      </c>
      <c r="Z248" s="214">
        <v>205.68</v>
      </c>
      <c r="AB248" s="11"/>
      <c r="AC248" s="11"/>
      <c r="AD248" s="11"/>
      <c r="AE248" s="4"/>
      <c r="AF248" s="4"/>
    </row>
    <row r="249" spans="1:32" x14ac:dyDescent="0.2">
      <c r="A249" s="55"/>
      <c r="B249" s="11"/>
      <c r="C249" s="227" t="s">
        <v>473</v>
      </c>
      <c r="D249" s="227"/>
      <c r="E249" s="268">
        <v>8360</v>
      </c>
      <c r="F249" s="11"/>
      <c r="G249" s="11"/>
      <c r="H249" s="11"/>
      <c r="I249" s="11"/>
      <c r="J249" s="11"/>
      <c r="K249" s="11"/>
      <c r="M249" s="188">
        <v>1</v>
      </c>
      <c r="N249" s="11"/>
      <c r="P249" s="214">
        <v>150.59</v>
      </c>
      <c r="Q249" s="214"/>
      <c r="R249" s="214">
        <v>150.58999999999997</v>
      </c>
      <c r="S249" s="212"/>
      <c r="T249" s="212">
        <v>169.24799999999999</v>
      </c>
      <c r="U249" s="212"/>
      <c r="V249" s="212">
        <v>169.24799999999999</v>
      </c>
      <c r="W249" s="11"/>
      <c r="Y249" s="214">
        <v>301.18</v>
      </c>
      <c r="Z249" s="214">
        <v>301.18</v>
      </c>
      <c r="AB249" s="11"/>
      <c r="AC249" s="11"/>
      <c r="AD249" s="11"/>
      <c r="AE249" s="4"/>
      <c r="AF249" s="4"/>
    </row>
    <row r="250" spans="1:32" x14ac:dyDescent="0.2">
      <c r="A250" s="55"/>
      <c r="B250" s="11"/>
      <c r="C250" s="227" t="s">
        <v>729</v>
      </c>
      <c r="D250" s="227"/>
      <c r="E250" s="268">
        <v>8322</v>
      </c>
      <c r="F250" s="11"/>
      <c r="G250" s="11"/>
      <c r="H250" s="11"/>
      <c r="I250" s="11"/>
      <c r="J250" s="11"/>
      <c r="K250" s="11"/>
      <c r="M250" s="188">
        <v>1</v>
      </c>
      <c r="N250" s="11"/>
      <c r="P250" s="214">
        <v>117.62</v>
      </c>
      <c r="Q250" s="214"/>
      <c r="R250" s="214">
        <v>76.765000000000001</v>
      </c>
      <c r="S250" s="212"/>
      <c r="T250" s="212">
        <v>142.93200000000002</v>
      </c>
      <c r="U250" s="212"/>
      <c r="V250" s="212">
        <v>142.93200000000002</v>
      </c>
      <c r="W250" s="11"/>
      <c r="Y250" s="214">
        <v>470.48</v>
      </c>
      <c r="Z250" s="214">
        <v>554.11</v>
      </c>
      <c r="AB250" s="11"/>
      <c r="AC250" s="11"/>
      <c r="AD250" s="11"/>
      <c r="AE250" s="4"/>
      <c r="AF250" s="4"/>
    </row>
    <row r="251" spans="1:32" x14ac:dyDescent="0.2">
      <c r="A251" s="55"/>
      <c r="B251" s="11"/>
      <c r="C251" s="227" t="s">
        <v>645</v>
      </c>
      <c r="D251" s="227"/>
      <c r="E251" s="268">
        <v>8205</v>
      </c>
      <c r="F251" s="11"/>
      <c r="G251" s="11"/>
      <c r="H251" s="11"/>
      <c r="I251" s="11"/>
      <c r="J251" s="11"/>
      <c r="K251" s="11"/>
      <c r="M251" s="188">
        <v>11</v>
      </c>
      <c r="N251" s="11"/>
      <c r="P251" s="214">
        <v>84.288181818181826</v>
      </c>
      <c r="Q251" s="214"/>
      <c r="R251" s="214">
        <v>81.215000000000003</v>
      </c>
      <c r="S251" s="212"/>
      <c r="T251" s="212">
        <v>92.223272727272715</v>
      </c>
      <c r="U251" s="212"/>
      <c r="V251" s="212">
        <v>83.591999999999999</v>
      </c>
      <c r="W251" s="11"/>
      <c r="Y251" s="214">
        <v>1854.3400000000001</v>
      </c>
      <c r="Z251" s="214">
        <v>1854.34</v>
      </c>
      <c r="AB251" s="11"/>
      <c r="AC251" s="11"/>
      <c r="AD251" s="11"/>
      <c r="AE251" s="4"/>
      <c r="AF251" s="4"/>
    </row>
    <row r="252" spans="1:32" x14ac:dyDescent="0.2">
      <c r="A252" s="55"/>
      <c r="B252" s="11"/>
      <c r="C252" s="227" t="s">
        <v>645</v>
      </c>
      <c r="D252" s="227"/>
      <c r="E252" s="268">
        <v>8215</v>
      </c>
      <c r="F252" s="11"/>
      <c r="G252" s="11"/>
      <c r="H252" s="11"/>
      <c r="I252" s="11"/>
      <c r="J252" s="11"/>
      <c r="K252" s="11"/>
      <c r="M252" s="188">
        <v>6</v>
      </c>
      <c r="N252" s="11"/>
      <c r="P252" s="214">
        <v>22.677</v>
      </c>
      <c r="Q252" s="214"/>
      <c r="R252" s="214">
        <v>10.5</v>
      </c>
      <c r="S252" s="212"/>
      <c r="T252" s="212">
        <v>17.1312</v>
      </c>
      <c r="U252" s="212"/>
      <c r="V252" s="212">
        <v>0</v>
      </c>
      <c r="W252" s="11"/>
      <c r="Y252" s="214">
        <v>226.76999999999998</v>
      </c>
      <c r="Z252" s="214">
        <v>226.77</v>
      </c>
      <c r="AB252" s="11"/>
      <c r="AC252" s="11"/>
      <c r="AD252" s="11"/>
      <c r="AE252" s="4"/>
      <c r="AF252" s="4"/>
    </row>
    <row r="253" spans="1:32" x14ac:dyDescent="0.2">
      <c r="A253" s="55"/>
      <c r="B253" s="11"/>
      <c r="C253" s="227" t="s">
        <v>730</v>
      </c>
      <c r="D253" s="227"/>
      <c r="E253" s="268">
        <v>8205</v>
      </c>
      <c r="F253" s="11"/>
      <c r="G253" s="11"/>
      <c r="H253" s="11"/>
      <c r="I253" s="11"/>
      <c r="J253" s="11"/>
      <c r="K253" s="11"/>
      <c r="M253" s="188">
        <v>4</v>
      </c>
      <c r="N253" s="11"/>
      <c r="P253" s="214">
        <v>41.048000000000002</v>
      </c>
      <c r="Q253" s="214"/>
      <c r="R253" s="214">
        <v>11.56</v>
      </c>
      <c r="S253" s="212"/>
      <c r="T253" s="212">
        <v>37.152000000000001</v>
      </c>
      <c r="U253" s="212"/>
      <c r="V253" s="212">
        <v>0</v>
      </c>
      <c r="W253" s="11"/>
      <c r="Y253" s="214">
        <v>205.24</v>
      </c>
      <c r="Z253" s="214">
        <v>205.24</v>
      </c>
      <c r="AB253" s="11"/>
      <c r="AC253" s="11"/>
      <c r="AD253" s="11"/>
      <c r="AE253" s="4"/>
      <c r="AF253" s="4"/>
    </row>
    <row r="254" spans="1:32" x14ac:dyDescent="0.2">
      <c r="A254" s="55"/>
      <c r="B254" s="11"/>
      <c r="C254" s="227" t="s">
        <v>474</v>
      </c>
      <c r="D254" s="227"/>
      <c r="E254" s="268">
        <v>8201</v>
      </c>
      <c r="F254" s="11"/>
      <c r="G254" s="11"/>
      <c r="H254" s="11"/>
      <c r="I254" s="11"/>
      <c r="J254" s="11"/>
      <c r="K254" s="11"/>
      <c r="M254" s="188">
        <v>13</v>
      </c>
      <c r="N254" s="11"/>
      <c r="P254" s="214">
        <v>64.948653846153846</v>
      </c>
      <c r="Q254" s="214"/>
      <c r="R254" s="214">
        <v>57.412500000000001</v>
      </c>
      <c r="S254" s="212"/>
      <c r="T254" s="212">
        <v>71.207999999999998</v>
      </c>
      <c r="U254" s="212"/>
      <c r="V254" s="212">
        <v>69.66</v>
      </c>
      <c r="W254" s="11"/>
      <c r="Y254" s="214">
        <v>1916.81</v>
      </c>
      <c r="Z254" s="214">
        <v>1979.63</v>
      </c>
      <c r="AB254" s="11"/>
      <c r="AC254" s="11"/>
      <c r="AD254" s="11"/>
      <c r="AE254" s="4"/>
      <c r="AF254" s="4"/>
    </row>
    <row r="255" spans="1:32" x14ac:dyDescent="0.2">
      <c r="A255" s="55"/>
      <c r="B255" s="11"/>
      <c r="C255" s="227" t="s">
        <v>474</v>
      </c>
      <c r="D255" s="227"/>
      <c r="E255" s="268">
        <v>82015</v>
      </c>
      <c r="F255" s="11"/>
      <c r="G255" s="11"/>
      <c r="H255" s="11"/>
      <c r="I255" s="11"/>
      <c r="J255" s="11"/>
      <c r="K255" s="11"/>
      <c r="M255" s="188">
        <v>1</v>
      </c>
      <c r="N255" s="11"/>
      <c r="P255" s="214">
        <v>0</v>
      </c>
      <c r="Q255" s="214"/>
      <c r="R255" s="214">
        <v>0</v>
      </c>
      <c r="S255" s="212"/>
      <c r="T255" s="212">
        <v>0</v>
      </c>
      <c r="U255" s="212"/>
      <c r="V255" s="212">
        <v>0</v>
      </c>
      <c r="W255" s="11"/>
      <c r="Y255" s="214">
        <v>0</v>
      </c>
      <c r="Z255" s="214">
        <v>0</v>
      </c>
      <c r="AB255" s="11"/>
      <c r="AC255" s="11"/>
      <c r="AD255" s="11"/>
      <c r="AE255" s="4"/>
      <c r="AF255" s="4"/>
    </row>
    <row r="256" spans="1:32" x14ac:dyDescent="0.2">
      <c r="A256" s="55"/>
      <c r="B256" s="11"/>
      <c r="C256" s="227" t="s">
        <v>474</v>
      </c>
      <c r="D256" s="227"/>
      <c r="E256" s="268">
        <v>8205</v>
      </c>
      <c r="F256" s="11"/>
      <c r="G256" s="11"/>
      <c r="H256" s="11"/>
      <c r="I256" s="11"/>
      <c r="J256" s="11"/>
      <c r="K256" s="11"/>
      <c r="M256" s="188">
        <v>10541</v>
      </c>
      <c r="N256" s="11"/>
      <c r="P256" s="214">
        <v>79.57437909854076</v>
      </c>
      <c r="Q256" s="214"/>
      <c r="R256" s="214">
        <v>73.58426829268295</v>
      </c>
      <c r="S256" s="212"/>
      <c r="T256" s="212">
        <v>87.719946852674354</v>
      </c>
      <c r="U256" s="212"/>
      <c r="V256" s="212">
        <v>87.68243902439022</v>
      </c>
      <c r="W256" s="11"/>
      <c r="Y256" s="214">
        <v>2115578.7899999954</v>
      </c>
      <c r="Z256" s="214">
        <v>2288627.0499999998</v>
      </c>
      <c r="AB256" s="11"/>
      <c r="AC256" s="11"/>
      <c r="AD256" s="11"/>
      <c r="AE256" s="4"/>
      <c r="AF256" s="4"/>
    </row>
    <row r="257" spans="1:32" x14ac:dyDescent="0.2">
      <c r="A257" s="55"/>
      <c r="B257" s="11"/>
      <c r="C257" s="227" t="s">
        <v>474</v>
      </c>
      <c r="D257" s="227"/>
      <c r="E257" s="268">
        <v>8213</v>
      </c>
      <c r="F257" s="11"/>
      <c r="G257" s="11"/>
      <c r="H257" s="11"/>
      <c r="I257" s="11"/>
      <c r="J257" s="11"/>
      <c r="K257" s="11"/>
      <c r="M257" s="188">
        <v>12</v>
      </c>
      <c r="N257" s="11"/>
      <c r="P257" s="214">
        <v>121.70954545454546</v>
      </c>
      <c r="Q257" s="214"/>
      <c r="R257" s="214">
        <v>83.759999999999991</v>
      </c>
      <c r="S257" s="212"/>
      <c r="T257" s="212">
        <v>143.16654545454546</v>
      </c>
      <c r="U257" s="212"/>
      <c r="V257" s="212">
        <v>110.42400000000001</v>
      </c>
      <c r="W257" s="11"/>
      <c r="Y257" s="214">
        <v>2677.61</v>
      </c>
      <c r="Z257" s="214">
        <v>2813.76</v>
      </c>
      <c r="AB257" s="11"/>
      <c r="AC257" s="11"/>
      <c r="AD257" s="11"/>
      <c r="AE257" s="4"/>
      <c r="AF257" s="4"/>
    </row>
    <row r="258" spans="1:32" x14ac:dyDescent="0.2">
      <c r="A258" s="55"/>
      <c r="B258" s="11"/>
      <c r="C258" s="227" t="s">
        <v>474</v>
      </c>
      <c r="D258" s="227"/>
      <c r="E258" s="268">
        <v>8215</v>
      </c>
      <c r="F258" s="11"/>
      <c r="G258" s="11"/>
      <c r="H258" s="11"/>
      <c r="I258" s="11"/>
      <c r="J258" s="11"/>
      <c r="K258" s="11"/>
      <c r="M258" s="188">
        <v>117</v>
      </c>
      <c r="N258" s="11"/>
      <c r="P258" s="214">
        <v>113.00777310924369</v>
      </c>
      <c r="Q258" s="214"/>
      <c r="R258" s="214">
        <v>84.905000000000001</v>
      </c>
      <c r="S258" s="212"/>
      <c r="T258" s="212">
        <v>144.81908403361348</v>
      </c>
      <c r="U258" s="212"/>
      <c r="V258" s="212">
        <v>137.256</v>
      </c>
      <c r="W258" s="11"/>
      <c r="Y258" s="214">
        <v>26895.85</v>
      </c>
      <c r="Z258" s="214">
        <v>31236.76</v>
      </c>
      <c r="AB258" s="11"/>
      <c r="AC258" s="11"/>
      <c r="AD258" s="11"/>
      <c r="AE258" s="4"/>
      <c r="AF258" s="4"/>
    </row>
    <row r="259" spans="1:32" x14ac:dyDescent="0.2">
      <c r="A259" s="55"/>
      <c r="B259" s="11"/>
      <c r="C259" s="227" t="s">
        <v>474</v>
      </c>
      <c r="D259" s="227"/>
      <c r="E259" s="268">
        <v>8231</v>
      </c>
      <c r="F259" s="11"/>
      <c r="G259" s="11"/>
      <c r="H259" s="11"/>
      <c r="I259" s="11"/>
      <c r="J259" s="11"/>
      <c r="K259" s="11"/>
      <c r="M259" s="188">
        <v>2</v>
      </c>
      <c r="N259" s="11"/>
      <c r="P259" s="214">
        <v>191.78</v>
      </c>
      <c r="Q259" s="214"/>
      <c r="R259" s="214">
        <v>191.78000000000003</v>
      </c>
      <c r="S259" s="212"/>
      <c r="T259" s="212">
        <v>216.72</v>
      </c>
      <c r="U259" s="212"/>
      <c r="V259" s="212">
        <v>216.72</v>
      </c>
      <c r="W259" s="11"/>
      <c r="Y259" s="214">
        <v>383.56</v>
      </c>
      <c r="Z259" s="214">
        <v>383.56</v>
      </c>
      <c r="AB259" s="11"/>
      <c r="AC259" s="11"/>
      <c r="AD259" s="11"/>
      <c r="AE259" s="4"/>
      <c r="AF259" s="4"/>
    </row>
    <row r="260" spans="1:32" x14ac:dyDescent="0.2">
      <c r="A260" s="55"/>
      <c r="B260" s="11"/>
      <c r="C260" s="227" t="s">
        <v>474</v>
      </c>
      <c r="D260" s="227"/>
      <c r="E260" s="268">
        <v>8240</v>
      </c>
      <c r="F260" s="11"/>
      <c r="G260" s="11"/>
      <c r="H260" s="11"/>
      <c r="I260" s="11"/>
      <c r="J260" s="11"/>
      <c r="K260" s="11"/>
      <c r="M260" s="188">
        <v>17</v>
      </c>
      <c r="N260" s="11"/>
      <c r="P260" s="214">
        <v>129.40138888888887</v>
      </c>
      <c r="Q260" s="214"/>
      <c r="R260" s="214">
        <v>87.045000000000002</v>
      </c>
      <c r="S260" s="212"/>
      <c r="T260" s="212">
        <v>161.6226666666667</v>
      </c>
      <c r="U260" s="212"/>
      <c r="V260" s="212">
        <v>141.38400000000001</v>
      </c>
      <c r="W260" s="11"/>
      <c r="Y260" s="214">
        <v>4658.45</v>
      </c>
      <c r="Z260" s="214">
        <v>5179.5</v>
      </c>
      <c r="AB260" s="11"/>
      <c r="AC260" s="11"/>
      <c r="AD260" s="11"/>
      <c r="AE260" s="4"/>
      <c r="AF260" s="4"/>
    </row>
    <row r="261" spans="1:32" x14ac:dyDescent="0.2">
      <c r="A261" s="55"/>
      <c r="B261" s="11"/>
      <c r="C261" s="227" t="s">
        <v>474</v>
      </c>
      <c r="D261" s="227"/>
      <c r="E261" s="268">
        <v>8330</v>
      </c>
      <c r="F261" s="11"/>
      <c r="G261" s="11"/>
      <c r="H261" s="11"/>
      <c r="I261" s="11"/>
      <c r="J261" s="11"/>
      <c r="K261" s="11"/>
      <c r="M261" s="188">
        <v>1</v>
      </c>
      <c r="N261" s="11"/>
      <c r="P261" s="214">
        <v>211.815</v>
      </c>
      <c r="Q261" s="214"/>
      <c r="R261" s="214">
        <v>211.815</v>
      </c>
      <c r="S261" s="212"/>
      <c r="T261" s="212">
        <v>240.45599999999999</v>
      </c>
      <c r="U261" s="212"/>
      <c r="V261" s="212">
        <v>240.45599999999999</v>
      </c>
      <c r="W261" s="11"/>
      <c r="Y261" s="214">
        <v>423.63</v>
      </c>
      <c r="Z261" s="214">
        <v>423.63</v>
      </c>
      <c r="AB261" s="11"/>
      <c r="AC261" s="11"/>
      <c r="AD261" s="11"/>
      <c r="AE261" s="4"/>
      <c r="AF261" s="4"/>
    </row>
    <row r="262" spans="1:32" x14ac:dyDescent="0.2">
      <c r="A262" s="55"/>
      <c r="B262" s="11"/>
      <c r="C262" s="227" t="s">
        <v>474</v>
      </c>
      <c r="D262" s="227"/>
      <c r="E262" s="268">
        <v>9205</v>
      </c>
      <c r="F262" s="11"/>
      <c r="G262" s="11"/>
      <c r="H262" s="11"/>
      <c r="I262" s="11"/>
      <c r="J262" s="11"/>
      <c r="K262" s="11"/>
      <c r="M262" s="188">
        <v>1</v>
      </c>
      <c r="N262" s="11"/>
      <c r="P262" s="214">
        <v>127.465</v>
      </c>
      <c r="Q262" s="214"/>
      <c r="R262" s="214">
        <v>127.46499999999999</v>
      </c>
      <c r="S262" s="212"/>
      <c r="T262" s="212">
        <v>142.416</v>
      </c>
      <c r="U262" s="212"/>
      <c r="V262" s="212">
        <v>142.416</v>
      </c>
      <c r="W262" s="11"/>
      <c r="Y262" s="214">
        <v>254.93</v>
      </c>
      <c r="Z262" s="214">
        <v>254.93</v>
      </c>
      <c r="AB262" s="11"/>
      <c r="AC262" s="11"/>
      <c r="AD262" s="11"/>
      <c r="AE262" s="4"/>
      <c r="AF262" s="4"/>
    </row>
    <row r="263" spans="1:32" x14ac:dyDescent="0.2">
      <c r="A263" s="55"/>
      <c r="B263" s="11"/>
      <c r="C263" s="227" t="s">
        <v>475</v>
      </c>
      <c r="D263" s="227"/>
      <c r="E263" s="268">
        <v>8026</v>
      </c>
      <c r="F263" s="11"/>
      <c r="G263" s="11"/>
      <c r="H263" s="11"/>
      <c r="I263" s="11"/>
      <c r="J263" s="11"/>
      <c r="K263" s="11"/>
      <c r="M263" s="188">
        <v>832</v>
      </c>
      <c r="N263" s="11"/>
      <c r="P263" s="214">
        <v>129.67810842663522</v>
      </c>
      <c r="Q263" s="214"/>
      <c r="R263" s="214">
        <v>111.06</v>
      </c>
      <c r="S263" s="212"/>
      <c r="T263" s="212">
        <v>154.86754743665296</v>
      </c>
      <c r="U263" s="212"/>
      <c r="V263" s="212">
        <v>151.18799999999999</v>
      </c>
      <c r="W263" s="11"/>
      <c r="Y263" s="214">
        <v>192454.09999999992</v>
      </c>
      <c r="Z263" s="214">
        <v>220525.45</v>
      </c>
      <c r="AB263" s="11"/>
      <c r="AC263" s="11"/>
      <c r="AD263" s="11"/>
      <c r="AE263" s="4"/>
      <c r="AF263" s="4"/>
    </row>
    <row r="264" spans="1:32" x14ac:dyDescent="0.2">
      <c r="A264" s="55"/>
      <c r="B264" s="11"/>
      <c r="C264" s="227" t="s">
        <v>475</v>
      </c>
      <c r="D264" s="227"/>
      <c r="E264" s="268">
        <v>8027</v>
      </c>
      <c r="F264" s="11"/>
      <c r="G264" s="11"/>
      <c r="H264" s="11"/>
      <c r="I264" s="11"/>
      <c r="J264" s="11"/>
      <c r="K264" s="11"/>
      <c r="M264" s="188">
        <v>1</v>
      </c>
      <c r="N264" s="11"/>
      <c r="P264" s="214">
        <v>68.564999999999998</v>
      </c>
      <c r="Q264" s="214"/>
      <c r="R264" s="214">
        <v>68.564999999999998</v>
      </c>
      <c r="S264" s="212"/>
      <c r="T264" s="212">
        <v>74.376000000000005</v>
      </c>
      <c r="U264" s="212"/>
      <c r="V264" s="212">
        <v>74.376000000000005</v>
      </c>
      <c r="W264" s="11"/>
      <c r="Y264" s="214">
        <v>137.13</v>
      </c>
      <c r="Z264" s="214">
        <v>137.13</v>
      </c>
      <c r="AB264" s="11"/>
      <c r="AC264" s="11"/>
      <c r="AD264" s="11"/>
      <c r="AE264" s="4"/>
      <c r="AF264" s="4"/>
    </row>
    <row r="265" spans="1:32" x14ac:dyDescent="0.2">
      <c r="A265" s="55"/>
      <c r="B265" s="11"/>
      <c r="C265" s="227" t="s">
        <v>476</v>
      </c>
      <c r="D265" s="227"/>
      <c r="E265" s="268">
        <v>8027</v>
      </c>
      <c r="F265" s="11"/>
      <c r="G265" s="11"/>
      <c r="H265" s="11"/>
      <c r="I265" s="11"/>
      <c r="J265" s="11"/>
      <c r="K265" s="11"/>
      <c r="M265" s="188">
        <v>1211</v>
      </c>
      <c r="N265" s="11"/>
      <c r="P265" s="214">
        <v>81.481477455716572</v>
      </c>
      <c r="Q265" s="214"/>
      <c r="R265" s="214">
        <v>75.433333333333337</v>
      </c>
      <c r="S265" s="212"/>
      <c r="T265" s="212">
        <v>91.512606414385402</v>
      </c>
      <c r="U265" s="212"/>
      <c r="V265" s="212">
        <v>91.012416666666653</v>
      </c>
      <c r="W265" s="11"/>
      <c r="Y265" s="214">
        <v>255990.91999999993</v>
      </c>
      <c r="Z265" s="214">
        <v>278915.39</v>
      </c>
      <c r="AB265" s="11"/>
      <c r="AC265" s="11"/>
      <c r="AD265" s="11"/>
      <c r="AE265" s="4"/>
      <c r="AF265" s="4"/>
    </row>
    <row r="266" spans="1:32" x14ac:dyDescent="0.2">
      <c r="A266" s="55"/>
      <c r="B266" s="11"/>
      <c r="C266" s="227" t="s">
        <v>731</v>
      </c>
      <c r="D266" s="227"/>
      <c r="E266" s="268">
        <v>8028</v>
      </c>
      <c r="F266" s="11"/>
      <c r="G266" s="11"/>
      <c r="H266" s="11"/>
      <c r="I266" s="11"/>
      <c r="J266" s="11"/>
      <c r="K266" s="11"/>
      <c r="M266" s="188">
        <v>2</v>
      </c>
      <c r="N266" s="11"/>
      <c r="P266" s="214">
        <v>44.755000000000003</v>
      </c>
      <c r="Q266" s="214"/>
      <c r="R266" s="214">
        <v>40.394999999999996</v>
      </c>
      <c r="S266" s="212"/>
      <c r="T266" s="212">
        <v>45.408000000000001</v>
      </c>
      <c r="U266" s="212"/>
      <c r="V266" s="212">
        <v>45.408000000000001</v>
      </c>
      <c r="W266" s="11"/>
      <c r="Y266" s="214">
        <v>179.02</v>
      </c>
      <c r="Z266" s="214">
        <v>179.02</v>
      </c>
      <c r="AB266" s="11"/>
      <c r="AC266" s="11"/>
      <c r="AD266" s="11"/>
      <c r="AE266" s="4"/>
      <c r="AF266" s="4"/>
    </row>
    <row r="267" spans="1:32" x14ac:dyDescent="0.2">
      <c r="A267" s="55"/>
      <c r="B267" s="11"/>
      <c r="C267" s="227" t="s">
        <v>605</v>
      </c>
      <c r="D267" s="227"/>
      <c r="E267" s="268">
        <v>8028</v>
      </c>
      <c r="F267" s="11"/>
      <c r="G267" s="11"/>
      <c r="H267" s="11"/>
      <c r="I267" s="11"/>
      <c r="J267" s="11"/>
      <c r="K267" s="11"/>
      <c r="M267" s="188">
        <v>6166</v>
      </c>
      <c r="N267" s="11"/>
      <c r="P267" s="214">
        <v>83.861738368486357</v>
      </c>
      <c r="Q267" s="214"/>
      <c r="R267" s="214">
        <v>80.983625000000004</v>
      </c>
      <c r="S267" s="212"/>
      <c r="T267" s="212">
        <v>91.968947960607949</v>
      </c>
      <c r="U267" s="212"/>
      <c r="V267" s="212">
        <v>90.675149999999988</v>
      </c>
      <c r="W267" s="11"/>
      <c r="Y267" s="214">
        <v>1194529.170000002</v>
      </c>
      <c r="Z267" s="214">
        <v>1276662.67</v>
      </c>
      <c r="AB267" s="11"/>
      <c r="AC267" s="11"/>
      <c r="AD267" s="11"/>
      <c r="AE267" s="4"/>
      <c r="AF267" s="4"/>
    </row>
    <row r="268" spans="1:32" x14ac:dyDescent="0.2">
      <c r="A268" s="55"/>
      <c r="B268" s="11"/>
      <c r="C268" s="227" t="s">
        <v>605</v>
      </c>
      <c r="D268" s="227"/>
      <c r="E268" s="268">
        <v>8062</v>
      </c>
      <c r="F268" s="11"/>
      <c r="G268" s="11"/>
      <c r="H268" s="11"/>
      <c r="I268" s="11"/>
      <c r="J268" s="11"/>
      <c r="K268" s="11"/>
      <c r="M268" s="188">
        <v>4</v>
      </c>
      <c r="N268" s="11"/>
      <c r="P268" s="214">
        <v>76.008749999999992</v>
      </c>
      <c r="Q268" s="214"/>
      <c r="R268" s="214">
        <v>68</v>
      </c>
      <c r="S268" s="212"/>
      <c r="T268" s="212">
        <v>95.46</v>
      </c>
      <c r="U268" s="212"/>
      <c r="V268" s="212">
        <v>92.364000000000004</v>
      </c>
      <c r="W268" s="11"/>
      <c r="Y268" s="214">
        <v>608.06999999999994</v>
      </c>
      <c r="Z268" s="214">
        <v>694.57</v>
      </c>
      <c r="AB268" s="11"/>
      <c r="AC268" s="11"/>
      <c r="AD268" s="11"/>
      <c r="AE268" s="4"/>
      <c r="AF268" s="4"/>
    </row>
    <row r="269" spans="1:32" x14ac:dyDescent="0.2">
      <c r="A269" s="55"/>
      <c r="B269" s="11"/>
      <c r="C269" s="227" t="s">
        <v>605</v>
      </c>
      <c r="D269" s="227"/>
      <c r="E269" s="268">
        <v>8071</v>
      </c>
      <c r="F269" s="11"/>
      <c r="G269" s="11"/>
      <c r="H269" s="11"/>
      <c r="I269" s="11"/>
      <c r="J269" s="11"/>
      <c r="K269" s="11"/>
      <c r="M269" s="188">
        <v>4</v>
      </c>
      <c r="N269" s="11"/>
      <c r="P269" s="214">
        <v>97.273750000000007</v>
      </c>
      <c r="Q269" s="214"/>
      <c r="R269" s="214">
        <v>78.69</v>
      </c>
      <c r="S269" s="212"/>
      <c r="T269" s="212">
        <v>115.584</v>
      </c>
      <c r="U269" s="212"/>
      <c r="V269" s="212">
        <v>84.623999999999995</v>
      </c>
      <c r="W269" s="11"/>
      <c r="Y269" s="214">
        <v>778.19</v>
      </c>
      <c r="Z269" s="214">
        <v>834.89</v>
      </c>
      <c r="AB269" s="11"/>
      <c r="AC269" s="11"/>
      <c r="AD269" s="11"/>
      <c r="AE269" s="4"/>
      <c r="AF269" s="4"/>
    </row>
    <row r="270" spans="1:32" x14ac:dyDescent="0.2">
      <c r="A270" s="55"/>
      <c r="B270" s="11"/>
      <c r="C270" s="227" t="s">
        <v>605</v>
      </c>
      <c r="D270" s="227"/>
      <c r="E270" s="268">
        <v>8208</v>
      </c>
      <c r="F270" s="11"/>
      <c r="G270" s="11"/>
      <c r="H270" s="11"/>
      <c r="I270" s="11"/>
      <c r="J270" s="11"/>
      <c r="K270" s="11"/>
      <c r="M270" s="188">
        <v>5</v>
      </c>
      <c r="N270" s="11"/>
      <c r="P270" s="214">
        <v>104.33099999999999</v>
      </c>
      <c r="Q270" s="214"/>
      <c r="R270" s="214">
        <v>98.62</v>
      </c>
      <c r="S270" s="212"/>
      <c r="T270" s="212">
        <v>115.79040000000001</v>
      </c>
      <c r="U270" s="212"/>
      <c r="V270" s="212">
        <v>105.264</v>
      </c>
      <c r="W270" s="11"/>
      <c r="Y270" s="214">
        <v>1043.31</v>
      </c>
      <c r="Z270" s="214">
        <v>1043.31</v>
      </c>
      <c r="AB270" s="11"/>
      <c r="AC270" s="11"/>
      <c r="AD270" s="11"/>
      <c r="AE270" s="4"/>
      <c r="AF270" s="4"/>
    </row>
    <row r="271" spans="1:32" x14ac:dyDescent="0.2">
      <c r="A271" s="55"/>
      <c r="B271" s="11"/>
      <c r="C271" s="227" t="s">
        <v>605</v>
      </c>
      <c r="D271" s="227"/>
      <c r="E271" s="268">
        <v>8343</v>
      </c>
      <c r="F271" s="11"/>
      <c r="G271" s="11"/>
      <c r="H271" s="11"/>
      <c r="I271" s="11"/>
      <c r="J271" s="11"/>
      <c r="K271" s="11"/>
      <c r="M271" s="188">
        <v>1</v>
      </c>
      <c r="N271" s="11"/>
      <c r="P271" s="214">
        <v>61.58</v>
      </c>
      <c r="Q271" s="214"/>
      <c r="R271" s="214">
        <v>61.58</v>
      </c>
      <c r="S271" s="212"/>
      <c r="T271" s="212">
        <v>65.016000000000005</v>
      </c>
      <c r="U271" s="212"/>
      <c r="V271" s="212">
        <v>65.016000000000005</v>
      </c>
      <c r="W271" s="11"/>
      <c r="Y271" s="214">
        <v>123.16</v>
      </c>
      <c r="Z271" s="214">
        <v>123.16</v>
      </c>
      <c r="AB271" s="11"/>
      <c r="AC271" s="11"/>
      <c r="AD271" s="11"/>
      <c r="AE271" s="4"/>
      <c r="AF271" s="4"/>
    </row>
    <row r="272" spans="1:32" x14ac:dyDescent="0.2">
      <c r="A272" s="55"/>
      <c r="B272" s="11"/>
      <c r="C272" s="227" t="s">
        <v>478</v>
      </c>
      <c r="D272" s="227"/>
      <c r="E272" s="268">
        <v>8012</v>
      </c>
      <c r="F272" s="11"/>
      <c r="G272" s="11"/>
      <c r="H272" s="11"/>
      <c r="I272" s="11"/>
      <c r="J272" s="11"/>
      <c r="K272" s="11"/>
      <c r="M272" s="188">
        <v>2</v>
      </c>
      <c r="N272" s="11"/>
      <c r="P272" s="214">
        <v>57.989999999999995</v>
      </c>
      <c r="Q272" s="214"/>
      <c r="R272" s="214">
        <v>57</v>
      </c>
      <c r="S272" s="212"/>
      <c r="T272" s="212">
        <v>78.432000000000002</v>
      </c>
      <c r="U272" s="212"/>
      <c r="V272" s="212">
        <v>78.432000000000002</v>
      </c>
      <c r="W272" s="11"/>
      <c r="Y272" s="214">
        <v>231.95999999999998</v>
      </c>
      <c r="Z272" s="214">
        <v>284.18</v>
      </c>
      <c r="AB272" s="11"/>
      <c r="AC272" s="11"/>
      <c r="AD272" s="11"/>
      <c r="AE272" s="4"/>
      <c r="AF272" s="4"/>
    </row>
    <row r="273" spans="1:32" x14ac:dyDescent="0.2">
      <c r="A273" s="55"/>
      <c r="B273" s="11"/>
      <c r="C273" s="227" t="s">
        <v>732</v>
      </c>
      <c r="D273" s="227"/>
      <c r="E273" s="268">
        <v>8029</v>
      </c>
      <c r="F273" s="11"/>
      <c r="G273" s="11"/>
      <c r="H273" s="11"/>
      <c r="I273" s="11"/>
      <c r="J273" s="11"/>
      <c r="K273" s="11"/>
      <c r="M273" s="188">
        <v>1402</v>
      </c>
      <c r="N273" s="11"/>
      <c r="P273" s="214">
        <v>84.849028862478818</v>
      </c>
      <c r="Q273" s="214"/>
      <c r="R273" s="214">
        <v>64</v>
      </c>
      <c r="S273" s="212"/>
      <c r="T273" s="212">
        <v>99.716344312393872</v>
      </c>
      <c r="U273" s="212"/>
      <c r="V273" s="212">
        <v>93.912000000000006</v>
      </c>
      <c r="W273" s="11"/>
      <c r="Y273" s="214">
        <v>249880.3900000001</v>
      </c>
      <c r="Z273" s="214">
        <v>268655.40000000002</v>
      </c>
      <c r="AB273" s="11"/>
      <c r="AC273" s="11"/>
      <c r="AD273" s="11"/>
      <c r="AE273" s="4"/>
      <c r="AF273" s="4"/>
    </row>
    <row r="274" spans="1:32" x14ac:dyDescent="0.2">
      <c r="A274" s="55"/>
      <c r="B274" s="11"/>
      <c r="C274" s="227" t="s">
        <v>733</v>
      </c>
      <c r="D274" s="227"/>
      <c r="E274" s="268">
        <v>8021</v>
      </c>
      <c r="F274" s="11"/>
      <c r="G274" s="11"/>
      <c r="H274" s="11"/>
      <c r="I274" s="11"/>
      <c r="J274" s="11"/>
      <c r="K274" s="11"/>
      <c r="M274" s="188">
        <v>1</v>
      </c>
      <c r="N274" s="11"/>
      <c r="P274" s="214">
        <v>39</v>
      </c>
      <c r="Q274" s="214"/>
      <c r="R274" s="214">
        <v>39</v>
      </c>
      <c r="S274" s="212"/>
      <c r="T274" s="212">
        <v>78.432000000000002</v>
      </c>
      <c r="U274" s="212"/>
      <c r="V274" s="212">
        <v>78.432000000000002</v>
      </c>
      <c r="W274" s="11"/>
      <c r="Y274" s="214">
        <v>78</v>
      </c>
      <c r="Z274" s="214">
        <v>145.54</v>
      </c>
      <c r="AB274" s="11"/>
      <c r="AC274" s="11"/>
      <c r="AD274" s="11"/>
      <c r="AE274" s="4"/>
      <c r="AF274" s="4"/>
    </row>
    <row r="275" spans="1:32" x14ac:dyDescent="0.2">
      <c r="A275" s="55"/>
      <c r="B275" s="11"/>
      <c r="C275" s="227" t="s">
        <v>479</v>
      </c>
      <c r="D275" s="227"/>
      <c r="E275" s="268">
        <v>8012</v>
      </c>
      <c r="F275" s="11"/>
      <c r="G275" s="11"/>
      <c r="H275" s="11"/>
      <c r="I275" s="11"/>
      <c r="J275" s="11"/>
      <c r="K275" s="11"/>
      <c r="M275" s="188">
        <v>705</v>
      </c>
      <c r="N275" s="11"/>
      <c r="P275" s="214">
        <v>92.053771152296591</v>
      </c>
      <c r="Q275" s="214"/>
      <c r="R275" s="214">
        <v>68</v>
      </c>
      <c r="S275" s="212"/>
      <c r="T275" s="212">
        <v>114.72815632554394</v>
      </c>
      <c r="U275" s="212"/>
      <c r="V275" s="212">
        <v>108.36</v>
      </c>
      <c r="W275" s="11"/>
      <c r="Y275" s="214">
        <v>114238.73000000007</v>
      </c>
      <c r="Z275" s="214">
        <v>131071.21</v>
      </c>
      <c r="AB275" s="11"/>
      <c r="AC275" s="11"/>
      <c r="AD275" s="11"/>
      <c r="AE275" s="4"/>
      <c r="AF275" s="4"/>
    </row>
    <row r="276" spans="1:32" x14ac:dyDescent="0.2">
      <c r="A276" s="55"/>
      <c r="B276" s="11"/>
      <c r="C276" s="227" t="s">
        <v>479</v>
      </c>
      <c r="D276" s="227"/>
      <c r="E276" s="268">
        <v>8021</v>
      </c>
      <c r="F276" s="11"/>
      <c r="G276" s="11"/>
      <c r="H276" s="11"/>
      <c r="I276" s="11"/>
      <c r="J276" s="11"/>
      <c r="K276" s="11"/>
      <c r="M276" s="188">
        <v>547</v>
      </c>
      <c r="N276" s="11"/>
      <c r="P276" s="214">
        <v>103.25041958041959</v>
      </c>
      <c r="Q276" s="214"/>
      <c r="R276" s="214">
        <v>75</v>
      </c>
      <c r="S276" s="212"/>
      <c r="T276" s="212">
        <v>132.86387937062938</v>
      </c>
      <c r="U276" s="212"/>
      <c r="V276" s="212">
        <v>131.06399999999999</v>
      </c>
      <c r="W276" s="11"/>
      <c r="Y276" s="214">
        <v>118118.48000000001</v>
      </c>
      <c r="Z276" s="214">
        <v>138987.46</v>
      </c>
      <c r="AB276" s="11"/>
      <c r="AC276" s="11"/>
      <c r="AD276" s="11"/>
      <c r="AE276" s="4"/>
      <c r="AF276" s="4"/>
    </row>
    <row r="277" spans="1:32" x14ac:dyDescent="0.2">
      <c r="A277" s="55"/>
      <c r="B277" s="11"/>
      <c r="C277" s="227" t="s">
        <v>479</v>
      </c>
      <c r="D277" s="227"/>
      <c r="E277" s="268">
        <v>8029</v>
      </c>
      <c r="F277" s="11"/>
      <c r="G277" s="11"/>
      <c r="H277" s="11"/>
      <c r="I277" s="11"/>
      <c r="J277" s="11"/>
      <c r="K277" s="11"/>
      <c r="M277" s="188">
        <v>157</v>
      </c>
      <c r="N277" s="11"/>
      <c r="P277" s="214">
        <v>87.276932153392352</v>
      </c>
      <c r="Q277" s="214"/>
      <c r="R277" s="214">
        <v>66.430000000000007</v>
      </c>
      <c r="S277" s="212"/>
      <c r="T277" s="212">
        <v>104.79230678466078</v>
      </c>
      <c r="U277" s="212"/>
      <c r="V277" s="212">
        <v>100.104</v>
      </c>
      <c r="W277" s="11"/>
      <c r="Y277" s="214">
        <v>29586.880000000008</v>
      </c>
      <c r="Z277" s="214">
        <v>32672.75</v>
      </c>
      <c r="AB277" s="11"/>
      <c r="AC277" s="11"/>
      <c r="AD277" s="11"/>
      <c r="AE277" s="4"/>
      <c r="AF277" s="4"/>
    </row>
    <row r="278" spans="1:32" x14ac:dyDescent="0.2">
      <c r="A278" s="55"/>
      <c r="B278" s="11"/>
      <c r="C278" s="227" t="s">
        <v>479</v>
      </c>
      <c r="D278" s="227"/>
      <c r="E278" s="268">
        <v>8081</v>
      </c>
      <c r="F278" s="11"/>
      <c r="G278" s="11"/>
      <c r="H278" s="11"/>
      <c r="I278" s="11"/>
      <c r="J278" s="11"/>
      <c r="K278" s="11"/>
      <c r="M278" s="188">
        <v>1035</v>
      </c>
      <c r="N278" s="11"/>
      <c r="P278" s="214">
        <v>101.91215925058538</v>
      </c>
      <c r="Q278" s="214"/>
      <c r="R278" s="214">
        <v>75</v>
      </c>
      <c r="S278" s="212"/>
      <c r="T278" s="212">
        <v>129.56888618266981</v>
      </c>
      <c r="U278" s="212"/>
      <c r="V278" s="212">
        <v>125.904</v>
      </c>
      <c r="W278" s="11"/>
      <c r="Y278" s="214">
        <v>217582.45999999979</v>
      </c>
      <c r="Z278" s="214">
        <v>252705.53</v>
      </c>
      <c r="AB278" s="11"/>
      <c r="AC278" s="11"/>
      <c r="AD278" s="11"/>
      <c r="AE278" s="4"/>
      <c r="AF278" s="4"/>
    </row>
    <row r="279" spans="1:32" x14ac:dyDescent="0.2">
      <c r="A279" s="55"/>
      <c r="B279" s="11"/>
      <c r="C279" s="227" t="s">
        <v>479</v>
      </c>
      <c r="D279" s="227"/>
      <c r="E279" s="268">
        <v>8083</v>
      </c>
      <c r="F279" s="11"/>
      <c r="G279" s="11"/>
      <c r="H279" s="11"/>
      <c r="I279" s="11"/>
      <c r="J279" s="11"/>
      <c r="K279" s="11"/>
      <c r="M279" s="188">
        <v>138</v>
      </c>
      <c r="N279" s="11"/>
      <c r="P279" s="214">
        <v>102.57903114186851</v>
      </c>
      <c r="Q279" s="214"/>
      <c r="R279" s="214">
        <v>77</v>
      </c>
      <c r="S279" s="212"/>
      <c r="T279" s="212">
        <v>137.51667820069207</v>
      </c>
      <c r="U279" s="212"/>
      <c r="V279" s="212">
        <v>137.256</v>
      </c>
      <c r="W279" s="11"/>
      <c r="Y279" s="214">
        <v>29645.34</v>
      </c>
      <c r="Z279" s="214">
        <v>36618.22</v>
      </c>
      <c r="AB279" s="11"/>
      <c r="AC279" s="11"/>
      <c r="AD279" s="11"/>
      <c r="AE279" s="4"/>
      <c r="AF279" s="4"/>
    </row>
    <row r="280" spans="1:32" x14ac:dyDescent="0.2">
      <c r="A280" s="55"/>
      <c r="B280" s="11"/>
      <c r="C280" s="227" t="s">
        <v>480</v>
      </c>
      <c r="D280" s="227"/>
      <c r="E280" s="268">
        <v>8219</v>
      </c>
      <c r="F280" s="11"/>
      <c r="G280" s="11"/>
      <c r="H280" s="11"/>
      <c r="I280" s="11"/>
      <c r="J280" s="11"/>
      <c r="K280" s="11"/>
      <c r="M280" s="188">
        <v>47</v>
      </c>
      <c r="N280" s="11"/>
      <c r="P280" s="214">
        <v>80.024315789473704</v>
      </c>
      <c r="Q280" s="214"/>
      <c r="R280" s="214">
        <v>56.54</v>
      </c>
      <c r="S280" s="212"/>
      <c r="T280" s="212">
        <v>91.033263157894737</v>
      </c>
      <c r="U280" s="212"/>
      <c r="V280" s="212">
        <v>86.688000000000002</v>
      </c>
      <c r="W280" s="11"/>
      <c r="Y280" s="214">
        <v>7602.3100000000013</v>
      </c>
      <c r="Z280" s="214">
        <v>7900.7</v>
      </c>
      <c r="AB280" s="11"/>
      <c r="AC280" s="11"/>
      <c r="AD280" s="11"/>
      <c r="AE280" s="4"/>
      <c r="AF280" s="4"/>
    </row>
    <row r="281" spans="1:32" x14ac:dyDescent="0.2">
      <c r="A281" s="55"/>
      <c r="B281" s="11"/>
      <c r="C281" s="227" t="s">
        <v>481</v>
      </c>
      <c r="D281" s="227"/>
      <c r="E281" s="268">
        <v>8027</v>
      </c>
      <c r="F281" s="11"/>
      <c r="G281" s="11"/>
      <c r="H281" s="11"/>
      <c r="I281" s="11"/>
      <c r="J281" s="11"/>
      <c r="K281" s="11"/>
      <c r="M281" s="188">
        <v>257</v>
      </c>
      <c r="N281" s="11"/>
      <c r="P281" s="214">
        <v>106.11379310344823</v>
      </c>
      <c r="Q281" s="214"/>
      <c r="R281" s="214">
        <v>77.685000000000002</v>
      </c>
      <c r="S281" s="212"/>
      <c r="T281" s="212">
        <v>136.434</v>
      </c>
      <c r="U281" s="212"/>
      <c r="V281" s="212">
        <v>130.15799999999999</v>
      </c>
      <c r="W281" s="11"/>
      <c r="Y281" s="214">
        <v>55391.39999999998</v>
      </c>
      <c r="Z281" s="214">
        <v>64150.559999999998</v>
      </c>
      <c r="AB281" s="11"/>
      <c r="AC281" s="11"/>
      <c r="AD281" s="11"/>
      <c r="AE281" s="4"/>
      <c r="AF281" s="4"/>
    </row>
    <row r="282" spans="1:32" x14ac:dyDescent="0.2">
      <c r="A282" s="55"/>
      <c r="B282" s="11"/>
      <c r="C282" s="227" t="s">
        <v>482</v>
      </c>
      <c r="D282" s="227"/>
      <c r="E282" s="268">
        <v>8032</v>
      </c>
      <c r="F282" s="11"/>
      <c r="G282" s="11"/>
      <c r="H282" s="11"/>
      <c r="I282" s="11"/>
      <c r="J282" s="11"/>
      <c r="K282" s="11"/>
      <c r="M282" s="188">
        <v>156</v>
      </c>
      <c r="N282" s="11"/>
      <c r="P282" s="214">
        <v>103.43740061162082</v>
      </c>
      <c r="Q282" s="214"/>
      <c r="R282" s="214">
        <v>79</v>
      </c>
      <c r="S282" s="212"/>
      <c r="T282" s="212">
        <v>128.70072782874621</v>
      </c>
      <c r="U282" s="212"/>
      <c r="V282" s="212">
        <v>118.68</v>
      </c>
      <c r="W282" s="11"/>
      <c r="Y282" s="214">
        <v>33824.030000000006</v>
      </c>
      <c r="Z282" s="214">
        <v>38786.400000000001</v>
      </c>
      <c r="AB282" s="11"/>
      <c r="AC282" s="11"/>
      <c r="AD282" s="11"/>
      <c r="AE282" s="4"/>
      <c r="AF282" s="4"/>
    </row>
    <row r="283" spans="1:32" x14ac:dyDescent="0.2">
      <c r="A283" s="55"/>
      <c r="B283" s="11"/>
      <c r="C283" s="227" t="s">
        <v>483</v>
      </c>
      <c r="D283" s="227"/>
      <c r="E283" s="268">
        <v>8330</v>
      </c>
      <c r="F283" s="11"/>
      <c r="G283" s="11"/>
      <c r="H283" s="11"/>
      <c r="I283" s="11"/>
      <c r="J283" s="11"/>
      <c r="K283" s="11"/>
      <c r="M283" s="188">
        <v>943</v>
      </c>
      <c r="N283" s="11"/>
      <c r="P283" s="214">
        <v>96.488873015873025</v>
      </c>
      <c r="Q283" s="214"/>
      <c r="R283" s="214">
        <v>72.990000000000009</v>
      </c>
      <c r="S283" s="212"/>
      <c r="T283" s="212">
        <v>122.75795238095247</v>
      </c>
      <c r="U283" s="212"/>
      <c r="V283" s="212">
        <v>113.52</v>
      </c>
      <c r="W283" s="11"/>
      <c r="Y283" s="214">
        <v>182363.97000000003</v>
      </c>
      <c r="Z283" s="214">
        <v>211409.85</v>
      </c>
      <c r="AB283" s="11"/>
      <c r="AC283" s="11"/>
      <c r="AD283" s="11"/>
      <c r="AE283" s="4"/>
      <c r="AF283" s="4"/>
    </row>
    <row r="284" spans="1:32" x14ac:dyDescent="0.2">
      <c r="A284" s="55"/>
      <c r="B284" s="11"/>
      <c r="C284" s="227" t="s">
        <v>484</v>
      </c>
      <c r="D284" s="227"/>
      <c r="E284" s="268">
        <v>8037</v>
      </c>
      <c r="F284" s="11"/>
      <c r="G284" s="11"/>
      <c r="H284" s="11"/>
      <c r="I284" s="11"/>
      <c r="J284" s="11"/>
      <c r="K284" s="11"/>
      <c r="M284" s="188">
        <v>5990</v>
      </c>
      <c r="N284" s="11"/>
      <c r="P284" s="214">
        <v>83.008217144395104</v>
      </c>
      <c r="Q284" s="214"/>
      <c r="R284" s="214">
        <v>80.251666666666679</v>
      </c>
      <c r="S284" s="212"/>
      <c r="T284" s="212">
        <v>91.289583291616196</v>
      </c>
      <c r="U284" s="212"/>
      <c r="V284" s="212">
        <v>90.781599999999997</v>
      </c>
      <c r="W284" s="11"/>
      <c r="Y284" s="214">
        <v>1333984.0899999994</v>
      </c>
      <c r="Z284" s="214">
        <v>1427966.79</v>
      </c>
      <c r="AB284" s="11"/>
      <c r="AC284" s="11"/>
      <c r="AD284" s="11"/>
      <c r="AE284" s="4"/>
      <c r="AF284" s="4"/>
    </row>
    <row r="285" spans="1:32" x14ac:dyDescent="0.2">
      <c r="A285" s="55"/>
      <c r="B285" s="11"/>
      <c r="C285" s="227" t="s">
        <v>484</v>
      </c>
      <c r="D285" s="227"/>
      <c r="E285" s="268">
        <v>8081</v>
      </c>
      <c r="F285" s="11"/>
      <c r="G285" s="11"/>
      <c r="H285" s="11"/>
      <c r="I285" s="11"/>
      <c r="J285" s="11"/>
      <c r="K285" s="11"/>
      <c r="M285" s="188">
        <v>1</v>
      </c>
      <c r="N285" s="11"/>
      <c r="P285" s="214">
        <v>76.695000000000007</v>
      </c>
      <c r="Q285" s="214"/>
      <c r="R285" s="214">
        <v>76.694999999999993</v>
      </c>
      <c r="S285" s="212"/>
      <c r="T285" s="212">
        <v>82.56</v>
      </c>
      <c r="U285" s="212"/>
      <c r="V285" s="212">
        <v>82.56</v>
      </c>
      <c r="W285" s="11"/>
      <c r="Y285" s="214">
        <v>153.39000000000001</v>
      </c>
      <c r="Z285" s="214">
        <v>153.38999999999999</v>
      </c>
      <c r="AB285" s="11"/>
      <c r="AC285" s="11"/>
      <c r="AD285" s="11"/>
      <c r="AE285" s="4"/>
      <c r="AF285" s="4"/>
    </row>
    <row r="286" spans="1:32" x14ac:dyDescent="0.2">
      <c r="A286" s="55"/>
      <c r="B286" s="11"/>
      <c r="C286" s="227" t="s">
        <v>734</v>
      </c>
      <c r="D286" s="227"/>
      <c r="E286" s="268">
        <v>8094</v>
      </c>
      <c r="F286" s="11"/>
      <c r="G286" s="11"/>
      <c r="H286" s="11"/>
      <c r="I286" s="11"/>
      <c r="J286" s="11"/>
      <c r="K286" s="11"/>
      <c r="M286" s="188">
        <v>1</v>
      </c>
      <c r="N286" s="11"/>
      <c r="P286" s="214">
        <v>124.33499999999999</v>
      </c>
      <c r="Q286" s="214"/>
      <c r="R286" s="214">
        <v>124.33500000000001</v>
      </c>
      <c r="S286" s="212"/>
      <c r="T286" s="212">
        <v>139.32</v>
      </c>
      <c r="U286" s="212"/>
      <c r="V286" s="212">
        <v>139.32</v>
      </c>
      <c r="W286" s="11"/>
      <c r="Y286" s="214">
        <v>248.67</v>
      </c>
      <c r="Z286" s="214">
        <v>248.67</v>
      </c>
      <c r="AB286" s="11"/>
      <c r="AC286" s="11"/>
      <c r="AD286" s="11"/>
      <c r="AE286" s="4"/>
      <c r="AF286" s="4"/>
    </row>
    <row r="287" spans="1:32" x14ac:dyDescent="0.2">
      <c r="A287" s="55"/>
      <c r="B287" s="11"/>
      <c r="C287" s="227" t="s">
        <v>484</v>
      </c>
      <c r="D287" s="227"/>
      <c r="E287" s="268">
        <v>8095</v>
      </c>
      <c r="F287" s="11"/>
      <c r="G287" s="11"/>
      <c r="H287" s="11"/>
      <c r="I287" s="11"/>
      <c r="J287" s="11"/>
      <c r="K287" s="11"/>
      <c r="M287" s="188">
        <v>1</v>
      </c>
      <c r="N287" s="11"/>
      <c r="P287" s="214">
        <v>75.814999999999998</v>
      </c>
      <c r="Q287" s="214"/>
      <c r="R287" s="214">
        <v>75.814999999999998</v>
      </c>
      <c r="S287" s="212"/>
      <c r="T287" s="212">
        <v>81.528000000000006</v>
      </c>
      <c r="U287" s="212"/>
      <c r="V287" s="212">
        <v>81.528000000000006</v>
      </c>
      <c r="W287" s="11"/>
      <c r="Y287" s="214">
        <v>151.63</v>
      </c>
      <c r="Z287" s="214">
        <v>151.63</v>
      </c>
      <c r="AB287" s="11"/>
      <c r="AC287" s="11"/>
      <c r="AD287" s="11"/>
      <c r="AE287" s="4"/>
      <c r="AF287" s="4"/>
    </row>
    <row r="288" spans="1:32" x14ac:dyDescent="0.2">
      <c r="A288" s="55"/>
      <c r="B288" s="11"/>
      <c r="C288" s="227" t="s">
        <v>484</v>
      </c>
      <c r="D288" s="227"/>
      <c r="E288" s="268">
        <v>8307</v>
      </c>
      <c r="F288" s="11"/>
      <c r="G288" s="11"/>
      <c r="H288" s="11"/>
      <c r="I288" s="11"/>
      <c r="J288" s="11"/>
      <c r="K288" s="11"/>
      <c r="M288" s="188">
        <v>1</v>
      </c>
      <c r="N288" s="11"/>
      <c r="P288" s="214">
        <v>11.56</v>
      </c>
      <c r="Q288" s="214"/>
      <c r="R288" s="214">
        <v>11.56</v>
      </c>
      <c r="S288" s="212"/>
      <c r="T288" s="212">
        <v>0</v>
      </c>
      <c r="U288" s="212"/>
      <c r="V288" s="212">
        <v>0</v>
      </c>
      <c r="W288" s="11"/>
      <c r="Y288" s="214">
        <v>11.56</v>
      </c>
      <c r="Z288" s="214">
        <v>11.56</v>
      </c>
      <c r="AB288" s="11"/>
      <c r="AC288" s="11"/>
      <c r="AD288" s="11"/>
      <c r="AE288" s="4"/>
      <c r="AF288" s="4"/>
    </row>
    <row r="289" spans="1:32" x14ac:dyDescent="0.2">
      <c r="A289" s="55"/>
      <c r="B289" s="11"/>
      <c r="C289" s="227" t="s">
        <v>735</v>
      </c>
      <c r="D289" s="227"/>
      <c r="E289" s="268">
        <v>8037</v>
      </c>
      <c r="F289" s="11"/>
      <c r="G289" s="11"/>
      <c r="H289" s="11"/>
      <c r="I289" s="11"/>
      <c r="J289" s="11"/>
      <c r="K289" s="11"/>
      <c r="M289" s="188">
        <v>1</v>
      </c>
      <c r="N289" s="11"/>
      <c r="P289" s="214">
        <v>122.58</v>
      </c>
      <c r="Q289" s="214"/>
      <c r="R289" s="214">
        <v>122.58</v>
      </c>
      <c r="S289" s="212"/>
      <c r="T289" s="212">
        <v>137.256</v>
      </c>
      <c r="U289" s="212"/>
      <c r="V289" s="212">
        <v>137.256</v>
      </c>
      <c r="W289" s="11"/>
      <c r="Y289" s="214">
        <v>245.16</v>
      </c>
      <c r="Z289" s="214">
        <v>245.16</v>
      </c>
      <c r="AB289" s="11"/>
      <c r="AC289" s="11"/>
      <c r="AD289" s="11"/>
      <c r="AE289" s="4"/>
      <c r="AF289" s="4"/>
    </row>
    <row r="290" spans="1:32" x14ac:dyDescent="0.2">
      <c r="A290" s="55"/>
      <c r="B290" s="11"/>
      <c r="C290" s="227" t="s">
        <v>485</v>
      </c>
      <c r="D290" s="227"/>
      <c r="E290" s="268">
        <v>8020</v>
      </c>
      <c r="F290" s="11"/>
      <c r="G290" s="11"/>
      <c r="H290" s="11"/>
      <c r="I290" s="11"/>
      <c r="J290" s="11"/>
      <c r="K290" s="11"/>
      <c r="M290" s="188">
        <v>13</v>
      </c>
      <c r="N290" s="11"/>
      <c r="P290" s="214">
        <v>122.18615384615386</v>
      </c>
      <c r="Q290" s="214"/>
      <c r="R290" s="214">
        <v>102.58500000000001</v>
      </c>
      <c r="S290" s="212"/>
      <c r="T290" s="212">
        <v>151.38646153846153</v>
      </c>
      <c r="U290" s="212"/>
      <c r="V290" s="212">
        <v>144.47999999999999</v>
      </c>
      <c r="W290" s="11"/>
      <c r="Y290" s="214">
        <v>3176.84</v>
      </c>
      <c r="Z290" s="214">
        <v>3495.46</v>
      </c>
      <c r="AB290" s="11"/>
      <c r="AC290" s="11"/>
      <c r="AD290" s="11"/>
      <c r="AE290" s="4"/>
      <c r="AF290" s="4"/>
    </row>
    <row r="291" spans="1:32" x14ac:dyDescent="0.2">
      <c r="A291" s="55"/>
      <c r="B291" s="11"/>
      <c r="C291" s="227" t="s">
        <v>485</v>
      </c>
      <c r="D291" s="227"/>
      <c r="E291" s="268">
        <v>8039</v>
      </c>
      <c r="F291" s="11"/>
      <c r="G291" s="11"/>
      <c r="H291" s="11"/>
      <c r="I291" s="11"/>
      <c r="J291" s="11"/>
      <c r="K291" s="11"/>
      <c r="M291" s="188">
        <v>19</v>
      </c>
      <c r="N291" s="11"/>
      <c r="P291" s="214">
        <v>149.87735294117647</v>
      </c>
      <c r="Q291" s="214"/>
      <c r="R291" s="214">
        <v>123.325</v>
      </c>
      <c r="S291" s="212"/>
      <c r="T291" s="212">
        <v>198.44752941176472</v>
      </c>
      <c r="U291" s="212"/>
      <c r="V291" s="212">
        <v>197.11199999999999</v>
      </c>
      <c r="W291" s="11"/>
      <c r="Y291" s="214">
        <v>5095.83</v>
      </c>
      <c r="Z291" s="214">
        <v>5937</v>
      </c>
      <c r="AB291" s="11"/>
      <c r="AC291" s="11"/>
      <c r="AD291" s="11"/>
      <c r="AE291" s="4"/>
      <c r="AF291" s="4"/>
    </row>
    <row r="292" spans="1:32" x14ac:dyDescent="0.2">
      <c r="A292" s="55"/>
      <c r="B292" s="11"/>
      <c r="C292" s="227" t="s">
        <v>485</v>
      </c>
      <c r="D292" s="227"/>
      <c r="E292" s="268">
        <v>8062</v>
      </c>
      <c r="F292" s="11"/>
      <c r="G292" s="11"/>
      <c r="H292" s="11"/>
      <c r="I292" s="11"/>
      <c r="J292" s="11"/>
      <c r="K292" s="11"/>
      <c r="M292" s="188">
        <v>821</v>
      </c>
      <c r="N292" s="11"/>
      <c r="P292" s="214">
        <v>128.47351269649332</v>
      </c>
      <c r="Q292" s="214"/>
      <c r="R292" s="214">
        <v>90.509999999999991</v>
      </c>
      <c r="S292" s="212"/>
      <c r="T292" s="212">
        <v>167.1197013301086</v>
      </c>
      <c r="U292" s="212"/>
      <c r="V292" s="212">
        <v>158.928</v>
      </c>
      <c r="W292" s="11"/>
      <c r="Y292" s="214">
        <v>212495.18999999994</v>
      </c>
      <c r="Z292" s="214">
        <v>246310.69</v>
      </c>
      <c r="AB292" s="11"/>
      <c r="AC292" s="11"/>
      <c r="AD292" s="11"/>
      <c r="AE292" s="4"/>
      <c r="AF292" s="4"/>
    </row>
    <row r="293" spans="1:32" x14ac:dyDescent="0.2">
      <c r="A293" s="55"/>
      <c r="B293" s="11"/>
      <c r="C293" s="227" t="s">
        <v>485</v>
      </c>
      <c r="D293" s="227"/>
      <c r="E293" s="268">
        <v>8074</v>
      </c>
      <c r="F293" s="11"/>
      <c r="G293" s="11"/>
      <c r="H293" s="11"/>
      <c r="I293" s="11"/>
      <c r="J293" s="11"/>
      <c r="K293" s="11"/>
      <c r="M293" s="188">
        <v>20</v>
      </c>
      <c r="N293" s="11"/>
      <c r="P293" s="214">
        <v>123.61333333333334</v>
      </c>
      <c r="Q293" s="214"/>
      <c r="R293" s="214">
        <v>86.95</v>
      </c>
      <c r="S293" s="212"/>
      <c r="T293" s="212">
        <v>161.33600000000001</v>
      </c>
      <c r="U293" s="212"/>
      <c r="V293" s="212">
        <v>143.44800000000001</v>
      </c>
      <c r="W293" s="11"/>
      <c r="Y293" s="214">
        <v>5191.76</v>
      </c>
      <c r="Z293" s="214">
        <v>6103.22</v>
      </c>
      <c r="AB293" s="11"/>
      <c r="AC293" s="11"/>
      <c r="AD293" s="11"/>
      <c r="AE293" s="4"/>
      <c r="AF293" s="4"/>
    </row>
    <row r="294" spans="1:32" x14ac:dyDescent="0.2">
      <c r="A294" s="55"/>
      <c r="B294" s="11"/>
      <c r="C294" s="227" t="s">
        <v>485</v>
      </c>
      <c r="D294" s="227"/>
      <c r="E294" s="268">
        <v>8085</v>
      </c>
      <c r="F294" s="11"/>
      <c r="G294" s="11"/>
      <c r="H294" s="11"/>
      <c r="I294" s="11"/>
      <c r="J294" s="11"/>
      <c r="K294" s="11"/>
      <c r="M294" s="188">
        <v>8</v>
      </c>
      <c r="N294" s="11"/>
      <c r="P294" s="214">
        <v>202.00624999999999</v>
      </c>
      <c r="Q294" s="214"/>
      <c r="R294" s="214">
        <v>147.98000000000002</v>
      </c>
      <c r="S294" s="212"/>
      <c r="T294" s="212">
        <v>235.167</v>
      </c>
      <c r="U294" s="212"/>
      <c r="V294" s="212">
        <v>221.36399999999998</v>
      </c>
      <c r="W294" s="11"/>
      <c r="Y294" s="214">
        <v>3232.1</v>
      </c>
      <c r="Z294" s="214">
        <v>3303.46</v>
      </c>
      <c r="AB294" s="11"/>
      <c r="AC294" s="11"/>
      <c r="AD294" s="11"/>
      <c r="AE294" s="4"/>
      <c r="AF294" s="4"/>
    </row>
    <row r="295" spans="1:32" x14ac:dyDescent="0.2">
      <c r="A295" s="55"/>
      <c r="B295" s="11"/>
      <c r="C295" s="227" t="s">
        <v>736</v>
      </c>
      <c r="D295" s="227"/>
      <c r="E295" s="268">
        <v>8062</v>
      </c>
      <c r="F295" s="11"/>
      <c r="G295" s="11"/>
      <c r="H295" s="11"/>
      <c r="I295" s="11"/>
      <c r="J295" s="11"/>
      <c r="K295" s="11"/>
      <c r="M295" s="188">
        <v>2</v>
      </c>
      <c r="N295" s="11"/>
      <c r="P295" s="214">
        <v>143.1825</v>
      </c>
      <c r="Q295" s="214"/>
      <c r="R295" s="214">
        <v>137.39999999999998</v>
      </c>
      <c r="S295" s="212"/>
      <c r="T295" s="212">
        <v>161.50800000000001</v>
      </c>
      <c r="U295" s="212"/>
      <c r="V295" s="212">
        <v>161.50799999999998</v>
      </c>
      <c r="W295" s="11"/>
      <c r="Y295" s="214">
        <v>572.73</v>
      </c>
      <c r="Z295" s="214">
        <v>572.73</v>
      </c>
      <c r="AB295" s="11"/>
      <c r="AC295" s="11"/>
      <c r="AD295" s="11"/>
      <c r="AE295" s="4"/>
      <c r="AF295" s="4"/>
    </row>
    <row r="296" spans="1:32" x14ac:dyDescent="0.2">
      <c r="A296" s="55"/>
      <c r="B296" s="11"/>
      <c r="C296" s="227" t="s">
        <v>736</v>
      </c>
      <c r="D296" s="227"/>
      <c r="E296" s="268">
        <v>8080</v>
      </c>
      <c r="F296" s="11"/>
      <c r="G296" s="11"/>
      <c r="H296" s="11"/>
      <c r="I296" s="11"/>
      <c r="J296" s="11"/>
      <c r="K296" s="11"/>
      <c r="M296" s="188">
        <v>1</v>
      </c>
      <c r="N296" s="11"/>
      <c r="P296" s="214">
        <v>152.25</v>
      </c>
      <c r="Q296" s="214"/>
      <c r="R296" s="214">
        <v>152.25</v>
      </c>
      <c r="S296" s="212"/>
      <c r="T296" s="212">
        <v>172.34399999999999</v>
      </c>
      <c r="U296" s="212"/>
      <c r="V296" s="212">
        <v>172.34399999999999</v>
      </c>
      <c r="W296" s="11"/>
      <c r="Y296" s="214">
        <v>304.5</v>
      </c>
      <c r="Z296" s="214">
        <v>304.5</v>
      </c>
      <c r="AB296" s="11"/>
      <c r="AC296" s="11"/>
      <c r="AD296" s="11"/>
      <c r="AE296" s="4"/>
      <c r="AF296" s="4"/>
    </row>
    <row r="297" spans="1:32" x14ac:dyDescent="0.2">
      <c r="A297" s="55"/>
      <c r="B297" s="11"/>
      <c r="C297" s="227" t="s">
        <v>486</v>
      </c>
      <c r="D297" s="227"/>
      <c r="E297" s="268">
        <v>8039</v>
      </c>
      <c r="F297" s="11"/>
      <c r="G297" s="11"/>
      <c r="H297" s="11"/>
      <c r="I297" s="11"/>
      <c r="J297" s="11"/>
      <c r="K297" s="11"/>
      <c r="M297" s="188">
        <v>64</v>
      </c>
      <c r="N297" s="11"/>
      <c r="P297" s="214">
        <v>141.0676335877863</v>
      </c>
      <c r="Q297" s="214"/>
      <c r="R297" s="214">
        <v>102.8</v>
      </c>
      <c r="S297" s="212"/>
      <c r="T297" s="212">
        <v>170.69245801526716</v>
      </c>
      <c r="U297" s="212"/>
      <c r="V297" s="212">
        <v>165.12</v>
      </c>
      <c r="W297" s="11"/>
      <c r="Y297" s="214">
        <v>18479.860000000004</v>
      </c>
      <c r="Z297" s="214">
        <v>19933.72</v>
      </c>
      <c r="AB297" s="11"/>
      <c r="AC297" s="11"/>
      <c r="AD297" s="11"/>
      <c r="AE297" s="4"/>
      <c r="AF297" s="4"/>
    </row>
    <row r="298" spans="1:32" x14ac:dyDescent="0.2">
      <c r="A298" s="55"/>
      <c r="B298" s="11"/>
      <c r="C298" s="227" t="s">
        <v>737</v>
      </c>
      <c r="D298" s="227"/>
      <c r="E298" s="268">
        <v>8083</v>
      </c>
      <c r="F298" s="11"/>
      <c r="G298" s="11"/>
      <c r="H298" s="11"/>
      <c r="I298" s="11"/>
      <c r="J298" s="11"/>
      <c r="K298" s="11"/>
      <c r="M298" s="188">
        <v>4</v>
      </c>
      <c r="N298" s="11"/>
      <c r="P298" s="214">
        <v>19.190000000000001</v>
      </c>
      <c r="Q298" s="214"/>
      <c r="R298" s="214">
        <v>16.64</v>
      </c>
      <c r="S298" s="212"/>
      <c r="T298" s="212">
        <v>16.855999999999998</v>
      </c>
      <c r="U298" s="212"/>
      <c r="V298" s="212">
        <v>15.48</v>
      </c>
      <c r="W298" s="11"/>
      <c r="Y298" s="214">
        <v>115.14</v>
      </c>
      <c r="Z298" s="214">
        <v>115.14</v>
      </c>
      <c r="AB298" s="11"/>
      <c r="AC298" s="11"/>
      <c r="AD298" s="11"/>
      <c r="AE298" s="4"/>
      <c r="AF298" s="4"/>
    </row>
    <row r="299" spans="1:32" x14ac:dyDescent="0.2">
      <c r="A299" s="55"/>
      <c r="B299" s="11"/>
      <c r="C299" s="227" t="s">
        <v>738</v>
      </c>
      <c r="D299" s="227"/>
      <c r="E299" s="268">
        <v>8083</v>
      </c>
      <c r="F299" s="11"/>
      <c r="G299" s="11"/>
      <c r="H299" s="11"/>
      <c r="I299" s="11"/>
      <c r="J299" s="11"/>
      <c r="K299" s="11"/>
      <c r="M299" s="188">
        <v>10</v>
      </c>
      <c r="N299" s="11"/>
      <c r="P299" s="214">
        <v>113.125</v>
      </c>
      <c r="Q299" s="214"/>
      <c r="R299" s="214">
        <v>85</v>
      </c>
      <c r="S299" s="212"/>
      <c r="T299" s="212">
        <v>145.06276923076922</v>
      </c>
      <c r="U299" s="212"/>
      <c r="V299" s="212">
        <v>124.872</v>
      </c>
      <c r="W299" s="11"/>
      <c r="Y299" s="214">
        <v>2941.25</v>
      </c>
      <c r="Z299" s="214">
        <v>3398.34</v>
      </c>
      <c r="AB299" s="11"/>
      <c r="AC299" s="11"/>
      <c r="AD299" s="11"/>
      <c r="AE299" s="4"/>
      <c r="AF299" s="4"/>
    </row>
    <row r="300" spans="1:32" x14ac:dyDescent="0.2">
      <c r="A300" s="55"/>
      <c r="B300" s="11"/>
      <c r="C300" s="227" t="s">
        <v>646</v>
      </c>
      <c r="D300" s="227"/>
      <c r="E300" s="268">
        <v>8302</v>
      </c>
      <c r="F300" s="11"/>
      <c r="G300" s="11"/>
      <c r="H300" s="11"/>
      <c r="I300" s="11"/>
      <c r="J300" s="11"/>
      <c r="K300" s="11"/>
      <c r="M300" s="188">
        <v>14</v>
      </c>
      <c r="N300" s="11"/>
      <c r="P300" s="214">
        <v>97.828620689655168</v>
      </c>
      <c r="Q300" s="214"/>
      <c r="R300" s="214">
        <v>68.099999999999994</v>
      </c>
      <c r="S300" s="212"/>
      <c r="T300" s="212">
        <v>107.82641379310346</v>
      </c>
      <c r="U300" s="212"/>
      <c r="V300" s="212">
        <v>109.392</v>
      </c>
      <c r="W300" s="11"/>
      <c r="Y300" s="214">
        <v>2837.0299999999997</v>
      </c>
      <c r="Z300" s="214">
        <v>2837.03</v>
      </c>
      <c r="AB300" s="11"/>
      <c r="AC300" s="11"/>
      <c r="AD300" s="11"/>
      <c r="AE300" s="4"/>
      <c r="AF300" s="4"/>
    </row>
    <row r="301" spans="1:32" x14ac:dyDescent="0.2">
      <c r="A301" s="55"/>
      <c r="B301" s="11"/>
      <c r="C301" s="227" t="s">
        <v>606</v>
      </c>
      <c r="D301" s="227"/>
      <c r="E301" s="268">
        <v>8302</v>
      </c>
      <c r="F301" s="11"/>
      <c r="G301" s="11"/>
      <c r="H301" s="11"/>
      <c r="I301" s="11"/>
      <c r="J301" s="11"/>
      <c r="K301" s="11"/>
      <c r="M301" s="188">
        <v>57</v>
      </c>
      <c r="N301" s="11"/>
      <c r="P301" s="214">
        <v>99.558582089552246</v>
      </c>
      <c r="Q301" s="214"/>
      <c r="R301" s="214">
        <v>77.444999999999993</v>
      </c>
      <c r="S301" s="212"/>
      <c r="T301" s="212">
        <v>120.30773134328361</v>
      </c>
      <c r="U301" s="212"/>
      <c r="V301" s="212">
        <v>115.584</v>
      </c>
      <c r="W301" s="11"/>
      <c r="Y301" s="214">
        <v>13340.85</v>
      </c>
      <c r="Z301" s="214">
        <v>14866.87</v>
      </c>
      <c r="AB301" s="11"/>
      <c r="AC301" s="11"/>
      <c r="AD301" s="11"/>
      <c r="AE301" s="4"/>
      <c r="AF301" s="4"/>
    </row>
    <row r="302" spans="1:32" x14ac:dyDescent="0.2">
      <c r="A302" s="55"/>
      <c r="B302" s="11"/>
      <c r="C302" s="227" t="s">
        <v>739</v>
      </c>
      <c r="D302" s="227"/>
      <c r="E302" s="268">
        <v>8204</v>
      </c>
      <c r="F302" s="11"/>
      <c r="G302" s="11"/>
      <c r="H302" s="11"/>
      <c r="I302" s="11"/>
      <c r="J302" s="11"/>
      <c r="K302" s="11"/>
      <c r="M302" s="188">
        <v>1</v>
      </c>
      <c r="N302" s="11"/>
      <c r="P302" s="214">
        <v>51.895000000000003</v>
      </c>
      <c r="Q302" s="214"/>
      <c r="R302" s="214">
        <v>51.894999999999996</v>
      </c>
      <c r="S302" s="212"/>
      <c r="T302" s="212">
        <v>54.695999999999998</v>
      </c>
      <c r="U302" s="212"/>
      <c r="V302" s="212">
        <v>54.695999999999998</v>
      </c>
      <c r="W302" s="11"/>
      <c r="Y302" s="214">
        <v>103.79</v>
      </c>
      <c r="Z302" s="214">
        <v>103.79</v>
      </c>
      <c r="AB302" s="11"/>
      <c r="AC302" s="11"/>
      <c r="AD302" s="11"/>
      <c r="AE302" s="4"/>
      <c r="AF302" s="4"/>
    </row>
    <row r="303" spans="1:32" x14ac:dyDescent="0.2">
      <c r="A303" s="55"/>
      <c r="B303" s="11"/>
      <c r="C303" s="227" t="s">
        <v>487</v>
      </c>
      <c r="D303" s="227"/>
      <c r="E303" s="268">
        <v>8036</v>
      </c>
      <c r="F303" s="11"/>
      <c r="G303" s="11"/>
      <c r="H303" s="11"/>
      <c r="I303" s="11"/>
      <c r="J303" s="11"/>
      <c r="K303" s="11"/>
      <c r="M303" s="188">
        <v>1</v>
      </c>
      <c r="N303" s="11"/>
      <c r="P303" s="214">
        <v>85.17</v>
      </c>
      <c r="Q303" s="214"/>
      <c r="R303" s="214">
        <v>85.170000000000016</v>
      </c>
      <c r="S303" s="212"/>
      <c r="T303" s="212">
        <v>92.88</v>
      </c>
      <c r="U303" s="212"/>
      <c r="V303" s="212">
        <v>92.88</v>
      </c>
      <c r="W303" s="11"/>
      <c r="Y303" s="214">
        <v>170.34</v>
      </c>
      <c r="Z303" s="214">
        <v>170.34</v>
      </c>
      <c r="AB303" s="11"/>
      <c r="AC303" s="11"/>
      <c r="AD303" s="11"/>
      <c r="AE303" s="4"/>
      <c r="AF303" s="4"/>
    </row>
    <row r="304" spans="1:32" x14ac:dyDescent="0.2">
      <c r="A304" s="55"/>
      <c r="B304" s="11"/>
      <c r="C304" s="227" t="s">
        <v>740</v>
      </c>
      <c r="D304" s="227"/>
      <c r="E304" s="268">
        <v>8046</v>
      </c>
      <c r="F304" s="11"/>
      <c r="G304" s="11"/>
      <c r="H304" s="11"/>
      <c r="I304" s="11"/>
      <c r="J304" s="11"/>
      <c r="K304" s="11"/>
      <c r="M304" s="188">
        <v>2</v>
      </c>
      <c r="N304" s="11"/>
      <c r="P304" s="214">
        <v>102.25</v>
      </c>
      <c r="Q304" s="214"/>
      <c r="R304" s="214">
        <v>68.995000000000005</v>
      </c>
      <c r="S304" s="212"/>
      <c r="T304" s="212">
        <v>113.1675</v>
      </c>
      <c r="U304" s="212"/>
      <c r="V304" s="212">
        <v>117.0355</v>
      </c>
      <c r="W304" s="11"/>
      <c r="Y304" s="214">
        <v>1227</v>
      </c>
      <c r="Z304" s="214">
        <v>1227</v>
      </c>
      <c r="AB304" s="11"/>
      <c r="AC304" s="11"/>
      <c r="AD304" s="11"/>
      <c r="AE304" s="4"/>
      <c r="AF304" s="4"/>
    </row>
    <row r="305" spans="1:32" x14ac:dyDescent="0.2">
      <c r="A305" s="55"/>
      <c r="B305" s="11"/>
      <c r="C305" s="227" t="s">
        <v>487</v>
      </c>
      <c r="D305" s="227"/>
      <c r="E305" s="268">
        <v>8326</v>
      </c>
      <c r="F305" s="11"/>
      <c r="G305" s="11"/>
      <c r="H305" s="11"/>
      <c r="I305" s="11"/>
      <c r="J305" s="11"/>
      <c r="K305" s="11"/>
      <c r="M305" s="188">
        <v>513</v>
      </c>
      <c r="N305" s="11"/>
      <c r="P305" s="214">
        <v>95.987769535113756</v>
      </c>
      <c r="Q305" s="214"/>
      <c r="R305" s="214">
        <v>83.66</v>
      </c>
      <c r="S305" s="212"/>
      <c r="T305" s="212">
        <v>184.53733926805143</v>
      </c>
      <c r="U305" s="212"/>
      <c r="V305" s="212">
        <v>179.56799999999998</v>
      </c>
      <c r="W305" s="11"/>
      <c r="Y305" s="214">
        <v>95709.770000000019</v>
      </c>
      <c r="Z305" s="214">
        <v>102318.17</v>
      </c>
      <c r="AB305" s="11"/>
      <c r="AC305" s="11"/>
      <c r="AD305" s="11"/>
      <c r="AE305" s="4"/>
      <c r="AF305" s="4"/>
    </row>
    <row r="306" spans="1:32" x14ac:dyDescent="0.2">
      <c r="A306" s="55"/>
      <c r="B306" s="11"/>
      <c r="C306" s="227" t="s">
        <v>741</v>
      </c>
      <c r="D306" s="227"/>
      <c r="E306" s="268">
        <v>8021</v>
      </c>
      <c r="F306" s="11"/>
      <c r="G306" s="11"/>
      <c r="H306" s="11"/>
      <c r="I306" s="11"/>
      <c r="J306" s="11"/>
      <c r="K306" s="11"/>
      <c r="M306" s="188">
        <v>1</v>
      </c>
      <c r="N306" s="11"/>
      <c r="P306" s="214">
        <v>296.63499999999999</v>
      </c>
      <c r="Q306" s="214"/>
      <c r="R306" s="214">
        <v>296.63499999999999</v>
      </c>
      <c r="S306" s="212"/>
      <c r="T306" s="212">
        <v>338.49599999999998</v>
      </c>
      <c r="U306" s="212"/>
      <c r="V306" s="212">
        <v>338.49599999999998</v>
      </c>
      <c r="W306" s="11"/>
      <c r="Y306" s="214">
        <v>593.27</v>
      </c>
      <c r="Z306" s="214">
        <v>593.27</v>
      </c>
      <c r="AB306" s="11"/>
      <c r="AC306" s="11"/>
      <c r="AD306" s="11"/>
      <c r="AE306" s="4"/>
      <c r="AF306" s="4"/>
    </row>
    <row r="307" spans="1:32" x14ac:dyDescent="0.2">
      <c r="A307" s="55"/>
      <c r="B307" s="11"/>
      <c r="C307" s="227" t="s">
        <v>742</v>
      </c>
      <c r="D307" s="227"/>
      <c r="E307" s="268">
        <v>8021</v>
      </c>
      <c r="F307" s="11"/>
      <c r="G307" s="11"/>
      <c r="H307" s="11"/>
      <c r="I307" s="11"/>
      <c r="J307" s="11"/>
      <c r="K307" s="11"/>
      <c r="M307" s="188">
        <v>1</v>
      </c>
      <c r="N307" s="11"/>
      <c r="P307" s="214">
        <v>0</v>
      </c>
      <c r="Q307" s="214"/>
      <c r="R307" s="214">
        <v>0</v>
      </c>
      <c r="S307" s="212"/>
      <c r="T307" s="212">
        <v>0</v>
      </c>
      <c r="U307" s="212"/>
      <c r="V307" s="212">
        <v>0</v>
      </c>
      <c r="W307" s="11"/>
      <c r="Y307" s="214">
        <v>0</v>
      </c>
      <c r="Z307" s="214">
        <v>0</v>
      </c>
      <c r="AB307" s="11"/>
      <c r="AC307" s="11"/>
      <c r="AD307" s="11"/>
      <c r="AE307" s="4"/>
      <c r="AF307" s="4"/>
    </row>
    <row r="308" spans="1:32" x14ac:dyDescent="0.2">
      <c r="A308" s="55"/>
      <c r="B308" s="11"/>
      <c r="C308" s="227" t="s">
        <v>488</v>
      </c>
      <c r="D308" s="227"/>
      <c r="E308" s="268">
        <v>8337</v>
      </c>
      <c r="F308" s="11"/>
      <c r="G308" s="11"/>
      <c r="H308" s="11"/>
      <c r="I308" s="11"/>
      <c r="J308" s="11"/>
      <c r="K308" s="11"/>
      <c r="M308" s="188">
        <v>1</v>
      </c>
      <c r="N308" s="11"/>
      <c r="P308" s="214">
        <v>88.844999999999999</v>
      </c>
      <c r="Q308" s="214"/>
      <c r="R308" s="214">
        <v>88.844999999999999</v>
      </c>
      <c r="S308" s="212"/>
      <c r="T308" s="212">
        <v>98.135000000000005</v>
      </c>
      <c r="U308" s="212"/>
      <c r="V308" s="212">
        <v>98.135000000000005</v>
      </c>
      <c r="W308" s="11"/>
      <c r="Y308" s="214">
        <v>177.69</v>
      </c>
      <c r="Z308" s="214">
        <v>177.69</v>
      </c>
      <c r="AB308" s="11"/>
      <c r="AC308" s="11"/>
      <c r="AD308" s="11"/>
      <c r="AE308" s="4"/>
      <c r="AF308" s="4"/>
    </row>
    <row r="309" spans="1:32" x14ac:dyDescent="0.2">
      <c r="A309" s="55"/>
      <c r="B309" s="11"/>
      <c r="C309" s="227" t="s">
        <v>489</v>
      </c>
      <c r="D309" s="227"/>
      <c r="E309" s="268">
        <v>8012</v>
      </c>
      <c r="F309" s="11"/>
      <c r="G309" s="11"/>
      <c r="H309" s="11"/>
      <c r="I309" s="11"/>
      <c r="J309" s="11"/>
      <c r="K309" s="11"/>
      <c r="M309" s="188">
        <v>1</v>
      </c>
      <c r="N309" s="11"/>
      <c r="P309" s="214">
        <v>206.57999999999998</v>
      </c>
      <c r="Q309" s="214"/>
      <c r="R309" s="214">
        <v>206.57999999999998</v>
      </c>
      <c r="S309" s="212"/>
      <c r="T309" s="212">
        <v>235.29599999999999</v>
      </c>
      <c r="U309" s="212"/>
      <c r="V309" s="212">
        <v>235.29599999999999</v>
      </c>
      <c r="W309" s="11"/>
      <c r="Y309" s="214">
        <v>413.15999999999997</v>
      </c>
      <c r="Z309" s="214">
        <v>413.16</v>
      </c>
      <c r="AB309" s="11"/>
      <c r="AC309" s="11"/>
      <c r="AD309" s="11"/>
      <c r="AE309" s="4"/>
      <c r="AF309" s="4"/>
    </row>
    <row r="310" spans="1:32" x14ac:dyDescent="0.2">
      <c r="A310" s="55"/>
      <c r="B310" s="11"/>
      <c r="C310" s="227" t="s">
        <v>489</v>
      </c>
      <c r="D310" s="227"/>
      <c r="E310" s="268">
        <v>8021</v>
      </c>
      <c r="F310" s="11"/>
      <c r="G310" s="11"/>
      <c r="H310" s="11"/>
      <c r="I310" s="11"/>
      <c r="J310" s="11"/>
      <c r="K310" s="11"/>
      <c r="M310" s="188">
        <v>1299</v>
      </c>
      <c r="N310" s="11"/>
      <c r="P310" s="214">
        <v>110.98913357400717</v>
      </c>
      <c r="Q310" s="214"/>
      <c r="R310" s="214">
        <v>79</v>
      </c>
      <c r="S310" s="212"/>
      <c r="T310" s="212">
        <v>137.35489819494589</v>
      </c>
      <c r="U310" s="212"/>
      <c r="V310" s="212">
        <v>133.12799999999999</v>
      </c>
      <c r="W310" s="11"/>
      <c r="Y310" s="214">
        <v>307439.89999999985</v>
      </c>
      <c r="Z310" s="214">
        <v>343166.15</v>
      </c>
      <c r="AB310" s="11"/>
      <c r="AC310" s="11"/>
      <c r="AD310" s="11"/>
      <c r="AE310" s="4"/>
      <c r="AF310" s="4"/>
    </row>
    <row r="311" spans="1:32" x14ac:dyDescent="0.2">
      <c r="A311" s="55"/>
      <c r="B311" s="11"/>
      <c r="C311" s="227" t="s">
        <v>490</v>
      </c>
      <c r="D311" s="227"/>
      <c r="E311" s="268">
        <v>8045</v>
      </c>
      <c r="F311" s="11"/>
      <c r="G311" s="11"/>
      <c r="H311" s="11"/>
      <c r="I311" s="11"/>
      <c r="J311" s="11"/>
      <c r="K311" s="11"/>
      <c r="M311" s="188">
        <v>453</v>
      </c>
      <c r="N311" s="11"/>
      <c r="P311" s="214">
        <v>116.70487473903965</v>
      </c>
      <c r="Q311" s="214"/>
      <c r="R311" s="214">
        <v>98.55749999999999</v>
      </c>
      <c r="S311" s="212"/>
      <c r="T311" s="212">
        <v>134.8191461377871</v>
      </c>
      <c r="U311" s="212"/>
      <c r="V311" s="212">
        <v>134.16</v>
      </c>
      <c r="W311" s="11"/>
      <c r="Y311" s="214">
        <v>119029.69999999998</v>
      </c>
      <c r="Z311" s="214">
        <v>129855.66</v>
      </c>
      <c r="AB311" s="11"/>
      <c r="AC311" s="11"/>
      <c r="AD311" s="11"/>
      <c r="AE311" s="4"/>
      <c r="AF311" s="4"/>
    </row>
    <row r="312" spans="1:32" x14ac:dyDescent="0.2">
      <c r="A312" s="55"/>
      <c r="B312" s="11"/>
      <c r="C312" s="227" t="s">
        <v>490</v>
      </c>
      <c r="D312" s="227"/>
      <c r="E312" s="268">
        <v>8049</v>
      </c>
      <c r="F312" s="11"/>
      <c r="G312" s="11"/>
      <c r="H312" s="11"/>
      <c r="I312" s="11"/>
      <c r="J312" s="11"/>
      <c r="K312" s="11"/>
      <c r="M312" s="188">
        <v>2</v>
      </c>
      <c r="N312" s="11"/>
      <c r="P312" s="214">
        <v>124.0175</v>
      </c>
      <c r="Q312" s="214"/>
      <c r="R312" s="214">
        <v>118.30500000000001</v>
      </c>
      <c r="S312" s="212"/>
      <c r="T312" s="212">
        <v>137.77199999999999</v>
      </c>
      <c r="U312" s="212"/>
      <c r="V312" s="212">
        <v>137.77199999999999</v>
      </c>
      <c r="W312" s="11"/>
      <c r="Y312" s="214">
        <v>496.07</v>
      </c>
      <c r="Z312" s="214">
        <v>496.07</v>
      </c>
      <c r="AB312" s="11"/>
      <c r="AC312" s="11"/>
      <c r="AD312" s="11"/>
      <c r="AE312" s="4"/>
      <c r="AF312" s="4"/>
    </row>
    <row r="313" spans="1:32" x14ac:dyDescent="0.2">
      <c r="A313" s="55"/>
      <c r="B313" s="11"/>
      <c r="C313" s="227" t="s">
        <v>647</v>
      </c>
      <c r="D313" s="227"/>
      <c r="E313" s="268">
        <v>8311</v>
      </c>
      <c r="F313" s="11"/>
      <c r="G313" s="11"/>
      <c r="H313" s="11"/>
      <c r="I313" s="11"/>
      <c r="J313" s="11"/>
      <c r="K313" s="11"/>
      <c r="M313" s="188">
        <v>33</v>
      </c>
      <c r="N313" s="11"/>
      <c r="P313" s="214">
        <v>95.220476190476191</v>
      </c>
      <c r="Q313" s="214"/>
      <c r="R313" s="214">
        <v>69.39</v>
      </c>
      <c r="S313" s="212"/>
      <c r="T313" s="212">
        <v>114.54196825396826</v>
      </c>
      <c r="U313" s="212"/>
      <c r="V313" s="212">
        <v>108.36</v>
      </c>
      <c r="W313" s="11"/>
      <c r="Y313" s="214">
        <v>5998.89</v>
      </c>
      <c r="Z313" s="214">
        <v>6621.86</v>
      </c>
      <c r="AB313" s="11"/>
      <c r="AC313" s="11"/>
      <c r="AD313" s="11"/>
      <c r="AE313" s="4"/>
      <c r="AF313" s="4"/>
    </row>
    <row r="314" spans="1:32" x14ac:dyDescent="0.2">
      <c r="A314" s="55"/>
      <c r="B314" s="11"/>
      <c r="C314" s="227" t="s">
        <v>743</v>
      </c>
      <c r="D314" s="227"/>
      <c r="E314" s="268">
        <v>8220</v>
      </c>
      <c r="F314" s="11"/>
      <c r="G314" s="11"/>
      <c r="H314" s="11"/>
      <c r="I314" s="11"/>
      <c r="J314" s="11"/>
      <c r="K314" s="11"/>
      <c r="M314" s="188">
        <v>4</v>
      </c>
      <c r="N314" s="11"/>
      <c r="P314" s="214">
        <v>38.605000000000004</v>
      </c>
      <c r="Q314" s="214"/>
      <c r="R314" s="214">
        <v>21.23</v>
      </c>
      <c r="S314" s="212"/>
      <c r="T314" s="212">
        <v>38.957999999999998</v>
      </c>
      <c r="U314" s="212"/>
      <c r="V314" s="212">
        <v>35.603999999999999</v>
      </c>
      <c r="W314" s="11"/>
      <c r="Y314" s="214">
        <v>308.84000000000003</v>
      </c>
      <c r="Z314" s="214">
        <v>308.83999999999997</v>
      </c>
      <c r="AB314" s="11"/>
      <c r="AC314" s="11"/>
      <c r="AD314" s="11"/>
      <c r="AE314" s="4"/>
      <c r="AF314" s="4"/>
    </row>
    <row r="315" spans="1:32" x14ac:dyDescent="0.2">
      <c r="A315" s="55"/>
      <c r="B315" s="11"/>
      <c r="C315" s="227" t="s">
        <v>491</v>
      </c>
      <c r="D315" s="227"/>
      <c r="E315" s="268">
        <v>8327</v>
      </c>
      <c r="F315" s="11"/>
      <c r="G315" s="11"/>
      <c r="H315" s="11"/>
      <c r="I315" s="11"/>
      <c r="J315" s="11"/>
      <c r="K315" s="11"/>
      <c r="M315" s="188">
        <v>141</v>
      </c>
      <c r="N315" s="11"/>
      <c r="P315" s="214">
        <v>98.689616724738642</v>
      </c>
      <c r="Q315" s="214"/>
      <c r="R315" s="214">
        <v>73.239999999999995</v>
      </c>
      <c r="S315" s="212"/>
      <c r="T315" s="212">
        <v>118.20960975609759</v>
      </c>
      <c r="U315" s="212"/>
      <c r="V315" s="212">
        <v>113.52</v>
      </c>
      <c r="W315" s="11"/>
      <c r="Y315" s="214">
        <v>28323.919999999991</v>
      </c>
      <c r="Z315" s="214">
        <v>31002.71</v>
      </c>
      <c r="AB315" s="11"/>
      <c r="AC315" s="11"/>
      <c r="AD315" s="11"/>
      <c r="AE315" s="4"/>
      <c r="AF315" s="4"/>
    </row>
    <row r="316" spans="1:32" x14ac:dyDescent="0.2">
      <c r="A316" s="55"/>
      <c r="B316" s="11"/>
      <c r="C316" s="227" t="s">
        <v>492</v>
      </c>
      <c r="D316" s="227"/>
      <c r="E316" s="268">
        <v>8021</v>
      </c>
      <c r="F316" s="11"/>
      <c r="G316" s="11"/>
      <c r="H316" s="11"/>
      <c r="I316" s="11"/>
      <c r="J316" s="11"/>
      <c r="K316" s="11"/>
      <c r="M316" s="188">
        <v>4121</v>
      </c>
      <c r="N316" s="11"/>
      <c r="P316" s="214">
        <v>57.793540843979827</v>
      </c>
      <c r="Q316" s="214"/>
      <c r="R316" s="214">
        <v>54.110555555555564</v>
      </c>
      <c r="S316" s="212"/>
      <c r="T316" s="212">
        <v>66.480491753774658</v>
      </c>
      <c r="U316" s="212"/>
      <c r="V316" s="212">
        <v>65.647999999999996</v>
      </c>
      <c r="W316" s="11"/>
      <c r="Y316" s="214">
        <v>758410.13999999675</v>
      </c>
      <c r="Z316" s="214">
        <v>811559.35999999603</v>
      </c>
      <c r="AB316" s="11"/>
      <c r="AC316" s="11"/>
      <c r="AD316" s="11"/>
      <c r="AE316" s="4"/>
      <c r="AF316" s="4"/>
    </row>
    <row r="317" spans="1:32" x14ac:dyDescent="0.2">
      <c r="A317" s="55"/>
      <c r="B317" s="11"/>
      <c r="C317" s="227" t="s">
        <v>492</v>
      </c>
      <c r="D317" s="227"/>
      <c r="E317" s="268">
        <v>8022</v>
      </c>
      <c r="F317" s="11"/>
      <c r="G317" s="11"/>
      <c r="H317" s="11"/>
      <c r="I317" s="11"/>
      <c r="J317" s="11"/>
      <c r="K317" s="11"/>
      <c r="M317" s="188">
        <v>1</v>
      </c>
      <c r="N317" s="11"/>
      <c r="P317" s="214">
        <v>74.16</v>
      </c>
      <c r="Q317" s="214"/>
      <c r="R317" s="214">
        <v>74.16</v>
      </c>
      <c r="S317" s="212"/>
      <c r="T317" s="212">
        <v>80.495999999999995</v>
      </c>
      <c r="U317" s="212"/>
      <c r="V317" s="212">
        <v>80.495999999999995</v>
      </c>
      <c r="W317" s="11"/>
      <c r="Y317" s="214">
        <v>148.32</v>
      </c>
      <c r="Z317" s="214">
        <v>148.32</v>
      </c>
      <c r="AB317" s="11"/>
      <c r="AC317" s="11"/>
      <c r="AD317" s="11"/>
      <c r="AE317" s="4"/>
      <c r="AF317" s="4"/>
    </row>
    <row r="318" spans="1:32" x14ac:dyDescent="0.2">
      <c r="A318" s="55"/>
      <c r="B318" s="11"/>
      <c r="C318" s="227" t="s">
        <v>493</v>
      </c>
      <c r="D318" s="227"/>
      <c r="E318" s="268">
        <v>8221</v>
      </c>
      <c r="F318" s="11"/>
      <c r="G318" s="11"/>
      <c r="H318" s="11"/>
      <c r="I318" s="11"/>
      <c r="J318" s="11"/>
      <c r="K318" s="11"/>
      <c r="M318" s="188">
        <v>2679</v>
      </c>
      <c r="N318" s="11"/>
      <c r="P318" s="214">
        <v>109.60672488296714</v>
      </c>
      <c r="Q318" s="214"/>
      <c r="R318" s="214">
        <v>88.057500000000005</v>
      </c>
      <c r="S318" s="212"/>
      <c r="T318" s="212">
        <v>129.58988188692854</v>
      </c>
      <c r="U318" s="212"/>
      <c r="V318" s="212">
        <v>124.35600000000001</v>
      </c>
      <c r="W318" s="11"/>
      <c r="Y318" s="214">
        <v>750367.99999999895</v>
      </c>
      <c r="Z318" s="214">
        <v>828482.41999999899</v>
      </c>
      <c r="AB318" s="11"/>
      <c r="AC318" s="11"/>
      <c r="AD318" s="11"/>
      <c r="AE318" s="4"/>
      <c r="AF318" s="4"/>
    </row>
    <row r="319" spans="1:32" x14ac:dyDescent="0.2">
      <c r="A319" s="55"/>
      <c r="B319" s="11"/>
      <c r="C319" s="227" t="s">
        <v>493</v>
      </c>
      <c r="D319" s="227"/>
      <c r="E319" s="268">
        <v>8225</v>
      </c>
      <c r="F319" s="11"/>
      <c r="G319" s="11"/>
      <c r="H319" s="11"/>
      <c r="I319" s="11"/>
      <c r="J319" s="11"/>
      <c r="K319" s="11"/>
      <c r="M319" s="188">
        <v>1</v>
      </c>
      <c r="N319" s="11"/>
      <c r="P319" s="214">
        <v>100.94499999999999</v>
      </c>
      <c r="Q319" s="214"/>
      <c r="R319" s="214">
        <v>100.94499999999999</v>
      </c>
      <c r="S319" s="212"/>
      <c r="T319" s="212">
        <v>112.488</v>
      </c>
      <c r="U319" s="212"/>
      <c r="V319" s="212">
        <v>112.488</v>
      </c>
      <c r="W319" s="11"/>
      <c r="Y319" s="214">
        <v>201.89</v>
      </c>
      <c r="Z319" s="214">
        <v>201.89</v>
      </c>
      <c r="AB319" s="11"/>
      <c r="AC319" s="11"/>
      <c r="AD319" s="11"/>
      <c r="AE319" s="4"/>
      <c r="AF319" s="4"/>
    </row>
    <row r="320" spans="1:32" x14ac:dyDescent="0.2">
      <c r="A320" s="55"/>
      <c r="B320" s="11"/>
      <c r="C320" s="227" t="s">
        <v>494</v>
      </c>
      <c r="D320" s="227"/>
      <c r="E320" s="268">
        <v>8085</v>
      </c>
      <c r="F320" s="11"/>
      <c r="G320" s="11"/>
      <c r="H320" s="11"/>
      <c r="I320" s="11"/>
      <c r="J320" s="11"/>
      <c r="K320" s="11"/>
      <c r="M320" s="188">
        <v>63</v>
      </c>
      <c r="N320" s="11"/>
      <c r="P320" s="214">
        <v>93.413059701492557</v>
      </c>
      <c r="Q320" s="214"/>
      <c r="R320" s="214">
        <v>65.5</v>
      </c>
      <c r="S320" s="212"/>
      <c r="T320" s="212">
        <v>116.74105970149256</v>
      </c>
      <c r="U320" s="212"/>
      <c r="V320" s="212">
        <v>111.56399999999999</v>
      </c>
      <c r="W320" s="11"/>
      <c r="Y320" s="214">
        <v>12517.350000000002</v>
      </c>
      <c r="Z320" s="214">
        <v>14249.14</v>
      </c>
      <c r="AB320" s="11"/>
      <c r="AC320" s="11"/>
      <c r="AD320" s="11"/>
      <c r="AE320" s="4"/>
      <c r="AF320" s="4"/>
    </row>
    <row r="321" spans="1:32" x14ac:dyDescent="0.2">
      <c r="A321" s="55"/>
      <c r="B321" s="11"/>
      <c r="C321" s="227" t="s">
        <v>495</v>
      </c>
      <c r="D321" s="227"/>
      <c r="E321" s="268">
        <v>8014</v>
      </c>
      <c r="F321" s="11"/>
      <c r="G321" s="11"/>
      <c r="H321" s="11"/>
      <c r="I321" s="11"/>
      <c r="J321" s="11"/>
      <c r="K321" s="11"/>
      <c r="M321" s="188">
        <v>32</v>
      </c>
      <c r="N321" s="11"/>
      <c r="P321" s="214">
        <v>91.476190476190482</v>
      </c>
      <c r="Q321" s="214"/>
      <c r="R321" s="214">
        <v>73</v>
      </c>
      <c r="S321" s="212"/>
      <c r="T321" s="212">
        <v>115.43365079365081</v>
      </c>
      <c r="U321" s="212"/>
      <c r="V321" s="212">
        <v>112.59699999999999</v>
      </c>
      <c r="W321" s="11"/>
      <c r="Y321" s="214">
        <v>5763</v>
      </c>
      <c r="Z321" s="214">
        <v>6533.39</v>
      </c>
      <c r="AB321" s="11"/>
      <c r="AC321" s="11"/>
      <c r="AD321" s="11"/>
      <c r="AE321" s="4"/>
      <c r="AF321" s="4"/>
    </row>
    <row r="322" spans="1:32" x14ac:dyDescent="0.2">
      <c r="A322" s="55"/>
      <c r="B322" s="11"/>
      <c r="C322" s="227" t="s">
        <v>495</v>
      </c>
      <c r="D322" s="227"/>
      <c r="E322" s="268">
        <v>8085</v>
      </c>
      <c r="F322" s="11"/>
      <c r="G322" s="11"/>
      <c r="H322" s="11"/>
      <c r="I322" s="11"/>
      <c r="J322" s="11"/>
      <c r="K322" s="11"/>
      <c r="M322" s="188">
        <v>279</v>
      </c>
      <c r="N322" s="11"/>
      <c r="P322" s="214">
        <v>97.683212435233173</v>
      </c>
      <c r="Q322" s="214"/>
      <c r="R322" s="214">
        <v>71</v>
      </c>
      <c r="S322" s="212"/>
      <c r="T322" s="212">
        <v>128.86614507772023</v>
      </c>
      <c r="U322" s="212"/>
      <c r="V322" s="212">
        <v>124.872</v>
      </c>
      <c r="W322" s="11"/>
      <c r="Y322" s="214">
        <v>56558.580000000009</v>
      </c>
      <c r="Z322" s="214">
        <v>67253.16</v>
      </c>
      <c r="AB322" s="11"/>
      <c r="AC322" s="11"/>
      <c r="AD322" s="11"/>
      <c r="AE322" s="4"/>
      <c r="AF322" s="4"/>
    </row>
    <row r="323" spans="1:32" x14ac:dyDescent="0.2">
      <c r="A323" s="55"/>
      <c r="B323" s="11"/>
      <c r="C323" s="227" t="s">
        <v>744</v>
      </c>
      <c r="D323" s="227"/>
      <c r="E323" s="268">
        <v>8085</v>
      </c>
      <c r="F323" s="11"/>
      <c r="G323" s="11"/>
      <c r="H323" s="11"/>
      <c r="I323" s="11"/>
      <c r="J323" s="11"/>
      <c r="K323" s="11"/>
      <c r="M323" s="188">
        <v>1</v>
      </c>
      <c r="N323" s="11"/>
      <c r="P323" s="214">
        <v>60.5</v>
      </c>
      <c r="Q323" s="214"/>
      <c r="R323" s="214">
        <v>60.5</v>
      </c>
      <c r="S323" s="212"/>
      <c r="T323" s="212">
        <v>147.57599999999999</v>
      </c>
      <c r="U323" s="212"/>
      <c r="V323" s="212">
        <v>147.57599999999999</v>
      </c>
      <c r="W323" s="11"/>
      <c r="Y323" s="214">
        <v>121</v>
      </c>
      <c r="Z323" s="214">
        <v>263.18</v>
      </c>
      <c r="AB323" s="11"/>
      <c r="AC323" s="11"/>
      <c r="AD323" s="11"/>
      <c r="AE323" s="4"/>
      <c r="AF323" s="4"/>
    </row>
    <row r="324" spans="1:32" x14ac:dyDescent="0.2">
      <c r="A324" s="55"/>
      <c r="B324" s="11"/>
      <c r="C324" s="227" t="s">
        <v>745</v>
      </c>
      <c r="D324" s="227"/>
      <c r="E324" s="268">
        <v>8403</v>
      </c>
      <c r="F324" s="11"/>
      <c r="G324" s="11"/>
      <c r="H324" s="11"/>
      <c r="I324" s="11"/>
      <c r="J324" s="11"/>
      <c r="K324" s="11"/>
      <c r="M324" s="188">
        <v>1</v>
      </c>
      <c r="N324" s="11"/>
      <c r="P324" s="214">
        <v>143.32</v>
      </c>
      <c r="Q324" s="214"/>
      <c r="R324" s="214">
        <v>143.32</v>
      </c>
      <c r="S324" s="212"/>
      <c r="T324" s="212">
        <v>160.99199999999999</v>
      </c>
      <c r="U324" s="212"/>
      <c r="V324" s="212">
        <v>160.99199999999999</v>
      </c>
      <c r="W324" s="11"/>
      <c r="Y324" s="214">
        <v>286.64</v>
      </c>
      <c r="Z324" s="214">
        <v>286.64</v>
      </c>
      <c r="AB324" s="11"/>
      <c r="AC324" s="11"/>
      <c r="AD324" s="11"/>
      <c r="AE324" s="4"/>
      <c r="AF324" s="4"/>
    </row>
    <row r="325" spans="1:32" x14ac:dyDescent="0.2">
      <c r="A325" s="55"/>
      <c r="B325" s="11"/>
      <c r="C325" s="227" t="s">
        <v>496</v>
      </c>
      <c r="D325" s="227"/>
      <c r="E325" s="268">
        <v>8402</v>
      </c>
      <c r="F325" s="11"/>
      <c r="G325" s="11"/>
      <c r="H325" s="11"/>
      <c r="I325" s="11"/>
      <c r="J325" s="11"/>
      <c r="K325" s="11"/>
      <c r="M325" s="188">
        <v>1</v>
      </c>
      <c r="N325" s="11"/>
      <c r="P325" s="214">
        <v>9.8000000000000007</v>
      </c>
      <c r="Q325" s="214"/>
      <c r="R325" s="214">
        <v>9.8000000000000007</v>
      </c>
      <c r="S325" s="212"/>
      <c r="T325" s="212">
        <v>0</v>
      </c>
      <c r="U325" s="212"/>
      <c r="V325" s="212">
        <v>0</v>
      </c>
      <c r="W325" s="11"/>
      <c r="Y325" s="214">
        <v>9.8000000000000007</v>
      </c>
      <c r="Z325" s="214">
        <v>9.8000000000000007</v>
      </c>
      <c r="AB325" s="11"/>
      <c r="AC325" s="11"/>
      <c r="AD325" s="11"/>
      <c r="AE325" s="4"/>
      <c r="AF325" s="4"/>
    </row>
    <row r="326" spans="1:32" x14ac:dyDescent="0.2">
      <c r="A326" s="55"/>
      <c r="B326" s="11"/>
      <c r="C326" s="227" t="s">
        <v>496</v>
      </c>
      <c r="D326" s="227"/>
      <c r="E326" s="268">
        <v>8403</v>
      </c>
      <c r="F326" s="11"/>
      <c r="G326" s="11"/>
      <c r="H326" s="11"/>
      <c r="I326" s="11"/>
      <c r="J326" s="11"/>
      <c r="K326" s="11"/>
      <c r="M326" s="188">
        <v>1323</v>
      </c>
      <c r="N326" s="11"/>
      <c r="P326" s="214">
        <v>121.10115660377357</v>
      </c>
      <c r="Q326" s="214"/>
      <c r="R326" s="214">
        <v>104.86500000000001</v>
      </c>
      <c r="S326" s="212"/>
      <c r="T326" s="212">
        <v>139.57300188679238</v>
      </c>
      <c r="U326" s="212"/>
      <c r="V326" s="212">
        <v>135.19200000000001</v>
      </c>
      <c r="W326" s="11"/>
      <c r="Y326" s="214">
        <v>299118.72999999986</v>
      </c>
      <c r="Z326" s="214">
        <v>318433.12</v>
      </c>
      <c r="AB326" s="11"/>
      <c r="AC326" s="11"/>
      <c r="AD326" s="11"/>
      <c r="AE326" s="4"/>
      <c r="AF326" s="4"/>
    </row>
    <row r="327" spans="1:32" x14ac:dyDescent="0.2">
      <c r="A327" s="55"/>
      <c r="B327" s="11"/>
      <c r="C327" s="227" t="s">
        <v>746</v>
      </c>
      <c r="D327" s="227"/>
      <c r="E327" s="268">
        <v>8204</v>
      </c>
      <c r="F327" s="11"/>
      <c r="G327" s="11"/>
      <c r="H327" s="11"/>
      <c r="I327" s="11"/>
      <c r="J327" s="11"/>
      <c r="K327" s="11"/>
      <c r="M327" s="188">
        <v>3</v>
      </c>
      <c r="N327" s="11"/>
      <c r="P327" s="214">
        <v>100.27999999999999</v>
      </c>
      <c r="Q327" s="214"/>
      <c r="R327" s="214">
        <v>91.025000000000006</v>
      </c>
      <c r="S327" s="212"/>
      <c r="T327" s="212">
        <v>111.11200000000001</v>
      </c>
      <c r="U327" s="212"/>
      <c r="V327" s="212">
        <v>92.88</v>
      </c>
      <c r="W327" s="11"/>
      <c r="Y327" s="214">
        <v>601.67999999999995</v>
      </c>
      <c r="Z327" s="214">
        <v>601.67999999999995</v>
      </c>
      <c r="AB327" s="11"/>
      <c r="AC327" s="11"/>
      <c r="AD327" s="11"/>
      <c r="AE327" s="4"/>
      <c r="AF327" s="4"/>
    </row>
    <row r="328" spans="1:32" x14ac:dyDescent="0.2">
      <c r="A328" s="55"/>
      <c r="B328" s="11"/>
      <c r="C328" s="227" t="s">
        <v>747</v>
      </c>
      <c r="D328" s="227"/>
      <c r="E328" s="268">
        <v>8251</v>
      </c>
      <c r="F328" s="11"/>
      <c r="G328" s="11"/>
      <c r="H328" s="11"/>
      <c r="I328" s="11"/>
      <c r="J328" s="11"/>
      <c r="K328" s="11"/>
      <c r="M328" s="188">
        <v>2</v>
      </c>
      <c r="N328" s="11"/>
      <c r="P328" s="214">
        <v>48.724999999999994</v>
      </c>
      <c r="Q328" s="214"/>
      <c r="R328" s="214">
        <v>34.564999999999998</v>
      </c>
      <c r="S328" s="212"/>
      <c r="T328" s="212">
        <v>62.951999999999998</v>
      </c>
      <c r="U328" s="212"/>
      <c r="V328" s="212">
        <v>62.951999999999998</v>
      </c>
      <c r="W328" s="11"/>
      <c r="Y328" s="214">
        <v>194.89999999999998</v>
      </c>
      <c r="Z328" s="214">
        <v>232.57</v>
      </c>
      <c r="AB328" s="11"/>
      <c r="AC328" s="11"/>
      <c r="AD328" s="11"/>
      <c r="AE328" s="4"/>
      <c r="AF328" s="4"/>
    </row>
    <row r="329" spans="1:32" x14ac:dyDescent="0.2">
      <c r="A329" s="55"/>
      <c r="B329" s="11"/>
      <c r="C329" s="227" t="s">
        <v>747</v>
      </c>
      <c r="D329" s="227"/>
      <c r="E329" s="268">
        <v>8260</v>
      </c>
      <c r="F329" s="11"/>
      <c r="G329" s="11"/>
      <c r="H329" s="11"/>
      <c r="I329" s="11"/>
      <c r="J329" s="11"/>
      <c r="K329" s="11"/>
      <c r="M329" s="188">
        <v>4</v>
      </c>
      <c r="N329" s="11"/>
      <c r="P329" s="214">
        <v>74.147500000000008</v>
      </c>
      <c r="Q329" s="214"/>
      <c r="R329" s="214">
        <v>64.295000000000002</v>
      </c>
      <c r="S329" s="212"/>
      <c r="T329" s="212">
        <v>80.495999999999981</v>
      </c>
      <c r="U329" s="212"/>
      <c r="V329" s="212">
        <v>70.175999999999988</v>
      </c>
      <c r="W329" s="11"/>
      <c r="Y329" s="214">
        <v>593.18000000000006</v>
      </c>
      <c r="Z329" s="214">
        <v>593.17999999999995</v>
      </c>
      <c r="AB329" s="11"/>
      <c r="AC329" s="11"/>
      <c r="AD329" s="11"/>
      <c r="AE329" s="4"/>
      <c r="AF329" s="4"/>
    </row>
    <row r="330" spans="1:32" x14ac:dyDescent="0.2">
      <c r="A330" s="55"/>
      <c r="B330" s="11"/>
      <c r="C330" s="227" t="s">
        <v>497</v>
      </c>
      <c r="D330" s="227"/>
      <c r="E330" s="268">
        <v>8204</v>
      </c>
      <c r="F330" s="11"/>
      <c r="G330" s="11"/>
      <c r="H330" s="11"/>
      <c r="I330" s="11"/>
      <c r="J330" s="11"/>
      <c r="K330" s="11"/>
      <c r="M330" s="188">
        <v>1000</v>
      </c>
      <c r="N330" s="11"/>
      <c r="P330" s="214">
        <v>84.362659783677486</v>
      </c>
      <c r="Q330" s="214"/>
      <c r="R330" s="214">
        <v>59.97</v>
      </c>
      <c r="S330" s="212"/>
      <c r="T330" s="212">
        <v>106.23750540806293</v>
      </c>
      <c r="U330" s="212"/>
      <c r="V330" s="212">
        <v>103.2</v>
      </c>
      <c r="W330" s="11"/>
      <c r="Y330" s="214">
        <v>171593.65</v>
      </c>
      <c r="Z330" s="214">
        <v>197578.93</v>
      </c>
      <c r="AB330" s="11"/>
      <c r="AC330" s="11"/>
      <c r="AD330" s="11"/>
      <c r="AE330" s="4"/>
      <c r="AF330" s="4"/>
    </row>
    <row r="331" spans="1:32" x14ac:dyDescent="0.2">
      <c r="A331" s="55"/>
      <c r="B331" s="11"/>
      <c r="C331" s="227" t="s">
        <v>497</v>
      </c>
      <c r="D331" s="227"/>
      <c r="E331" s="268">
        <v>8251</v>
      </c>
      <c r="F331" s="11"/>
      <c r="G331" s="11"/>
      <c r="H331" s="11"/>
      <c r="I331" s="11"/>
      <c r="J331" s="11"/>
      <c r="K331" s="11"/>
      <c r="M331" s="188">
        <v>468</v>
      </c>
      <c r="N331" s="11"/>
      <c r="P331" s="214">
        <v>69.246139240506338</v>
      </c>
      <c r="Q331" s="214"/>
      <c r="R331" s="214">
        <v>49.224999999999994</v>
      </c>
      <c r="S331" s="212"/>
      <c r="T331" s="212">
        <v>81.689493670885994</v>
      </c>
      <c r="U331" s="212"/>
      <c r="V331" s="212">
        <v>78.948000000000008</v>
      </c>
      <c r="W331" s="11"/>
      <c r="Y331" s="214">
        <v>65645.340000000011</v>
      </c>
      <c r="Z331" s="214">
        <v>71959.59</v>
      </c>
      <c r="AB331" s="11"/>
      <c r="AC331" s="11"/>
      <c r="AD331" s="11"/>
      <c r="AE331" s="4"/>
      <c r="AF331" s="4"/>
    </row>
    <row r="332" spans="1:32" x14ac:dyDescent="0.2">
      <c r="A332" s="55"/>
      <c r="B332" s="11"/>
      <c r="C332" s="227" t="s">
        <v>497</v>
      </c>
      <c r="D332" s="227"/>
      <c r="E332" s="268">
        <v>8260</v>
      </c>
      <c r="F332" s="11"/>
      <c r="G332" s="11"/>
      <c r="H332" s="11"/>
      <c r="I332" s="11"/>
      <c r="J332" s="11"/>
      <c r="K332" s="11"/>
      <c r="M332" s="188">
        <v>117</v>
      </c>
      <c r="N332" s="11"/>
      <c r="P332" s="214">
        <v>57.021373390557955</v>
      </c>
      <c r="Q332" s="214"/>
      <c r="R332" s="214">
        <v>37.270000000000003</v>
      </c>
      <c r="S332" s="212"/>
      <c r="T332" s="212">
        <v>67.669081545064401</v>
      </c>
      <c r="U332" s="212"/>
      <c r="V332" s="212">
        <v>52.631999999999998</v>
      </c>
      <c r="W332" s="11"/>
      <c r="Y332" s="214">
        <v>13285.980000000003</v>
      </c>
      <c r="Z332" s="214">
        <v>14996.9</v>
      </c>
      <c r="AB332" s="11"/>
      <c r="AC332" s="11"/>
      <c r="AD332" s="11"/>
      <c r="AE332" s="4"/>
      <c r="AF332" s="4"/>
    </row>
    <row r="333" spans="1:32" x14ac:dyDescent="0.2">
      <c r="A333" s="55"/>
      <c r="B333" s="11"/>
      <c r="C333" s="227" t="s">
        <v>498</v>
      </c>
      <c r="D333" s="227"/>
      <c r="E333" s="268">
        <v>8049</v>
      </c>
      <c r="F333" s="11"/>
      <c r="G333" s="11"/>
      <c r="H333" s="11"/>
      <c r="I333" s="11"/>
      <c r="J333" s="11"/>
      <c r="K333" s="11"/>
      <c r="M333" s="188">
        <v>1827</v>
      </c>
      <c r="N333" s="11"/>
      <c r="P333" s="214">
        <v>98.801171874999909</v>
      </c>
      <c r="Q333" s="214"/>
      <c r="R333" s="214">
        <v>72</v>
      </c>
      <c r="S333" s="212"/>
      <c r="T333" s="212">
        <v>119.28754999999998</v>
      </c>
      <c r="U333" s="212"/>
      <c r="V333" s="212">
        <v>112.488</v>
      </c>
      <c r="W333" s="11"/>
      <c r="Y333" s="214">
        <v>379396.49999999965</v>
      </c>
      <c r="Z333" s="214">
        <v>417268.66999999899</v>
      </c>
      <c r="AB333" s="11"/>
      <c r="AC333" s="11"/>
      <c r="AD333" s="11"/>
      <c r="AE333" s="4"/>
      <c r="AF333" s="4"/>
    </row>
    <row r="334" spans="1:32" x14ac:dyDescent="0.2">
      <c r="A334" s="55"/>
      <c r="B334" s="11"/>
      <c r="C334" s="227" t="s">
        <v>499</v>
      </c>
      <c r="D334" s="227"/>
      <c r="E334" s="268">
        <v>8328</v>
      </c>
      <c r="F334" s="11"/>
      <c r="G334" s="11"/>
      <c r="H334" s="11"/>
      <c r="I334" s="11"/>
      <c r="J334" s="11"/>
      <c r="K334" s="11"/>
      <c r="M334" s="188">
        <v>398</v>
      </c>
      <c r="N334" s="11"/>
      <c r="P334" s="214">
        <v>78.846103575832288</v>
      </c>
      <c r="Q334" s="214"/>
      <c r="R334" s="214">
        <v>67.22</v>
      </c>
      <c r="S334" s="212"/>
      <c r="T334" s="212">
        <v>90.076780517879172</v>
      </c>
      <c r="U334" s="212"/>
      <c r="V334" s="212">
        <v>86.688000000000002</v>
      </c>
      <c r="W334" s="11"/>
      <c r="Y334" s="214">
        <v>73183.799999999974</v>
      </c>
      <c r="Z334" s="214">
        <v>79214.84</v>
      </c>
      <c r="AB334" s="11"/>
      <c r="AC334" s="11"/>
      <c r="AD334" s="11"/>
      <c r="AE334" s="4"/>
      <c r="AF334" s="4"/>
    </row>
    <row r="335" spans="1:32" x14ac:dyDescent="0.2">
      <c r="A335" s="55"/>
      <c r="B335" s="11"/>
      <c r="C335" s="227" t="s">
        <v>499</v>
      </c>
      <c r="D335" s="227"/>
      <c r="E335" s="268">
        <v>8344</v>
      </c>
      <c r="F335" s="11"/>
      <c r="G335" s="11"/>
      <c r="H335" s="11"/>
      <c r="I335" s="11"/>
      <c r="J335" s="11"/>
      <c r="K335" s="11"/>
      <c r="M335" s="188">
        <v>3</v>
      </c>
      <c r="N335" s="11"/>
      <c r="P335" s="214">
        <v>133.22166666666666</v>
      </c>
      <c r="Q335" s="214"/>
      <c r="R335" s="214">
        <v>128.54</v>
      </c>
      <c r="S335" s="212"/>
      <c r="T335" s="212">
        <v>149.29600000000002</v>
      </c>
      <c r="U335" s="212"/>
      <c r="V335" s="212">
        <v>132.096</v>
      </c>
      <c r="W335" s="11"/>
      <c r="Y335" s="214">
        <v>799.33</v>
      </c>
      <c r="Z335" s="214">
        <v>799.33</v>
      </c>
      <c r="AB335" s="11"/>
      <c r="AC335" s="11"/>
      <c r="AD335" s="11"/>
      <c r="AE335" s="4"/>
      <c r="AF335" s="4"/>
    </row>
    <row r="336" spans="1:32" x14ac:dyDescent="0.2">
      <c r="A336" s="55"/>
      <c r="B336" s="11"/>
      <c r="C336" s="227" t="s">
        <v>748</v>
      </c>
      <c r="D336" s="227"/>
      <c r="E336" s="268">
        <v>8079</v>
      </c>
      <c r="F336" s="11"/>
      <c r="G336" s="11"/>
      <c r="H336" s="11"/>
      <c r="I336" s="11"/>
      <c r="J336" s="11"/>
      <c r="K336" s="11"/>
      <c r="M336" s="188">
        <v>14</v>
      </c>
      <c r="N336" s="11"/>
      <c r="P336" s="214">
        <v>119.16931034482758</v>
      </c>
      <c r="Q336" s="214"/>
      <c r="R336" s="214">
        <v>100.01</v>
      </c>
      <c r="S336" s="212"/>
      <c r="T336" s="212">
        <v>148.82151724137933</v>
      </c>
      <c r="U336" s="212"/>
      <c r="V336" s="212">
        <v>130.03200000000001</v>
      </c>
      <c r="W336" s="11"/>
      <c r="Y336" s="214">
        <v>3455.91</v>
      </c>
      <c r="Z336" s="214">
        <v>3933.78</v>
      </c>
      <c r="AB336" s="11"/>
      <c r="AC336" s="11"/>
      <c r="AD336" s="11"/>
      <c r="AE336" s="4"/>
      <c r="AF336" s="4"/>
    </row>
    <row r="337" spans="1:32" x14ac:dyDescent="0.2">
      <c r="A337" s="55"/>
      <c r="B337" s="11"/>
      <c r="C337" s="227" t="s">
        <v>748</v>
      </c>
      <c r="D337" s="227"/>
      <c r="E337" s="268">
        <v>8098</v>
      </c>
      <c r="F337" s="11"/>
      <c r="G337" s="11"/>
      <c r="H337" s="11"/>
      <c r="I337" s="11"/>
      <c r="J337" s="11"/>
      <c r="K337" s="11"/>
      <c r="M337" s="188">
        <v>1</v>
      </c>
      <c r="N337" s="11"/>
      <c r="P337" s="214">
        <v>85.384999999999991</v>
      </c>
      <c r="Q337" s="214"/>
      <c r="R337" s="214">
        <v>85.384999999999991</v>
      </c>
      <c r="S337" s="212"/>
      <c r="T337" s="212">
        <v>93.912000000000006</v>
      </c>
      <c r="U337" s="212"/>
      <c r="V337" s="212">
        <v>93.912000000000006</v>
      </c>
      <c r="W337" s="11"/>
      <c r="Y337" s="214">
        <v>170.76999999999998</v>
      </c>
      <c r="Z337" s="214">
        <v>170.77</v>
      </c>
      <c r="AB337" s="11"/>
      <c r="AC337" s="11"/>
      <c r="AD337" s="11"/>
      <c r="AE337" s="4"/>
      <c r="AF337" s="4"/>
    </row>
    <row r="338" spans="1:32" x14ac:dyDescent="0.2">
      <c r="A338" s="55"/>
      <c r="B338" s="11"/>
      <c r="C338" s="227" t="s">
        <v>607</v>
      </c>
      <c r="D338" s="227"/>
      <c r="E338" s="268">
        <v>8051</v>
      </c>
      <c r="F338" s="11"/>
      <c r="G338" s="11"/>
      <c r="H338" s="11"/>
      <c r="I338" s="11"/>
      <c r="J338" s="11"/>
      <c r="K338" s="11"/>
      <c r="M338" s="188">
        <v>7</v>
      </c>
      <c r="N338" s="11"/>
      <c r="P338" s="214">
        <v>74.752857142857138</v>
      </c>
      <c r="Q338" s="214"/>
      <c r="R338" s="214">
        <v>61.034999999999997</v>
      </c>
      <c r="S338" s="212"/>
      <c r="T338" s="212">
        <v>86.835428571428565</v>
      </c>
      <c r="U338" s="212"/>
      <c r="V338" s="212">
        <v>68.111999999999995</v>
      </c>
      <c r="W338" s="11"/>
      <c r="Y338" s="214">
        <v>1046.54</v>
      </c>
      <c r="Z338" s="214">
        <v>1115.33</v>
      </c>
      <c r="AB338" s="11"/>
      <c r="AC338" s="11"/>
      <c r="AD338" s="11"/>
      <c r="AE338" s="4"/>
      <c r="AF338" s="4"/>
    </row>
    <row r="339" spans="1:32" x14ac:dyDescent="0.2">
      <c r="A339" s="55"/>
      <c r="B339" s="11"/>
      <c r="C339" s="227" t="s">
        <v>749</v>
      </c>
      <c r="D339" s="227"/>
      <c r="E339" s="268">
        <v>8051</v>
      </c>
      <c r="F339" s="11"/>
      <c r="G339" s="11"/>
      <c r="H339" s="11"/>
      <c r="I339" s="11"/>
      <c r="J339" s="11"/>
      <c r="K339" s="11"/>
      <c r="M339" s="188">
        <v>1</v>
      </c>
      <c r="N339" s="11"/>
      <c r="P339" s="214">
        <v>48.980000000000004</v>
      </c>
      <c r="Q339" s="214"/>
      <c r="R339" s="214">
        <v>48.980000000000004</v>
      </c>
      <c r="S339" s="212"/>
      <c r="T339" s="212">
        <v>51.6</v>
      </c>
      <c r="U339" s="212"/>
      <c r="V339" s="212">
        <v>51.6</v>
      </c>
      <c r="W339" s="11"/>
      <c r="Y339" s="214">
        <v>97.960000000000008</v>
      </c>
      <c r="Z339" s="214">
        <v>97.96</v>
      </c>
      <c r="AB339" s="11"/>
      <c r="AC339" s="11"/>
      <c r="AD339" s="11"/>
      <c r="AE339" s="4"/>
      <c r="AF339" s="4"/>
    </row>
    <row r="340" spans="1:32" x14ac:dyDescent="0.2">
      <c r="A340" s="55"/>
      <c r="B340" s="11"/>
      <c r="C340" s="227" t="s">
        <v>500</v>
      </c>
      <c r="D340" s="227"/>
      <c r="E340" s="268">
        <v>8051</v>
      </c>
      <c r="F340" s="11"/>
      <c r="G340" s="11"/>
      <c r="H340" s="11"/>
      <c r="I340" s="11"/>
      <c r="J340" s="11"/>
      <c r="K340" s="11"/>
      <c r="M340" s="188">
        <v>3280</v>
      </c>
      <c r="N340" s="11"/>
      <c r="P340" s="214">
        <v>75.826652006397197</v>
      </c>
      <c r="Q340" s="214"/>
      <c r="R340" s="214">
        <v>69.862499999999997</v>
      </c>
      <c r="S340" s="212"/>
      <c r="T340" s="212">
        <v>85.188663492294211</v>
      </c>
      <c r="U340" s="212"/>
      <c r="V340" s="212">
        <v>83.85</v>
      </c>
      <c r="W340" s="11"/>
      <c r="Y340" s="214">
        <v>611584.64999999991</v>
      </c>
      <c r="Z340" s="214">
        <v>682129.59999999905</v>
      </c>
      <c r="AB340" s="11"/>
      <c r="AC340" s="11"/>
      <c r="AD340" s="11"/>
      <c r="AE340" s="4"/>
      <c r="AF340" s="4"/>
    </row>
    <row r="341" spans="1:32" x14ac:dyDescent="0.2">
      <c r="A341" s="55"/>
      <c r="B341" s="11"/>
      <c r="C341" s="227" t="s">
        <v>500</v>
      </c>
      <c r="D341" s="227"/>
      <c r="E341" s="268">
        <v>8062</v>
      </c>
      <c r="F341" s="11"/>
      <c r="G341" s="11"/>
      <c r="H341" s="11"/>
      <c r="I341" s="11"/>
      <c r="J341" s="11"/>
      <c r="K341" s="11"/>
      <c r="M341" s="188">
        <v>2</v>
      </c>
      <c r="N341" s="11"/>
      <c r="P341" s="214">
        <v>112.33500000000001</v>
      </c>
      <c r="Q341" s="214"/>
      <c r="R341" s="214">
        <v>105.745</v>
      </c>
      <c r="S341" s="212"/>
      <c r="T341" s="212">
        <v>125.38800000000001</v>
      </c>
      <c r="U341" s="212"/>
      <c r="V341" s="212">
        <v>125.38800000000001</v>
      </c>
      <c r="W341" s="11"/>
      <c r="Y341" s="214">
        <v>449.34000000000003</v>
      </c>
      <c r="Z341" s="214">
        <v>449.34</v>
      </c>
      <c r="AB341" s="11"/>
      <c r="AC341" s="11"/>
      <c r="AD341" s="11"/>
      <c r="AE341" s="4"/>
      <c r="AF341" s="4"/>
    </row>
    <row r="342" spans="1:32" x14ac:dyDescent="0.2">
      <c r="A342" s="55"/>
      <c r="B342" s="11"/>
      <c r="C342" s="227" t="s">
        <v>500</v>
      </c>
      <c r="D342" s="227"/>
      <c r="E342" s="268">
        <v>8080</v>
      </c>
      <c r="F342" s="11"/>
      <c r="G342" s="11"/>
      <c r="H342" s="11"/>
      <c r="I342" s="11"/>
      <c r="J342" s="11"/>
      <c r="K342" s="11"/>
      <c r="M342" s="188">
        <v>470</v>
      </c>
      <c r="N342" s="11"/>
      <c r="P342" s="214">
        <v>102.4443643643644</v>
      </c>
      <c r="Q342" s="214"/>
      <c r="R342" s="214">
        <v>73.67</v>
      </c>
      <c r="S342" s="212"/>
      <c r="T342" s="212">
        <v>129.27077677677678</v>
      </c>
      <c r="U342" s="212"/>
      <c r="V342" s="212">
        <v>126.93600000000001</v>
      </c>
      <c r="W342" s="11"/>
      <c r="Y342" s="214">
        <v>102341.92000000004</v>
      </c>
      <c r="Z342" s="214">
        <v>117938.5</v>
      </c>
      <c r="AB342" s="11"/>
      <c r="AC342" s="11"/>
      <c r="AD342" s="11"/>
      <c r="AE342" s="4"/>
      <c r="AF342" s="4"/>
    </row>
    <row r="343" spans="1:32" x14ac:dyDescent="0.2">
      <c r="A343" s="55"/>
      <c r="B343" s="11"/>
      <c r="C343" s="227" t="s">
        <v>750</v>
      </c>
      <c r="D343" s="227"/>
      <c r="E343" s="268">
        <v>8081</v>
      </c>
      <c r="F343" s="11"/>
      <c r="G343" s="11"/>
      <c r="H343" s="11"/>
      <c r="I343" s="11"/>
      <c r="J343" s="11"/>
      <c r="K343" s="11"/>
      <c r="M343" s="188">
        <v>1</v>
      </c>
      <c r="N343" s="11"/>
      <c r="P343" s="214">
        <v>88.724999999999994</v>
      </c>
      <c r="Q343" s="214"/>
      <c r="R343" s="214">
        <v>88.724999999999994</v>
      </c>
      <c r="S343" s="212"/>
      <c r="T343" s="212">
        <v>98.04</v>
      </c>
      <c r="U343" s="212"/>
      <c r="V343" s="212">
        <v>98.04</v>
      </c>
      <c r="W343" s="11"/>
      <c r="Y343" s="214">
        <v>177.45</v>
      </c>
      <c r="Z343" s="214">
        <v>177.45</v>
      </c>
      <c r="AB343" s="11"/>
      <c r="AC343" s="11"/>
      <c r="AD343" s="11"/>
      <c r="AE343" s="4"/>
      <c r="AF343" s="4"/>
    </row>
    <row r="344" spans="1:32" x14ac:dyDescent="0.2">
      <c r="A344" s="55"/>
      <c r="B344" s="11"/>
      <c r="C344" s="227" t="s">
        <v>500</v>
      </c>
      <c r="D344" s="227"/>
      <c r="E344" s="268">
        <v>8086</v>
      </c>
      <c r="F344" s="11"/>
      <c r="G344" s="11"/>
      <c r="H344" s="11"/>
      <c r="I344" s="11"/>
      <c r="J344" s="11"/>
      <c r="K344" s="11"/>
      <c r="M344" s="188">
        <v>2</v>
      </c>
      <c r="N344" s="11"/>
      <c r="P344" s="214">
        <v>103.1925</v>
      </c>
      <c r="Q344" s="214"/>
      <c r="R344" s="214">
        <v>98.050000000000011</v>
      </c>
      <c r="S344" s="212"/>
      <c r="T344" s="212">
        <v>114.55199999999999</v>
      </c>
      <c r="U344" s="212"/>
      <c r="V344" s="212">
        <v>114.55199999999999</v>
      </c>
      <c r="W344" s="11"/>
      <c r="Y344" s="214">
        <v>412.77</v>
      </c>
      <c r="Z344" s="214">
        <v>412.77</v>
      </c>
      <c r="AB344" s="11"/>
      <c r="AC344" s="11"/>
      <c r="AD344" s="11"/>
      <c r="AE344" s="4"/>
      <c r="AF344" s="4"/>
    </row>
    <row r="345" spans="1:32" x14ac:dyDescent="0.2">
      <c r="A345" s="55"/>
      <c r="B345" s="11"/>
      <c r="C345" s="227" t="s">
        <v>500</v>
      </c>
      <c r="D345" s="227"/>
      <c r="E345" s="268">
        <v>8096</v>
      </c>
      <c r="F345" s="11"/>
      <c r="G345" s="11"/>
      <c r="H345" s="11"/>
      <c r="I345" s="11"/>
      <c r="J345" s="11"/>
      <c r="K345" s="11"/>
      <c r="M345" s="188">
        <v>1</v>
      </c>
      <c r="N345" s="11"/>
      <c r="P345" s="214">
        <v>61</v>
      </c>
      <c r="Q345" s="214"/>
      <c r="R345" s="214">
        <v>61</v>
      </c>
      <c r="S345" s="212"/>
      <c r="T345" s="212">
        <v>65.016000000000005</v>
      </c>
      <c r="U345" s="212"/>
      <c r="V345" s="212">
        <v>65.016000000000005</v>
      </c>
      <c r="W345" s="11"/>
      <c r="Y345" s="214">
        <v>122</v>
      </c>
      <c r="Z345" s="214">
        <v>122</v>
      </c>
      <c r="AB345" s="11"/>
      <c r="AC345" s="11"/>
      <c r="AD345" s="11"/>
      <c r="AE345" s="4"/>
      <c r="AF345" s="4"/>
    </row>
    <row r="346" spans="1:32" x14ac:dyDescent="0.2">
      <c r="A346" s="55"/>
      <c r="B346" s="11"/>
      <c r="C346" s="227" t="s">
        <v>751</v>
      </c>
      <c r="D346" s="227"/>
      <c r="E346" s="268">
        <v>8051</v>
      </c>
      <c r="F346" s="11"/>
      <c r="G346" s="11"/>
      <c r="H346" s="11"/>
      <c r="I346" s="11"/>
      <c r="J346" s="11"/>
      <c r="K346" s="11"/>
      <c r="M346" s="188">
        <v>1</v>
      </c>
      <c r="N346" s="11"/>
      <c r="P346" s="214">
        <v>67.540000000000006</v>
      </c>
      <c r="Q346" s="214"/>
      <c r="R346" s="214">
        <v>67.540000000000006</v>
      </c>
      <c r="S346" s="212"/>
      <c r="T346" s="212">
        <v>73.272000000000006</v>
      </c>
      <c r="U346" s="212"/>
      <c r="V346" s="212">
        <v>73.272000000000006</v>
      </c>
      <c r="W346" s="11"/>
      <c r="Y346" s="214">
        <v>135.08000000000001</v>
      </c>
      <c r="Z346" s="214">
        <v>135.08000000000001</v>
      </c>
      <c r="AB346" s="11"/>
      <c r="AC346" s="11"/>
      <c r="AD346" s="11"/>
      <c r="AE346" s="4"/>
      <c r="AF346" s="4"/>
    </row>
    <row r="347" spans="1:32" x14ac:dyDescent="0.2">
      <c r="A347" s="55"/>
      <c r="B347" s="11"/>
      <c r="C347" s="227" t="s">
        <v>752</v>
      </c>
      <c r="D347" s="227"/>
      <c r="E347" s="268">
        <v>8051</v>
      </c>
      <c r="F347" s="11"/>
      <c r="G347" s="11"/>
      <c r="H347" s="11"/>
      <c r="I347" s="11"/>
      <c r="J347" s="11"/>
      <c r="K347" s="11"/>
      <c r="M347" s="188">
        <v>1</v>
      </c>
      <c r="N347" s="11"/>
      <c r="P347" s="214">
        <v>59.35</v>
      </c>
      <c r="Q347" s="214"/>
      <c r="R347" s="214">
        <v>59.349999999999994</v>
      </c>
      <c r="S347" s="212"/>
      <c r="T347" s="212">
        <v>62.951999999999998</v>
      </c>
      <c r="U347" s="212"/>
      <c r="V347" s="212">
        <v>62.951999999999998</v>
      </c>
      <c r="W347" s="11"/>
      <c r="Y347" s="214">
        <v>118.7</v>
      </c>
      <c r="Z347" s="214">
        <v>118.7</v>
      </c>
      <c r="AB347" s="11"/>
      <c r="AC347" s="11"/>
      <c r="AD347" s="11"/>
      <c r="AE347" s="4"/>
      <c r="AF347" s="4"/>
    </row>
    <row r="348" spans="1:32" x14ac:dyDescent="0.2">
      <c r="A348" s="55"/>
      <c r="B348" s="11"/>
      <c r="C348" s="227" t="s">
        <v>752</v>
      </c>
      <c r="D348" s="227"/>
      <c r="E348" s="268">
        <v>8080</v>
      </c>
      <c r="F348" s="11"/>
      <c r="G348" s="11"/>
      <c r="H348" s="11"/>
      <c r="I348" s="11"/>
      <c r="J348" s="11"/>
      <c r="K348" s="11"/>
      <c r="M348" s="188">
        <v>18</v>
      </c>
      <c r="N348" s="11"/>
      <c r="P348" s="214">
        <v>99.807777777777773</v>
      </c>
      <c r="Q348" s="214"/>
      <c r="R348" s="214">
        <v>71.954999999999998</v>
      </c>
      <c r="S348" s="212"/>
      <c r="T348" s="212">
        <v>110.30933333333333</v>
      </c>
      <c r="U348" s="212"/>
      <c r="V348" s="212">
        <v>106.29599999999999</v>
      </c>
      <c r="W348" s="11"/>
      <c r="Y348" s="214">
        <v>3593.08</v>
      </c>
      <c r="Z348" s="214">
        <v>3593.08</v>
      </c>
      <c r="AB348" s="11"/>
      <c r="AC348" s="11"/>
      <c r="AD348" s="11"/>
      <c r="AE348" s="4"/>
      <c r="AF348" s="4"/>
    </row>
    <row r="349" spans="1:32" x14ac:dyDescent="0.2">
      <c r="A349" s="55"/>
      <c r="B349" s="11"/>
      <c r="C349" s="227" t="s">
        <v>501</v>
      </c>
      <c r="D349" s="227"/>
      <c r="E349" s="268">
        <v>8402</v>
      </c>
      <c r="F349" s="11"/>
      <c r="G349" s="11"/>
      <c r="H349" s="11"/>
      <c r="I349" s="11"/>
      <c r="J349" s="11"/>
      <c r="K349" s="11"/>
      <c r="M349" s="188">
        <v>5209</v>
      </c>
      <c r="N349" s="11"/>
      <c r="P349" s="214">
        <v>57.123084030437106</v>
      </c>
      <c r="Q349" s="214"/>
      <c r="R349" s="214">
        <v>52.763461538461534</v>
      </c>
      <c r="S349" s="212"/>
      <c r="T349" s="212">
        <v>61.70524210134959</v>
      </c>
      <c r="U349" s="212"/>
      <c r="V349" s="212">
        <v>61.284923076923072</v>
      </c>
      <c r="W349" s="11"/>
      <c r="Y349" s="214">
        <v>1076695.3399999994</v>
      </c>
      <c r="Z349" s="214">
        <v>1175021.93</v>
      </c>
      <c r="AB349" s="11"/>
      <c r="AC349" s="11"/>
      <c r="AD349" s="11"/>
      <c r="AE349" s="4"/>
      <c r="AF349" s="4"/>
    </row>
    <row r="350" spans="1:32" x14ac:dyDescent="0.2">
      <c r="A350" s="55"/>
      <c r="B350" s="11"/>
      <c r="C350" s="227" t="s">
        <v>501</v>
      </c>
      <c r="D350" s="227"/>
      <c r="E350" s="268">
        <v>8403</v>
      </c>
      <c r="F350" s="11"/>
      <c r="G350" s="11"/>
      <c r="H350" s="11"/>
      <c r="I350" s="11"/>
      <c r="J350" s="11"/>
      <c r="K350" s="11"/>
      <c r="M350" s="188">
        <v>5</v>
      </c>
      <c r="N350" s="11"/>
      <c r="P350" s="214">
        <v>80.449999999999989</v>
      </c>
      <c r="Q350" s="214"/>
      <c r="R350" s="214">
        <v>61.870000000000005</v>
      </c>
      <c r="S350" s="212"/>
      <c r="T350" s="212">
        <v>88.132800000000003</v>
      </c>
      <c r="U350" s="212"/>
      <c r="V350" s="212">
        <v>98.04</v>
      </c>
      <c r="W350" s="11"/>
      <c r="Y350" s="214">
        <v>804.49999999999989</v>
      </c>
      <c r="Z350" s="214">
        <v>804.5</v>
      </c>
      <c r="AB350" s="11"/>
      <c r="AC350" s="11"/>
      <c r="AD350" s="11"/>
      <c r="AE350" s="4"/>
      <c r="AF350" s="4"/>
    </row>
    <row r="351" spans="1:32" x14ac:dyDescent="0.2">
      <c r="A351" s="55"/>
      <c r="B351" s="11"/>
      <c r="C351" s="227" t="s">
        <v>501</v>
      </c>
      <c r="D351" s="227"/>
      <c r="E351" s="268">
        <v>8420</v>
      </c>
      <c r="F351" s="11"/>
      <c r="G351" s="11"/>
      <c r="H351" s="11"/>
      <c r="I351" s="11"/>
      <c r="J351" s="11"/>
      <c r="K351" s="11"/>
      <c r="M351" s="188">
        <v>1</v>
      </c>
      <c r="N351" s="11"/>
      <c r="P351" s="214">
        <v>123.44</v>
      </c>
      <c r="Q351" s="214"/>
      <c r="R351" s="214">
        <v>123.44</v>
      </c>
      <c r="S351" s="212"/>
      <c r="T351" s="212">
        <v>138.28800000000001</v>
      </c>
      <c r="U351" s="212"/>
      <c r="V351" s="212">
        <v>138.28800000000001</v>
      </c>
      <c r="W351" s="11"/>
      <c r="Y351" s="214">
        <v>246.88</v>
      </c>
      <c r="Z351" s="214">
        <v>246.88</v>
      </c>
      <c r="AB351" s="11"/>
      <c r="AC351" s="11"/>
      <c r="AD351" s="11"/>
      <c r="AE351" s="4"/>
      <c r="AF351" s="4"/>
    </row>
    <row r="352" spans="1:32" x14ac:dyDescent="0.2">
      <c r="A352" s="55"/>
      <c r="B352" s="11"/>
      <c r="C352" s="227" t="s">
        <v>633</v>
      </c>
      <c r="D352" s="227"/>
      <c r="E352" s="268">
        <v>8402</v>
      </c>
      <c r="F352" s="11"/>
      <c r="G352" s="11"/>
      <c r="H352" s="11"/>
      <c r="I352" s="11"/>
      <c r="J352" s="11"/>
      <c r="K352" s="11"/>
      <c r="M352" s="188">
        <v>266</v>
      </c>
      <c r="N352" s="11"/>
      <c r="P352" s="214">
        <v>99.452200772200754</v>
      </c>
      <c r="Q352" s="214"/>
      <c r="R352" s="214">
        <v>70.884999999999991</v>
      </c>
      <c r="S352" s="212"/>
      <c r="T352" s="212">
        <v>125.74860231660234</v>
      </c>
      <c r="U352" s="212"/>
      <c r="V352" s="212">
        <v>124.872</v>
      </c>
      <c r="W352" s="11"/>
      <c r="Y352" s="214">
        <v>51516.239999999991</v>
      </c>
      <c r="Z352" s="214">
        <v>58589.38</v>
      </c>
      <c r="AB352" s="11"/>
      <c r="AC352" s="11"/>
      <c r="AD352" s="11"/>
      <c r="AE352" s="4"/>
      <c r="AF352" s="4"/>
    </row>
    <row r="353" spans="1:32" x14ac:dyDescent="0.2">
      <c r="A353" s="55"/>
      <c r="B353" s="11"/>
      <c r="C353" s="227" t="s">
        <v>633</v>
      </c>
      <c r="D353" s="227"/>
      <c r="E353" s="268">
        <v>8406</v>
      </c>
      <c r="F353" s="11"/>
      <c r="G353" s="11"/>
      <c r="H353" s="11"/>
      <c r="I353" s="11"/>
      <c r="J353" s="11"/>
      <c r="K353" s="11"/>
      <c r="M353" s="188">
        <v>7</v>
      </c>
      <c r="N353" s="11"/>
      <c r="P353" s="214">
        <v>121.44357142857143</v>
      </c>
      <c r="Q353" s="214"/>
      <c r="R353" s="214">
        <v>93.789999999999992</v>
      </c>
      <c r="S353" s="212"/>
      <c r="T353" s="212">
        <v>148.60799999999998</v>
      </c>
      <c r="U353" s="212"/>
      <c r="V353" s="212">
        <v>136.22399999999999</v>
      </c>
      <c r="W353" s="11"/>
      <c r="Y353" s="214">
        <v>1700.21</v>
      </c>
      <c r="Z353" s="214">
        <v>1849.25</v>
      </c>
      <c r="AB353" s="11"/>
      <c r="AC353" s="11"/>
      <c r="AD353" s="11"/>
      <c r="AE353" s="4"/>
      <c r="AF353" s="4"/>
    </row>
    <row r="354" spans="1:32" x14ac:dyDescent="0.2">
      <c r="A354" s="55"/>
      <c r="B354" s="11"/>
      <c r="C354" s="227" t="s">
        <v>502</v>
      </c>
      <c r="D354" s="227"/>
      <c r="E354" s="268">
        <v>8053</v>
      </c>
      <c r="F354" s="11"/>
      <c r="G354" s="11"/>
      <c r="H354" s="11"/>
      <c r="I354" s="11"/>
      <c r="J354" s="11"/>
      <c r="K354" s="11"/>
      <c r="M354" s="188">
        <v>6019</v>
      </c>
      <c r="N354" s="11"/>
      <c r="P354" s="214">
        <v>81.727967197635238</v>
      </c>
      <c r="Q354" s="214"/>
      <c r="R354" s="214">
        <v>67.297499999999999</v>
      </c>
      <c r="S354" s="212"/>
      <c r="T354" s="212">
        <v>95.017068396420029</v>
      </c>
      <c r="U354" s="212"/>
      <c r="V354" s="212">
        <v>89.784000000000006</v>
      </c>
      <c r="W354" s="11"/>
      <c r="Y354" s="214">
        <v>1260048.9399999992</v>
      </c>
      <c r="Z354" s="214">
        <v>1383565.05</v>
      </c>
      <c r="AB354" s="11"/>
      <c r="AC354" s="11"/>
      <c r="AD354" s="11"/>
      <c r="AE354" s="4"/>
      <c r="AF354" s="4"/>
    </row>
    <row r="355" spans="1:32" x14ac:dyDescent="0.2">
      <c r="A355" s="55"/>
      <c r="B355" s="11"/>
      <c r="C355" s="227" t="s">
        <v>503</v>
      </c>
      <c r="D355" s="227"/>
      <c r="E355" s="268">
        <v>8043</v>
      </c>
      <c r="F355" s="11"/>
      <c r="G355" s="11"/>
      <c r="H355" s="11"/>
      <c r="I355" s="11"/>
      <c r="J355" s="11"/>
      <c r="K355" s="11"/>
      <c r="M355" s="188">
        <v>1</v>
      </c>
      <c r="N355" s="11"/>
      <c r="P355" s="214">
        <v>55.524999999999999</v>
      </c>
      <c r="Q355" s="214"/>
      <c r="R355" s="214">
        <v>55.524999999999999</v>
      </c>
      <c r="S355" s="212"/>
      <c r="T355" s="212">
        <v>58.823999999999998</v>
      </c>
      <c r="U355" s="212"/>
      <c r="V355" s="212">
        <v>58.823999999999998</v>
      </c>
      <c r="W355" s="11"/>
      <c r="Y355" s="214">
        <v>111.05</v>
      </c>
      <c r="Z355" s="214">
        <v>111.05</v>
      </c>
      <c r="AB355" s="11"/>
      <c r="AC355" s="11"/>
      <c r="AD355" s="11"/>
      <c r="AE355" s="4"/>
      <c r="AF355" s="4"/>
    </row>
    <row r="356" spans="1:32" x14ac:dyDescent="0.2">
      <c r="A356" s="55"/>
      <c r="B356" s="11"/>
      <c r="C356" s="227" t="s">
        <v>503</v>
      </c>
      <c r="D356" s="227"/>
      <c r="E356" s="268">
        <v>8223</v>
      </c>
      <c r="F356" s="11"/>
      <c r="G356" s="11"/>
      <c r="H356" s="11"/>
      <c r="I356" s="11"/>
      <c r="J356" s="11"/>
      <c r="K356" s="11"/>
      <c r="M356" s="188">
        <v>1181</v>
      </c>
      <c r="N356" s="11"/>
      <c r="P356" s="214">
        <v>108.83340074288068</v>
      </c>
      <c r="Q356" s="214"/>
      <c r="R356" s="214">
        <v>78.81</v>
      </c>
      <c r="S356" s="212"/>
      <c r="T356" s="212">
        <v>128.96327032604222</v>
      </c>
      <c r="U356" s="212"/>
      <c r="V356" s="212">
        <v>121.776</v>
      </c>
      <c r="W356" s="11"/>
      <c r="Y356" s="214">
        <v>263703.3299999999</v>
      </c>
      <c r="Z356" s="214">
        <v>281671.65999999997</v>
      </c>
      <c r="AB356" s="11"/>
      <c r="AC356" s="11"/>
      <c r="AD356" s="11"/>
      <c r="AE356" s="4"/>
      <c r="AF356" s="4"/>
    </row>
    <row r="357" spans="1:32" x14ac:dyDescent="0.2">
      <c r="A357" s="55"/>
      <c r="B357" s="11"/>
      <c r="C357" s="227" t="s">
        <v>503</v>
      </c>
      <c r="D357" s="227"/>
      <c r="E357" s="268">
        <v>8233</v>
      </c>
      <c r="F357" s="11"/>
      <c r="G357" s="11"/>
      <c r="H357" s="11"/>
      <c r="I357" s="11"/>
      <c r="J357" s="11"/>
      <c r="K357" s="11"/>
      <c r="M357" s="188">
        <v>2</v>
      </c>
      <c r="N357" s="11"/>
      <c r="P357" s="214">
        <v>82.017499999999998</v>
      </c>
      <c r="Q357" s="214"/>
      <c r="R357" s="214">
        <v>58.555</v>
      </c>
      <c r="S357" s="212"/>
      <c r="T357" s="212">
        <v>139.32</v>
      </c>
      <c r="U357" s="212"/>
      <c r="V357" s="212">
        <v>139.32</v>
      </c>
      <c r="W357" s="11"/>
      <c r="Y357" s="214">
        <v>328.07</v>
      </c>
      <c r="Z357" s="214">
        <v>499.83</v>
      </c>
      <c r="AB357" s="11"/>
      <c r="AC357" s="11"/>
      <c r="AD357" s="11"/>
      <c r="AE357" s="4"/>
      <c r="AF357" s="4"/>
    </row>
    <row r="358" spans="1:32" x14ac:dyDescent="0.2">
      <c r="A358" s="55"/>
      <c r="B358" s="11"/>
      <c r="C358" s="227" t="s">
        <v>503</v>
      </c>
      <c r="D358" s="227"/>
      <c r="E358" s="268">
        <v>8332</v>
      </c>
      <c r="F358" s="11"/>
      <c r="G358" s="11"/>
      <c r="H358" s="11"/>
      <c r="I358" s="11"/>
      <c r="J358" s="11"/>
      <c r="K358" s="11"/>
      <c r="M358" s="188">
        <v>1</v>
      </c>
      <c r="N358" s="11"/>
      <c r="P358" s="214">
        <v>130.74</v>
      </c>
      <c r="Q358" s="214"/>
      <c r="R358" s="214">
        <v>130.74</v>
      </c>
      <c r="S358" s="212"/>
      <c r="T358" s="212">
        <v>146.54400000000001</v>
      </c>
      <c r="U358" s="212"/>
      <c r="V358" s="212">
        <v>146.54400000000001</v>
      </c>
      <c r="W358" s="11"/>
      <c r="Y358" s="214">
        <v>261.48</v>
      </c>
      <c r="Z358" s="214">
        <v>261.48</v>
      </c>
      <c r="AB358" s="11"/>
      <c r="AC358" s="11"/>
      <c r="AD358" s="11"/>
      <c r="AE358" s="4"/>
      <c r="AF358" s="4"/>
    </row>
    <row r="359" spans="1:32" x14ac:dyDescent="0.2">
      <c r="A359" s="55"/>
      <c r="B359" s="11"/>
      <c r="C359" s="227" t="s">
        <v>504</v>
      </c>
      <c r="D359" s="227"/>
      <c r="E359" s="268">
        <v>8316</v>
      </c>
      <c r="F359" s="11"/>
      <c r="G359" s="11"/>
      <c r="H359" s="11"/>
      <c r="I359" s="11"/>
      <c r="J359" s="11"/>
      <c r="K359" s="11"/>
      <c r="M359" s="188">
        <v>19</v>
      </c>
      <c r="N359" s="11"/>
      <c r="P359" s="214">
        <v>83.075000000000003</v>
      </c>
      <c r="Q359" s="214"/>
      <c r="R359" s="214">
        <v>59.5</v>
      </c>
      <c r="S359" s="212"/>
      <c r="T359" s="212">
        <v>130.79242105263157</v>
      </c>
      <c r="U359" s="212"/>
      <c r="V359" s="212">
        <v>121.776</v>
      </c>
      <c r="W359" s="11"/>
      <c r="Y359" s="214">
        <v>3156.85</v>
      </c>
      <c r="Z359" s="214">
        <v>4444.99</v>
      </c>
      <c r="AB359" s="11"/>
      <c r="AC359" s="11"/>
      <c r="AD359" s="11"/>
      <c r="AE359" s="4"/>
      <c r="AF359" s="4"/>
    </row>
    <row r="360" spans="1:32" x14ac:dyDescent="0.2">
      <c r="A360" s="55"/>
      <c r="B360" s="11"/>
      <c r="C360" s="227" t="s">
        <v>504</v>
      </c>
      <c r="D360" s="227"/>
      <c r="E360" s="268">
        <v>8327</v>
      </c>
      <c r="F360" s="11"/>
      <c r="G360" s="11"/>
      <c r="H360" s="11"/>
      <c r="I360" s="11"/>
      <c r="J360" s="11"/>
      <c r="K360" s="11"/>
      <c r="M360" s="188">
        <v>23</v>
      </c>
      <c r="N360" s="11"/>
      <c r="P360" s="214">
        <v>92.368936170212763</v>
      </c>
      <c r="Q360" s="214"/>
      <c r="R360" s="214">
        <v>72</v>
      </c>
      <c r="S360" s="212"/>
      <c r="T360" s="212">
        <v>113.47608510638298</v>
      </c>
      <c r="U360" s="212"/>
      <c r="V360" s="212">
        <v>111.456</v>
      </c>
      <c r="W360" s="11"/>
      <c r="Y360" s="214">
        <v>4341.34</v>
      </c>
      <c r="Z360" s="214">
        <v>4861.3100000000004</v>
      </c>
      <c r="AB360" s="11"/>
      <c r="AC360" s="11"/>
      <c r="AD360" s="11"/>
      <c r="AE360" s="4"/>
      <c r="AF360" s="4"/>
    </row>
    <row r="361" spans="1:32" x14ac:dyDescent="0.2">
      <c r="A361" s="55"/>
      <c r="B361" s="11"/>
      <c r="C361" s="227" t="s">
        <v>504</v>
      </c>
      <c r="D361" s="227"/>
      <c r="E361" s="268">
        <v>8332</v>
      </c>
      <c r="F361" s="11"/>
      <c r="G361" s="11"/>
      <c r="H361" s="11"/>
      <c r="I361" s="11"/>
      <c r="J361" s="11"/>
      <c r="K361" s="11"/>
      <c r="M361" s="188">
        <v>7</v>
      </c>
      <c r="N361" s="11"/>
      <c r="P361" s="214">
        <v>137.83937499999999</v>
      </c>
      <c r="Q361" s="214"/>
      <c r="R361" s="214">
        <v>92.39</v>
      </c>
      <c r="S361" s="212"/>
      <c r="T361" s="212">
        <v>154.82087500000003</v>
      </c>
      <c r="U361" s="212"/>
      <c r="V361" s="212">
        <v>189.03899999999999</v>
      </c>
      <c r="W361" s="11"/>
      <c r="Y361" s="214">
        <v>2205.4299999999998</v>
      </c>
      <c r="Z361" s="214">
        <v>2205.4299999999998</v>
      </c>
      <c r="AB361" s="11"/>
      <c r="AC361" s="11"/>
      <c r="AD361" s="11"/>
      <c r="AE361" s="4"/>
      <c r="AF361" s="4"/>
    </row>
    <row r="362" spans="1:32" x14ac:dyDescent="0.2">
      <c r="A362" s="55"/>
      <c r="B362" s="11"/>
      <c r="C362" s="227" t="s">
        <v>504</v>
      </c>
      <c r="D362" s="227"/>
      <c r="E362" s="268">
        <v>8348</v>
      </c>
      <c r="F362" s="11"/>
      <c r="G362" s="11"/>
      <c r="H362" s="11"/>
      <c r="I362" s="11"/>
      <c r="J362" s="11"/>
      <c r="K362" s="11"/>
      <c r="M362" s="188">
        <v>9</v>
      </c>
      <c r="N362" s="11"/>
      <c r="P362" s="214">
        <v>118.57545454545453</v>
      </c>
      <c r="Q362" s="214"/>
      <c r="R362" s="214">
        <v>83.66</v>
      </c>
      <c r="S362" s="212"/>
      <c r="T362" s="212">
        <v>150.14927272727274</v>
      </c>
      <c r="U362" s="212"/>
      <c r="V362" s="212">
        <v>119.828</v>
      </c>
      <c r="W362" s="11"/>
      <c r="Y362" s="214">
        <v>2608.66</v>
      </c>
      <c r="Z362" s="214">
        <v>3015.19</v>
      </c>
      <c r="AB362" s="11"/>
      <c r="AC362" s="11"/>
      <c r="AD362" s="11"/>
      <c r="AE362" s="4"/>
      <c r="AF362" s="4"/>
    </row>
    <row r="363" spans="1:32" x14ac:dyDescent="0.2">
      <c r="A363" s="55"/>
      <c r="B363" s="11"/>
      <c r="C363" s="227" t="s">
        <v>753</v>
      </c>
      <c r="D363" s="227"/>
      <c r="E363" s="268">
        <v>8340</v>
      </c>
      <c r="F363" s="11"/>
      <c r="G363" s="11"/>
      <c r="H363" s="11"/>
      <c r="I363" s="11"/>
      <c r="J363" s="11"/>
      <c r="K363" s="11"/>
      <c r="M363" s="188">
        <v>1</v>
      </c>
      <c r="N363" s="11"/>
      <c r="P363" s="214">
        <v>162.05000000000001</v>
      </c>
      <c r="Q363" s="214"/>
      <c r="R363" s="214">
        <v>162.05000000000001</v>
      </c>
      <c r="S363" s="212"/>
      <c r="T363" s="212">
        <v>183.874</v>
      </c>
      <c r="U363" s="212"/>
      <c r="V363" s="212">
        <v>183.874</v>
      </c>
      <c r="W363" s="11"/>
      <c r="Y363" s="214">
        <v>324.10000000000002</v>
      </c>
      <c r="Z363" s="214">
        <v>324.10000000000002</v>
      </c>
      <c r="AB363" s="11"/>
      <c r="AC363" s="11"/>
      <c r="AD363" s="11"/>
      <c r="AE363" s="4"/>
      <c r="AF363" s="4"/>
    </row>
    <row r="364" spans="1:32" x14ac:dyDescent="0.2">
      <c r="A364" s="55"/>
      <c r="B364" s="11"/>
      <c r="C364" s="227" t="s">
        <v>505</v>
      </c>
      <c r="D364" s="227"/>
      <c r="E364" s="268">
        <v>8329</v>
      </c>
      <c r="F364" s="11"/>
      <c r="G364" s="11"/>
      <c r="H364" s="11"/>
      <c r="I364" s="11"/>
      <c r="J364" s="11"/>
      <c r="K364" s="11"/>
      <c r="M364" s="188">
        <v>79</v>
      </c>
      <c r="N364" s="11"/>
      <c r="P364" s="184">
        <v>129.52220858895703</v>
      </c>
      <c r="Q364" s="184"/>
      <c r="R364" s="184">
        <v>85.32</v>
      </c>
      <c r="S364" s="213"/>
      <c r="T364" s="213">
        <v>168.35998773006136</v>
      </c>
      <c r="U364" s="213"/>
      <c r="V364" s="213">
        <v>149.785</v>
      </c>
      <c r="W364" s="11"/>
      <c r="Y364" s="214">
        <v>21112.119999999995</v>
      </c>
      <c r="Z364" s="214">
        <v>24532.21</v>
      </c>
      <c r="AB364" s="11"/>
      <c r="AC364" s="11"/>
      <c r="AD364" s="11"/>
      <c r="AE364" s="4"/>
      <c r="AF364" s="4"/>
    </row>
    <row r="365" spans="1:32" x14ac:dyDescent="0.2">
      <c r="A365" s="55"/>
      <c r="B365" s="11"/>
      <c r="C365" s="227" t="s">
        <v>506</v>
      </c>
      <c r="D365" s="227"/>
      <c r="E365" s="268">
        <v>8330</v>
      </c>
      <c r="F365" s="11"/>
      <c r="G365" s="11"/>
      <c r="H365" s="11"/>
      <c r="I365" s="11"/>
      <c r="J365" s="11"/>
      <c r="K365" s="11"/>
      <c r="M365" s="188">
        <v>8138</v>
      </c>
      <c r="N365" s="11"/>
      <c r="P365" s="214">
        <v>68.126495118675166</v>
      </c>
      <c r="Q365" s="214"/>
      <c r="R365" s="214">
        <v>63.048133333333332</v>
      </c>
      <c r="S365" s="212"/>
      <c r="T365" s="212">
        <v>77.011684094463362</v>
      </c>
      <c r="U365" s="212"/>
      <c r="V365" s="212">
        <v>76.773919999999976</v>
      </c>
      <c r="W365" s="11"/>
      <c r="Y365" s="214">
        <v>1502023.6300000004</v>
      </c>
      <c r="Z365" s="214">
        <v>1610250.11</v>
      </c>
      <c r="AB365" s="11"/>
      <c r="AC365" s="11"/>
      <c r="AD365" s="11"/>
      <c r="AE365" s="4"/>
      <c r="AF365" s="4"/>
    </row>
    <row r="366" spans="1:32" x14ac:dyDescent="0.2">
      <c r="A366" s="55"/>
      <c r="B366" s="11"/>
      <c r="C366" s="227" t="s">
        <v>506</v>
      </c>
      <c r="D366" s="227"/>
      <c r="E366" s="268">
        <v>9330</v>
      </c>
      <c r="F366" s="11"/>
      <c r="G366" s="11"/>
      <c r="H366" s="11"/>
      <c r="I366" s="11"/>
      <c r="J366" s="11"/>
      <c r="K366" s="11"/>
      <c r="M366" s="188">
        <v>1</v>
      </c>
      <c r="N366" s="11"/>
      <c r="P366" s="214">
        <v>131.51999999999998</v>
      </c>
      <c r="Q366" s="214"/>
      <c r="R366" s="214">
        <v>131.51999999999998</v>
      </c>
      <c r="S366" s="212"/>
      <c r="T366" s="212">
        <v>147.57599999999999</v>
      </c>
      <c r="U366" s="212"/>
      <c r="V366" s="212">
        <v>147.57599999999999</v>
      </c>
      <c r="W366" s="11"/>
      <c r="Y366" s="214">
        <v>263.03999999999996</v>
      </c>
      <c r="Z366" s="214">
        <v>263.04000000000002</v>
      </c>
      <c r="AB366" s="11"/>
      <c r="AC366" s="11"/>
      <c r="AD366" s="11"/>
      <c r="AE366" s="4"/>
      <c r="AF366" s="4"/>
    </row>
    <row r="367" spans="1:32" x14ac:dyDescent="0.2">
      <c r="A367" s="55"/>
      <c r="B367" s="11"/>
      <c r="C367" s="227" t="s">
        <v>507</v>
      </c>
      <c r="D367" s="227"/>
      <c r="E367" s="268">
        <v>8330</v>
      </c>
      <c r="F367" s="11"/>
      <c r="G367" s="11"/>
      <c r="H367" s="11"/>
      <c r="I367" s="11"/>
      <c r="J367" s="11"/>
      <c r="K367" s="11"/>
      <c r="M367" s="188">
        <v>29</v>
      </c>
      <c r="N367" s="11"/>
      <c r="P367" s="214">
        <v>84.268333333333302</v>
      </c>
      <c r="Q367" s="214"/>
      <c r="R367" s="214">
        <v>68.69</v>
      </c>
      <c r="S367" s="212"/>
      <c r="T367" s="212">
        <v>94.600000000000009</v>
      </c>
      <c r="U367" s="212"/>
      <c r="V367" s="212">
        <v>91.847999999999999</v>
      </c>
      <c r="W367" s="11"/>
      <c r="Y367" s="214">
        <v>5056.0999999999985</v>
      </c>
      <c r="Z367" s="214">
        <v>5232.29</v>
      </c>
      <c r="AB367" s="11"/>
      <c r="AC367" s="11"/>
      <c r="AD367" s="11"/>
      <c r="AE367" s="4"/>
      <c r="AF367" s="4"/>
    </row>
    <row r="368" spans="1:32" x14ac:dyDescent="0.2">
      <c r="A368" s="55"/>
      <c r="B368" s="11"/>
      <c r="C368" s="227" t="s">
        <v>754</v>
      </c>
      <c r="D368" s="227"/>
      <c r="E368" s="268">
        <v>8330</v>
      </c>
      <c r="F368" s="11"/>
      <c r="G368" s="11"/>
      <c r="H368" s="11"/>
      <c r="I368" s="11"/>
      <c r="J368" s="11"/>
      <c r="K368" s="11"/>
      <c r="M368" s="188">
        <v>1</v>
      </c>
      <c r="N368" s="11"/>
      <c r="P368" s="214">
        <v>104.035</v>
      </c>
      <c r="Q368" s="214"/>
      <c r="R368" s="214">
        <v>90.19</v>
      </c>
      <c r="S368" s="212"/>
      <c r="T368" s="212">
        <v>101.652</v>
      </c>
      <c r="U368" s="212"/>
      <c r="V368" s="212">
        <v>101.652</v>
      </c>
      <c r="W368" s="11"/>
      <c r="Y368" s="214">
        <v>416.14</v>
      </c>
      <c r="Z368" s="214">
        <v>416.14</v>
      </c>
      <c r="AB368" s="11"/>
      <c r="AC368" s="11"/>
      <c r="AD368" s="11"/>
      <c r="AE368" s="4"/>
      <c r="AF368" s="4"/>
    </row>
    <row r="369" spans="1:32" x14ac:dyDescent="0.2">
      <c r="A369" s="55"/>
      <c r="B369" s="11"/>
      <c r="C369" s="227" t="s">
        <v>755</v>
      </c>
      <c r="D369" s="227"/>
      <c r="E369" s="268">
        <v>8055</v>
      </c>
      <c r="F369" s="11"/>
      <c r="G369" s="11"/>
      <c r="H369" s="11"/>
      <c r="I369" s="11"/>
      <c r="J369" s="11"/>
      <c r="K369" s="11"/>
      <c r="M369" s="188">
        <v>1</v>
      </c>
      <c r="N369" s="11"/>
      <c r="P369" s="214">
        <v>195.66000000000003</v>
      </c>
      <c r="Q369" s="214"/>
      <c r="R369" s="214">
        <v>195.66000000000003</v>
      </c>
      <c r="S369" s="212"/>
      <c r="T369" s="212">
        <v>221.88</v>
      </c>
      <c r="U369" s="212"/>
      <c r="V369" s="212">
        <v>221.88</v>
      </c>
      <c r="W369" s="11"/>
      <c r="Y369" s="214">
        <v>391.32000000000005</v>
      </c>
      <c r="Z369" s="214">
        <v>391.32</v>
      </c>
      <c r="AB369" s="11"/>
      <c r="AC369" s="11"/>
      <c r="AD369" s="11"/>
      <c r="AE369" s="4"/>
      <c r="AF369" s="4"/>
    </row>
    <row r="370" spans="1:32" x14ac:dyDescent="0.2">
      <c r="A370" s="55"/>
      <c r="B370" s="11"/>
      <c r="C370" s="227" t="s">
        <v>509</v>
      </c>
      <c r="D370" s="227"/>
      <c r="E370" s="268">
        <v>8055</v>
      </c>
      <c r="F370" s="11"/>
      <c r="G370" s="11"/>
      <c r="H370" s="11"/>
      <c r="I370" s="11"/>
      <c r="J370" s="11"/>
      <c r="K370" s="11"/>
      <c r="M370" s="188">
        <v>263</v>
      </c>
      <c r="N370" s="11"/>
      <c r="P370" s="214">
        <v>149.79928571428567</v>
      </c>
      <c r="Q370" s="214"/>
      <c r="R370" s="214">
        <v>108.89500000000001</v>
      </c>
      <c r="S370" s="212"/>
      <c r="T370" s="212">
        <v>194.94712781954883</v>
      </c>
      <c r="U370" s="212"/>
      <c r="V370" s="212">
        <v>181.63200000000001</v>
      </c>
      <c r="W370" s="11"/>
      <c r="Y370" s="214">
        <v>79693.219999999972</v>
      </c>
      <c r="Z370" s="214">
        <v>92130.959999999905</v>
      </c>
      <c r="AB370" s="11"/>
      <c r="AC370" s="11"/>
      <c r="AD370" s="11"/>
      <c r="AE370" s="4"/>
      <c r="AF370" s="4"/>
    </row>
    <row r="371" spans="1:32" x14ac:dyDescent="0.2">
      <c r="A371" s="55"/>
      <c r="B371" s="11"/>
      <c r="C371" s="227" t="s">
        <v>508</v>
      </c>
      <c r="D371" s="227"/>
      <c r="E371" s="268">
        <v>8053</v>
      </c>
      <c r="F371" s="11"/>
      <c r="G371" s="11"/>
      <c r="H371" s="11"/>
      <c r="I371" s="11"/>
      <c r="J371" s="11"/>
      <c r="K371" s="11"/>
      <c r="M371" s="188">
        <v>3</v>
      </c>
      <c r="N371" s="11"/>
      <c r="P371" s="214">
        <v>180.65666666666667</v>
      </c>
      <c r="Q371" s="214"/>
      <c r="R371" s="214">
        <v>108.5</v>
      </c>
      <c r="S371" s="212"/>
      <c r="T371" s="212">
        <v>240.53366666666668</v>
      </c>
      <c r="U371" s="212"/>
      <c r="V371" s="212">
        <v>225.19399999999999</v>
      </c>
      <c r="W371" s="11"/>
      <c r="Y371" s="214">
        <v>1083.94</v>
      </c>
      <c r="Z371" s="214">
        <v>1261.5899999999999</v>
      </c>
      <c r="AB371" s="11"/>
      <c r="AC371" s="11"/>
      <c r="AD371" s="11"/>
      <c r="AE371" s="4"/>
      <c r="AF371" s="4"/>
    </row>
    <row r="372" spans="1:32" x14ac:dyDescent="0.2">
      <c r="A372" s="55"/>
      <c r="B372" s="11"/>
      <c r="C372" s="227" t="s">
        <v>508</v>
      </c>
      <c r="D372" s="227"/>
      <c r="E372" s="268">
        <v>8055</v>
      </c>
      <c r="F372" s="11"/>
      <c r="G372" s="11"/>
      <c r="H372" s="11"/>
      <c r="I372" s="11"/>
      <c r="J372" s="11"/>
      <c r="K372" s="11"/>
      <c r="M372" s="188">
        <v>7280</v>
      </c>
      <c r="N372" s="11"/>
      <c r="P372" s="214">
        <v>101.02376284077812</v>
      </c>
      <c r="Q372" s="214"/>
      <c r="R372" s="214">
        <v>96.218499999999992</v>
      </c>
      <c r="S372" s="212"/>
      <c r="T372" s="212">
        <v>113.89923102582523</v>
      </c>
      <c r="U372" s="212"/>
      <c r="V372" s="212">
        <v>112.4751</v>
      </c>
      <c r="W372" s="11"/>
      <c r="Y372" s="214">
        <v>2258713.1199999964</v>
      </c>
      <c r="Z372" s="214">
        <v>2516613.6999999899</v>
      </c>
      <c r="AB372" s="11"/>
      <c r="AC372" s="11"/>
      <c r="AD372" s="11"/>
      <c r="AE372" s="4"/>
      <c r="AF372" s="4"/>
    </row>
    <row r="373" spans="1:32" x14ac:dyDescent="0.2">
      <c r="A373" s="55"/>
      <c r="B373" s="11"/>
      <c r="C373" s="227" t="s">
        <v>676</v>
      </c>
      <c r="D373" s="227"/>
      <c r="E373" s="268">
        <v>8088</v>
      </c>
      <c r="F373" s="11"/>
      <c r="G373" s="11"/>
      <c r="H373" s="11"/>
      <c r="I373" s="11"/>
      <c r="J373" s="11"/>
      <c r="K373" s="11"/>
      <c r="M373" s="188">
        <v>1</v>
      </c>
      <c r="N373" s="11"/>
      <c r="P373" s="214">
        <v>197.32499999999999</v>
      </c>
      <c r="Q373" s="214"/>
      <c r="R373" s="214">
        <v>197.32499999999999</v>
      </c>
      <c r="S373" s="212"/>
      <c r="T373" s="212">
        <v>225.19399999999999</v>
      </c>
      <c r="U373" s="212"/>
      <c r="V373" s="212">
        <v>225.19399999999999</v>
      </c>
      <c r="W373" s="11"/>
      <c r="Y373" s="214">
        <v>394.65</v>
      </c>
      <c r="Z373" s="214">
        <v>394.65</v>
      </c>
      <c r="AB373" s="11"/>
      <c r="AC373" s="11"/>
      <c r="AD373" s="11"/>
      <c r="AE373" s="4"/>
      <c r="AF373" s="4"/>
    </row>
    <row r="374" spans="1:32" x14ac:dyDescent="0.2">
      <c r="A374" s="55"/>
      <c r="B374" s="11"/>
      <c r="C374" s="227" t="s">
        <v>676</v>
      </c>
      <c r="D374" s="227"/>
      <c r="E374" s="268">
        <v>8225</v>
      </c>
      <c r="F374" s="11"/>
      <c r="G374" s="11"/>
      <c r="H374" s="11"/>
      <c r="I374" s="11"/>
      <c r="J374" s="11"/>
      <c r="K374" s="11"/>
      <c r="M374" s="188">
        <v>1</v>
      </c>
      <c r="N374" s="11"/>
      <c r="P374" s="214">
        <v>114.38499999999999</v>
      </c>
      <c r="Q374" s="214"/>
      <c r="R374" s="214">
        <v>114.38499999999999</v>
      </c>
      <c r="S374" s="212"/>
      <c r="T374" s="212">
        <v>127.968</v>
      </c>
      <c r="U374" s="212"/>
      <c r="V374" s="212">
        <v>127.968</v>
      </c>
      <c r="W374" s="11"/>
      <c r="Y374" s="214">
        <v>228.76999999999998</v>
      </c>
      <c r="Z374" s="214">
        <v>228.77</v>
      </c>
      <c r="AB374" s="11"/>
      <c r="AC374" s="11"/>
      <c r="AD374" s="11"/>
      <c r="AE374" s="4"/>
      <c r="AF374" s="4"/>
    </row>
    <row r="375" spans="1:32" x14ac:dyDescent="0.2">
      <c r="A375" s="55"/>
      <c r="B375" s="11"/>
      <c r="C375" s="227" t="s">
        <v>756</v>
      </c>
      <c r="D375" s="227"/>
      <c r="E375" s="268">
        <v>8056</v>
      </c>
      <c r="F375" s="11"/>
      <c r="G375" s="11"/>
      <c r="H375" s="11"/>
      <c r="I375" s="11"/>
      <c r="J375" s="11"/>
      <c r="K375" s="11"/>
      <c r="M375" s="188">
        <v>2</v>
      </c>
      <c r="N375" s="11"/>
      <c r="P375" s="214">
        <v>216.60500000000002</v>
      </c>
      <c r="Q375" s="214"/>
      <c r="R375" s="214">
        <v>201.40999999999997</v>
      </c>
      <c r="S375" s="212"/>
      <c r="T375" s="212">
        <v>247.67999999999998</v>
      </c>
      <c r="U375" s="212"/>
      <c r="V375" s="212">
        <v>247.68</v>
      </c>
      <c r="W375" s="11"/>
      <c r="Y375" s="214">
        <v>866.42000000000007</v>
      </c>
      <c r="Z375" s="214">
        <v>866.42</v>
      </c>
      <c r="AB375" s="11"/>
      <c r="AC375" s="11"/>
      <c r="AD375" s="11"/>
      <c r="AE375" s="4"/>
      <c r="AF375" s="4"/>
    </row>
    <row r="376" spans="1:32" x14ac:dyDescent="0.2">
      <c r="A376" s="55"/>
      <c r="B376" s="11"/>
      <c r="C376" s="227" t="s">
        <v>510</v>
      </c>
      <c r="D376" s="227"/>
      <c r="E376" s="268">
        <v>8027</v>
      </c>
      <c r="F376" s="11"/>
      <c r="G376" s="11"/>
      <c r="H376" s="11"/>
      <c r="I376" s="11"/>
      <c r="J376" s="11"/>
      <c r="K376" s="11"/>
      <c r="M376" s="188">
        <v>3</v>
      </c>
      <c r="N376" s="11"/>
      <c r="P376" s="214">
        <v>141.98833333333334</v>
      </c>
      <c r="Q376" s="214"/>
      <c r="R376" s="214">
        <v>133.685</v>
      </c>
      <c r="S376" s="212"/>
      <c r="T376" s="212">
        <v>160.00433333333334</v>
      </c>
      <c r="U376" s="212"/>
      <c r="V376" s="212">
        <v>150.672</v>
      </c>
      <c r="W376" s="11"/>
      <c r="Y376" s="214">
        <v>851.93000000000006</v>
      </c>
      <c r="Z376" s="214">
        <v>851.93</v>
      </c>
      <c r="AB376" s="11"/>
      <c r="AC376" s="11"/>
      <c r="AD376" s="11"/>
      <c r="AE376" s="4"/>
      <c r="AF376" s="4"/>
    </row>
    <row r="377" spans="1:32" x14ac:dyDescent="0.2">
      <c r="A377" s="55"/>
      <c r="B377" s="11"/>
      <c r="C377" s="227" t="s">
        <v>510</v>
      </c>
      <c r="D377" s="227"/>
      <c r="E377" s="268">
        <v>8056</v>
      </c>
      <c r="F377" s="11"/>
      <c r="G377" s="11"/>
      <c r="H377" s="11"/>
      <c r="I377" s="11"/>
      <c r="J377" s="11"/>
      <c r="K377" s="11"/>
      <c r="M377" s="188">
        <v>1126</v>
      </c>
      <c r="N377" s="11"/>
      <c r="P377" s="214">
        <v>170.06560711188203</v>
      </c>
      <c r="Q377" s="214"/>
      <c r="R377" s="214">
        <v>150.6275</v>
      </c>
      <c r="S377" s="212"/>
      <c r="T377" s="212">
        <v>199.53093712055505</v>
      </c>
      <c r="U377" s="212"/>
      <c r="V377" s="212">
        <v>195.56400000000002</v>
      </c>
      <c r="W377" s="11"/>
      <c r="Y377" s="214">
        <v>320190.25999999995</v>
      </c>
      <c r="Z377" s="214">
        <v>348946.84</v>
      </c>
      <c r="AB377" s="11"/>
      <c r="AC377" s="11"/>
      <c r="AD377" s="11"/>
      <c r="AE377" s="4"/>
      <c r="AF377" s="4"/>
    </row>
    <row r="378" spans="1:32" x14ac:dyDescent="0.2">
      <c r="A378" s="55"/>
      <c r="B378" s="11"/>
      <c r="C378" s="227" t="s">
        <v>757</v>
      </c>
      <c r="D378" s="227"/>
      <c r="E378" s="268">
        <v>8202</v>
      </c>
      <c r="F378" s="11"/>
      <c r="G378" s="11"/>
      <c r="H378" s="11"/>
      <c r="I378" s="11"/>
      <c r="J378" s="11"/>
      <c r="K378" s="11"/>
      <c r="M378" s="188">
        <v>1</v>
      </c>
      <c r="N378" s="11"/>
      <c r="P378" s="214">
        <v>18.73</v>
      </c>
      <c r="Q378" s="214"/>
      <c r="R378" s="214">
        <v>18.73</v>
      </c>
      <c r="S378" s="212"/>
      <c r="T378" s="212">
        <v>15.48</v>
      </c>
      <c r="U378" s="212"/>
      <c r="V378" s="212">
        <v>15.48</v>
      </c>
      <c r="W378" s="11"/>
      <c r="Y378" s="214">
        <v>37.46</v>
      </c>
      <c r="Z378" s="214">
        <v>37.46</v>
      </c>
      <c r="AB378" s="11"/>
      <c r="AC378" s="11"/>
      <c r="AD378" s="11"/>
      <c r="AE378" s="4"/>
      <c r="AF378" s="4"/>
    </row>
    <row r="379" spans="1:32" x14ac:dyDescent="0.2">
      <c r="A379" s="55"/>
      <c r="B379" s="11"/>
      <c r="C379" s="227" t="s">
        <v>757</v>
      </c>
      <c r="D379" s="227"/>
      <c r="E379" s="268">
        <v>8210</v>
      </c>
      <c r="F379" s="11"/>
      <c r="G379" s="11"/>
      <c r="H379" s="11"/>
      <c r="I379" s="11"/>
      <c r="J379" s="11"/>
      <c r="K379" s="11"/>
      <c r="M379" s="188">
        <v>5</v>
      </c>
      <c r="N379" s="11"/>
      <c r="P379" s="214">
        <v>45.8</v>
      </c>
      <c r="Q379" s="214"/>
      <c r="R379" s="214">
        <v>39.409999999999997</v>
      </c>
      <c r="S379" s="212"/>
      <c r="T379" s="212">
        <v>63.754666666666672</v>
      </c>
      <c r="U379" s="212"/>
      <c r="V379" s="212">
        <v>50.567999999999998</v>
      </c>
      <c r="W379" s="11"/>
      <c r="Y379" s="214">
        <v>412.2</v>
      </c>
      <c r="Z379" s="214">
        <v>545.08000000000004</v>
      </c>
      <c r="AB379" s="11"/>
      <c r="AC379" s="11"/>
      <c r="AD379" s="11"/>
      <c r="AE379" s="4"/>
      <c r="AF379" s="4"/>
    </row>
    <row r="380" spans="1:32" x14ac:dyDescent="0.2">
      <c r="A380" s="55"/>
      <c r="B380" s="11"/>
      <c r="C380" s="227" t="s">
        <v>757</v>
      </c>
      <c r="D380" s="227"/>
      <c r="E380" s="268">
        <v>8242</v>
      </c>
      <c r="F380" s="11"/>
      <c r="G380" s="11"/>
      <c r="H380" s="11"/>
      <c r="I380" s="11"/>
      <c r="J380" s="11"/>
      <c r="K380" s="11"/>
      <c r="M380" s="188">
        <v>1</v>
      </c>
      <c r="N380" s="11"/>
      <c r="P380" s="214">
        <v>66.954999999999998</v>
      </c>
      <c r="Q380" s="214"/>
      <c r="R380" s="214">
        <v>66.954999999999998</v>
      </c>
      <c r="S380" s="212"/>
      <c r="T380" s="212">
        <v>72.239999999999995</v>
      </c>
      <c r="U380" s="212"/>
      <c r="V380" s="212">
        <v>72.239999999999995</v>
      </c>
      <c r="W380" s="11"/>
      <c r="Y380" s="214">
        <v>133.91</v>
      </c>
      <c r="Z380" s="214">
        <v>133.91</v>
      </c>
      <c r="AB380" s="11"/>
      <c r="AC380" s="11"/>
      <c r="AD380" s="11"/>
      <c r="AE380" s="4"/>
      <c r="AF380" s="4"/>
    </row>
    <row r="381" spans="1:32" x14ac:dyDescent="0.2">
      <c r="A381" s="55"/>
      <c r="B381" s="11"/>
      <c r="C381" s="227" t="s">
        <v>757</v>
      </c>
      <c r="D381" s="227"/>
      <c r="E381" s="268">
        <v>8251</v>
      </c>
      <c r="F381" s="11"/>
      <c r="G381" s="11"/>
      <c r="H381" s="11"/>
      <c r="I381" s="11"/>
      <c r="J381" s="11"/>
      <c r="K381" s="11"/>
      <c r="M381" s="188">
        <v>2</v>
      </c>
      <c r="N381" s="11"/>
      <c r="P381" s="214">
        <v>47.382499999999993</v>
      </c>
      <c r="Q381" s="214"/>
      <c r="R381" s="214">
        <v>39.225000000000001</v>
      </c>
      <c r="S381" s="212"/>
      <c r="T381" s="212">
        <v>50.052</v>
      </c>
      <c r="U381" s="212"/>
      <c r="V381" s="212">
        <v>50.052</v>
      </c>
      <c r="W381" s="11"/>
      <c r="Y381" s="214">
        <v>189.52999999999997</v>
      </c>
      <c r="Z381" s="214">
        <v>189.53</v>
      </c>
      <c r="AB381" s="11"/>
      <c r="AC381" s="11"/>
      <c r="AD381" s="11"/>
      <c r="AE381" s="4"/>
      <c r="AF381" s="4"/>
    </row>
    <row r="382" spans="1:32" x14ac:dyDescent="0.2">
      <c r="A382" s="55"/>
      <c r="B382" s="11"/>
      <c r="C382" s="227" t="s">
        <v>511</v>
      </c>
      <c r="D382" s="227"/>
      <c r="E382" s="268">
        <v>8202</v>
      </c>
      <c r="F382" s="11"/>
      <c r="G382" s="11"/>
      <c r="H382" s="11"/>
      <c r="I382" s="11"/>
      <c r="J382" s="11"/>
      <c r="K382" s="11"/>
      <c r="M382" s="188">
        <v>2</v>
      </c>
      <c r="N382" s="11"/>
      <c r="P382" s="214">
        <v>43.992500000000007</v>
      </c>
      <c r="Q382" s="214"/>
      <c r="R382" s="214">
        <v>40.094999999999999</v>
      </c>
      <c r="S382" s="212"/>
      <c r="T382" s="212">
        <v>44.891999999999996</v>
      </c>
      <c r="U382" s="212"/>
      <c r="V382" s="212">
        <v>44.891999999999996</v>
      </c>
      <c r="W382" s="11"/>
      <c r="Y382" s="214">
        <v>175.97000000000003</v>
      </c>
      <c r="Z382" s="214">
        <v>175.97</v>
      </c>
      <c r="AB382" s="11"/>
      <c r="AC382" s="11"/>
      <c r="AD382" s="11"/>
      <c r="AE382" s="4"/>
      <c r="AF382" s="4"/>
    </row>
    <row r="383" spans="1:32" x14ac:dyDescent="0.2">
      <c r="A383" s="55"/>
      <c r="B383" s="11"/>
      <c r="C383" s="227" t="s">
        <v>511</v>
      </c>
      <c r="D383" s="227"/>
      <c r="E383" s="268">
        <v>8204</v>
      </c>
      <c r="F383" s="11"/>
      <c r="G383" s="11"/>
      <c r="H383" s="11"/>
      <c r="I383" s="11"/>
      <c r="J383" s="11"/>
      <c r="K383" s="11"/>
      <c r="M383" s="188">
        <v>1</v>
      </c>
      <c r="N383" s="11"/>
      <c r="P383" s="214">
        <v>60</v>
      </c>
      <c r="Q383" s="214"/>
      <c r="R383" s="214">
        <v>60</v>
      </c>
      <c r="S383" s="212"/>
      <c r="T383" s="212">
        <v>109.392</v>
      </c>
      <c r="U383" s="212"/>
      <c r="V383" s="212">
        <v>109.392</v>
      </c>
      <c r="W383" s="11"/>
      <c r="Y383" s="214">
        <v>120</v>
      </c>
      <c r="Z383" s="214">
        <v>197.8</v>
      </c>
      <c r="AB383" s="11"/>
      <c r="AC383" s="11"/>
      <c r="AD383" s="11"/>
      <c r="AE383" s="4"/>
      <c r="AF383" s="4"/>
    </row>
    <row r="384" spans="1:32" x14ac:dyDescent="0.2">
      <c r="A384" s="55"/>
      <c r="B384" s="11"/>
      <c r="C384" s="227" t="s">
        <v>511</v>
      </c>
      <c r="D384" s="227"/>
      <c r="E384" s="268">
        <v>8210</v>
      </c>
      <c r="F384" s="11"/>
      <c r="G384" s="11"/>
      <c r="H384" s="11"/>
      <c r="I384" s="11"/>
      <c r="J384" s="11"/>
      <c r="K384" s="11"/>
      <c r="M384" s="188">
        <v>595</v>
      </c>
      <c r="N384" s="11"/>
      <c r="P384" s="214">
        <v>96.709248979591862</v>
      </c>
      <c r="Q384" s="214"/>
      <c r="R384" s="214">
        <v>71</v>
      </c>
      <c r="S384" s="212"/>
      <c r="T384" s="212">
        <v>121.09294367346936</v>
      </c>
      <c r="U384" s="212"/>
      <c r="V384" s="212">
        <v>112.488</v>
      </c>
      <c r="W384" s="11"/>
      <c r="Y384" s="214">
        <v>118468.83000000003</v>
      </c>
      <c r="Z384" s="214">
        <v>135697.16</v>
      </c>
      <c r="AB384" s="11"/>
      <c r="AC384" s="11"/>
      <c r="AD384" s="11"/>
      <c r="AE384" s="4"/>
      <c r="AF384" s="4"/>
    </row>
    <row r="385" spans="1:32" x14ac:dyDescent="0.2">
      <c r="A385" s="55"/>
      <c r="B385" s="11"/>
      <c r="C385" s="227" t="s">
        <v>511</v>
      </c>
      <c r="D385" s="227"/>
      <c r="E385" s="268">
        <v>8219</v>
      </c>
      <c r="F385" s="11"/>
      <c r="G385" s="11"/>
      <c r="H385" s="11"/>
      <c r="I385" s="11"/>
      <c r="J385" s="11"/>
      <c r="K385" s="11"/>
      <c r="M385" s="188">
        <v>20</v>
      </c>
      <c r="N385" s="11"/>
      <c r="P385" s="214">
        <v>75.270526315789468</v>
      </c>
      <c r="Q385" s="214"/>
      <c r="R385" s="214">
        <v>51.5</v>
      </c>
      <c r="S385" s="212"/>
      <c r="T385" s="212">
        <v>90.761684210526312</v>
      </c>
      <c r="U385" s="212"/>
      <c r="V385" s="212">
        <v>94.944000000000003</v>
      </c>
      <c r="W385" s="11"/>
      <c r="Y385" s="214">
        <v>2860.2799999999997</v>
      </c>
      <c r="Z385" s="214">
        <v>3146.53</v>
      </c>
      <c r="AB385" s="11"/>
      <c r="AC385" s="11"/>
      <c r="AD385" s="11"/>
      <c r="AE385" s="4"/>
      <c r="AF385" s="4"/>
    </row>
    <row r="386" spans="1:32" x14ac:dyDescent="0.2">
      <c r="A386" s="55"/>
      <c r="B386" s="11"/>
      <c r="C386" s="227" t="s">
        <v>511</v>
      </c>
      <c r="D386" s="227"/>
      <c r="E386" s="268">
        <v>8242</v>
      </c>
      <c r="F386" s="11"/>
      <c r="G386" s="11"/>
      <c r="H386" s="11"/>
      <c r="I386" s="11"/>
      <c r="J386" s="11"/>
      <c r="K386" s="11"/>
      <c r="M386" s="188">
        <v>245</v>
      </c>
      <c r="N386" s="11"/>
      <c r="P386" s="214">
        <v>76.989078431372533</v>
      </c>
      <c r="Q386" s="214"/>
      <c r="R386" s="214">
        <v>58.84</v>
      </c>
      <c r="S386" s="212"/>
      <c r="T386" s="212">
        <v>96.951341176470592</v>
      </c>
      <c r="U386" s="212"/>
      <c r="V386" s="212">
        <v>90.816000000000003</v>
      </c>
      <c r="W386" s="11"/>
      <c r="Y386" s="214">
        <v>39264.429999999993</v>
      </c>
      <c r="Z386" s="214">
        <v>45887.42</v>
      </c>
      <c r="AB386" s="11"/>
      <c r="AC386" s="11"/>
      <c r="AD386" s="11"/>
      <c r="AE386" s="4"/>
      <c r="AF386" s="4"/>
    </row>
    <row r="387" spans="1:32" x14ac:dyDescent="0.2">
      <c r="A387" s="55"/>
      <c r="B387" s="11"/>
      <c r="C387" s="227" t="s">
        <v>511</v>
      </c>
      <c r="D387" s="227"/>
      <c r="E387" s="268">
        <v>8251</v>
      </c>
      <c r="F387" s="11"/>
      <c r="G387" s="11"/>
      <c r="H387" s="11"/>
      <c r="I387" s="11"/>
      <c r="J387" s="11"/>
      <c r="K387" s="11"/>
      <c r="M387" s="188">
        <v>66</v>
      </c>
      <c r="N387" s="11"/>
      <c r="P387" s="214">
        <v>79.696969696969717</v>
      </c>
      <c r="Q387" s="214"/>
      <c r="R387" s="214">
        <v>62.769999999999996</v>
      </c>
      <c r="S387" s="212"/>
      <c r="T387" s="212">
        <v>97.258181818181825</v>
      </c>
      <c r="U387" s="212"/>
      <c r="V387" s="212">
        <v>95.975999999999999</v>
      </c>
      <c r="W387" s="11"/>
      <c r="Y387" s="214">
        <v>10520.000000000002</v>
      </c>
      <c r="Z387" s="214">
        <v>11874.8</v>
      </c>
      <c r="AB387" s="11"/>
      <c r="AC387" s="11"/>
      <c r="AD387" s="11"/>
      <c r="AE387" s="4"/>
      <c r="AF387" s="4"/>
    </row>
    <row r="388" spans="1:32" x14ac:dyDescent="0.2">
      <c r="A388" s="55"/>
      <c r="B388" s="11"/>
      <c r="C388" s="227" t="s">
        <v>511</v>
      </c>
      <c r="D388" s="227"/>
      <c r="E388" s="268">
        <v>8252</v>
      </c>
      <c r="F388" s="11"/>
      <c r="G388" s="11"/>
      <c r="H388" s="11"/>
      <c r="I388" s="11"/>
      <c r="J388" s="11"/>
      <c r="K388" s="11"/>
      <c r="M388" s="188">
        <v>13</v>
      </c>
      <c r="N388" s="11"/>
      <c r="P388" s="214">
        <v>103.81730769230769</v>
      </c>
      <c r="Q388" s="214"/>
      <c r="R388" s="214">
        <v>60.84</v>
      </c>
      <c r="S388" s="212"/>
      <c r="T388" s="212">
        <v>127.33292307692308</v>
      </c>
      <c r="U388" s="212"/>
      <c r="V388" s="212">
        <v>108.36</v>
      </c>
      <c r="W388" s="11"/>
      <c r="Y388" s="214">
        <v>2699.25</v>
      </c>
      <c r="Z388" s="214">
        <v>2975.86</v>
      </c>
      <c r="AB388" s="11"/>
      <c r="AC388" s="11"/>
      <c r="AD388" s="11"/>
      <c r="AE388" s="4"/>
      <c r="AF388" s="4"/>
    </row>
    <row r="389" spans="1:32" x14ac:dyDescent="0.2">
      <c r="A389" s="55"/>
      <c r="B389" s="11"/>
      <c r="C389" s="227" t="s">
        <v>511</v>
      </c>
      <c r="D389" s="227"/>
      <c r="E389" s="268">
        <v>8270</v>
      </c>
      <c r="F389" s="11"/>
      <c r="G389" s="11"/>
      <c r="H389" s="11"/>
      <c r="I389" s="11"/>
      <c r="J389" s="11"/>
      <c r="K389" s="11"/>
      <c r="M389" s="188">
        <v>1</v>
      </c>
      <c r="N389" s="11"/>
      <c r="P389" s="214">
        <v>283.02999999999997</v>
      </c>
      <c r="Q389" s="214"/>
      <c r="R389" s="214">
        <v>283.02999999999997</v>
      </c>
      <c r="S389" s="212"/>
      <c r="T389" s="212">
        <v>324.048</v>
      </c>
      <c r="U389" s="212"/>
      <c r="V389" s="212">
        <v>324.048</v>
      </c>
      <c r="W389" s="11"/>
      <c r="Y389" s="214">
        <v>566.05999999999995</v>
      </c>
      <c r="Z389" s="214">
        <v>566.05999999999995</v>
      </c>
      <c r="AB389" s="11"/>
      <c r="AC389" s="11"/>
      <c r="AD389" s="11"/>
      <c r="AE389" s="4"/>
      <c r="AF389" s="4"/>
    </row>
    <row r="390" spans="1:32" x14ac:dyDescent="0.2">
      <c r="A390" s="55"/>
      <c r="B390" s="11"/>
      <c r="C390" s="227" t="s">
        <v>758</v>
      </c>
      <c r="D390" s="227"/>
      <c r="E390" s="268">
        <v>8332</v>
      </c>
      <c r="F390" s="11"/>
      <c r="G390" s="11"/>
      <c r="H390" s="11"/>
      <c r="I390" s="11"/>
      <c r="J390" s="11"/>
      <c r="K390" s="11"/>
      <c r="M390" s="188">
        <v>1</v>
      </c>
      <c r="N390" s="11"/>
      <c r="P390" s="214">
        <v>134.20500000000001</v>
      </c>
      <c r="Q390" s="214"/>
      <c r="R390" s="214">
        <v>134.20500000000001</v>
      </c>
      <c r="S390" s="212"/>
      <c r="T390" s="212">
        <v>150.672</v>
      </c>
      <c r="U390" s="212"/>
      <c r="V390" s="212">
        <v>150.672</v>
      </c>
      <c r="W390" s="11"/>
      <c r="Y390" s="214">
        <v>268.41000000000003</v>
      </c>
      <c r="Z390" s="214">
        <v>268.41000000000003</v>
      </c>
      <c r="AB390" s="11"/>
      <c r="AC390" s="11"/>
      <c r="AD390" s="11"/>
      <c r="AE390" s="4"/>
      <c r="AF390" s="4"/>
    </row>
    <row r="391" spans="1:32" x14ac:dyDescent="0.2">
      <c r="A391" s="55"/>
      <c r="B391" s="11"/>
      <c r="C391" s="227" t="s">
        <v>512</v>
      </c>
      <c r="D391" s="227"/>
      <c r="E391" s="268">
        <v>8033</v>
      </c>
      <c r="F391" s="11"/>
      <c r="G391" s="11"/>
      <c r="H391" s="11"/>
      <c r="I391" s="11"/>
      <c r="J391" s="11"/>
      <c r="K391" s="11"/>
      <c r="M391" s="188">
        <v>1</v>
      </c>
      <c r="N391" s="11"/>
      <c r="P391" s="214">
        <v>173.26499999999999</v>
      </c>
      <c r="Q391" s="214"/>
      <c r="R391" s="214">
        <v>173.26499999999999</v>
      </c>
      <c r="S391" s="212"/>
      <c r="T391" s="212">
        <v>196.08</v>
      </c>
      <c r="U391" s="212"/>
      <c r="V391" s="212">
        <v>196.08</v>
      </c>
      <c r="W391" s="11"/>
      <c r="Y391" s="214">
        <v>346.53</v>
      </c>
      <c r="Z391" s="214">
        <v>346.53</v>
      </c>
      <c r="AB391" s="11"/>
      <c r="AC391" s="11"/>
      <c r="AD391" s="11"/>
      <c r="AE391" s="4"/>
      <c r="AF391" s="4"/>
    </row>
    <row r="392" spans="1:32" x14ac:dyDescent="0.2">
      <c r="A392" s="55"/>
      <c r="B392" s="11"/>
      <c r="C392" s="227" t="s">
        <v>512</v>
      </c>
      <c r="D392" s="227"/>
      <c r="E392" s="268">
        <v>8302</v>
      </c>
      <c r="F392" s="11"/>
      <c r="G392" s="11"/>
      <c r="H392" s="11"/>
      <c r="I392" s="11"/>
      <c r="J392" s="11"/>
      <c r="K392" s="11"/>
      <c r="M392" s="188">
        <v>4</v>
      </c>
      <c r="N392" s="11"/>
      <c r="P392" s="214">
        <v>115.15875000000001</v>
      </c>
      <c r="Q392" s="214"/>
      <c r="R392" s="214">
        <v>96.234999999999999</v>
      </c>
      <c r="S392" s="212"/>
      <c r="T392" s="212">
        <v>127.968</v>
      </c>
      <c r="U392" s="212"/>
      <c r="V392" s="212">
        <v>114.036</v>
      </c>
      <c r="W392" s="11"/>
      <c r="Y392" s="214">
        <v>921.2700000000001</v>
      </c>
      <c r="Z392" s="214">
        <v>921.27</v>
      </c>
      <c r="AB392" s="11"/>
      <c r="AC392" s="11"/>
      <c r="AD392" s="11"/>
      <c r="AE392" s="4"/>
      <c r="AF392" s="4"/>
    </row>
    <row r="393" spans="1:32" x14ac:dyDescent="0.2">
      <c r="A393" s="55"/>
      <c r="B393" s="11"/>
      <c r="C393" s="227" t="s">
        <v>662</v>
      </c>
      <c r="D393" s="227"/>
      <c r="E393" s="268">
        <v>8303</v>
      </c>
      <c r="F393" s="11"/>
      <c r="G393" s="11"/>
      <c r="H393" s="11"/>
      <c r="I393" s="11"/>
      <c r="J393" s="11"/>
      <c r="K393" s="11"/>
      <c r="M393" s="188">
        <v>1</v>
      </c>
      <c r="N393" s="11"/>
      <c r="P393" s="214">
        <v>139.55000000000001</v>
      </c>
      <c r="Q393" s="214"/>
      <c r="R393" s="214">
        <v>139.55000000000001</v>
      </c>
      <c r="S393" s="212"/>
      <c r="T393" s="212">
        <v>156.864</v>
      </c>
      <c r="U393" s="212"/>
      <c r="V393" s="212">
        <v>156.864</v>
      </c>
      <c r="W393" s="11"/>
      <c r="Y393" s="214">
        <v>279.10000000000002</v>
      </c>
      <c r="Z393" s="214">
        <v>279.10000000000002</v>
      </c>
      <c r="AB393" s="11"/>
      <c r="AC393" s="11"/>
      <c r="AD393" s="11"/>
      <c r="AE393" s="4"/>
      <c r="AF393" s="4"/>
    </row>
    <row r="394" spans="1:32" x14ac:dyDescent="0.2">
      <c r="A394" s="55"/>
      <c r="B394" s="11"/>
      <c r="C394" s="227" t="s">
        <v>512</v>
      </c>
      <c r="D394" s="227"/>
      <c r="E394" s="268">
        <v>8322</v>
      </c>
      <c r="F394" s="11"/>
      <c r="G394" s="11"/>
      <c r="H394" s="11"/>
      <c r="I394" s="11"/>
      <c r="J394" s="11"/>
      <c r="K394" s="11"/>
      <c r="M394" s="188">
        <v>1</v>
      </c>
      <c r="N394" s="11"/>
      <c r="P394" s="214">
        <v>113.845</v>
      </c>
      <c r="Q394" s="214"/>
      <c r="R394" s="214">
        <v>113.845</v>
      </c>
      <c r="S394" s="212"/>
      <c r="T394" s="212">
        <v>125.904</v>
      </c>
      <c r="U394" s="212"/>
      <c r="V394" s="212">
        <v>125.904</v>
      </c>
      <c r="W394" s="11"/>
      <c r="Y394" s="214">
        <v>227.69</v>
      </c>
      <c r="Z394" s="214">
        <v>227.69</v>
      </c>
      <c r="AB394" s="11"/>
      <c r="AC394" s="11"/>
      <c r="AD394" s="11"/>
      <c r="AE394" s="4"/>
      <c r="AF394" s="4"/>
    </row>
    <row r="395" spans="1:32" x14ac:dyDescent="0.2">
      <c r="A395" s="55"/>
      <c r="B395" s="11"/>
      <c r="C395" s="227" t="s">
        <v>512</v>
      </c>
      <c r="D395" s="227"/>
      <c r="E395" s="268">
        <v>8329</v>
      </c>
      <c r="F395" s="11"/>
      <c r="G395" s="11"/>
      <c r="H395" s="11"/>
      <c r="I395" s="11"/>
      <c r="J395" s="11"/>
      <c r="K395" s="11"/>
      <c r="M395" s="188">
        <v>1</v>
      </c>
      <c r="N395" s="11"/>
      <c r="P395" s="214">
        <v>90.265000000000001</v>
      </c>
      <c r="Q395" s="214"/>
      <c r="R395" s="214">
        <v>90.265000000000001</v>
      </c>
      <c r="S395" s="212"/>
      <c r="T395" s="212">
        <v>99.168000000000006</v>
      </c>
      <c r="U395" s="212"/>
      <c r="V395" s="212">
        <v>99.168000000000006</v>
      </c>
      <c r="W395" s="11"/>
      <c r="Y395" s="214">
        <v>180.53</v>
      </c>
      <c r="Z395" s="214">
        <v>180.53</v>
      </c>
      <c r="AB395" s="11"/>
      <c r="AC395" s="11"/>
      <c r="AD395" s="11"/>
      <c r="AE395" s="4"/>
      <c r="AF395" s="4"/>
    </row>
    <row r="396" spans="1:32" x14ac:dyDescent="0.2">
      <c r="A396" s="55"/>
      <c r="B396" s="11"/>
      <c r="C396" s="227" t="s">
        <v>512</v>
      </c>
      <c r="D396" s="227"/>
      <c r="E396" s="268">
        <v>8332</v>
      </c>
      <c r="F396" s="11"/>
      <c r="G396" s="11"/>
      <c r="H396" s="11"/>
      <c r="I396" s="11"/>
      <c r="J396" s="11"/>
      <c r="K396" s="11"/>
      <c r="M396" s="188">
        <v>9592</v>
      </c>
      <c r="N396" s="11"/>
      <c r="P396" s="214">
        <v>81.881241069547599</v>
      </c>
      <c r="Q396" s="214"/>
      <c r="R396" s="214">
        <v>76.246744186046499</v>
      </c>
      <c r="S396" s="212"/>
      <c r="T396" s="212">
        <v>88.249655205156174</v>
      </c>
      <c r="U396" s="212"/>
      <c r="V396" s="212">
        <v>88.342104651162799</v>
      </c>
      <c r="W396" s="11"/>
      <c r="Y396" s="214">
        <v>1978704.3300000031</v>
      </c>
      <c r="Z396" s="214">
        <v>2107979.61</v>
      </c>
      <c r="AB396" s="11"/>
      <c r="AC396" s="11"/>
      <c r="AD396" s="11"/>
      <c r="AE396" s="4"/>
      <c r="AF396" s="4"/>
    </row>
    <row r="397" spans="1:32" x14ac:dyDescent="0.2">
      <c r="A397" s="55"/>
      <c r="B397" s="11"/>
      <c r="C397" s="227" t="s">
        <v>512</v>
      </c>
      <c r="D397" s="227"/>
      <c r="E397" s="268">
        <v>8333</v>
      </c>
      <c r="F397" s="11"/>
      <c r="G397" s="11"/>
      <c r="H397" s="11"/>
      <c r="I397" s="11"/>
      <c r="J397" s="11"/>
      <c r="K397" s="11"/>
      <c r="M397" s="188">
        <v>1</v>
      </c>
      <c r="N397" s="11"/>
      <c r="P397" s="214">
        <v>127.24000000000001</v>
      </c>
      <c r="Q397" s="214"/>
      <c r="R397" s="214">
        <v>127.24</v>
      </c>
      <c r="S397" s="212"/>
      <c r="T397" s="212">
        <v>142.416</v>
      </c>
      <c r="U397" s="212"/>
      <c r="V397" s="212">
        <v>142.416</v>
      </c>
      <c r="W397" s="11"/>
      <c r="Y397" s="214">
        <v>254.48000000000002</v>
      </c>
      <c r="Z397" s="214">
        <v>254.48</v>
      </c>
      <c r="AB397" s="11"/>
      <c r="AC397" s="11"/>
      <c r="AD397" s="11"/>
      <c r="AE397" s="4"/>
      <c r="AF397" s="4"/>
    </row>
    <row r="398" spans="1:32" x14ac:dyDescent="0.2">
      <c r="A398" s="55"/>
      <c r="B398" s="11"/>
      <c r="C398" s="227" t="s">
        <v>512</v>
      </c>
      <c r="D398" s="227"/>
      <c r="E398" s="268">
        <v>8348</v>
      </c>
      <c r="F398" s="11"/>
      <c r="G398" s="11"/>
      <c r="H398" s="11"/>
      <c r="I398" s="11"/>
      <c r="J398" s="11"/>
      <c r="K398" s="11"/>
      <c r="M398" s="188">
        <v>1</v>
      </c>
      <c r="N398" s="11"/>
      <c r="P398" s="214">
        <v>144.94</v>
      </c>
      <c r="Q398" s="214"/>
      <c r="R398" s="214">
        <v>144.94</v>
      </c>
      <c r="S398" s="212"/>
      <c r="T398" s="212">
        <v>163.214</v>
      </c>
      <c r="U398" s="212"/>
      <c r="V398" s="212">
        <v>163.214</v>
      </c>
      <c r="W398" s="11"/>
      <c r="Y398" s="214">
        <v>289.88</v>
      </c>
      <c r="Z398" s="214">
        <v>289.88</v>
      </c>
      <c r="AB398" s="11"/>
      <c r="AC398" s="11"/>
      <c r="AD398" s="11"/>
      <c r="AE398" s="4"/>
      <c r="AF398" s="4"/>
    </row>
    <row r="399" spans="1:32" x14ac:dyDescent="0.2">
      <c r="A399" s="55"/>
      <c r="B399" s="11"/>
      <c r="C399" s="227" t="s">
        <v>512</v>
      </c>
      <c r="D399" s="227"/>
      <c r="E399" s="268">
        <v>8352</v>
      </c>
      <c r="F399" s="11"/>
      <c r="G399" s="11"/>
      <c r="H399" s="11"/>
      <c r="I399" s="11"/>
      <c r="J399" s="11"/>
      <c r="K399" s="11"/>
      <c r="M399" s="188">
        <v>3</v>
      </c>
      <c r="N399" s="11"/>
      <c r="P399" s="214">
        <v>138.29249999999999</v>
      </c>
      <c r="Q399" s="214"/>
      <c r="R399" s="214">
        <v>101.97</v>
      </c>
      <c r="S399" s="212"/>
      <c r="T399" s="212">
        <v>155.316</v>
      </c>
      <c r="U399" s="212"/>
      <c r="V399" s="212">
        <v>155.31600000000003</v>
      </c>
      <c r="W399" s="11"/>
      <c r="Y399" s="214">
        <v>553.16999999999996</v>
      </c>
      <c r="Z399" s="214">
        <v>553.16999999999996</v>
      </c>
      <c r="AB399" s="11"/>
      <c r="AC399" s="11"/>
      <c r="AD399" s="11"/>
      <c r="AE399" s="4"/>
      <c r="AF399" s="4"/>
    </row>
    <row r="400" spans="1:32" x14ac:dyDescent="0.2">
      <c r="A400" s="55"/>
      <c r="B400" s="11"/>
      <c r="C400" s="227" t="s">
        <v>513</v>
      </c>
      <c r="D400" s="227"/>
      <c r="E400" s="268">
        <v>8340</v>
      </c>
      <c r="F400" s="11"/>
      <c r="G400" s="11"/>
      <c r="H400" s="11"/>
      <c r="I400" s="11"/>
      <c r="J400" s="11"/>
      <c r="K400" s="11"/>
      <c r="M400" s="188">
        <v>131</v>
      </c>
      <c r="N400" s="11"/>
      <c r="P400" s="214">
        <v>118.02875939849623</v>
      </c>
      <c r="Q400" s="214"/>
      <c r="R400" s="214">
        <v>81.63</v>
      </c>
      <c r="S400" s="212"/>
      <c r="T400" s="212">
        <v>137.74244360902253</v>
      </c>
      <c r="U400" s="212"/>
      <c r="V400" s="212">
        <v>131.191</v>
      </c>
      <c r="W400" s="11"/>
      <c r="Y400" s="214">
        <v>31395.649999999998</v>
      </c>
      <c r="Z400" s="214">
        <v>32628.32</v>
      </c>
      <c r="AB400" s="11"/>
      <c r="AC400" s="11"/>
      <c r="AD400" s="11"/>
      <c r="AE400" s="4"/>
      <c r="AF400" s="4"/>
    </row>
    <row r="401" spans="1:32" x14ac:dyDescent="0.2">
      <c r="A401" s="55"/>
      <c r="B401" s="11"/>
      <c r="C401" s="227" t="s">
        <v>759</v>
      </c>
      <c r="D401" s="227"/>
      <c r="E401" s="268">
        <v>8332</v>
      </c>
      <c r="F401" s="11"/>
      <c r="G401" s="11"/>
      <c r="H401" s="11"/>
      <c r="I401" s="11"/>
      <c r="J401" s="11"/>
      <c r="K401" s="11"/>
      <c r="M401" s="188">
        <v>1</v>
      </c>
      <c r="N401" s="11"/>
      <c r="P401" s="214">
        <v>56.695</v>
      </c>
      <c r="Q401" s="214"/>
      <c r="R401" s="214">
        <v>56.694999999999993</v>
      </c>
      <c r="S401" s="212"/>
      <c r="T401" s="212">
        <v>59.856000000000002</v>
      </c>
      <c r="U401" s="212"/>
      <c r="V401" s="212">
        <v>59.856000000000002</v>
      </c>
      <c r="W401" s="11"/>
      <c r="Y401" s="214">
        <v>113.39</v>
      </c>
      <c r="Z401" s="214">
        <v>113.39</v>
      </c>
      <c r="AB401" s="11"/>
      <c r="AC401" s="11"/>
      <c r="AD401" s="11"/>
      <c r="AE401" s="4"/>
      <c r="AF401" s="4"/>
    </row>
    <row r="402" spans="1:32" x14ac:dyDescent="0.2">
      <c r="A402" s="55"/>
      <c r="B402" s="11"/>
      <c r="C402" s="227" t="s">
        <v>514</v>
      </c>
      <c r="D402" s="227"/>
      <c r="E402" s="268">
        <v>8341</v>
      </c>
      <c r="F402" s="11"/>
      <c r="G402" s="11"/>
      <c r="H402" s="11"/>
      <c r="I402" s="11"/>
      <c r="J402" s="11"/>
      <c r="K402" s="11"/>
      <c r="M402" s="188">
        <v>382</v>
      </c>
      <c r="N402" s="11"/>
      <c r="P402" s="214">
        <v>66.080520065520105</v>
      </c>
      <c r="Q402" s="214"/>
      <c r="R402" s="214">
        <v>58.550000000000004</v>
      </c>
      <c r="S402" s="212"/>
      <c r="T402" s="212">
        <v>72.284699426699433</v>
      </c>
      <c r="U402" s="212"/>
      <c r="V402" s="212">
        <v>70.86399999999999</v>
      </c>
      <c r="W402" s="11"/>
      <c r="Y402" s="214">
        <v>79433.770000000077</v>
      </c>
      <c r="Z402" s="214">
        <v>84050.400000000096</v>
      </c>
      <c r="AB402" s="11"/>
      <c r="AC402" s="11"/>
      <c r="AD402" s="11"/>
      <c r="AE402" s="4"/>
      <c r="AF402" s="4"/>
    </row>
    <row r="403" spans="1:32" x14ac:dyDescent="0.2">
      <c r="A403" s="55"/>
      <c r="B403" s="11"/>
      <c r="C403" s="227" t="s">
        <v>515</v>
      </c>
      <c r="D403" s="227"/>
      <c r="E403" s="268">
        <v>8342</v>
      </c>
      <c r="F403" s="11"/>
      <c r="G403" s="11"/>
      <c r="H403" s="11"/>
      <c r="I403" s="11"/>
      <c r="J403" s="11"/>
      <c r="K403" s="11"/>
      <c r="M403" s="188">
        <v>33</v>
      </c>
      <c r="N403" s="11"/>
      <c r="P403" s="214">
        <v>77.935820895522397</v>
      </c>
      <c r="Q403" s="214"/>
      <c r="R403" s="214">
        <v>62.97</v>
      </c>
      <c r="S403" s="212"/>
      <c r="T403" s="212">
        <v>94.513671641791063</v>
      </c>
      <c r="U403" s="212"/>
      <c r="V403" s="212">
        <v>101.136</v>
      </c>
      <c r="W403" s="11"/>
      <c r="Y403" s="214">
        <v>5221.7000000000007</v>
      </c>
      <c r="Z403" s="214">
        <v>5790.81</v>
      </c>
      <c r="AB403" s="11"/>
      <c r="AC403" s="11"/>
      <c r="AD403" s="11"/>
      <c r="AE403" s="4"/>
      <c r="AF403" s="4"/>
    </row>
    <row r="404" spans="1:32" x14ac:dyDescent="0.2">
      <c r="A404" s="55"/>
      <c r="B404" s="11"/>
      <c r="C404" s="227" t="s">
        <v>516</v>
      </c>
      <c r="D404" s="227"/>
      <c r="E404" s="268">
        <v>8009</v>
      </c>
      <c r="F404" s="11"/>
      <c r="G404" s="11"/>
      <c r="H404" s="11"/>
      <c r="I404" s="11"/>
      <c r="J404" s="11"/>
      <c r="K404" s="11"/>
      <c r="M404" s="188">
        <v>4</v>
      </c>
      <c r="N404" s="11"/>
      <c r="P404" s="214">
        <v>122.15599999999999</v>
      </c>
      <c r="Q404" s="214"/>
      <c r="R404" s="214">
        <v>131.49</v>
      </c>
      <c r="S404" s="212"/>
      <c r="T404" s="212">
        <v>125.904</v>
      </c>
      <c r="U404" s="212"/>
      <c r="V404" s="212">
        <v>121.776</v>
      </c>
      <c r="W404" s="11"/>
      <c r="Y404" s="214">
        <v>1221.56</v>
      </c>
      <c r="Z404" s="214">
        <v>1221.56</v>
      </c>
      <c r="AB404" s="11"/>
      <c r="AC404" s="11"/>
      <c r="AD404" s="11"/>
      <c r="AE404" s="4"/>
      <c r="AF404" s="4"/>
    </row>
    <row r="405" spans="1:32" x14ac:dyDescent="0.2">
      <c r="A405" s="55"/>
      <c r="B405" s="11"/>
      <c r="C405" s="227" t="s">
        <v>516</v>
      </c>
      <c r="D405" s="227"/>
      <c r="E405" s="268">
        <v>8094</v>
      </c>
      <c r="F405" s="11"/>
      <c r="G405" s="11"/>
      <c r="H405" s="11"/>
      <c r="I405" s="11"/>
      <c r="J405" s="11"/>
      <c r="K405" s="11"/>
      <c r="M405" s="188">
        <v>1117</v>
      </c>
      <c r="N405" s="11"/>
      <c r="P405" s="214">
        <v>99.211472602739647</v>
      </c>
      <c r="Q405" s="214"/>
      <c r="R405" s="214">
        <v>75</v>
      </c>
      <c r="S405" s="212"/>
      <c r="T405" s="212">
        <v>125.41699229452054</v>
      </c>
      <c r="U405" s="212"/>
      <c r="V405" s="212">
        <v>118.164</v>
      </c>
      <c r="W405" s="11"/>
      <c r="Y405" s="214">
        <v>231757.99999999983</v>
      </c>
      <c r="Z405" s="214">
        <v>267116.68</v>
      </c>
      <c r="AB405" s="11"/>
      <c r="AC405" s="11"/>
      <c r="AD405" s="11"/>
      <c r="AE405" s="4"/>
      <c r="AF405" s="4"/>
    </row>
    <row r="406" spans="1:32" x14ac:dyDescent="0.2">
      <c r="A406" s="55"/>
      <c r="B406" s="11"/>
      <c r="C406" s="227" t="s">
        <v>517</v>
      </c>
      <c r="D406" s="227"/>
      <c r="E406" s="268">
        <v>8322</v>
      </c>
      <c r="F406" s="11"/>
      <c r="G406" s="11"/>
      <c r="H406" s="11"/>
      <c r="I406" s="11"/>
      <c r="J406" s="11"/>
      <c r="K406" s="11"/>
      <c r="M406" s="188">
        <v>1</v>
      </c>
      <c r="N406" s="11"/>
      <c r="P406" s="214">
        <v>158.78</v>
      </c>
      <c r="Q406" s="214"/>
      <c r="R406" s="214">
        <v>158.78</v>
      </c>
      <c r="S406" s="212"/>
      <c r="T406" s="212">
        <v>179.56800000000001</v>
      </c>
      <c r="U406" s="212"/>
      <c r="V406" s="212">
        <v>179.56800000000001</v>
      </c>
      <c r="W406" s="11"/>
      <c r="Y406" s="214">
        <v>317.56</v>
      </c>
      <c r="Z406" s="214">
        <v>317.56</v>
      </c>
      <c r="AB406" s="11"/>
      <c r="AC406" s="11"/>
      <c r="AD406" s="11"/>
      <c r="AE406" s="4"/>
      <c r="AF406" s="4"/>
    </row>
    <row r="407" spans="1:32" x14ac:dyDescent="0.2">
      <c r="A407" s="55"/>
      <c r="B407" s="11"/>
      <c r="C407" s="227" t="s">
        <v>760</v>
      </c>
      <c r="D407" s="227"/>
      <c r="E407" s="268">
        <v>8343</v>
      </c>
      <c r="F407" s="11"/>
      <c r="G407" s="11"/>
      <c r="H407" s="11"/>
      <c r="I407" s="11"/>
      <c r="J407" s="11"/>
      <c r="K407" s="11"/>
      <c r="M407" s="188">
        <v>745</v>
      </c>
      <c r="N407" s="11"/>
      <c r="P407" s="214">
        <v>85.809090305444897</v>
      </c>
      <c r="Q407" s="214"/>
      <c r="R407" s="214">
        <v>76.793750000000003</v>
      </c>
      <c r="S407" s="212"/>
      <c r="T407" s="212">
        <v>94.381567065073028</v>
      </c>
      <c r="U407" s="212"/>
      <c r="V407" s="212">
        <v>92.105999999999995</v>
      </c>
      <c r="W407" s="11"/>
      <c r="Y407" s="214">
        <v>166198.71000000008</v>
      </c>
      <c r="Z407" s="214">
        <v>175272.6</v>
      </c>
      <c r="AB407" s="11"/>
      <c r="AC407" s="11"/>
      <c r="AD407" s="11"/>
      <c r="AE407" s="4"/>
      <c r="AF407" s="4"/>
    </row>
    <row r="408" spans="1:32" x14ac:dyDescent="0.2">
      <c r="A408" s="55"/>
      <c r="B408" s="11"/>
      <c r="C408" s="227" t="s">
        <v>517</v>
      </c>
      <c r="D408" s="227"/>
      <c r="E408" s="268">
        <v>8434</v>
      </c>
      <c r="F408" s="11"/>
      <c r="G408" s="11"/>
      <c r="H408" s="11"/>
      <c r="I408" s="11"/>
      <c r="J408" s="11"/>
      <c r="K408" s="11"/>
      <c r="M408" s="188">
        <v>2</v>
      </c>
      <c r="N408" s="11"/>
      <c r="P408" s="214">
        <v>138.45750000000001</v>
      </c>
      <c r="Q408" s="214"/>
      <c r="R408" s="214">
        <v>117.97999999999999</v>
      </c>
      <c r="S408" s="212"/>
      <c r="T408" s="212">
        <v>155.83199999999999</v>
      </c>
      <c r="U408" s="212"/>
      <c r="V408" s="212">
        <v>155.83199999999999</v>
      </c>
      <c r="W408" s="11"/>
      <c r="Y408" s="214">
        <v>553.83000000000004</v>
      </c>
      <c r="Z408" s="214">
        <v>553.83000000000004</v>
      </c>
      <c r="AB408" s="11"/>
      <c r="AC408" s="11"/>
      <c r="AD408" s="11"/>
      <c r="AE408" s="4"/>
      <c r="AF408" s="4"/>
    </row>
    <row r="409" spans="1:32" x14ac:dyDescent="0.2">
      <c r="A409" s="55"/>
      <c r="B409" s="11"/>
      <c r="C409" s="227" t="s">
        <v>518</v>
      </c>
      <c r="D409" s="227"/>
      <c r="E409" s="268">
        <v>8020</v>
      </c>
      <c r="F409" s="11"/>
      <c r="G409" s="11"/>
      <c r="H409" s="11"/>
      <c r="I409" s="11"/>
      <c r="J409" s="11"/>
      <c r="K409" s="11"/>
      <c r="M409" s="188">
        <v>1</v>
      </c>
      <c r="N409" s="11"/>
      <c r="P409" s="214">
        <v>120.35</v>
      </c>
      <c r="Q409" s="214"/>
      <c r="R409" s="214">
        <v>120.35000000000001</v>
      </c>
      <c r="S409" s="212"/>
      <c r="T409" s="212">
        <v>135.19200000000001</v>
      </c>
      <c r="U409" s="212"/>
      <c r="V409" s="212">
        <v>135.19200000000001</v>
      </c>
      <c r="W409" s="11"/>
      <c r="Y409" s="214">
        <v>240.7</v>
      </c>
      <c r="Z409" s="214">
        <v>240.7</v>
      </c>
      <c r="AB409" s="11"/>
      <c r="AC409" s="11"/>
      <c r="AD409" s="11"/>
      <c r="AE409" s="4"/>
      <c r="AF409" s="4"/>
    </row>
    <row r="410" spans="1:32" x14ac:dyDescent="0.2">
      <c r="A410" s="55"/>
      <c r="B410" s="11"/>
      <c r="C410" s="227" t="s">
        <v>518</v>
      </c>
      <c r="D410" s="227"/>
      <c r="E410" s="268">
        <v>8061</v>
      </c>
      <c r="F410" s="11"/>
      <c r="G410" s="11"/>
      <c r="H410" s="11"/>
      <c r="I410" s="11"/>
      <c r="J410" s="11"/>
      <c r="K410" s="11"/>
      <c r="M410" s="188">
        <v>849</v>
      </c>
      <c r="N410" s="11"/>
      <c r="P410" s="214">
        <v>125.27129270411115</v>
      </c>
      <c r="Q410" s="214"/>
      <c r="R410" s="214">
        <v>112.7525</v>
      </c>
      <c r="S410" s="212"/>
      <c r="T410" s="212">
        <v>144.60686971627098</v>
      </c>
      <c r="U410" s="212"/>
      <c r="V410" s="212">
        <v>141.9</v>
      </c>
      <c r="W410" s="11"/>
      <c r="Y410" s="214">
        <v>163509.41999999995</v>
      </c>
      <c r="Z410" s="214">
        <v>176252.11</v>
      </c>
      <c r="AB410" s="11"/>
      <c r="AC410" s="11"/>
      <c r="AD410" s="11"/>
      <c r="AE410" s="4"/>
      <c r="AF410" s="4"/>
    </row>
    <row r="411" spans="1:32" x14ac:dyDescent="0.2">
      <c r="A411" s="55"/>
      <c r="B411" s="11"/>
      <c r="C411" s="227" t="s">
        <v>519</v>
      </c>
      <c r="D411" s="227"/>
      <c r="E411" s="268">
        <v>8056</v>
      </c>
      <c r="F411" s="11"/>
      <c r="G411" s="11"/>
      <c r="H411" s="11"/>
      <c r="I411" s="11"/>
      <c r="J411" s="11"/>
      <c r="K411" s="11"/>
      <c r="M411" s="188">
        <v>2</v>
      </c>
      <c r="N411" s="11"/>
      <c r="P411" s="214">
        <v>152.3475</v>
      </c>
      <c r="Q411" s="214"/>
      <c r="R411" s="214">
        <v>142.38499999999999</v>
      </c>
      <c r="S411" s="212"/>
      <c r="T411" s="212">
        <v>172.511</v>
      </c>
      <c r="U411" s="212"/>
      <c r="V411" s="212">
        <v>172.511</v>
      </c>
      <c r="W411" s="11"/>
      <c r="Y411" s="214">
        <v>609.39</v>
      </c>
      <c r="Z411" s="214">
        <v>609.39</v>
      </c>
      <c r="AB411" s="11"/>
      <c r="AC411" s="11"/>
      <c r="AD411" s="11"/>
      <c r="AE411" s="4"/>
      <c r="AF411" s="4"/>
    </row>
    <row r="412" spans="1:32" x14ac:dyDescent="0.2">
      <c r="A412" s="55"/>
      <c r="B412" s="11"/>
      <c r="C412" s="227" t="s">
        <v>519</v>
      </c>
      <c r="D412" s="227"/>
      <c r="E412" s="268">
        <v>8061</v>
      </c>
      <c r="F412" s="11"/>
      <c r="G412" s="11"/>
      <c r="H412" s="11"/>
      <c r="I412" s="11"/>
      <c r="J412" s="11"/>
      <c r="K412" s="11"/>
      <c r="M412" s="188">
        <v>8</v>
      </c>
      <c r="N412" s="11"/>
      <c r="P412" s="214">
        <v>114.78750000000001</v>
      </c>
      <c r="Q412" s="214"/>
      <c r="R412" s="214">
        <v>69.224999999999994</v>
      </c>
      <c r="S412" s="212"/>
      <c r="T412" s="212">
        <v>142.90124999999998</v>
      </c>
      <c r="U412" s="212"/>
      <c r="V412" s="212">
        <v>148.161</v>
      </c>
      <c r="W412" s="11"/>
      <c r="Y412" s="214">
        <v>1836.6000000000001</v>
      </c>
      <c r="Z412" s="214">
        <v>2032.56</v>
      </c>
      <c r="AB412" s="11"/>
      <c r="AC412" s="11"/>
      <c r="AD412" s="11"/>
      <c r="AE412" s="4"/>
      <c r="AF412" s="4"/>
    </row>
    <row r="413" spans="1:32" x14ac:dyDescent="0.2">
      <c r="A413" s="55"/>
      <c r="B413" s="11"/>
      <c r="C413" s="227" t="s">
        <v>677</v>
      </c>
      <c r="D413" s="227"/>
      <c r="E413" s="268">
        <v>8020</v>
      </c>
      <c r="F413" s="11"/>
      <c r="G413" s="11"/>
      <c r="H413" s="11"/>
      <c r="I413" s="11"/>
      <c r="J413" s="11"/>
      <c r="K413" s="11"/>
      <c r="M413" s="188">
        <v>5</v>
      </c>
      <c r="N413" s="11"/>
      <c r="P413" s="214">
        <v>83.918000000000006</v>
      </c>
      <c r="Q413" s="214"/>
      <c r="R413" s="214">
        <v>57.39</v>
      </c>
      <c r="S413" s="212"/>
      <c r="T413" s="212">
        <v>93.705600000000004</v>
      </c>
      <c r="U413" s="212"/>
      <c r="V413" s="212">
        <v>116.616</v>
      </c>
      <c r="W413" s="11"/>
      <c r="Y413" s="214">
        <v>839.18000000000006</v>
      </c>
      <c r="Z413" s="214">
        <v>839.18</v>
      </c>
      <c r="AB413" s="11"/>
      <c r="AC413" s="11"/>
      <c r="AD413" s="11"/>
      <c r="AE413" s="4"/>
      <c r="AF413" s="4"/>
    </row>
    <row r="414" spans="1:32" x14ac:dyDescent="0.2">
      <c r="A414" s="55"/>
      <c r="B414" s="11"/>
      <c r="C414" s="227" t="s">
        <v>520</v>
      </c>
      <c r="D414" s="227"/>
      <c r="E414" s="268">
        <v>8039</v>
      </c>
      <c r="F414" s="11"/>
      <c r="G414" s="11"/>
      <c r="H414" s="11"/>
      <c r="I414" s="11"/>
      <c r="J414" s="11"/>
      <c r="K414" s="11"/>
      <c r="M414" s="188">
        <v>1</v>
      </c>
      <c r="N414" s="11"/>
      <c r="P414" s="214">
        <v>212.86249999999998</v>
      </c>
      <c r="Q414" s="214"/>
      <c r="R414" s="214">
        <v>241.125</v>
      </c>
      <c r="S414" s="212"/>
      <c r="T414" s="212">
        <v>206.4965</v>
      </c>
      <c r="U414" s="212"/>
      <c r="V414" s="212">
        <v>206.4965</v>
      </c>
      <c r="W414" s="11"/>
      <c r="Y414" s="214">
        <v>851.44999999999993</v>
      </c>
      <c r="Z414" s="214">
        <v>851.45</v>
      </c>
      <c r="AB414" s="11"/>
      <c r="AC414" s="11"/>
      <c r="AD414" s="11"/>
      <c r="AE414" s="4"/>
      <c r="AF414" s="4"/>
    </row>
    <row r="415" spans="1:32" x14ac:dyDescent="0.2">
      <c r="A415" s="55"/>
      <c r="B415" s="11"/>
      <c r="C415" s="227" t="s">
        <v>520</v>
      </c>
      <c r="D415" s="227"/>
      <c r="E415" s="268">
        <v>8054</v>
      </c>
      <c r="F415" s="11"/>
      <c r="G415" s="11"/>
      <c r="H415" s="11"/>
      <c r="I415" s="11"/>
      <c r="J415" s="11"/>
      <c r="K415" s="11"/>
      <c r="M415" s="188">
        <v>1</v>
      </c>
      <c r="N415" s="11"/>
      <c r="P415" s="214">
        <v>258.30500000000001</v>
      </c>
      <c r="Q415" s="214"/>
      <c r="R415" s="214">
        <v>258.30500000000001</v>
      </c>
      <c r="S415" s="212"/>
      <c r="T415" s="212">
        <v>296.18400000000003</v>
      </c>
      <c r="U415" s="212"/>
      <c r="V415" s="212">
        <v>296.18400000000003</v>
      </c>
      <c r="W415" s="11"/>
      <c r="Y415" s="214">
        <v>516.61</v>
      </c>
      <c r="Z415" s="214">
        <v>516.61</v>
      </c>
      <c r="AB415" s="11"/>
      <c r="AC415" s="11"/>
      <c r="AD415" s="11"/>
      <c r="AE415" s="4"/>
      <c r="AF415" s="4"/>
    </row>
    <row r="416" spans="1:32" x14ac:dyDescent="0.2">
      <c r="A416" s="55"/>
      <c r="B416" s="11"/>
      <c r="C416" s="227" t="s">
        <v>520</v>
      </c>
      <c r="D416" s="227"/>
      <c r="E416" s="268">
        <v>8060</v>
      </c>
      <c r="F416" s="11"/>
      <c r="G416" s="11"/>
      <c r="H416" s="11"/>
      <c r="I416" s="11"/>
      <c r="J416" s="11"/>
      <c r="K416" s="11"/>
      <c r="M416" s="188">
        <v>1</v>
      </c>
      <c r="N416" s="11"/>
      <c r="P416" s="214">
        <v>67.575000000000003</v>
      </c>
      <c r="Q416" s="214"/>
      <c r="R416" s="214">
        <v>67.575000000000003</v>
      </c>
      <c r="S416" s="212"/>
      <c r="T416" s="212">
        <v>73.272000000000006</v>
      </c>
      <c r="U416" s="212"/>
      <c r="V416" s="212">
        <v>73.272000000000006</v>
      </c>
      <c r="W416" s="11"/>
      <c r="Y416" s="214">
        <v>135.15</v>
      </c>
      <c r="Z416" s="214">
        <v>135.15</v>
      </c>
      <c r="AB416" s="11"/>
      <c r="AC416" s="11"/>
      <c r="AD416" s="11"/>
      <c r="AE416" s="4"/>
      <c r="AF416" s="4"/>
    </row>
    <row r="417" spans="1:32" x14ac:dyDescent="0.2">
      <c r="A417" s="55"/>
      <c r="B417" s="11"/>
      <c r="C417" s="227" t="s">
        <v>677</v>
      </c>
      <c r="D417" s="227"/>
      <c r="E417" s="268">
        <v>8062</v>
      </c>
      <c r="F417" s="11"/>
      <c r="G417" s="11"/>
      <c r="H417" s="11"/>
      <c r="I417" s="11"/>
      <c r="J417" s="11"/>
      <c r="K417" s="11"/>
      <c r="M417" s="188">
        <v>3572</v>
      </c>
      <c r="N417" s="11"/>
      <c r="P417" s="214">
        <v>70.111122226065831</v>
      </c>
      <c r="Q417" s="214"/>
      <c r="R417" s="214">
        <v>63.235357142857133</v>
      </c>
      <c r="S417" s="212"/>
      <c r="T417" s="212">
        <v>82.827587472760143</v>
      </c>
      <c r="U417" s="212"/>
      <c r="V417" s="212">
        <v>79.574571428571417</v>
      </c>
      <c r="W417" s="11"/>
      <c r="Y417" s="214">
        <v>1011163.1300000005</v>
      </c>
      <c r="Z417" s="214">
        <v>1090264.29</v>
      </c>
      <c r="AB417" s="11"/>
      <c r="AC417" s="11"/>
      <c r="AD417" s="11"/>
      <c r="AE417" s="4"/>
      <c r="AF417" s="4"/>
    </row>
    <row r="418" spans="1:32" x14ac:dyDescent="0.2">
      <c r="A418" s="55"/>
      <c r="B418" s="11"/>
      <c r="C418" s="227" t="s">
        <v>520</v>
      </c>
      <c r="D418" s="227"/>
      <c r="E418" s="268">
        <v>8064</v>
      </c>
      <c r="F418" s="11"/>
      <c r="G418" s="11"/>
      <c r="H418" s="11"/>
      <c r="I418" s="11"/>
      <c r="J418" s="11"/>
      <c r="K418" s="11"/>
      <c r="M418" s="188">
        <v>1</v>
      </c>
      <c r="N418" s="11"/>
      <c r="P418" s="214">
        <v>124.97</v>
      </c>
      <c r="Q418" s="214"/>
      <c r="R418" s="214">
        <v>124.97</v>
      </c>
      <c r="S418" s="212"/>
      <c r="T418" s="212">
        <v>140.352</v>
      </c>
      <c r="U418" s="212"/>
      <c r="V418" s="212">
        <v>140.352</v>
      </c>
      <c r="W418" s="11"/>
      <c r="Y418" s="214">
        <v>249.94</v>
      </c>
      <c r="Z418" s="214">
        <v>249.94</v>
      </c>
      <c r="AB418" s="11"/>
      <c r="AC418" s="11"/>
      <c r="AD418" s="11"/>
      <c r="AE418" s="4"/>
      <c r="AF418" s="4"/>
    </row>
    <row r="419" spans="1:32" x14ac:dyDescent="0.2">
      <c r="A419" s="55"/>
      <c r="B419" s="11"/>
      <c r="C419" s="227" t="s">
        <v>520</v>
      </c>
      <c r="D419" s="227"/>
      <c r="E419" s="268">
        <v>8206</v>
      </c>
      <c r="F419" s="11"/>
      <c r="G419" s="11"/>
      <c r="H419" s="11"/>
      <c r="I419" s="11"/>
      <c r="J419" s="11"/>
      <c r="K419" s="11"/>
      <c r="M419" s="188">
        <v>1</v>
      </c>
      <c r="N419" s="11"/>
      <c r="P419" s="214">
        <v>131.32499999999999</v>
      </c>
      <c r="Q419" s="214"/>
      <c r="R419" s="214">
        <v>131.32499999999999</v>
      </c>
      <c r="S419" s="212"/>
      <c r="T419" s="212">
        <v>147.57599999999999</v>
      </c>
      <c r="U419" s="212"/>
      <c r="V419" s="212">
        <v>147.57599999999999</v>
      </c>
      <c r="W419" s="11"/>
      <c r="Y419" s="214">
        <v>262.64999999999998</v>
      </c>
      <c r="Z419" s="214">
        <v>262.64999999999998</v>
      </c>
      <c r="AB419" s="11"/>
      <c r="AC419" s="11"/>
      <c r="AD419" s="11"/>
      <c r="AE419" s="4"/>
      <c r="AF419" s="4"/>
    </row>
    <row r="420" spans="1:32" x14ac:dyDescent="0.2">
      <c r="A420" s="55"/>
      <c r="B420" s="11"/>
      <c r="C420" s="227" t="s">
        <v>677</v>
      </c>
      <c r="D420" s="227"/>
      <c r="E420" s="268">
        <v>8343</v>
      </c>
      <c r="F420" s="11"/>
      <c r="G420" s="11"/>
      <c r="H420" s="11"/>
      <c r="I420" s="11"/>
      <c r="J420" s="11"/>
      <c r="K420" s="11"/>
      <c r="M420" s="188">
        <v>1</v>
      </c>
      <c r="N420" s="11"/>
      <c r="P420" s="214">
        <v>79.134999999999991</v>
      </c>
      <c r="Q420" s="214"/>
      <c r="R420" s="214">
        <v>79.134999999999991</v>
      </c>
      <c r="S420" s="212"/>
      <c r="T420" s="212">
        <v>85.656000000000006</v>
      </c>
      <c r="U420" s="212"/>
      <c r="V420" s="212">
        <v>85.656000000000006</v>
      </c>
      <c r="W420" s="11"/>
      <c r="Y420" s="214">
        <v>158.26999999999998</v>
      </c>
      <c r="Z420" s="214">
        <v>158.27000000000001</v>
      </c>
      <c r="AB420" s="11"/>
      <c r="AC420" s="11"/>
      <c r="AD420" s="11"/>
      <c r="AE420" s="4"/>
      <c r="AF420" s="4"/>
    </row>
    <row r="421" spans="1:32" x14ac:dyDescent="0.2">
      <c r="A421" s="55"/>
      <c r="B421" s="11"/>
      <c r="C421" s="227" t="s">
        <v>520</v>
      </c>
      <c r="D421" s="227"/>
      <c r="E421" s="268">
        <v>8602</v>
      </c>
      <c r="F421" s="11"/>
      <c r="G421" s="11"/>
      <c r="H421" s="11"/>
      <c r="I421" s="11"/>
      <c r="J421" s="11"/>
      <c r="K421" s="11"/>
      <c r="M421" s="188">
        <v>1</v>
      </c>
      <c r="N421" s="11"/>
      <c r="P421" s="214">
        <v>103.95</v>
      </c>
      <c r="Q421" s="214"/>
      <c r="R421" s="214">
        <v>103.95</v>
      </c>
      <c r="S421" s="212"/>
      <c r="T421" s="212">
        <v>115.584</v>
      </c>
      <c r="U421" s="212"/>
      <c r="V421" s="212">
        <v>115.584</v>
      </c>
      <c r="W421" s="11"/>
      <c r="Y421" s="214">
        <v>207.9</v>
      </c>
      <c r="Z421" s="214">
        <v>207.9</v>
      </c>
      <c r="AB421" s="11"/>
      <c r="AC421" s="11"/>
      <c r="AD421" s="11"/>
      <c r="AE421" s="4"/>
      <c r="AF421" s="4"/>
    </row>
    <row r="422" spans="1:32" x14ac:dyDescent="0.2">
      <c r="A422" s="55"/>
      <c r="B422" s="11"/>
      <c r="C422" s="227" t="s">
        <v>649</v>
      </c>
      <c r="D422" s="227"/>
      <c r="E422" s="268">
        <v>8215</v>
      </c>
      <c r="F422" s="11"/>
      <c r="G422" s="11"/>
      <c r="H422" s="11"/>
      <c r="I422" s="11"/>
      <c r="J422" s="11"/>
      <c r="K422" s="11"/>
      <c r="M422" s="188">
        <v>32</v>
      </c>
      <c r="N422" s="11"/>
      <c r="P422" s="214">
        <v>85.406617647058823</v>
      </c>
      <c r="Q422" s="214"/>
      <c r="R422" s="214">
        <v>63.265000000000001</v>
      </c>
      <c r="S422" s="212"/>
      <c r="T422" s="212">
        <v>100.49858823529412</v>
      </c>
      <c r="U422" s="212"/>
      <c r="V422" s="212">
        <v>99.587999999999994</v>
      </c>
      <c r="W422" s="11"/>
      <c r="Y422" s="214">
        <v>5807.65</v>
      </c>
      <c r="Z422" s="214">
        <v>6352.34</v>
      </c>
      <c r="AB422" s="11"/>
      <c r="AC422" s="11"/>
      <c r="AD422" s="11"/>
      <c r="AE422" s="4"/>
      <c r="AF422" s="4"/>
    </row>
    <row r="423" spans="1:32" x14ac:dyDescent="0.2">
      <c r="A423" s="55"/>
      <c r="B423" s="11"/>
      <c r="C423" s="227" t="s">
        <v>627</v>
      </c>
      <c r="D423" s="227"/>
      <c r="E423" s="268">
        <v>8037</v>
      </c>
      <c r="F423" s="11"/>
      <c r="G423" s="11"/>
      <c r="H423" s="11"/>
      <c r="I423" s="11"/>
      <c r="J423" s="11"/>
      <c r="K423" s="11"/>
      <c r="M423" s="188">
        <v>24</v>
      </c>
      <c r="N423" s="11"/>
      <c r="P423" s="214">
        <v>110.35326923076923</v>
      </c>
      <c r="Q423" s="214"/>
      <c r="R423" s="214">
        <v>76.474999999999994</v>
      </c>
      <c r="S423" s="212"/>
      <c r="T423" s="212">
        <v>128.28553846153847</v>
      </c>
      <c r="U423" s="212"/>
      <c r="V423" s="212">
        <v>131.57999999999998</v>
      </c>
      <c r="W423" s="11"/>
      <c r="Y423" s="214">
        <v>5738.37</v>
      </c>
      <c r="Z423" s="214">
        <v>6175.92</v>
      </c>
      <c r="AB423" s="11"/>
      <c r="AC423" s="11"/>
      <c r="AD423" s="11"/>
      <c r="AE423" s="4"/>
      <c r="AF423" s="4"/>
    </row>
    <row r="424" spans="1:32" x14ac:dyDescent="0.2">
      <c r="A424" s="55"/>
      <c r="B424" s="11"/>
      <c r="C424" s="227" t="s">
        <v>627</v>
      </c>
      <c r="D424" s="227"/>
      <c r="E424" s="268">
        <v>8215</v>
      </c>
      <c r="F424" s="11"/>
      <c r="G424" s="11"/>
      <c r="H424" s="11"/>
      <c r="I424" s="11"/>
      <c r="J424" s="11"/>
      <c r="K424" s="11"/>
      <c r="M424" s="188">
        <v>38</v>
      </c>
      <c r="N424" s="11"/>
      <c r="P424" s="214">
        <v>98.229736842105268</v>
      </c>
      <c r="Q424" s="214"/>
      <c r="R424" s="214">
        <v>72.47999999999999</v>
      </c>
      <c r="S424" s="212"/>
      <c r="T424" s="212">
        <v>118.35673684210528</v>
      </c>
      <c r="U424" s="212"/>
      <c r="V424" s="212">
        <v>106.29599999999999</v>
      </c>
      <c r="W424" s="11"/>
      <c r="Y424" s="214">
        <v>7465.46</v>
      </c>
      <c r="Z424" s="214">
        <v>8198.23</v>
      </c>
      <c r="AB424" s="11"/>
      <c r="AC424" s="11"/>
      <c r="AD424" s="11"/>
      <c r="AE424" s="4"/>
      <c r="AF424" s="4"/>
    </row>
    <row r="425" spans="1:32" x14ac:dyDescent="0.2">
      <c r="A425" s="55"/>
      <c r="B425" s="11"/>
      <c r="C425" s="227" t="s">
        <v>627</v>
      </c>
      <c r="D425" s="227"/>
      <c r="E425" s="268">
        <v>8217</v>
      </c>
      <c r="F425" s="11"/>
      <c r="G425" s="11"/>
      <c r="H425" s="11"/>
      <c r="I425" s="11"/>
      <c r="J425" s="11"/>
      <c r="K425" s="11"/>
      <c r="M425" s="188">
        <v>14</v>
      </c>
      <c r="N425" s="11"/>
      <c r="P425" s="214">
        <v>128.32857142857145</v>
      </c>
      <c r="Q425" s="214"/>
      <c r="R425" s="214">
        <v>91.289999999999992</v>
      </c>
      <c r="S425" s="212"/>
      <c r="T425" s="212">
        <v>143.59542857142856</v>
      </c>
      <c r="U425" s="212"/>
      <c r="V425" s="212">
        <v>138.80399999999997</v>
      </c>
      <c r="W425" s="11"/>
      <c r="Y425" s="214">
        <v>3593.2000000000003</v>
      </c>
      <c r="Z425" s="214">
        <v>3593.2</v>
      </c>
      <c r="AB425" s="11"/>
      <c r="AC425" s="11"/>
      <c r="AD425" s="11"/>
      <c r="AE425" s="4"/>
      <c r="AF425" s="4"/>
    </row>
    <row r="426" spans="1:32" x14ac:dyDescent="0.2">
      <c r="A426" s="55"/>
      <c r="B426" s="11"/>
      <c r="C426" s="227" t="s">
        <v>761</v>
      </c>
      <c r="D426" s="227"/>
      <c r="E426" s="268">
        <v>8204</v>
      </c>
      <c r="F426" s="11"/>
      <c r="G426" s="11"/>
      <c r="H426" s="11"/>
      <c r="I426" s="11"/>
      <c r="J426" s="11"/>
      <c r="K426" s="11"/>
      <c r="M426" s="188">
        <v>1</v>
      </c>
      <c r="N426" s="11"/>
      <c r="P426" s="214">
        <v>10.15</v>
      </c>
      <c r="Q426" s="214"/>
      <c r="R426" s="214">
        <v>10.15</v>
      </c>
      <c r="S426" s="212"/>
      <c r="T426" s="212">
        <v>0</v>
      </c>
      <c r="U426" s="212"/>
      <c r="V426" s="212">
        <v>0</v>
      </c>
      <c r="W426" s="11"/>
      <c r="Y426" s="214">
        <v>10.15</v>
      </c>
      <c r="Z426" s="214">
        <v>10.15</v>
      </c>
      <c r="AB426" s="11"/>
      <c r="AC426" s="11"/>
      <c r="AD426" s="11"/>
      <c r="AE426" s="4"/>
      <c r="AF426" s="4"/>
    </row>
    <row r="427" spans="1:32" x14ac:dyDescent="0.2">
      <c r="A427" s="55"/>
      <c r="B427" s="11"/>
      <c r="C427" s="227" t="s">
        <v>762</v>
      </c>
      <c r="D427" s="227"/>
      <c r="E427" s="268">
        <v>8260</v>
      </c>
      <c r="F427" s="11"/>
      <c r="G427" s="11"/>
      <c r="H427" s="11"/>
      <c r="I427" s="11"/>
      <c r="J427" s="11"/>
      <c r="K427" s="11"/>
      <c r="M427" s="188">
        <v>4</v>
      </c>
      <c r="N427" s="11"/>
      <c r="P427" s="214">
        <v>32.19</v>
      </c>
      <c r="Q427" s="214"/>
      <c r="R427" s="214">
        <v>24.515000000000001</v>
      </c>
      <c r="S427" s="212"/>
      <c r="T427" s="212">
        <v>31.764749999999999</v>
      </c>
      <c r="U427" s="212"/>
      <c r="V427" s="212">
        <v>33.055999999999997</v>
      </c>
      <c r="W427" s="11"/>
      <c r="Y427" s="214">
        <v>257.52</v>
      </c>
      <c r="Z427" s="214">
        <v>257.52</v>
      </c>
      <c r="AB427" s="11"/>
      <c r="AC427" s="11"/>
      <c r="AD427" s="11"/>
      <c r="AE427" s="4"/>
      <c r="AF427" s="4"/>
    </row>
    <row r="428" spans="1:32" x14ac:dyDescent="0.2">
      <c r="A428" s="55"/>
      <c r="B428" s="11"/>
      <c r="C428" s="227" t="s">
        <v>521</v>
      </c>
      <c r="D428" s="227"/>
      <c r="E428" s="268">
        <v>8318</v>
      </c>
      <c r="F428" s="11"/>
      <c r="G428" s="11"/>
      <c r="H428" s="11"/>
      <c r="I428" s="11"/>
      <c r="J428" s="11"/>
      <c r="K428" s="11"/>
      <c r="M428" s="188">
        <v>3</v>
      </c>
      <c r="N428" s="11"/>
      <c r="P428" s="214">
        <v>50.593333333333341</v>
      </c>
      <c r="Q428" s="214"/>
      <c r="R428" s="214">
        <v>48.28</v>
      </c>
      <c r="S428" s="212"/>
      <c r="T428" s="212">
        <v>74.99199999999999</v>
      </c>
      <c r="U428" s="212"/>
      <c r="V428" s="212">
        <v>71.207999999999998</v>
      </c>
      <c r="W428" s="11"/>
      <c r="Y428" s="214">
        <v>303.56000000000006</v>
      </c>
      <c r="Z428" s="214">
        <v>414.9</v>
      </c>
      <c r="AB428" s="11"/>
      <c r="AC428" s="11"/>
      <c r="AD428" s="11"/>
      <c r="AE428" s="4"/>
      <c r="AF428" s="4"/>
    </row>
    <row r="429" spans="1:32" x14ac:dyDescent="0.2">
      <c r="A429" s="55"/>
      <c r="B429" s="11"/>
      <c r="C429" s="227" t="s">
        <v>521</v>
      </c>
      <c r="D429" s="227"/>
      <c r="E429" s="268">
        <v>8322</v>
      </c>
      <c r="F429" s="11"/>
      <c r="G429" s="11"/>
      <c r="H429" s="11"/>
      <c r="I429" s="11"/>
      <c r="J429" s="11"/>
      <c r="K429" s="11"/>
      <c r="M429" s="188">
        <v>2</v>
      </c>
      <c r="N429" s="11"/>
      <c r="P429" s="214">
        <v>65.47</v>
      </c>
      <c r="Q429" s="214"/>
      <c r="R429" s="214">
        <v>56.120000000000005</v>
      </c>
      <c r="S429" s="212"/>
      <c r="T429" s="212">
        <v>70.692000000000007</v>
      </c>
      <c r="U429" s="212"/>
      <c r="V429" s="212">
        <v>70.692000000000007</v>
      </c>
      <c r="W429" s="11"/>
      <c r="Y429" s="214">
        <v>261.88</v>
      </c>
      <c r="Z429" s="214">
        <v>261.88</v>
      </c>
      <c r="AB429" s="11"/>
      <c r="AC429" s="11"/>
      <c r="AD429" s="11"/>
      <c r="AE429" s="4"/>
      <c r="AF429" s="4"/>
    </row>
    <row r="430" spans="1:32" x14ac:dyDescent="0.2">
      <c r="A430" s="55"/>
      <c r="B430" s="11"/>
      <c r="C430" s="227" t="s">
        <v>521</v>
      </c>
      <c r="D430" s="227"/>
      <c r="E430" s="268">
        <v>8343</v>
      </c>
      <c r="F430" s="11"/>
      <c r="G430" s="11"/>
      <c r="H430" s="11"/>
      <c r="I430" s="11"/>
      <c r="J430" s="11"/>
      <c r="K430" s="11"/>
      <c r="M430" s="188">
        <v>1</v>
      </c>
      <c r="N430" s="11"/>
      <c r="P430" s="214">
        <v>101.33</v>
      </c>
      <c r="Q430" s="214"/>
      <c r="R430" s="214">
        <v>101.33</v>
      </c>
      <c r="S430" s="212"/>
      <c r="T430" s="212">
        <v>112.488</v>
      </c>
      <c r="U430" s="212"/>
      <c r="V430" s="212">
        <v>112.488</v>
      </c>
      <c r="W430" s="11"/>
      <c r="Y430" s="214">
        <v>202.66</v>
      </c>
      <c r="Z430" s="214">
        <v>202.66</v>
      </c>
      <c r="AB430" s="11"/>
      <c r="AC430" s="11"/>
      <c r="AD430" s="11"/>
      <c r="AE430" s="4"/>
      <c r="AF430" s="4"/>
    </row>
    <row r="431" spans="1:32" x14ac:dyDescent="0.2">
      <c r="A431" s="55"/>
      <c r="B431" s="11"/>
      <c r="C431" s="227" t="s">
        <v>521</v>
      </c>
      <c r="D431" s="227"/>
      <c r="E431" s="268">
        <v>8344</v>
      </c>
      <c r="F431" s="11"/>
      <c r="G431" s="11"/>
      <c r="H431" s="11"/>
      <c r="I431" s="11"/>
      <c r="J431" s="11"/>
      <c r="K431" s="11"/>
      <c r="M431" s="188">
        <v>1555</v>
      </c>
      <c r="N431" s="11"/>
      <c r="P431" s="214">
        <v>138.02655791190861</v>
      </c>
      <c r="Q431" s="214"/>
      <c r="R431" s="214">
        <v>123.80499999999998</v>
      </c>
      <c r="S431" s="212"/>
      <c r="T431" s="212">
        <v>159.97879771615015</v>
      </c>
      <c r="U431" s="212"/>
      <c r="V431" s="212">
        <v>156.864</v>
      </c>
      <c r="W431" s="11"/>
      <c r="Y431" s="214">
        <v>306739.12999999983</v>
      </c>
      <c r="Z431" s="214">
        <v>331447.51</v>
      </c>
      <c r="AB431" s="11"/>
      <c r="AC431" s="11"/>
      <c r="AD431" s="11"/>
      <c r="AE431" s="4"/>
      <c r="AF431" s="4"/>
    </row>
    <row r="432" spans="1:32" x14ac:dyDescent="0.2">
      <c r="A432" s="55"/>
      <c r="B432" s="11"/>
      <c r="C432" s="227" t="s">
        <v>521</v>
      </c>
      <c r="D432" s="227"/>
      <c r="E432" s="268">
        <v>8360</v>
      </c>
      <c r="F432" s="11"/>
      <c r="G432" s="11"/>
      <c r="H432" s="11"/>
      <c r="I432" s="11"/>
      <c r="J432" s="11"/>
      <c r="K432" s="11"/>
      <c r="M432" s="188">
        <v>9</v>
      </c>
      <c r="N432" s="11"/>
      <c r="P432" s="214">
        <v>103.803</v>
      </c>
      <c r="Q432" s="214"/>
      <c r="R432" s="214">
        <v>85.254999999999995</v>
      </c>
      <c r="S432" s="212"/>
      <c r="T432" s="212">
        <v>138.28800000000001</v>
      </c>
      <c r="U432" s="212"/>
      <c r="V432" s="212">
        <v>84.623999999999995</v>
      </c>
      <c r="W432" s="11"/>
      <c r="Y432" s="214">
        <v>1038.03</v>
      </c>
      <c r="Z432" s="214">
        <v>1238.29</v>
      </c>
      <c r="AB432" s="11"/>
      <c r="AC432" s="11"/>
      <c r="AD432" s="11"/>
      <c r="AE432" s="4"/>
      <c r="AF432" s="4"/>
    </row>
    <row r="433" spans="1:32" x14ac:dyDescent="0.2">
      <c r="A433" s="55"/>
      <c r="B433" s="11"/>
      <c r="C433" s="227" t="s">
        <v>522</v>
      </c>
      <c r="D433" s="227"/>
      <c r="E433" s="268">
        <v>8345</v>
      </c>
      <c r="F433" s="11"/>
      <c r="G433" s="11"/>
      <c r="H433" s="11"/>
      <c r="I433" s="11"/>
      <c r="J433" s="11"/>
      <c r="K433" s="11"/>
      <c r="M433" s="188">
        <v>177</v>
      </c>
      <c r="N433" s="11"/>
      <c r="P433" s="214">
        <v>98.101150684931525</v>
      </c>
      <c r="Q433" s="214"/>
      <c r="R433" s="214">
        <v>69.03</v>
      </c>
      <c r="S433" s="212"/>
      <c r="T433" s="212">
        <v>116.37605479452053</v>
      </c>
      <c r="U433" s="212"/>
      <c r="V433" s="212">
        <v>109.392</v>
      </c>
      <c r="W433" s="11"/>
      <c r="Y433" s="214">
        <v>35806.920000000006</v>
      </c>
      <c r="Z433" s="214">
        <v>38684.17</v>
      </c>
      <c r="AB433" s="11"/>
      <c r="AC433" s="11"/>
      <c r="AD433" s="11"/>
      <c r="AE433" s="4"/>
      <c r="AF433" s="4"/>
    </row>
    <row r="434" spans="1:32" x14ac:dyDescent="0.2">
      <c r="A434" s="55"/>
      <c r="B434" s="11"/>
      <c r="C434" s="227" t="s">
        <v>523</v>
      </c>
      <c r="D434" s="227"/>
      <c r="E434" s="268">
        <v>8346</v>
      </c>
      <c r="F434" s="11"/>
      <c r="G434" s="11"/>
      <c r="H434" s="11"/>
      <c r="I434" s="11"/>
      <c r="J434" s="11"/>
      <c r="K434" s="11"/>
      <c r="M434" s="188">
        <v>223</v>
      </c>
      <c r="N434" s="11"/>
      <c r="P434" s="214">
        <v>98.922325581395341</v>
      </c>
      <c r="Q434" s="214"/>
      <c r="R434" s="214">
        <v>72.77</v>
      </c>
      <c r="S434" s="212"/>
      <c r="T434" s="212">
        <v>114.56103594080334</v>
      </c>
      <c r="U434" s="212"/>
      <c r="V434" s="212">
        <v>106.29600000000001</v>
      </c>
      <c r="W434" s="11"/>
      <c r="Y434" s="214">
        <v>46790.259999999995</v>
      </c>
      <c r="Z434" s="214">
        <v>49711.38</v>
      </c>
      <c r="AB434" s="11"/>
      <c r="AC434" s="11"/>
      <c r="AD434" s="11"/>
      <c r="AE434" s="4"/>
      <c r="AF434" s="4"/>
    </row>
    <row r="435" spans="1:32" x14ac:dyDescent="0.2">
      <c r="A435" s="55"/>
      <c r="B435" s="11"/>
      <c r="C435" s="227" t="s">
        <v>763</v>
      </c>
      <c r="D435" s="227"/>
      <c r="E435" s="268">
        <v>8234</v>
      </c>
      <c r="F435" s="11"/>
      <c r="G435" s="11"/>
      <c r="H435" s="11"/>
      <c r="I435" s="11"/>
      <c r="J435" s="11"/>
      <c r="K435" s="11"/>
      <c r="M435" s="188">
        <v>1</v>
      </c>
      <c r="N435" s="11"/>
      <c r="P435" s="214">
        <v>0</v>
      </c>
      <c r="Q435" s="214"/>
      <c r="R435" s="214">
        <v>0</v>
      </c>
      <c r="S435" s="212"/>
      <c r="T435" s="212">
        <v>0</v>
      </c>
      <c r="U435" s="212"/>
      <c r="V435" s="212">
        <v>0</v>
      </c>
      <c r="W435" s="11"/>
      <c r="Y435" s="214">
        <v>0</v>
      </c>
      <c r="Z435" s="214">
        <v>0</v>
      </c>
      <c r="AB435" s="11"/>
      <c r="AC435" s="11"/>
      <c r="AD435" s="11"/>
      <c r="AE435" s="4"/>
      <c r="AF435" s="4"/>
    </row>
    <row r="436" spans="1:32" x14ac:dyDescent="0.2">
      <c r="A436" s="55"/>
      <c r="B436" s="11"/>
      <c r="C436" s="227" t="s">
        <v>763</v>
      </c>
      <c r="D436" s="227"/>
      <c r="E436" s="268">
        <v>8311</v>
      </c>
      <c r="F436" s="11"/>
      <c r="G436" s="11"/>
      <c r="H436" s="11"/>
      <c r="I436" s="11"/>
      <c r="J436" s="11"/>
      <c r="K436" s="11"/>
      <c r="M436" s="188">
        <v>1</v>
      </c>
      <c r="N436" s="11"/>
      <c r="P436" s="214">
        <v>0</v>
      </c>
      <c r="Q436" s="214"/>
      <c r="R436" s="214">
        <v>0</v>
      </c>
      <c r="S436" s="212"/>
      <c r="T436" s="212">
        <v>0</v>
      </c>
      <c r="U436" s="212"/>
      <c r="V436" s="212">
        <v>0</v>
      </c>
      <c r="W436" s="11"/>
      <c r="Y436" s="214">
        <v>0</v>
      </c>
      <c r="Z436" s="214">
        <v>0</v>
      </c>
      <c r="AB436" s="11"/>
      <c r="AC436" s="11"/>
      <c r="AD436" s="11"/>
      <c r="AE436" s="4"/>
      <c r="AF436" s="4"/>
    </row>
    <row r="437" spans="1:32" x14ac:dyDescent="0.2">
      <c r="A437" s="55"/>
      <c r="B437" s="11"/>
      <c r="C437" s="227" t="s">
        <v>524</v>
      </c>
      <c r="D437" s="227"/>
      <c r="E437" s="268">
        <v>8347</v>
      </c>
      <c r="F437" s="11"/>
      <c r="G437" s="11"/>
      <c r="H437" s="11"/>
      <c r="I437" s="11"/>
      <c r="J437" s="11"/>
      <c r="K437" s="11"/>
      <c r="M437" s="188">
        <v>23</v>
      </c>
      <c r="N437" s="11"/>
      <c r="P437" s="214">
        <v>112.57909090909089</v>
      </c>
      <c r="Q437" s="214"/>
      <c r="R437" s="214">
        <v>82.045000000000002</v>
      </c>
      <c r="S437" s="212"/>
      <c r="T437" s="212">
        <v>131.29854545454543</v>
      </c>
      <c r="U437" s="212"/>
      <c r="V437" s="212">
        <v>116.1</v>
      </c>
      <c r="W437" s="11"/>
      <c r="Y437" s="214">
        <v>4953.4799999999996</v>
      </c>
      <c r="Z437" s="214">
        <v>5181.16</v>
      </c>
      <c r="AB437" s="11"/>
      <c r="AC437" s="11"/>
      <c r="AD437" s="11"/>
      <c r="AE437" s="4"/>
      <c r="AF437" s="4"/>
    </row>
    <row r="438" spans="1:32" x14ac:dyDescent="0.2">
      <c r="A438" s="55"/>
      <c r="B438" s="11"/>
      <c r="C438" s="227" t="s">
        <v>525</v>
      </c>
      <c r="D438" s="227"/>
      <c r="E438" s="268">
        <v>8204</v>
      </c>
      <c r="F438" s="11"/>
      <c r="G438" s="11"/>
      <c r="H438" s="11"/>
      <c r="I438" s="11"/>
      <c r="J438" s="11"/>
      <c r="K438" s="11"/>
      <c r="M438" s="188">
        <v>1708</v>
      </c>
      <c r="N438" s="11"/>
      <c r="P438" s="214">
        <v>77.505365994236243</v>
      </c>
      <c r="Q438" s="214"/>
      <c r="R438" s="214">
        <v>56.11</v>
      </c>
      <c r="S438" s="212"/>
      <c r="T438" s="212">
        <v>92.75899193083572</v>
      </c>
      <c r="U438" s="212"/>
      <c r="V438" s="212">
        <v>88.751999999999995</v>
      </c>
      <c r="W438" s="11"/>
      <c r="Y438" s="214">
        <v>268943.61999999976</v>
      </c>
      <c r="Z438" s="214">
        <v>295328.58999999898</v>
      </c>
      <c r="AB438" s="11"/>
      <c r="AC438" s="11"/>
      <c r="AD438" s="11"/>
      <c r="AE438" s="4"/>
      <c r="AF438" s="4"/>
    </row>
    <row r="439" spans="1:32" x14ac:dyDescent="0.2">
      <c r="A439" s="55"/>
      <c r="B439" s="11"/>
      <c r="C439" s="227" t="s">
        <v>525</v>
      </c>
      <c r="D439" s="227"/>
      <c r="E439" s="268">
        <v>8226</v>
      </c>
      <c r="F439" s="11"/>
      <c r="G439" s="11"/>
      <c r="H439" s="11"/>
      <c r="I439" s="11"/>
      <c r="J439" s="11"/>
      <c r="K439" s="11"/>
      <c r="M439" s="188">
        <v>1</v>
      </c>
      <c r="N439" s="11"/>
      <c r="P439" s="214">
        <v>59.025000000000006</v>
      </c>
      <c r="Q439" s="214"/>
      <c r="R439" s="214">
        <v>59.025000000000006</v>
      </c>
      <c r="S439" s="212"/>
      <c r="T439" s="212">
        <v>62.951999999999998</v>
      </c>
      <c r="U439" s="212"/>
      <c r="V439" s="212">
        <v>62.951999999999998</v>
      </c>
      <c r="W439" s="11"/>
      <c r="Y439" s="214">
        <v>118.05000000000001</v>
      </c>
      <c r="Z439" s="214">
        <v>118.05</v>
      </c>
      <c r="AB439" s="11"/>
      <c r="AC439" s="11"/>
      <c r="AD439" s="11"/>
      <c r="AE439" s="4"/>
      <c r="AF439" s="4"/>
    </row>
    <row r="440" spans="1:32" x14ac:dyDescent="0.2">
      <c r="A440" s="55"/>
      <c r="B440" s="11"/>
      <c r="C440" s="227" t="s">
        <v>764</v>
      </c>
      <c r="D440" s="227"/>
      <c r="E440" s="268">
        <v>8260</v>
      </c>
      <c r="F440" s="11"/>
      <c r="G440" s="11"/>
      <c r="H440" s="11"/>
      <c r="I440" s="11"/>
      <c r="J440" s="11"/>
      <c r="K440" s="11"/>
      <c r="M440" s="188">
        <v>4</v>
      </c>
      <c r="N440" s="11"/>
      <c r="P440" s="214">
        <v>41.147500000000001</v>
      </c>
      <c r="Q440" s="214"/>
      <c r="R440" s="214">
        <v>22.015000000000001</v>
      </c>
      <c r="S440" s="212"/>
      <c r="T440" s="212">
        <v>38.700000000000003</v>
      </c>
      <c r="U440" s="212"/>
      <c r="V440" s="212">
        <v>38.700000000000003</v>
      </c>
      <c r="W440" s="11"/>
      <c r="Y440" s="214">
        <v>164.59</v>
      </c>
      <c r="Z440" s="214">
        <v>165.8</v>
      </c>
      <c r="AB440" s="11"/>
      <c r="AC440" s="11"/>
      <c r="AD440" s="11"/>
      <c r="AE440" s="4"/>
      <c r="AF440" s="4"/>
    </row>
    <row r="441" spans="1:32" x14ac:dyDescent="0.2">
      <c r="A441" s="55"/>
      <c r="B441" s="11"/>
      <c r="C441" s="227" t="s">
        <v>526</v>
      </c>
      <c r="D441" s="227"/>
      <c r="E441" s="268">
        <v>8210</v>
      </c>
      <c r="F441" s="11"/>
      <c r="G441" s="11"/>
      <c r="H441" s="11"/>
      <c r="I441" s="11"/>
      <c r="J441" s="11"/>
      <c r="K441" s="11"/>
      <c r="M441" s="188">
        <v>1</v>
      </c>
      <c r="N441" s="11"/>
      <c r="P441" s="214">
        <v>39.453333333333333</v>
      </c>
      <c r="Q441" s="214"/>
      <c r="R441" s="214">
        <v>24.84</v>
      </c>
      <c r="S441" s="212"/>
      <c r="T441" s="212">
        <v>39.904000000000003</v>
      </c>
      <c r="U441" s="212"/>
      <c r="V441" s="212">
        <v>59.856000000000002</v>
      </c>
      <c r="W441" s="11"/>
      <c r="Y441" s="214">
        <v>118.36</v>
      </c>
      <c r="Z441" s="214">
        <v>118.36</v>
      </c>
      <c r="AB441" s="11"/>
      <c r="AC441" s="11"/>
      <c r="AD441" s="11"/>
      <c r="AE441" s="4"/>
      <c r="AF441" s="4"/>
    </row>
    <row r="442" spans="1:32" x14ac:dyDescent="0.2">
      <c r="A442" s="55"/>
      <c r="B442" s="11"/>
      <c r="C442" s="227" t="s">
        <v>526</v>
      </c>
      <c r="D442" s="227"/>
      <c r="E442" s="268">
        <v>8260</v>
      </c>
      <c r="F442" s="11"/>
      <c r="G442" s="11"/>
      <c r="H442" s="11"/>
      <c r="I442" s="11"/>
      <c r="J442" s="11"/>
      <c r="K442" s="11"/>
      <c r="M442" s="188">
        <v>1282</v>
      </c>
      <c r="N442" s="11"/>
      <c r="P442" s="214">
        <v>61.371094324213985</v>
      </c>
      <c r="Q442" s="214"/>
      <c r="R442" s="214">
        <v>41.49</v>
      </c>
      <c r="S442" s="212"/>
      <c r="T442" s="212">
        <v>70.120439363005318</v>
      </c>
      <c r="U442" s="212"/>
      <c r="V442" s="212">
        <v>58.823999999999998</v>
      </c>
      <c r="W442" s="11"/>
      <c r="Y442" s="214">
        <v>150297.81000000006</v>
      </c>
      <c r="Z442" s="214">
        <v>160772.54999999999</v>
      </c>
      <c r="AB442" s="11"/>
      <c r="AC442" s="11"/>
      <c r="AD442" s="11"/>
      <c r="AE442" s="4"/>
      <c r="AF442" s="4"/>
    </row>
    <row r="443" spans="1:32" x14ac:dyDescent="0.2">
      <c r="A443" s="55"/>
      <c r="B443" s="11"/>
      <c r="C443" s="227" t="s">
        <v>765</v>
      </c>
      <c r="D443" s="227"/>
      <c r="E443" s="268">
        <v>8260</v>
      </c>
      <c r="F443" s="11"/>
      <c r="G443" s="11"/>
      <c r="H443" s="11"/>
      <c r="I443" s="11"/>
      <c r="J443" s="11"/>
      <c r="K443" s="11"/>
      <c r="M443" s="188">
        <v>1</v>
      </c>
      <c r="N443" s="11"/>
      <c r="P443" s="214">
        <v>53.575000000000003</v>
      </c>
      <c r="Q443" s="214"/>
      <c r="R443" s="214">
        <v>53.575000000000003</v>
      </c>
      <c r="S443" s="212"/>
      <c r="T443" s="212">
        <v>56.814999999999998</v>
      </c>
      <c r="U443" s="212"/>
      <c r="V443" s="212">
        <v>56.814999999999998</v>
      </c>
      <c r="W443" s="11"/>
      <c r="Y443" s="214">
        <v>107.15</v>
      </c>
      <c r="Z443" s="214">
        <v>107.15</v>
      </c>
      <c r="AB443" s="11"/>
      <c r="AC443" s="11"/>
      <c r="AD443" s="11"/>
      <c r="AE443" s="4"/>
      <c r="AF443" s="4"/>
    </row>
    <row r="444" spans="1:32" x14ac:dyDescent="0.2">
      <c r="A444" s="55"/>
      <c r="B444" s="11"/>
      <c r="C444" s="227" t="s">
        <v>766</v>
      </c>
      <c r="D444" s="227"/>
      <c r="E444" s="268">
        <v>8225</v>
      </c>
      <c r="F444" s="11"/>
      <c r="G444" s="11"/>
      <c r="H444" s="11"/>
      <c r="I444" s="11"/>
      <c r="J444" s="11"/>
      <c r="K444" s="11"/>
      <c r="M444" s="188">
        <v>3262</v>
      </c>
      <c r="N444" s="11"/>
      <c r="P444" s="214">
        <v>62.131744436894827</v>
      </c>
      <c r="Q444" s="214"/>
      <c r="R444" s="214">
        <v>52.212142857142858</v>
      </c>
      <c r="S444" s="212"/>
      <c r="T444" s="212">
        <v>68.840137633769331</v>
      </c>
      <c r="U444" s="212"/>
      <c r="V444" s="212">
        <v>61.698857142857136</v>
      </c>
      <c r="W444" s="11"/>
      <c r="Y444" s="214">
        <v>772618.51999999885</v>
      </c>
      <c r="Z444" s="214">
        <v>864494.88999999803</v>
      </c>
      <c r="AB444" s="11"/>
      <c r="AC444" s="11"/>
      <c r="AD444" s="11"/>
      <c r="AE444" s="4"/>
      <c r="AF444" s="4"/>
    </row>
    <row r="445" spans="1:32" x14ac:dyDescent="0.2">
      <c r="A445" s="55"/>
      <c r="B445" s="11"/>
      <c r="C445" s="227" t="s">
        <v>767</v>
      </c>
      <c r="D445" s="227"/>
      <c r="E445" s="268">
        <v>8226</v>
      </c>
      <c r="F445" s="11"/>
      <c r="G445" s="11"/>
      <c r="H445" s="11"/>
      <c r="I445" s="11"/>
      <c r="J445" s="11"/>
      <c r="K445" s="11"/>
      <c r="M445" s="188">
        <v>2</v>
      </c>
      <c r="N445" s="11"/>
      <c r="P445" s="214">
        <v>11.21</v>
      </c>
      <c r="Q445" s="214"/>
      <c r="R445" s="214">
        <v>11.21</v>
      </c>
      <c r="S445" s="212"/>
      <c r="T445" s="212">
        <v>0</v>
      </c>
      <c r="U445" s="212"/>
      <c r="V445" s="212">
        <v>0</v>
      </c>
      <c r="W445" s="11"/>
      <c r="Y445" s="214">
        <v>22.42</v>
      </c>
      <c r="Z445" s="214">
        <v>22.42</v>
      </c>
      <c r="AB445" s="11"/>
      <c r="AC445" s="11"/>
      <c r="AD445" s="11"/>
      <c r="AE445" s="4"/>
      <c r="AF445" s="4"/>
    </row>
    <row r="446" spans="1:32" x14ac:dyDescent="0.2">
      <c r="A446" s="55"/>
      <c r="B446" s="11"/>
      <c r="C446" s="227" t="s">
        <v>768</v>
      </c>
      <c r="D446" s="227"/>
      <c r="E446" s="268">
        <v>8226</v>
      </c>
      <c r="F446" s="11"/>
      <c r="G446" s="11"/>
      <c r="H446" s="11"/>
      <c r="I446" s="11"/>
      <c r="J446" s="11"/>
      <c r="K446" s="11"/>
      <c r="M446" s="188">
        <v>3</v>
      </c>
      <c r="N446" s="11"/>
      <c r="P446" s="214">
        <v>108.35799999999999</v>
      </c>
      <c r="Q446" s="214"/>
      <c r="R446" s="214">
        <v>63.39</v>
      </c>
      <c r="S446" s="212"/>
      <c r="T446" s="212">
        <v>118.88640000000001</v>
      </c>
      <c r="U446" s="212"/>
      <c r="V446" s="212">
        <v>144.47999999999999</v>
      </c>
      <c r="W446" s="11"/>
      <c r="Y446" s="214">
        <v>541.79</v>
      </c>
      <c r="Z446" s="214">
        <v>541.79</v>
      </c>
      <c r="AB446" s="11"/>
      <c r="AC446" s="11"/>
      <c r="AD446" s="11"/>
      <c r="AE446" s="4"/>
      <c r="AF446" s="4"/>
    </row>
    <row r="447" spans="1:32" x14ac:dyDescent="0.2">
      <c r="A447" s="55"/>
      <c r="B447" s="11"/>
      <c r="C447" s="227" t="s">
        <v>528</v>
      </c>
      <c r="D447" s="227"/>
      <c r="E447" s="268">
        <v>8206</v>
      </c>
      <c r="F447" s="11"/>
      <c r="G447" s="11"/>
      <c r="H447" s="11"/>
      <c r="I447" s="11"/>
      <c r="J447" s="11"/>
      <c r="K447" s="11"/>
      <c r="M447" s="188">
        <v>2</v>
      </c>
      <c r="N447" s="11"/>
      <c r="P447" s="214">
        <v>26.935000000000002</v>
      </c>
      <c r="Q447" s="214"/>
      <c r="R447" s="214">
        <v>29.155000000000001</v>
      </c>
      <c r="S447" s="212"/>
      <c r="T447" s="212">
        <v>64.5</v>
      </c>
      <c r="U447" s="212"/>
      <c r="V447" s="212">
        <v>64.5</v>
      </c>
      <c r="W447" s="11"/>
      <c r="Y447" s="214">
        <v>107.74000000000001</v>
      </c>
      <c r="Z447" s="214">
        <v>241.89</v>
      </c>
      <c r="AB447" s="11"/>
      <c r="AC447" s="11"/>
      <c r="AD447" s="11"/>
      <c r="AE447" s="4"/>
      <c r="AF447" s="4"/>
    </row>
    <row r="448" spans="1:32" x14ac:dyDescent="0.2">
      <c r="A448" s="55"/>
      <c r="B448" s="11"/>
      <c r="C448" s="227" t="s">
        <v>528</v>
      </c>
      <c r="D448" s="227"/>
      <c r="E448" s="268">
        <v>8222</v>
      </c>
      <c r="F448" s="11"/>
      <c r="G448" s="11"/>
      <c r="H448" s="11"/>
      <c r="I448" s="11"/>
      <c r="J448" s="11"/>
      <c r="K448" s="11"/>
      <c r="M448" s="188">
        <v>1</v>
      </c>
      <c r="N448" s="11"/>
      <c r="P448" s="214">
        <v>97.544999999999987</v>
      </c>
      <c r="Q448" s="214"/>
      <c r="R448" s="214">
        <v>97.544999999999987</v>
      </c>
      <c r="S448" s="212"/>
      <c r="T448" s="212">
        <v>107.328</v>
      </c>
      <c r="U448" s="212"/>
      <c r="V448" s="212">
        <v>107.328</v>
      </c>
      <c r="W448" s="11"/>
      <c r="Y448" s="214">
        <v>195.08999999999997</v>
      </c>
      <c r="Z448" s="214">
        <v>195.09</v>
      </c>
      <c r="AB448" s="11"/>
      <c r="AC448" s="11"/>
      <c r="AD448" s="11"/>
      <c r="AE448" s="4"/>
      <c r="AF448" s="4"/>
    </row>
    <row r="449" spans="1:32" x14ac:dyDescent="0.2">
      <c r="A449" s="55"/>
      <c r="B449" s="11"/>
      <c r="C449" s="227" t="s">
        <v>769</v>
      </c>
      <c r="D449" s="227"/>
      <c r="E449" s="268">
        <v>8223</v>
      </c>
      <c r="F449" s="11"/>
      <c r="G449" s="11"/>
      <c r="H449" s="11"/>
      <c r="I449" s="11"/>
      <c r="J449" s="11"/>
      <c r="K449" s="11"/>
      <c r="M449" s="188">
        <v>2</v>
      </c>
      <c r="N449" s="11"/>
      <c r="P449" s="214">
        <v>53.445</v>
      </c>
      <c r="Q449" s="214"/>
      <c r="R449" s="214">
        <v>52.160000000000004</v>
      </c>
      <c r="S449" s="212"/>
      <c r="T449" s="212">
        <v>55.727999999999994</v>
      </c>
      <c r="U449" s="212"/>
      <c r="V449" s="212">
        <v>55.727999999999994</v>
      </c>
      <c r="W449" s="11"/>
      <c r="Y449" s="214">
        <v>213.78</v>
      </c>
      <c r="Z449" s="214">
        <v>213.78</v>
      </c>
      <c r="AB449" s="11"/>
      <c r="AC449" s="11"/>
      <c r="AD449" s="11"/>
      <c r="AE449" s="4"/>
      <c r="AF449" s="4"/>
    </row>
    <row r="450" spans="1:32" x14ac:dyDescent="0.2">
      <c r="A450" s="55"/>
      <c r="B450" s="11"/>
      <c r="C450" s="227" t="s">
        <v>528</v>
      </c>
      <c r="D450" s="227"/>
      <c r="E450" s="268">
        <v>8225</v>
      </c>
      <c r="F450" s="11"/>
      <c r="G450" s="11"/>
      <c r="H450" s="11"/>
      <c r="I450" s="11"/>
      <c r="J450" s="11"/>
      <c r="K450" s="11"/>
      <c r="M450" s="188">
        <v>1</v>
      </c>
      <c r="N450" s="11"/>
      <c r="P450" s="214">
        <v>51.199999999999996</v>
      </c>
      <c r="Q450" s="214"/>
      <c r="R450" s="214">
        <v>51.2</v>
      </c>
      <c r="S450" s="212"/>
      <c r="T450" s="212">
        <v>53.664000000000001</v>
      </c>
      <c r="U450" s="212"/>
      <c r="V450" s="212">
        <v>53.664000000000001</v>
      </c>
      <c r="W450" s="11"/>
      <c r="Y450" s="214">
        <v>102.39999999999999</v>
      </c>
      <c r="Z450" s="214">
        <v>102.4</v>
      </c>
      <c r="AB450" s="11"/>
      <c r="AC450" s="11"/>
      <c r="AD450" s="11"/>
      <c r="AE450" s="4"/>
      <c r="AF450" s="4"/>
    </row>
    <row r="451" spans="1:32" x14ac:dyDescent="0.2">
      <c r="A451" s="55"/>
      <c r="B451" s="11"/>
      <c r="C451" s="227" t="s">
        <v>528</v>
      </c>
      <c r="D451" s="227"/>
      <c r="E451" s="268">
        <v>8226</v>
      </c>
      <c r="F451" s="11"/>
      <c r="G451" s="11"/>
      <c r="H451" s="11"/>
      <c r="I451" s="11"/>
      <c r="J451" s="11"/>
      <c r="K451" s="11"/>
      <c r="M451" s="188">
        <v>15592</v>
      </c>
      <c r="N451" s="11"/>
      <c r="P451" s="214">
        <v>60.706410324370175</v>
      </c>
      <c r="Q451" s="214"/>
      <c r="R451" s="214">
        <v>57.2425</v>
      </c>
      <c r="S451" s="212"/>
      <c r="T451" s="212">
        <v>65.455652809458044</v>
      </c>
      <c r="U451" s="212"/>
      <c r="V451" s="212">
        <v>63.467999999999996</v>
      </c>
      <c r="W451" s="11"/>
      <c r="Y451" s="214">
        <v>2127296.2300000223</v>
      </c>
      <c r="Z451" s="214">
        <v>2259623.21000002</v>
      </c>
      <c r="AB451" s="11"/>
      <c r="AC451" s="11"/>
      <c r="AD451" s="11"/>
      <c r="AE451" s="4"/>
      <c r="AF451" s="4"/>
    </row>
    <row r="452" spans="1:32" x14ac:dyDescent="0.2">
      <c r="A452" s="55"/>
      <c r="B452" s="11"/>
      <c r="C452" s="227" t="s">
        <v>528</v>
      </c>
      <c r="D452" s="227"/>
      <c r="E452" s="268">
        <v>8227</v>
      </c>
      <c r="F452" s="11"/>
      <c r="G452" s="11"/>
      <c r="H452" s="11"/>
      <c r="I452" s="11"/>
      <c r="J452" s="11"/>
      <c r="K452" s="11"/>
      <c r="M452" s="188">
        <v>2</v>
      </c>
      <c r="N452" s="11"/>
      <c r="P452" s="214">
        <v>38.384999999999998</v>
      </c>
      <c r="Q452" s="214"/>
      <c r="R452" s="214">
        <v>31.98</v>
      </c>
      <c r="S452" s="212"/>
      <c r="T452" s="212">
        <v>38.183999999999997</v>
      </c>
      <c r="U452" s="212"/>
      <c r="V452" s="212">
        <v>38.183999999999997</v>
      </c>
      <c r="W452" s="11"/>
      <c r="Y452" s="214">
        <v>153.54</v>
      </c>
      <c r="Z452" s="214">
        <v>153.54</v>
      </c>
      <c r="AB452" s="11"/>
      <c r="AC452" s="11"/>
      <c r="AD452" s="11"/>
      <c r="AE452" s="4"/>
      <c r="AF452" s="4"/>
    </row>
    <row r="453" spans="1:32" x14ac:dyDescent="0.2">
      <c r="A453" s="55"/>
      <c r="B453" s="11"/>
      <c r="C453" s="227" t="s">
        <v>528</v>
      </c>
      <c r="D453" s="227"/>
      <c r="E453" s="268">
        <v>8236</v>
      </c>
      <c r="F453" s="11"/>
      <c r="G453" s="11"/>
      <c r="H453" s="11"/>
      <c r="I453" s="11"/>
      <c r="J453" s="11"/>
      <c r="K453" s="11"/>
      <c r="M453" s="188">
        <v>1</v>
      </c>
      <c r="N453" s="11"/>
      <c r="P453" s="214">
        <v>75.39</v>
      </c>
      <c r="Q453" s="214"/>
      <c r="R453" s="214">
        <v>75.39</v>
      </c>
      <c r="S453" s="212"/>
      <c r="T453" s="212">
        <v>81.528000000000006</v>
      </c>
      <c r="U453" s="212"/>
      <c r="V453" s="212">
        <v>81.528000000000006</v>
      </c>
      <c r="W453" s="11"/>
      <c r="Y453" s="214">
        <v>150.78</v>
      </c>
      <c r="Z453" s="214">
        <v>150.78</v>
      </c>
      <c r="AB453" s="11"/>
      <c r="AC453" s="11"/>
      <c r="AD453" s="11"/>
      <c r="AE453" s="4"/>
      <c r="AF453" s="4"/>
    </row>
    <row r="454" spans="1:32" x14ac:dyDescent="0.2">
      <c r="A454" s="55"/>
      <c r="B454" s="11"/>
      <c r="C454" s="227" t="s">
        <v>528</v>
      </c>
      <c r="D454" s="227"/>
      <c r="E454" s="268">
        <v>8260</v>
      </c>
      <c r="F454" s="11"/>
      <c r="G454" s="11"/>
      <c r="H454" s="11"/>
      <c r="I454" s="11"/>
      <c r="J454" s="11"/>
      <c r="K454" s="11"/>
      <c r="M454" s="188">
        <v>1</v>
      </c>
      <c r="N454" s="11"/>
      <c r="P454" s="214">
        <v>85.28</v>
      </c>
      <c r="Q454" s="214"/>
      <c r="R454" s="214">
        <v>85.28</v>
      </c>
      <c r="S454" s="212"/>
      <c r="T454" s="212">
        <v>92.88</v>
      </c>
      <c r="U454" s="212"/>
      <c r="V454" s="212">
        <v>92.88</v>
      </c>
      <c r="W454" s="11"/>
      <c r="Y454" s="214">
        <v>170.56</v>
      </c>
      <c r="Z454" s="214">
        <v>170.56</v>
      </c>
      <c r="AB454" s="11"/>
      <c r="AC454" s="11"/>
      <c r="AD454" s="11"/>
      <c r="AE454" s="4"/>
      <c r="AF454" s="4"/>
    </row>
    <row r="455" spans="1:32" x14ac:dyDescent="0.2">
      <c r="A455" s="55"/>
      <c r="B455" s="11"/>
      <c r="C455" s="227" t="s">
        <v>769</v>
      </c>
      <c r="D455" s="227"/>
      <c r="E455" s="268">
        <v>8266</v>
      </c>
      <c r="F455" s="11"/>
      <c r="G455" s="11"/>
      <c r="H455" s="11"/>
      <c r="I455" s="11"/>
      <c r="J455" s="11"/>
      <c r="K455" s="11"/>
      <c r="M455" s="188">
        <v>1</v>
      </c>
      <c r="N455" s="11"/>
      <c r="P455" s="214">
        <v>91.330000000000013</v>
      </c>
      <c r="Q455" s="214"/>
      <c r="R455" s="214">
        <v>91.330000000000013</v>
      </c>
      <c r="S455" s="212"/>
      <c r="T455" s="212">
        <v>100.104</v>
      </c>
      <c r="U455" s="212"/>
      <c r="V455" s="212">
        <v>100.104</v>
      </c>
      <c r="W455" s="11"/>
      <c r="Y455" s="214">
        <v>182.66000000000003</v>
      </c>
      <c r="Z455" s="214">
        <v>182.66</v>
      </c>
      <c r="AB455" s="11"/>
      <c r="AC455" s="11"/>
      <c r="AD455" s="11"/>
      <c r="AE455" s="4"/>
      <c r="AF455" s="4"/>
    </row>
    <row r="456" spans="1:32" x14ac:dyDescent="0.2">
      <c r="A456" s="55"/>
      <c r="B456" s="11"/>
      <c r="C456" s="227" t="s">
        <v>529</v>
      </c>
      <c r="D456" s="227"/>
      <c r="E456" s="268">
        <v>8230</v>
      </c>
      <c r="F456" s="11"/>
      <c r="G456" s="11"/>
      <c r="H456" s="11"/>
      <c r="I456" s="11"/>
      <c r="J456" s="11"/>
      <c r="K456" s="11"/>
      <c r="M456" s="188">
        <v>1</v>
      </c>
      <c r="N456" s="11"/>
      <c r="P456" s="214">
        <v>46.155000000000001</v>
      </c>
      <c r="Q456" s="214"/>
      <c r="R456" s="214">
        <v>46.155000000000001</v>
      </c>
      <c r="S456" s="212"/>
      <c r="T456" s="212">
        <v>47.472000000000001</v>
      </c>
      <c r="U456" s="212"/>
      <c r="V456" s="212">
        <v>47.472000000000001</v>
      </c>
      <c r="W456" s="11"/>
      <c r="Y456" s="214">
        <v>92.31</v>
      </c>
      <c r="Z456" s="214">
        <v>92.31</v>
      </c>
      <c r="AB456" s="11"/>
      <c r="AC456" s="11"/>
      <c r="AD456" s="11"/>
      <c r="AE456" s="4"/>
      <c r="AF456" s="4"/>
    </row>
    <row r="457" spans="1:32" x14ac:dyDescent="0.2">
      <c r="A457" s="55"/>
      <c r="B457" s="11"/>
      <c r="C457" s="227" t="s">
        <v>529</v>
      </c>
      <c r="D457" s="227"/>
      <c r="E457" s="268">
        <v>8230</v>
      </c>
      <c r="F457" s="11"/>
      <c r="G457" s="11"/>
      <c r="H457" s="11"/>
      <c r="I457" s="11"/>
      <c r="J457" s="11"/>
      <c r="K457" s="11"/>
      <c r="M457" s="188">
        <v>1823</v>
      </c>
      <c r="N457" s="11"/>
      <c r="P457" s="214">
        <v>81.947769209956704</v>
      </c>
      <c r="Q457" s="214"/>
      <c r="R457" s="214">
        <v>65.789999999999992</v>
      </c>
      <c r="S457" s="212"/>
      <c r="T457" s="212">
        <v>95.997295725108202</v>
      </c>
      <c r="U457" s="212"/>
      <c r="V457" s="212">
        <v>92.105999999999995</v>
      </c>
      <c r="W457" s="11"/>
      <c r="Y457" s="214">
        <v>402682.79999999993</v>
      </c>
      <c r="Z457" s="214">
        <v>444918.31</v>
      </c>
      <c r="AB457" s="11"/>
      <c r="AC457" s="11"/>
      <c r="AD457" s="11"/>
      <c r="AE457" s="4"/>
      <c r="AF457" s="4"/>
    </row>
    <row r="458" spans="1:32" x14ac:dyDescent="0.2">
      <c r="A458" s="55"/>
      <c r="B458" s="11"/>
      <c r="C458" s="227" t="s">
        <v>770</v>
      </c>
      <c r="D458" s="227"/>
      <c r="E458" s="268">
        <v>8231</v>
      </c>
      <c r="F458" s="11"/>
      <c r="G458" s="11"/>
      <c r="H458" s="11"/>
      <c r="I458" s="11"/>
      <c r="J458" s="11"/>
      <c r="K458" s="11"/>
      <c r="M458" s="188">
        <v>6</v>
      </c>
      <c r="N458" s="11"/>
      <c r="P458" s="214">
        <v>208.62375000000003</v>
      </c>
      <c r="Q458" s="214"/>
      <c r="R458" s="214">
        <v>128.41999999999999</v>
      </c>
      <c r="S458" s="212"/>
      <c r="T458" s="212">
        <v>253.09800000000001</v>
      </c>
      <c r="U458" s="212"/>
      <c r="V458" s="212">
        <v>275.02800000000002</v>
      </c>
      <c r="W458" s="11"/>
      <c r="Y458" s="214">
        <v>3337.9800000000005</v>
      </c>
      <c r="Z458" s="214">
        <v>3585.88</v>
      </c>
      <c r="AB458" s="11"/>
      <c r="AC458" s="11"/>
      <c r="AD458" s="11"/>
      <c r="AE458" s="4"/>
      <c r="AF458" s="4"/>
    </row>
    <row r="459" spans="1:32" x14ac:dyDescent="0.2">
      <c r="A459" s="55"/>
      <c r="B459" s="11"/>
      <c r="C459" s="227" t="s">
        <v>530</v>
      </c>
      <c r="D459" s="227"/>
      <c r="E459" s="268">
        <v>8067</v>
      </c>
      <c r="F459" s="11"/>
      <c r="G459" s="11"/>
      <c r="H459" s="11"/>
      <c r="I459" s="11"/>
      <c r="J459" s="11"/>
      <c r="K459" s="11"/>
      <c r="M459" s="188">
        <v>62</v>
      </c>
      <c r="N459" s="11"/>
      <c r="P459" s="214">
        <v>114.05658730158731</v>
      </c>
      <c r="Q459" s="214"/>
      <c r="R459" s="214">
        <v>78.81</v>
      </c>
      <c r="S459" s="212"/>
      <c r="T459" s="212">
        <v>148.14258730158727</v>
      </c>
      <c r="U459" s="212"/>
      <c r="V459" s="212">
        <v>141.38399999999999</v>
      </c>
      <c r="W459" s="11"/>
      <c r="Y459" s="214">
        <v>14371.130000000001</v>
      </c>
      <c r="Z459" s="214">
        <v>16771.55</v>
      </c>
      <c r="AB459" s="11"/>
      <c r="AC459" s="11"/>
      <c r="AD459" s="11"/>
      <c r="AE459" s="4"/>
      <c r="AF459" s="4"/>
    </row>
    <row r="460" spans="1:32" x14ac:dyDescent="0.2">
      <c r="A460" s="55"/>
      <c r="B460" s="11"/>
      <c r="C460" s="227" t="s">
        <v>650</v>
      </c>
      <c r="D460" s="227"/>
      <c r="E460" s="268">
        <v>8223</v>
      </c>
      <c r="F460" s="11"/>
      <c r="G460" s="11"/>
      <c r="H460" s="11"/>
      <c r="I460" s="11"/>
      <c r="J460" s="11"/>
      <c r="K460" s="11"/>
      <c r="M460" s="188">
        <v>1</v>
      </c>
      <c r="N460" s="11"/>
      <c r="P460" s="214">
        <v>78.05</v>
      </c>
      <c r="Q460" s="214"/>
      <c r="R460" s="214">
        <v>78.050000000000011</v>
      </c>
      <c r="S460" s="212"/>
      <c r="T460" s="212">
        <v>84.623999999999995</v>
      </c>
      <c r="U460" s="212"/>
      <c r="V460" s="212">
        <v>84.623999999999995</v>
      </c>
      <c r="W460" s="11"/>
      <c r="Y460" s="214">
        <v>156.1</v>
      </c>
      <c r="Z460" s="214">
        <v>156.1</v>
      </c>
      <c r="AB460" s="11"/>
      <c r="AC460" s="11"/>
      <c r="AD460" s="11"/>
      <c r="AE460" s="4"/>
      <c r="AF460" s="4"/>
    </row>
    <row r="461" spans="1:32" x14ac:dyDescent="0.2">
      <c r="A461" s="55"/>
      <c r="B461" s="11"/>
      <c r="C461" s="227" t="s">
        <v>650</v>
      </c>
      <c r="D461" s="227"/>
      <c r="E461" s="268">
        <v>8230</v>
      </c>
      <c r="F461" s="11"/>
      <c r="G461" s="11"/>
      <c r="H461" s="11"/>
      <c r="I461" s="11"/>
      <c r="J461" s="11"/>
      <c r="K461" s="11"/>
      <c r="M461" s="188">
        <v>2</v>
      </c>
      <c r="N461" s="11"/>
      <c r="P461" s="214">
        <v>97.29249999999999</v>
      </c>
      <c r="Q461" s="214"/>
      <c r="R461" s="214">
        <v>83.81</v>
      </c>
      <c r="S461" s="212"/>
      <c r="T461" s="212">
        <v>107.328</v>
      </c>
      <c r="U461" s="212"/>
      <c r="V461" s="212">
        <v>107.328</v>
      </c>
      <c r="W461" s="11"/>
      <c r="Y461" s="214">
        <v>389.16999999999996</v>
      </c>
      <c r="Z461" s="214">
        <v>389.17</v>
      </c>
      <c r="AB461" s="11"/>
      <c r="AC461" s="11"/>
      <c r="AD461" s="11"/>
      <c r="AE461" s="4"/>
      <c r="AF461" s="4"/>
    </row>
    <row r="462" spans="1:32" x14ac:dyDescent="0.2">
      <c r="A462" s="55"/>
      <c r="B462" s="11"/>
      <c r="C462" s="227" t="s">
        <v>771</v>
      </c>
      <c r="D462" s="227"/>
      <c r="E462" s="268">
        <v>8066</v>
      </c>
      <c r="F462" s="11"/>
      <c r="G462" s="11"/>
      <c r="H462" s="11"/>
      <c r="I462" s="11"/>
      <c r="J462" s="11"/>
      <c r="K462" s="11"/>
      <c r="M462" s="188">
        <v>1</v>
      </c>
      <c r="N462" s="11"/>
      <c r="P462" s="214">
        <v>8.0500000000000007</v>
      </c>
      <c r="Q462" s="214"/>
      <c r="R462" s="214">
        <v>8.0500000000000007</v>
      </c>
      <c r="S462" s="212"/>
      <c r="T462" s="212">
        <v>0</v>
      </c>
      <c r="U462" s="212"/>
      <c r="V462" s="212">
        <v>0</v>
      </c>
      <c r="W462" s="11"/>
      <c r="Y462" s="214">
        <v>8.0500000000000007</v>
      </c>
      <c r="Z462" s="214">
        <v>8.0500000000000007</v>
      </c>
      <c r="AB462" s="11"/>
      <c r="AC462" s="11"/>
      <c r="AD462" s="11"/>
      <c r="AE462" s="4"/>
      <c r="AF462" s="4"/>
    </row>
    <row r="463" spans="1:32" x14ac:dyDescent="0.2">
      <c r="A463" s="55"/>
      <c r="B463" s="11"/>
      <c r="C463" s="227" t="s">
        <v>531</v>
      </c>
      <c r="D463" s="227"/>
      <c r="E463" s="268">
        <v>8051</v>
      </c>
      <c r="F463" s="11"/>
      <c r="G463" s="11"/>
      <c r="H463" s="11"/>
      <c r="I463" s="11"/>
      <c r="J463" s="11"/>
      <c r="K463" s="11"/>
      <c r="M463" s="188">
        <v>2</v>
      </c>
      <c r="N463" s="11"/>
      <c r="P463" s="214">
        <v>52.425000000000004</v>
      </c>
      <c r="Q463" s="214"/>
      <c r="R463" s="214">
        <v>41.94</v>
      </c>
      <c r="S463" s="212"/>
      <c r="T463" s="212">
        <v>56.244</v>
      </c>
      <c r="U463" s="212"/>
      <c r="V463" s="212">
        <v>56.244</v>
      </c>
      <c r="W463" s="11"/>
      <c r="Y463" s="214">
        <v>209.70000000000002</v>
      </c>
      <c r="Z463" s="214">
        <v>209.7</v>
      </c>
      <c r="AB463" s="11"/>
      <c r="AC463" s="11"/>
      <c r="AD463" s="11"/>
      <c r="AE463" s="4"/>
      <c r="AF463" s="4"/>
    </row>
    <row r="464" spans="1:32" x14ac:dyDescent="0.2">
      <c r="A464" s="55"/>
      <c r="B464" s="11"/>
      <c r="C464" s="227" t="s">
        <v>531</v>
      </c>
      <c r="D464" s="227"/>
      <c r="E464" s="268">
        <v>8066</v>
      </c>
      <c r="F464" s="11"/>
      <c r="G464" s="11"/>
      <c r="H464" s="11"/>
      <c r="I464" s="11"/>
      <c r="J464" s="11"/>
      <c r="K464" s="11"/>
      <c r="M464" s="188">
        <v>1522</v>
      </c>
      <c r="N464" s="11"/>
      <c r="P464" s="214">
        <v>56.414708345978759</v>
      </c>
      <c r="Q464" s="214"/>
      <c r="R464" s="214">
        <v>50.428000000000004</v>
      </c>
      <c r="S464" s="212"/>
      <c r="T464" s="212">
        <v>79.075948285280759</v>
      </c>
      <c r="U464" s="212"/>
      <c r="V464" s="212">
        <v>78.257199999999997</v>
      </c>
      <c r="W464" s="11"/>
      <c r="Y464" s="214">
        <v>338009.52000000019</v>
      </c>
      <c r="Z464" s="214">
        <v>358001.67</v>
      </c>
      <c r="AB464" s="11"/>
      <c r="AC464" s="11"/>
      <c r="AD464" s="11"/>
      <c r="AE464" s="4"/>
      <c r="AF464" s="4"/>
    </row>
    <row r="465" spans="1:32" x14ac:dyDescent="0.2">
      <c r="A465" s="55"/>
      <c r="B465" s="11"/>
      <c r="C465" s="227" t="s">
        <v>531</v>
      </c>
      <c r="D465" s="227"/>
      <c r="E465" s="268">
        <v>8096</v>
      </c>
      <c r="F465" s="11"/>
      <c r="G465" s="11"/>
      <c r="H465" s="11"/>
      <c r="I465" s="11"/>
      <c r="J465" s="11"/>
      <c r="K465" s="11"/>
      <c r="M465" s="188">
        <v>1</v>
      </c>
      <c r="N465" s="11"/>
      <c r="P465" s="214">
        <v>63.704999999999998</v>
      </c>
      <c r="Q465" s="214"/>
      <c r="R465" s="214">
        <v>63.704999999999998</v>
      </c>
      <c r="S465" s="212"/>
      <c r="T465" s="212">
        <v>68.111999999999995</v>
      </c>
      <c r="U465" s="212"/>
      <c r="V465" s="212">
        <v>68.111999999999995</v>
      </c>
      <c r="W465" s="11"/>
      <c r="Y465" s="214">
        <v>127.41</v>
      </c>
      <c r="Z465" s="214">
        <v>127.41</v>
      </c>
      <c r="AB465" s="11"/>
      <c r="AC465" s="11"/>
      <c r="AD465" s="11"/>
      <c r="AE465" s="4"/>
      <c r="AF465" s="4"/>
    </row>
    <row r="466" spans="1:32" x14ac:dyDescent="0.2">
      <c r="A466" s="55"/>
      <c r="B466" s="11"/>
      <c r="C466" s="227" t="s">
        <v>532</v>
      </c>
      <c r="D466" s="227"/>
      <c r="E466" s="268">
        <v>8067</v>
      </c>
      <c r="F466" s="11"/>
      <c r="G466" s="11"/>
      <c r="H466" s="11"/>
      <c r="I466" s="11"/>
      <c r="J466" s="11"/>
      <c r="K466" s="11"/>
      <c r="M466" s="188">
        <v>283</v>
      </c>
      <c r="N466" s="11"/>
      <c r="P466" s="214">
        <v>100.72728205128206</v>
      </c>
      <c r="Q466" s="214"/>
      <c r="R466" s="214">
        <v>75.38</v>
      </c>
      <c r="S466" s="212"/>
      <c r="T466" s="212">
        <v>122.76002393162393</v>
      </c>
      <c r="U466" s="212"/>
      <c r="V466" s="212">
        <v>115.584</v>
      </c>
      <c r="W466" s="11"/>
      <c r="Y466" s="214">
        <v>58925.460000000006</v>
      </c>
      <c r="Z466" s="214">
        <v>65009.04</v>
      </c>
      <c r="AB466" s="11"/>
      <c r="AC466" s="11"/>
      <c r="AD466" s="11"/>
      <c r="AE466" s="4"/>
      <c r="AF466" s="4"/>
    </row>
    <row r="467" spans="1:32" x14ac:dyDescent="0.2">
      <c r="A467" s="55"/>
      <c r="B467" s="11"/>
      <c r="C467" s="227" t="s">
        <v>772</v>
      </c>
      <c r="D467" s="227"/>
      <c r="E467" s="268">
        <v>8069</v>
      </c>
      <c r="F467" s="11"/>
      <c r="G467" s="11"/>
      <c r="H467" s="11"/>
      <c r="I467" s="11"/>
      <c r="J467" s="11"/>
      <c r="K467" s="11"/>
      <c r="M467" s="188">
        <v>1</v>
      </c>
      <c r="N467" s="11"/>
      <c r="P467" s="214">
        <v>11.21</v>
      </c>
      <c r="Q467" s="214"/>
      <c r="R467" s="214">
        <v>11.21</v>
      </c>
      <c r="S467" s="212"/>
      <c r="T467" s="212">
        <v>0</v>
      </c>
      <c r="U467" s="212"/>
      <c r="V467" s="212">
        <v>0</v>
      </c>
      <c r="W467" s="11"/>
      <c r="Y467" s="214">
        <v>11.21</v>
      </c>
      <c r="Z467" s="214">
        <v>11.21</v>
      </c>
      <c r="AB467" s="11"/>
      <c r="AC467" s="11"/>
      <c r="AD467" s="11"/>
      <c r="AE467" s="4"/>
      <c r="AF467" s="4"/>
    </row>
    <row r="468" spans="1:32" x14ac:dyDescent="0.2">
      <c r="A468" s="55"/>
      <c r="B468" s="11"/>
      <c r="C468" s="227" t="s">
        <v>533</v>
      </c>
      <c r="D468" s="227"/>
      <c r="E468" s="268">
        <v>8069</v>
      </c>
      <c r="F468" s="11"/>
      <c r="G468" s="11"/>
      <c r="H468" s="11"/>
      <c r="I468" s="11"/>
      <c r="J468" s="11"/>
      <c r="K468" s="11"/>
      <c r="M468" s="188">
        <v>1803</v>
      </c>
      <c r="N468" s="11"/>
      <c r="P468" s="214">
        <v>81.94228804721628</v>
      </c>
      <c r="Q468" s="214"/>
      <c r="R468" s="214">
        <v>76.504230769230759</v>
      </c>
      <c r="S468" s="212"/>
      <c r="T468" s="212">
        <v>87.114374670713659</v>
      </c>
      <c r="U468" s="212"/>
      <c r="V468" s="212">
        <v>87.275200000000012</v>
      </c>
      <c r="W468" s="11"/>
      <c r="Y468" s="214">
        <v>429530.58999999997</v>
      </c>
      <c r="Z468" s="214">
        <v>452963.28</v>
      </c>
      <c r="AB468" s="11"/>
      <c r="AC468" s="11"/>
      <c r="AD468" s="11"/>
      <c r="AE468" s="4"/>
      <c r="AF468" s="4"/>
    </row>
    <row r="469" spans="1:32" x14ac:dyDescent="0.2">
      <c r="A469" s="55"/>
      <c r="B469" s="11"/>
      <c r="C469" s="227" t="s">
        <v>533</v>
      </c>
      <c r="D469" s="227"/>
      <c r="E469" s="268">
        <v>8960</v>
      </c>
      <c r="F469" s="11"/>
      <c r="G469" s="11"/>
      <c r="H469" s="11"/>
      <c r="I469" s="11"/>
      <c r="J469" s="11"/>
      <c r="K469" s="11"/>
      <c r="M469" s="188">
        <v>1</v>
      </c>
      <c r="N469" s="11"/>
      <c r="P469" s="214">
        <v>161.33500000000001</v>
      </c>
      <c r="Q469" s="214"/>
      <c r="R469" s="214">
        <v>161.33500000000001</v>
      </c>
      <c r="S469" s="212"/>
      <c r="T469" s="212">
        <v>182.66399999999999</v>
      </c>
      <c r="U469" s="212"/>
      <c r="V469" s="212">
        <v>182.66399999999999</v>
      </c>
      <c r="W469" s="11"/>
      <c r="Y469" s="214">
        <v>322.67</v>
      </c>
      <c r="Z469" s="214">
        <v>322.67</v>
      </c>
      <c r="AB469" s="11"/>
      <c r="AC469" s="11"/>
      <c r="AD469" s="11"/>
      <c r="AE469" s="4"/>
      <c r="AF469" s="4"/>
    </row>
    <row r="470" spans="1:32" x14ac:dyDescent="0.2">
      <c r="A470" s="55"/>
      <c r="B470" s="11"/>
      <c r="C470" s="227" t="s">
        <v>534</v>
      </c>
      <c r="D470" s="227"/>
      <c r="E470" s="268">
        <v>8069</v>
      </c>
      <c r="F470" s="11"/>
      <c r="G470" s="11"/>
      <c r="H470" s="11"/>
      <c r="I470" s="11"/>
      <c r="J470" s="11"/>
      <c r="K470" s="11"/>
      <c r="M470" s="188">
        <v>4</v>
      </c>
      <c r="N470" s="11"/>
      <c r="P470" s="214">
        <v>93.473749999999995</v>
      </c>
      <c r="Q470" s="214"/>
      <c r="R470" s="214">
        <v>68.525000000000006</v>
      </c>
      <c r="S470" s="212"/>
      <c r="T470" s="212">
        <v>103.20000000000002</v>
      </c>
      <c r="U470" s="212"/>
      <c r="V470" s="212">
        <v>68.111999999999995</v>
      </c>
      <c r="W470" s="11"/>
      <c r="Y470" s="214">
        <v>747.79</v>
      </c>
      <c r="Z470" s="214">
        <v>747.79</v>
      </c>
      <c r="AB470" s="11"/>
      <c r="AC470" s="11"/>
      <c r="AD470" s="11"/>
      <c r="AE470" s="4"/>
      <c r="AF470" s="4"/>
    </row>
    <row r="471" spans="1:32" x14ac:dyDescent="0.2">
      <c r="A471" s="55"/>
      <c r="B471" s="11"/>
      <c r="C471" s="227" t="s">
        <v>773</v>
      </c>
      <c r="D471" s="227"/>
      <c r="E471" s="268">
        <v>8070</v>
      </c>
      <c r="F471" s="11"/>
      <c r="G471" s="11"/>
      <c r="H471" s="11"/>
      <c r="I471" s="11"/>
      <c r="J471" s="11"/>
      <c r="K471" s="11"/>
      <c r="M471" s="188">
        <v>1</v>
      </c>
      <c r="N471" s="11"/>
      <c r="P471" s="214">
        <v>68</v>
      </c>
      <c r="Q471" s="214"/>
      <c r="R471" s="214">
        <v>68</v>
      </c>
      <c r="S471" s="212"/>
      <c r="T471" s="212">
        <v>166.15199999999999</v>
      </c>
      <c r="U471" s="212"/>
      <c r="V471" s="212">
        <v>166.15199999999999</v>
      </c>
      <c r="W471" s="11"/>
      <c r="Y471" s="214">
        <v>136</v>
      </c>
      <c r="Z471" s="214">
        <v>294.26</v>
      </c>
      <c r="AB471" s="11"/>
      <c r="AC471" s="11"/>
      <c r="AD471" s="11"/>
      <c r="AE471" s="4"/>
      <c r="AF471" s="4"/>
    </row>
    <row r="472" spans="1:32" x14ac:dyDescent="0.2">
      <c r="A472" s="55"/>
      <c r="B472" s="11"/>
      <c r="C472" s="227" t="s">
        <v>535</v>
      </c>
      <c r="D472" s="227"/>
      <c r="E472" s="268">
        <v>8023</v>
      </c>
      <c r="F472" s="11"/>
      <c r="G472" s="11"/>
      <c r="H472" s="11"/>
      <c r="I472" s="11"/>
      <c r="J472" s="11"/>
      <c r="K472" s="11"/>
      <c r="M472" s="188">
        <v>14</v>
      </c>
      <c r="N472" s="11"/>
      <c r="P472" s="214">
        <v>94.152666666666661</v>
      </c>
      <c r="Q472" s="214"/>
      <c r="R472" s="214">
        <v>74</v>
      </c>
      <c r="S472" s="212"/>
      <c r="T472" s="212">
        <v>144.62</v>
      </c>
      <c r="U472" s="212"/>
      <c r="V472" s="212">
        <v>135.32300000000001</v>
      </c>
      <c r="W472" s="11"/>
      <c r="Y472" s="214">
        <v>2824.58</v>
      </c>
      <c r="Z472" s="214">
        <v>3911.57</v>
      </c>
      <c r="AB472" s="11"/>
      <c r="AC472" s="11"/>
      <c r="AD472" s="11"/>
      <c r="AE472" s="4"/>
      <c r="AF472" s="4"/>
    </row>
    <row r="473" spans="1:32" x14ac:dyDescent="0.2">
      <c r="A473" s="55"/>
      <c r="B473" s="11"/>
      <c r="C473" s="227" t="s">
        <v>535</v>
      </c>
      <c r="D473" s="227"/>
      <c r="E473" s="268">
        <v>8069</v>
      </c>
      <c r="F473" s="11"/>
      <c r="G473" s="11"/>
      <c r="H473" s="11"/>
      <c r="I473" s="11"/>
      <c r="J473" s="11"/>
      <c r="K473" s="11"/>
      <c r="M473" s="188">
        <v>4</v>
      </c>
      <c r="N473" s="11"/>
      <c r="P473" s="214">
        <v>96.88</v>
      </c>
      <c r="Q473" s="214"/>
      <c r="R473" s="214">
        <v>65.34</v>
      </c>
      <c r="S473" s="212"/>
      <c r="T473" s="212">
        <v>123.6675</v>
      </c>
      <c r="U473" s="212"/>
      <c r="V473" s="212">
        <v>130.15800000000002</v>
      </c>
      <c r="W473" s="11"/>
      <c r="Y473" s="214">
        <v>775.04</v>
      </c>
      <c r="Z473" s="214">
        <v>887.39</v>
      </c>
      <c r="AB473" s="11"/>
      <c r="AC473" s="11"/>
      <c r="AD473" s="11"/>
      <c r="AE473" s="4"/>
      <c r="AF473" s="4"/>
    </row>
    <row r="474" spans="1:32" x14ac:dyDescent="0.2">
      <c r="A474" s="55"/>
      <c r="B474" s="11"/>
      <c r="C474" s="227" t="s">
        <v>535</v>
      </c>
      <c r="D474" s="227"/>
      <c r="E474" s="268">
        <v>8070</v>
      </c>
      <c r="F474" s="11"/>
      <c r="G474" s="11"/>
      <c r="H474" s="11"/>
      <c r="I474" s="11"/>
      <c r="J474" s="11"/>
      <c r="K474" s="11"/>
      <c r="M474" s="188">
        <v>3395</v>
      </c>
      <c r="N474" s="11"/>
      <c r="P474" s="214">
        <v>99.970382822432597</v>
      </c>
      <c r="Q474" s="214"/>
      <c r="R474" s="214">
        <v>71.52</v>
      </c>
      <c r="S474" s="212"/>
      <c r="T474" s="212">
        <v>121.38250656872442</v>
      </c>
      <c r="U474" s="212"/>
      <c r="V474" s="212">
        <v>116.616</v>
      </c>
      <c r="W474" s="11"/>
      <c r="Y474" s="214">
        <v>707690.34000000032</v>
      </c>
      <c r="Z474" s="214">
        <v>779417.35</v>
      </c>
      <c r="AB474" s="11"/>
      <c r="AC474" s="11"/>
      <c r="AD474" s="11"/>
      <c r="AE474" s="4"/>
      <c r="AF474" s="4"/>
    </row>
    <row r="475" spans="1:32" x14ac:dyDescent="0.2">
      <c r="A475" s="55"/>
      <c r="B475" s="11"/>
      <c r="C475" s="227" t="s">
        <v>774</v>
      </c>
      <c r="D475" s="227"/>
      <c r="E475" s="268">
        <v>8076</v>
      </c>
      <c r="F475" s="11"/>
      <c r="G475" s="11"/>
      <c r="H475" s="11"/>
      <c r="I475" s="11"/>
      <c r="J475" s="11"/>
      <c r="K475" s="11"/>
      <c r="M475" s="188">
        <v>1</v>
      </c>
      <c r="N475" s="11"/>
      <c r="P475" s="214">
        <v>81.924999999999997</v>
      </c>
      <c r="Q475" s="214"/>
      <c r="R475" s="214">
        <v>81.925000000000011</v>
      </c>
      <c r="S475" s="212"/>
      <c r="T475" s="212">
        <v>89.784000000000006</v>
      </c>
      <c r="U475" s="212"/>
      <c r="V475" s="212">
        <v>89.784000000000006</v>
      </c>
      <c r="W475" s="11"/>
      <c r="Y475" s="214">
        <v>163.85</v>
      </c>
      <c r="Z475" s="214">
        <v>163.85</v>
      </c>
      <c r="AB475" s="11"/>
      <c r="AC475" s="11"/>
      <c r="AD475" s="11"/>
      <c r="AE475" s="4"/>
      <c r="AF475" s="4"/>
    </row>
    <row r="476" spans="1:32" x14ac:dyDescent="0.2">
      <c r="A476" s="55"/>
      <c r="B476" s="11"/>
      <c r="C476" s="227" t="s">
        <v>774</v>
      </c>
      <c r="D476" s="227"/>
      <c r="E476" s="268">
        <v>8079</v>
      </c>
      <c r="F476" s="11"/>
      <c r="G476" s="11"/>
      <c r="H476" s="11"/>
      <c r="I476" s="11"/>
      <c r="J476" s="11"/>
      <c r="K476" s="11"/>
      <c r="M476" s="188">
        <v>1</v>
      </c>
      <c r="N476" s="11"/>
      <c r="P476" s="214">
        <v>99.43</v>
      </c>
      <c r="Q476" s="214"/>
      <c r="R476" s="214">
        <v>99.43</v>
      </c>
      <c r="S476" s="212"/>
      <c r="T476" s="212">
        <v>110.42400000000001</v>
      </c>
      <c r="U476" s="212"/>
      <c r="V476" s="212">
        <v>110.42400000000001</v>
      </c>
      <c r="W476" s="11"/>
      <c r="Y476" s="214">
        <v>198.86</v>
      </c>
      <c r="Z476" s="214">
        <v>198.86</v>
      </c>
      <c r="AB476" s="11"/>
      <c r="AC476" s="11"/>
      <c r="AD476" s="11"/>
      <c r="AE476" s="4"/>
      <c r="AF476" s="4"/>
    </row>
    <row r="477" spans="1:32" x14ac:dyDescent="0.2">
      <c r="A477" s="55"/>
      <c r="B477" s="11"/>
      <c r="C477" s="227" t="s">
        <v>775</v>
      </c>
      <c r="D477" s="227"/>
      <c r="E477" s="268">
        <v>8270</v>
      </c>
      <c r="F477" s="11"/>
      <c r="G477" s="11"/>
      <c r="H477" s="11"/>
      <c r="I477" s="11"/>
      <c r="J477" s="11"/>
      <c r="K477" s="11"/>
      <c r="M477" s="188">
        <v>8</v>
      </c>
      <c r="N477" s="11"/>
      <c r="P477" s="214">
        <v>83.36999999999999</v>
      </c>
      <c r="Q477" s="214"/>
      <c r="R477" s="214">
        <v>62.32</v>
      </c>
      <c r="S477" s="212"/>
      <c r="T477" s="212">
        <v>108.102</v>
      </c>
      <c r="U477" s="212"/>
      <c r="V477" s="212">
        <v>109.392</v>
      </c>
      <c r="W477" s="11"/>
      <c r="Y477" s="214">
        <v>1333.9199999999998</v>
      </c>
      <c r="Z477" s="214">
        <v>1564.66</v>
      </c>
      <c r="AB477" s="11"/>
      <c r="AC477" s="11"/>
      <c r="AD477" s="11"/>
      <c r="AE477" s="4"/>
      <c r="AF477" s="4"/>
    </row>
    <row r="478" spans="1:32" x14ac:dyDescent="0.2">
      <c r="A478" s="55"/>
      <c r="B478" s="11"/>
      <c r="C478" s="227" t="s">
        <v>776</v>
      </c>
      <c r="D478" s="227"/>
      <c r="E478" s="268">
        <v>8098</v>
      </c>
      <c r="F478" s="11"/>
      <c r="G478" s="11"/>
      <c r="H478" s="11"/>
      <c r="I478" s="11"/>
      <c r="J478" s="11"/>
      <c r="K478" s="11"/>
      <c r="M478" s="188">
        <v>1</v>
      </c>
      <c r="N478" s="11"/>
      <c r="P478" s="214">
        <v>173.28</v>
      </c>
      <c r="Q478" s="214"/>
      <c r="R478" s="214">
        <v>173.28</v>
      </c>
      <c r="S478" s="212"/>
      <c r="T478" s="212">
        <v>196.08</v>
      </c>
      <c r="U478" s="212"/>
      <c r="V478" s="212">
        <v>196.08</v>
      </c>
      <c r="W478" s="11"/>
      <c r="Y478" s="214">
        <v>346.56</v>
      </c>
      <c r="Z478" s="214">
        <v>346.56</v>
      </c>
      <c r="AB478" s="11"/>
      <c r="AC478" s="11"/>
      <c r="AD478" s="11"/>
      <c r="AE478" s="4"/>
      <c r="AF478" s="4"/>
    </row>
    <row r="479" spans="1:32" x14ac:dyDescent="0.2">
      <c r="A479" s="55"/>
      <c r="B479" s="11"/>
      <c r="C479" s="227" t="s">
        <v>777</v>
      </c>
      <c r="D479" s="227"/>
      <c r="E479" s="268">
        <v>8098</v>
      </c>
      <c r="F479" s="11"/>
      <c r="G479" s="11"/>
      <c r="H479" s="11"/>
      <c r="I479" s="11"/>
      <c r="J479" s="11"/>
      <c r="K479" s="11"/>
      <c r="M479" s="188">
        <v>11</v>
      </c>
      <c r="N479" s="11"/>
      <c r="P479" s="214">
        <v>92.723636363636345</v>
      </c>
      <c r="Q479" s="214"/>
      <c r="R479" s="214">
        <v>64.034999999999997</v>
      </c>
      <c r="S479" s="212"/>
      <c r="T479" s="212">
        <v>108.64145454545455</v>
      </c>
      <c r="U479" s="212"/>
      <c r="V479" s="212">
        <v>105.264</v>
      </c>
      <c r="W479" s="11"/>
      <c r="Y479" s="214">
        <v>2039.9199999999996</v>
      </c>
      <c r="Z479" s="214">
        <v>2152.84</v>
      </c>
      <c r="AB479" s="11"/>
      <c r="AC479" s="11"/>
      <c r="AD479" s="11"/>
      <c r="AE479" s="4"/>
      <c r="AF479" s="4"/>
    </row>
    <row r="480" spans="1:32" x14ac:dyDescent="0.2">
      <c r="A480" s="55"/>
      <c r="B480" s="11"/>
      <c r="C480" s="227" t="s">
        <v>609</v>
      </c>
      <c r="D480" s="227"/>
      <c r="E480" s="268">
        <v>8093</v>
      </c>
      <c r="F480" s="11"/>
      <c r="G480" s="11"/>
      <c r="H480" s="11"/>
      <c r="I480" s="11"/>
      <c r="J480" s="11"/>
      <c r="K480" s="11"/>
      <c r="M480" s="188">
        <v>1</v>
      </c>
      <c r="N480" s="11"/>
      <c r="P480" s="214">
        <v>0</v>
      </c>
      <c r="Q480" s="214"/>
      <c r="R480" s="214">
        <v>0</v>
      </c>
      <c r="S480" s="212"/>
      <c r="T480" s="212">
        <v>0</v>
      </c>
      <c r="U480" s="212"/>
      <c r="V480" s="212">
        <v>0</v>
      </c>
      <c r="W480" s="11"/>
      <c r="Y480" s="214">
        <v>0</v>
      </c>
      <c r="Z480" s="214">
        <v>0</v>
      </c>
      <c r="AB480" s="11"/>
      <c r="AC480" s="11"/>
      <c r="AD480" s="11"/>
      <c r="AE480" s="4"/>
      <c r="AF480" s="4"/>
    </row>
    <row r="481" spans="1:32" x14ac:dyDescent="0.2">
      <c r="A481" s="55"/>
      <c r="B481" s="11"/>
      <c r="C481" s="227" t="s">
        <v>536</v>
      </c>
      <c r="D481" s="227"/>
      <c r="E481" s="268">
        <v>8098</v>
      </c>
      <c r="F481" s="11"/>
      <c r="G481" s="11"/>
      <c r="H481" s="11"/>
      <c r="I481" s="11"/>
      <c r="J481" s="11"/>
      <c r="K481" s="11"/>
      <c r="M481" s="188">
        <v>199</v>
      </c>
      <c r="N481" s="11"/>
      <c r="P481" s="214">
        <v>77.945129581151846</v>
      </c>
      <c r="Q481" s="214"/>
      <c r="R481" s="214">
        <v>59.407499999999999</v>
      </c>
      <c r="S481" s="212"/>
      <c r="T481" s="212">
        <v>85.113183246073305</v>
      </c>
      <c r="U481" s="212"/>
      <c r="V481" s="212">
        <v>83.85</v>
      </c>
      <c r="W481" s="11"/>
      <c r="Y481" s="214">
        <v>45434.070000000007</v>
      </c>
      <c r="Z481" s="214">
        <v>46980.47</v>
      </c>
      <c r="AB481" s="11"/>
      <c r="AC481" s="11"/>
      <c r="AD481" s="11"/>
      <c r="AE481" s="4"/>
      <c r="AF481" s="4"/>
    </row>
    <row r="482" spans="1:32" x14ac:dyDescent="0.2">
      <c r="A482" s="55"/>
      <c r="B482" s="11"/>
      <c r="C482" s="227" t="s">
        <v>609</v>
      </c>
      <c r="D482" s="227"/>
      <c r="E482" s="268">
        <v>8318</v>
      </c>
      <c r="F482" s="11"/>
      <c r="G482" s="11"/>
      <c r="H482" s="11"/>
      <c r="I482" s="11"/>
      <c r="J482" s="11"/>
      <c r="K482" s="11"/>
      <c r="M482" s="188">
        <v>1</v>
      </c>
      <c r="N482" s="11"/>
      <c r="P482" s="214">
        <v>89.46</v>
      </c>
      <c r="Q482" s="214"/>
      <c r="R482" s="214">
        <v>89.46</v>
      </c>
      <c r="S482" s="212"/>
      <c r="T482" s="212">
        <v>98.04</v>
      </c>
      <c r="U482" s="212"/>
      <c r="V482" s="212">
        <v>98.04</v>
      </c>
      <c r="W482" s="11"/>
      <c r="Y482" s="214">
        <v>178.92</v>
      </c>
      <c r="Z482" s="214">
        <v>178.92</v>
      </c>
      <c r="AB482" s="11"/>
      <c r="AC482" s="11"/>
      <c r="AD482" s="11"/>
      <c r="AE482" s="4"/>
      <c r="AF482" s="4"/>
    </row>
    <row r="483" spans="1:32" x14ac:dyDescent="0.2">
      <c r="A483" s="55"/>
      <c r="B483" s="11"/>
      <c r="C483" s="227" t="s">
        <v>610</v>
      </c>
      <c r="D483" s="227"/>
      <c r="E483" s="268">
        <v>8009</v>
      </c>
      <c r="F483" s="11"/>
      <c r="G483" s="11"/>
      <c r="H483" s="11"/>
      <c r="I483" s="11"/>
      <c r="J483" s="11"/>
      <c r="K483" s="11"/>
      <c r="M483" s="188">
        <v>52</v>
      </c>
      <c r="N483" s="11"/>
      <c r="P483" s="214">
        <v>79.304143646408832</v>
      </c>
      <c r="Q483" s="214"/>
      <c r="R483" s="214">
        <v>61</v>
      </c>
      <c r="S483" s="212"/>
      <c r="T483" s="212">
        <v>97.499867403314909</v>
      </c>
      <c r="U483" s="212"/>
      <c r="V483" s="212">
        <v>94.944000000000003</v>
      </c>
      <c r="W483" s="11"/>
      <c r="Y483" s="214">
        <v>14354.05</v>
      </c>
      <c r="Z483" s="214">
        <v>16354.17</v>
      </c>
      <c r="AB483" s="11"/>
      <c r="AC483" s="11"/>
      <c r="AD483" s="11"/>
      <c r="AE483" s="4"/>
      <c r="AF483" s="4"/>
    </row>
    <row r="484" spans="1:32" x14ac:dyDescent="0.2">
      <c r="A484" s="55"/>
      <c r="B484" s="11"/>
      <c r="C484" s="227" t="s">
        <v>537</v>
      </c>
      <c r="D484" s="227"/>
      <c r="E484" s="268">
        <v>8021</v>
      </c>
      <c r="F484" s="11"/>
      <c r="G484" s="11"/>
      <c r="H484" s="11"/>
      <c r="I484" s="11"/>
      <c r="J484" s="11"/>
      <c r="K484" s="11"/>
      <c r="M484" s="188">
        <v>2839</v>
      </c>
      <c r="N484" s="11"/>
      <c r="P484" s="214">
        <v>77.076225617685211</v>
      </c>
      <c r="Q484" s="214"/>
      <c r="R484" s="214">
        <v>65.58</v>
      </c>
      <c r="S484" s="212"/>
      <c r="T484" s="212">
        <v>86.570156913740789</v>
      </c>
      <c r="U484" s="212"/>
      <c r="V484" s="212">
        <v>84.623999999999995</v>
      </c>
      <c r="W484" s="11"/>
      <c r="Y484" s="214">
        <v>396905.48999999918</v>
      </c>
      <c r="Z484" s="214">
        <v>425248.58999999898</v>
      </c>
      <c r="AB484" s="11"/>
      <c r="AC484" s="11"/>
      <c r="AD484" s="11"/>
      <c r="AE484" s="4"/>
      <c r="AF484" s="4"/>
    </row>
    <row r="485" spans="1:32" x14ac:dyDescent="0.2">
      <c r="A485" s="55"/>
      <c r="B485" s="11"/>
      <c r="C485" s="227" t="s">
        <v>778</v>
      </c>
      <c r="D485" s="227"/>
      <c r="E485" s="268">
        <v>8021</v>
      </c>
      <c r="F485" s="11"/>
      <c r="G485" s="11"/>
      <c r="H485" s="11"/>
      <c r="I485" s="11"/>
      <c r="J485" s="11"/>
      <c r="K485" s="11"/>
      <c r="M485" s="188">
        <v>2</v>
      </c>
      <c r="N485" s="11"/>
      <c r="P485" s="214">
        <v>191.81249999999997</v>
      </c>
      <c r="Q485" s="214"/>
      <c r="R485" s="214">
        <v>96.58</v>
      </c>
      <c r="S485" s="212"/>
      <c r="T485" s="212">
        <v>216.72</v>
      </c>
      <c r="U485" s="212"/>
      <c r="V485" s="212">
        <v>216.72</v>
      </c>
      <c r="W485" s="11"/>
      <c r="Y485" s="214">
        <v>767.24999999999989</v>
      </c>
      <c r="Z485" s="214">
        <v>767.25</v>
      </c>
      <c r="AB485" s="11"/>
      <c r="AC485" s="11"/>
      <c r="AD485" s="11"/>
      <c r="AE485" s="4"/>
      <c r="AF485" s="4"/>
    </row>
    <row r="486" spans="1:32" x14ac:dyDescent="0.2">
      <c r="A486" s="55"/>
      <c r="B486" s="11"/>
      <c r="C486" s="227" t="s">
        <v>779</v>
      </c>
      <c r="D486" s="227"/>
      <c r="E486" s="268">
        <v>8021</v>
      </c>
      <c r="F486" s="11"/>
      <c r="G486" s="11"/>
      <c r="H486" s="11"/>
      <c r="I486" s="11"/>
      <c r="J486" s="11"/>
      <c r="K486" s="11"/>
      <c r="M486" s="188">
        <v>4</v>
      </c>
      <c r="N486" s="11"/>
      <c r="P486" s="214">
        <v>175.619</v>
      </c>
      <c r="Q486" s="214"/>
      <c r="R486" s="214">
        <v>141.83500000000001</v>
      </c>
      <c r="S486" s="212"/>
      <c r="T486" s="212">
        <v>192.77759999999998</v>
      </c>
      <c r="U486" s="212"/>
      <c r="V486" s="212">
        <v>197.11199999999999</v>
      </c>
      <c r="W486" s="11"/>
      <c r="Y486" s="214">
        <v>1756.19</v>
      </c>
      <c r="Z486" s="214">
        <v>1756.19</v>
      </c>
      <c r="AB486" s="11"/>
      <c r="AC486" s="11"/>
      <c r="AD486" s="11"/>
      <c r="AE486" s="4"/>
      <c r="AF486" s="4"/>
    </row>
    <row r="487" spans="1:32" x14ac:dyDescent="0.2">
      <c r="A487" s="55"/>
      <c r="B487" s="11"/>
      <c r="C487" s="227" t="s">
        <v>538</v>
      </c>
      <c r="D487" s="227"/>
      <c r="E487" s="268">
        <v>8071</v>
      </c>
      <c r="F487" s="11"/>
      <c r="G487" s="11"/>
      <c r="H487" s="11"/>
      <c r="I487" s="11"/>
      <c r="J487" s="11"/>
      <c r="K487" s="11"/>
      <c r="M487" s="188">
        <v>3093</v>
      </c>
      <c r="N487" s="11"/>
      <c r="P487" s="214">
        <v>73.063079580207216</v>
      </c>
      <c r="Q487" s="214"/>
      <c r="R487" s="214">
        <v>67.281428571428577</v>
      </c>
      <c r="S487" s="212"/>
      <c r="T487" s="212">
        <v>81.005702874157492</v>
      </c>
      <c r="U487" s="212"/>
      <c r="V487" s="212">
        <v>80.643428571428558</v>
      </c>
      <c r="W487" s="11"/>
      <c r="Y487" s="214">
        <v>609759.70999999868</v>
      </c>
      <c r="Z487" s="214">
        <v>674290.99999999802</v>
      </c>
      <c r="AB487" s="11"/>
      <c r="AC487" s="11"/>
      <c r="AD487" s="11"/>
      <c r="AE487" s="4"/>
      <c r="AF487" s="4"/>
    </row>
    <row r="488" spans="1:32" x14ac:dyDescent="0.2">
      <c r="A488" s="55"/>
      <c r="B488" s="11"/>
      <c r="C488" s="227" t="s">
        <v>780</v>
      </c>
      <c r="D488" s="227"/>
      <c r="E488" s="268">
        <v>8071</v>
      </c>
      <c r="F488" s="11"/>
      <c r="G488" s="11"/>
      <c r="H488" s="11"/>
      <c r="I488" s="11"/>
      <c r="J488" s="11"/>
      <c r="K488" s="11"/>
      <c r="M488" s="188">
        <v>1</v>
      </c>
      <c r="N488" s="11"/>
      <c r="P488" s="214">
        <v>91</v>
      </c>
      <c r="Q488" s="214"/>
      <c r="R488" s="214">
        <v>91</v>
      </c>
      <c r="S488" s="212"/>
      <c r="T488" s="212">
        <v>164.08799999999999</v>
      </c>
      <c r="U488" s="212"/>
      <c r="V488" s="212">
        <v>164.08799999999999</v>
      </c>
      <c r="W488" s="11"/>
      <c r="Y488" s="214">
        <v>182</v>
      </c>
      <c r="Z488" s="214">
        <v>291.69</v>
      </c>
      <c r="AB488" s="11"/>
      <c r="AC488" s="11"/>
      <c r="AD488" s="11"/>
      <c r="AE488" s="4"/>
      <c r="AF488" s="4"/>
    </row>
    <row r="489" spans="1:32" x14ac:dyDescent="0.2">
      <c r="A489" s="55"/>
      <c r="B489" s="11"/>
      <c r="C489" s="227" t="s">
        <v>611</v>
      </c>
      <c r="D489" s="227"/>
      <c r="E489" s="268">
        <v>8318</v>
      </c>
      <c r="F489" s="11"/>
      <c r="G489" s="11"/>
      <c r="H489" s="11"/>
      <c r="I489" s="11"/>
      <c r="J489" s="11"/>
      <c r="K489" s="11"/>
      <c r="M489" s="188">
        <v>16</v>
      </c>
      <c r="N489" s="11"/>
      <c r="P489" s="214">
        <v>117.39937499999999</v>
      </c>
      <c r="Q489" s="214"/>
      <c r="R489" s="214">
        <v>75.81</v>
      </c>
      <c r="S489" s="212"/>
      <c r="T489" s="212">
        <v>131.322</v>
      </c>
      <c r="U489" s="212"/>
      <c r="V489" s="212">
        <v>117.648</v>
      </c>
      <c r="W489" s="11"/>
      <c r="Y489" s="214">
        <v>3756.7799999999997</v>
      </c>
      <c r="Z489" s="214">
        <v>3790.57</v>
      </c>
      <c r="AB489" s="11"/>
      <c r="AC489" s="11"/>
      <c r="AD489" s="11"/>
      <c r="AE489" s="4"/>
      <c r="AF489" s="4"/>
    </row>
    <row r="490" spans="1:32" x14ac:dyDescent="0.2">
      <c r="A490" s="55"/>
      <c r="B490" s="11"/>
      <c r="C490" s="227" t="s">
        <v>540</v>
      </c>
      <c r="D490" s="227"/>
      <c r="E490" s="268">
        <v>8302</v>
      </c>
      <c r="F490" s="11"/>
      <c r="G490" s="11"/>
      <c r="H490" s="11"/>
      <c r="I490" s="11"/>
      <c r="J490" s="11"/>
      <c r="K490" s="11"/>
      <c r="M490" s="188">
        <v>16</v>
      </c>
      <c r="N490" s="11"/>
      <c r="P490" s="214">
        <v>101.33470588235295</v>
      </c>
      <c r="Q490" s="214"/>
      <c r="R490" s="214">
        <v>75.900000000000006</v>
      </c>
      <c r="S490" s="212"/>
      <c r="T490" s="212">
        <v>123.17223529411764</v>
      </c>
      <c r="U490" s="212"/>
      <c r="V490" s="212">
        <v>110.42400000000001</v>
      </c>
      <c r="W490" s="11"/>
      <c r="Y490" s="214">
        <v>3445.38</v>
      </c>
      <c r="Z490" s="214">
        <v>3875.44</v>
      </c>
      <c r="AB490" s="11"/>
      <c r="AC490" s="11"/>
      <c r="AD490" s="11"/>
      <c r="AE490" s="4"/>
      <c r="AF490" s="4"/>
    </row>
    <row r="491" spans="1:32" x14ac:dyDescent="0.2">
      <c r="A491" s="55"/>
      <c r="B491" s="11"/>
      <c r="C491" s="227" t="s">
        <v>540</v>
      </c>
      <c r="D491" s="227"/>
      <c r="E491" s="268">
        <v>8318</v>
      </c>
      <c r="F491" s="11"/>
      <c r="G491" s="11"/>
      <c r="H491" s="11"/>
      <c r="I491" s="11"/>
      <c r="J491" s="11"/>
      <c r="K491" s="11"/>
      <c r="M491" s="188">
        <v>257</v>
      </c>
      <c r="N491" s="11"/>
      <c r="P491" s="214">
        <v>100.15126732673264</v>
      </c>
      <c r="Q491" s="214"/>
      <c r="R491" s="214">
        <v>73</v>
      </c>
      <c r="S491" s="212"/>
      <c r="T491" s="212">
        <v>118.75561188118813</v>
      </c>
      <c r="U491" s="212"/>
      <c r="V491" s="212">
        <v>109.392</v>
      </c>
      <c r="W491" s="11"/>
      <c r="Y491" s="214">
        <v>50576.389999999985</v>
      </c>
      <c r="Z491" s="214">
        <v>54680.35</v>
      </c>
      <c r="AB491" s="11"/>
      <c r="AC491" s="11"/>
      <c r="AD491" s="11"/>
      <c r="AE491" s="4"/>
      <c r="AF491" s="4"/>
    </row>
    <row r="492" spans="1:32" x14ac:dyDescent="0.2">
      <c r="A492" s="55"/>
      <c r="B492" s="11"/>
      <c r="C492" s="227" t="s">
        <v>540</v>
      </c>
      <c r="D492" s="227"/>
      <c r="E492" s="268">
        <v>8344</v>
      </c>
      <c r="F492" s="11"/>
      <c r="G492" s="11"/>
      <c r="H492" s="11"/>
      <c r="I492" s="11"/>
      <c r="J492" s="11"/>
      <c r="K492" s="11"/>
      <c r="M492" s="188">
        <v>2</v>
      </c>
      <c r="N492" s="11"/>
      <c r="P492" s="214">
        <v>88.025000000000006</v>
      </c>
      <c r="Q492" s="214"/>
      <c r="R492" s="214">
        <v>76.09</v>
      </c>
      <c r="S492" s="212"/>
      <c r="T492" s="212">
        <v>97.00800000000001</v>
      </c>
      <c r="U492" s="212"/>
      <c r="V492" s="212">
        <v>97.00800000000001</v>
      </c>
      <c r="W492" s="11"/>
      <c r="Y492" s="214">
        <v>352.1</v>
      </c>
      <c r="Z492" s="214">
        <v>352.1</v>
      </c>
      <c r="AB492" s="11"/>
      <c r="AC492" s="11"/>
      <c r="AD492" s="11"/>
      <c r="AE492" s="4"/>
      <c r="AF492" s="4"/>
    </row>
    <row r="493" spans="1:32" x14ac:dyDescent="0.2">
      <c r="A493" s="55"/>
      <c r="B493" s="11"/>
      <c r="C493" s="227" t="s">
        <v>540</v>
      </c>
      <c r="D493" s="227"/>
      <c r="E493" s="268">
        <v>8347</v>
      </c>
      <c r="F493" s="11"/>
      <c r="G493" s="11"/>
      <c r="H493" s="11"/>
      <c r="I493" s="11"/>
      <c r="J493" s="11"/>
      <c r="K493" s="11"/>
      <c r="M493" s="188">
        <v>3</v>
      </c>
      <c r="N493" s="11"/>
      <c r="P493" s="214">
        <v>91.25833333333334</v>
      </c>
      <c r="Q493" s="214"/>
      <c r="R493" s="214">
        <v>84.995000000000005</v>
      </c>
      <c r="S493" s="212"/>
      <c r="T493" s="212">
        <v>101.48</v>
      </c>
      <c r="U493" s="212"/>
      <c r="V493" s="212">
        <v>91.847999999999999</v>
      </c>
      <c r="W493" s="11"/>
      <c r="Y493" s="214">
        <v>547.55000000000007</v>
      </c>
      <c r="Z493" s="214">
        <v>547.54999999999995</v>
      </c>
      <c r="AB493" s="11"/>
      <c r="AC493" s="11"/>
      <c r="AD493" s="11"/>
      <c r="AE493" s="4"/>
      <c r="AF493" s="4"/>
    </row>
    <row r="494" spans="1:32" x14ac:dyDescent="0.2">
      <c r="A494" s="55"/>
      <c r="B494" s="11"/>
      <c r="C494" s="227" t="s">
        <v>539</v>
      </c>
      <c r="D494" s="227"/>
      <c r="E494" s="268">
        <v>8302</v>
      </c>
      <c r="F494" s="11"/>
      <c r="G494" s="11"/>
      <c r="H494" s="11"/>
      <c r="I494" s="11"/>
      <c r="J494" s="11"/>
      <c r="K494" s="11"/>
      <c r="M494" s="188">
        <v>2</v>
      </c>
      <c r="N494" s="11"/>
      <c r="P494" s="214">
        <v>61.75</v>
      </c>
      <c r="Q494" s="214"/>
      <c r="R494" s="214">
        <v>63</v>
      </c>
      <c r="S494" s="212"/>
      <c r="T494" s="212">
        <v>147.06</v>
      </c>
      <c r="U494" s="212"/>
      <c r="V494" s="212">
        <v>147.06</v>
      </c>
      <c r="W494" s="11"/>
      <c r="Y494" s="214">
        <v>247</v>
      </c>
      <c r="Z494" s="214">
        <v>527.28</v>
      </c>
      <c r="AB494" s="11"/>
      <c r="AC494" s="11"/>
      <c r="AD494" s="11"/>
      <c r="AE494" s="4"/>
      <c r="AF494" s="4"/>
    </row>
    <row r="495" spans="1:32" x14ac:dyDescent="0.2">
      <c r="A495" s="55"/>
      <c r="B495" s="11"/>
      <c r="C495" s="227" t="s">
        <v>539</v>
      </c>
      <c r="D495" s="227"/>
      <c r="E495" s="268">
        <v>8318</v>
      </c>
      <c r="F495" s="11"/>
      <c r="G495" s="11"/>
      <c r="H495" s="11"/>
      <c r="I495" s="11"/>
      <c r="J495" s="11"/>
      <c r="K495" s="11"/>
      <c r="M495" s="188">
        <v>448</v>
      </c>
      <c r="N495" s="11"/>
      <c r="P495" s="214">
        <v>92.234216216216268</v>
      </c>
      <c r="Q495" s="214"/>
      <c r="R495" s="214">
        <v>66</v>
      </c>
      <c r="S495" s="212"/>
      <c r="T495" s="212">
        <v>106.00632648648639</v>
      </c>
      <c r="U495" s="212"/>
      <c r="V495" s="212">
        <v>102.16800000000001</v>
      </c>
      <c r="W495" s="11"/>
      <c r="Y495" s="214">
        <v>85316.650000000052</v>
      </c>
      <c r="Z495" s="214">
        <v>90175.58</v>
      </c>
      <c r="AB495" s="11"/>
      <c r="AC495" s="11"/>
      <c r="AD495" s="11"/>
      <c r="AE495" s="4"/>
      <c r="AF495" s="4"/>
    </row>
    <row r="496" spans="1:32" x14ac:dyDescent="0.2">
      <c r="A496" s="55"/>
      <c r="B496" s="11"/>
      <c r="C496" s="227" t="s">
        <v>539</v>
      </c>
      <c r="D496" s="227"/>
      <c r="E496" s="268">
        <v>8347</v>
      </c>
      <c r="F496" s="11"/>
      <c r="G496" s="11"/>
      <c r="H496" s="11"/>
      <c r="I496" s="11"/>
      <c r="J496" s="11"/>
      <c r="K496" s="11"/>
      <c r="M496" s="188">
        <v>1</v>
      </c>
      <c r="N496" s="11"/>
      <c r="P496" s="214">
        <v>98.03</v>
      </c>
      <c r="Q496" s="214"/>
      <c r="R496" s="214">
        <v>98.03</v>
      </c>
      <c r="S496" s="212"/>
      <c r="T496" s="212">
        <v>108.36</v>
      </c>
      <c r="U496" s="212"/>
      <c r="V496" s="212">
        <v>108.36</v>
      </c>
      <c r="W496" s="11"/>
      <c r="Y496" s="214">
        <v>196.06</v>
      </c>
      <c r="Z496" s="214">
        <v>196.06</v>
      </c>
      <c r="AB496" s="11"/>
      <c r="AC496" s="11"/>
      <c r="AD496" s="11"/>
      <c r="AE496" s="4"/>
      <c r="AF496" s="4"/>
    </row>
    <row r="497" spans="1:32" x14ac:dyDescent="0.2">
      <c r="A497" s="55"/>
      <c r="B497" s="11"/>
      <c r="C497" s="227" t="s">
        <v>541</v>
      </c>
      <c r="D497" s="227"/>
      <c r="E497" s="268">
        <v>8201</v>
      </c>
      <c r="F497" s="11"/>
      <c r="G497" s="11"/>
      <c r="H497" s="11"/>
      <c r="I497" s="11"/>
      <c r="J497" s="11"/>
      <c r="K497" s="11"/>
      <c r="M497" s="188">
        <v>8</v>
      </c>
      <c r="N497" s="11"/>
      <c r="P497" s="214">
        <v>37.803076923076922</v>
      </c>
      <c r="Q497" s="214"/>
      <c r="R497" s="214">
        <v>32.58</v>
      </c>
      <c r="S497" s="212"/>
      <c r="T497" s="212">
        <v>38.898461538461547</v>
      </c>
      <c r="U497" s="212"/>
      <c r="V497" s="212">
        <v>26.832000000000001</v>
      </c>
      <c r="W497" s="11"/>
      <c r="Y497" s="214">
        <v>491.44</v>
      </c>
      <c r="Z497" s="214">
        <v>491.44</v>
      </c>
      <c r="AB497" s="11"/>
      <c r="AC497" s="11"/>
      <c r="AD497" s="11"/>
      <c r="AE497" s="4"/>
      <c r="AF497" s="4"/>
    </row>
    <row r="498" spans="1:32" x14ac:dyDescent="0.2">
      <c r="A498" s="55"/>
      <c r="B498" s="11"/>
      <c r="C498" s="227" t="s">
        <v>541</v>
      </c>
      <c r="D498" s="227"/>
      <c r="E498" s="268">
        <v>8232</v>
      </c>
      <c r="F498" s="11"/>
      <c r="G498" s="11"/>
      <c r="H498" s="11"/>
      <c r="I498" s="11"/>
      <c r="J498" s="11"/>
      <c r="K498" s="11"/>
      <c r="M498" s="188">
        <v>5137</v>
      </c>
      <c r="N498" s="11"/>
      <c r="P498" s="214">
        <v>85.29887346973409</v>
      </c>
      <c r="Q498" s="214"/>
      <c r="R498" s="214">
        <v>81.115000000000009</v>
      </c>
      <c r="S498" s="212"/>
      <c r="T498" s="212">
        <v>90.696744997195481</v>
      </c>
      <c r="U498" s="212"/>
      <c r="V498" s="212">
        <v>91.347176470588238</v>
      </c>
      <c r="W498" s="11"/>
      <c r="Y498" s="214">
        <v>1198062.1700000009</v>
      </c>
      <c r="Z498" s="214">
        <v>1245976.22</v>
      </c>
      <c r="AB498" s="11"/>
      <c r="AC498" s="11"/>
      <c r="AD498" s="11"/>
      <c r="AE498" s="4"/>
      <c r="AF498" s="4"/>
    </row>
    <row r="499" spans="1:32" x14ac:dyDescent="0.2">
      <c r="A499" s="55"/>
      <c r="B499" s="11"/>
      <c r="C499" s="227" t="s">
        <v>541</v>
      </c>
      <c r="D499" s="227"/>
      <c r="E499" s="268">
        <v>8234</v>
      </c>
      <c r="F499" s="11"/>
      <c r="G499" s="11"/>
      <c r="H499" s="11"/>
      <c r="I499" s="11"/>
      <c r="J499" s="11"/>
      <c r="K499" s="11"/>
      <c r="M499" s="188">
        <v>3</v>
      </c>
      <c r="N499" s="11"/>
      <c r="P499" s="214">
        <v>22.335000000000001</v>
      </c>
      <c r="Q499" s="214"/>
      <c r="R499" s="214">
        <v>14.34</v>
      </c>
      <c r="S499" s="212"/>
      <c r="T499" s="212">
        <v>20.123999999999995</v>
      </c>
      <c r="U499" s="212"/>
      <c r="V499" s="212">
        <v>20.123999999999999</v>
      </c>
      <c r="W499" s="11"/>
      <c r="Y499" s="214">
        <v>89.34</v>
      </c>
      <c r="Z499" s="214">
        <v>89.34</v>
      </c>
      <c r="AB499" s="11"/>
      <c r="AC499" s="11"/>
      <c r="AD499" s="11"/>
      <c r="AE499" s="4"/>
      <c r="AF499" s="4"/>
    </row>
    <row r="500" spans="1:32" x14ac:dyDescent="0.2">
      <c r="A500" s="55"/>
      <c r="B500" s="11"/>
      <c r="C500" s="227" t="s">
        <v>541</v>
      </c>
      <c r="D500" s="227"/>
      <c r="E500" s="268">
        <v>8332</v>
      </c>
      <c r="F500" s="11"/>
      <c r="G500" s="11"/>
      <c r="H500" s="11"/>
      <c r="I500" s="11"/>
      <c r="J500" s="11"/>
      <c r="K500" s="11"/>
      <c r="M500" s="188">
        <v>1</v>
      </c>
      <c r="N500" s="11"/>
      <c r="P500" s="214">
        <v>55.35</v>
      </c>
      <c r="Q500" s="214"/>
      <c r="R500" s="214">
        <v>55.35</v>
      </c>
      <c r="S500" s="212"/>
      <c r="T500" s="212">
        <v>58.823999999999998</v>
      </c>
      <c r="U500" s="212"/>
      <c r="V500" s="212">
        <v>58.823999999999998</v>
      </c>
      <c r="W500" s="11"/>
      <c r="Y500" s="214">
        <v>110.7</v>
      </c>
      <c r="Z500" s="214">
        <v>110.7</v>
      </c>
      <c r="AB500" s="11"/>
      <c r="AC500" s="11"/>
      <c r="AD500" s="11"/>
      <c r="AE500" s="4"/>
      <c r="AF500" s="4"/>
    </row>
    <row r="501" spans="1:32" x14ac:dyDescent="0.2">
      <c r="A501" s="55"/>
      <c r="B501" s="11"/>
      <c r="C501" s="227" t="s">
        <v>542</v>
      </c>
      <c r="D501" s="227"/>
      <c r="E501" s="268">
        <v>8240</v>
      </c>
      <c r="F501" s="11"/>
      <c r="G501" s="11"/>
      <c r="H501" s="11"/>
      <c r="I501" s="11"/>
      <c r="J501" s="11"/>
      <c r="K501" s="11"/>
      <c r="M501" s="188">
        <v>81</v>
      </c>
      <c r="N501" s="11"/>
      <c r="P501" s="214">
        <v>91.444736842105243</v>
      </c>
      <c r="Q501" s="214"/>
      <c r="R501" s="214">
        <v>64.25</v>
      </c>
      <c r="S501" s="212"/>
      <c r="T501" s="212">
        <v>109.27250717703349</v>
      </c>
      <c r="U501" s="212"/>
      <c r="V501" s="212">
        <v>109.392</v>
      </c>
      <c r="W501" s="11"/>
      <c r="Y501" s="214">
        <v>19111.949999999997</v>
      </c>
      <c r="Z501" s="214">
        <v>20892.79</v>
      </c>
      <c r="AB501" s="11"/>
      <c r="AC501" s="11"/>
      <c r="AD501" s="11"/>
      <c r="AE501" s="4"/>
      <c r="AF501" s="4"/>
    </row>
    <row r="502" spans="1:32" x14ac:dyDescent="0.2">
      <c r="A502" s="55"/>
      <c r="B502" s="11"/>
      <c r="C502" s="227" t="s">
        <v>781</v>
      </c>
      <c r="D502" s="227"/>
      <c r="E502" s="268">
        <v>8332</v>
      </c>
      <c r="F502" s="11"/>
      <c r="G502" s="11"/>
      <c r="H502" s="11"/>
      <c r="I502" s="11"/>
      <c r="J502" s="11"/>
      <c r="K502" s="11"/>
      <c r="M502" s="188">
        <v>1</v>
      </c>
      <c r="N502" s="11"/>
      <c r="P502" s="214">
        <v>83.674999999999997</v>
      </c>
      <c r="Q502" s="214"/>
      <c r="R502" s="214">
        <v>83.674999999999997</v>
      </c>
      <c r="S502" s="212"/>
      <c r="T502" s="212">
        <v>90.816000000000003</v>
      </c>
      <c r="U502" s="212"/>
      <c r="V502" s="212">
        <v>90.816000000000003</v>
      </c>
      <c r="W502" s="11"/>
      <c r="Y502" s="214">
        <v>167.35</v>
      </c>
      <c r="Z502" s="214">
        <v>167.35</v>
      </c>
      <c r="AB502" s="11"/>
      <c r="AC502" s="11"/>
      <c r="AD502" s="11"/>
      <c r="AE502" s="4"/>
      <c r="AF502" s="4"/>
    </row>
    <row r="503" spans="1:32" x14ac:dyDescent="0.2">
      <c r="A503" s="55"/>
      <c r="B503" s="11"/>
      <c r="C503" s="227" t="s">
        <v>543</v>
      </c>
      <c r="D503" s="227"/>
      <c r="E503" s="268">
        <v>8348</v>
      </c>
      <c r="F503" s="11"/>
      <c r="G503" s="11"/>
      <c r="H503" s="11"/>
      <c r="I503" s="11"/>
      <c r="J503" s="11"/>
      <c r="K503" s="11"/>
      <c r="M503" s="188">
        <v>64</v>
      </c>
      <c r="N503" s="11"/>
      <c r="P503" s="214">
        <v>122.62696969696971</v>
      </c>
      <c r="Q503" s="214"/>
      <c r="R503" s="214">
        <v>98.305000000000007</v>
      </c>
      <c r="S503" s="212"/>
      <c r="T503" s="212">
        <v>147.81607575757576</v>
      </c>
      <c r="U503" s="212"/>
      <c r="V503" s="212">
        <v>137.38900000000001</v>
      </c>
      <c r="W503" s="11"/>
      <c r="Y503" s="214">
        <v>16186.760000000002</v>
      </c>
      <c r="Z503" s="214">
        <v>17720.330000000002</v>
      </c>
      <c r="AB503" s="11"/>
      <c r="AC503" s="11"/>
      <c r="AD503" s="11"/>
      <c r="AE503" s="4"/>
      <c r="AF503" s="4"/>
    </row>
    <row r="504" spans="1:32" x14ac:dyDescent="0.2">
      <c r="A504" s="55"/>
      <c r="B504" s="11"/>
      <c r="C504" s="227" t="s">
        <v>544</v>
      </c>
      <c r="D504" s="227"/>
      <c r="E504" s="268">
        <v>8329</v>
      </c>
      <c r="F504" s="11"/>
      <c r="G504" s="11"/>
      <c r="H504" s="11"/>
      <c r="I504" s="11"/>
      <c r="J504" s="11"/>
      <c r="K504" s="11"/>
      <c r="M504" s="188">
        <v>2</v>
      </c>
      <c r="N504" s="11"/>
      <c r="P504" s="214">
        <v>204.46250000000001</v>
      </c>
      <c r="Q504" s="214"/>
      <c r="R504" s="214">
        <v>172.52499999999998</v>
      </c>
      <c r="S504" s="212"/>
      <c r="T504" s="212">
        <v>232.94149999999999</v>
      </c>
      <c r="U504" s="212"/>
      <c r="V504" s="212">
        <v>232.94149999999999</v>
      </c>
      <c r="W504" s="11"/>
      <c r="Y504" s="214">
        <v>817.85</v>
      </c>
      <c r="Z504" s="214">
        <v>817.85</v>
      </c>
      <c r="AB504" s="11"/>
      <c r="AC504" s="11"/>
      <c r="AD504" s="11"/>
      <c r="AE504" s="4"/>
      <c r="AF504" s="4"/>
    </row>
    <row r="505" spans="1:32" x14ac:dyDescent="0.2">
      <c r="A505" s="55"/>
      <c r="B505" s="11"/>
      <c r="C505" s="227" t="s">
        <v>544</v>
      </c>
      <c r="D505" s="227"/>
      <c r="E505" s="268">
        <v>8332</v>
      </c>
      <c r="F505" s="11"/>
      <c r="G505" s="11"/>
      <c r="H505" s="11"/>
      <c r="I505" s="11"/>
      <c r="J505" s="11"/>
      <c r="K505" s="11"/>
      <c r="M505" s="188">
        <v>1</v>
      </c>
      <c r="N505" s="11"/>
      <c r="P505" s="214">
        <v>145.82</v>
      </c>
      <c r="Q505" s="214"/>
      <c r="R505" s="214">
        <v>145.82</v>
      </c>
      <c r="S505" s="212"/>
      <c r="T505" s="212">
        <v>164.24700000000001</v>
      </c>
      <c r="U505" s="212"/>
      <c r="V505" s="212">
        <v>164.24700000000001</v>
      </c>
      <c r="W505" s="11"/>
      <c r="Y505" s="214">
        <v>291.64</v>
      </c>
      <c r="Z505" s="214">
        <v>291.64</v>
      </c>
      <c r="AB505" s="11"/>
      <c r="AC505" s="11"/>
      <c r="AD505" s="11"/>
      <c r="AE505" s="4"/>
      <c r="AF505" s="4"/>
    </row>
    <row r="506" spans="1:32" x14ac:dyDescent="0.2">
      <c r="A506" s="55"/>
      <c r="B506" s="11"/>
      <c r="C506" s="227" t="s">
        <v>544</v>
      </c>
      <c r="D506" s="227"/>
      <c r="E506" s="268">
        <v>8349</v>
      </c>
      <c r="F506" s="11"/>
      <c r="G506" s="11"/>
      <c r="H506" s="11"/>
      <c r="I506" s="11"/>
      <c r="J506" s="11"/>
      <c r="K506" s="11"/>
      <c r="M506" s="188">
        <v>366</v>
      </c>
      <c r="N506" s="11"/>
      <c r="P506" s="214">
        <v>115.12892810457505</v>
      </c>
      <c r="Q506" s="214"/>
      <c r="R506" s="214">
        <v>81</v>
      </c>
      <c r="S506" s="212"/>
      <c r="T506" s="212">
        <v>135.95805751633986</v>
      </c>
      <c r="U506" s="212"/>
      <c r="V506" s="212">
        <v>130.15799999999999</v>
      </c>
      <c r="W506" s="11"/>
      <c r="Y506" s="214">
        <v>88073.629999999917</v>
      </c>
      <c r="Z506" s="214">
        <v>94433.199999999895</v>
      </c>
      <c r="AB506" s="11"/>
      <c r="AC506" s="11"/>
      <c r="AD506" s="11"/>
      <c r="AE506" s="4"/>
      <c r="AF506" s="4"/>
    </row>
    <row r="507" spans="1:32" x14ac:dyDescent="0.2">
      <c r="A507" s="55"/>
      <c r="B507" s="11"/>
      <c r="C507" s="227" t="s">
        <v>782</v>
      </c>
      <c r="D507" s="227"/>
      <c r="E507" s="268">
        <v>8241</v>
      </c>
      <c r="F507" s="11"/>
      <c r="G507" s="11"/>
      <c r="H507" s="11"/>
      <c r="I507" s="11"/>
      <c r="J507" s="11"/>
      <c r="K507" s="11"/>
      <c r="M507" s="188">
        <v>17</v>
      </c>
      <c r="N507" s="11"/>
      <c r="P507" s="214">
        <v>133.29162162162166</v>
      </c>
      <c r="Q507" s="214"/>
      <c r="R507" s="214">
        <v>85.24</v>
      </c>
      <c r="S507" s="212"/>
      <c r="T507" s="212">
        <v>148.27378378378376</v>
      </c>
      <c r="U507" s="212"/>
      <c r="V507" s="212">
        <v>140.352</v>
      </c>
      <c r="W507" s="11"/>
      <c r="Y507" s="214">
        <v>4931.7900000000009</v>
      </c>
      <c r="Z507" s="214">
        <v>4931.79</v>
      </c>
      <c r="AB507" s="11"/>
      <c r="AC507" s="11"/>
      <c r="AD507" s="11"/>
      <c r="AE507" s="4"/>
      <c r="AF507" s="4"/>
    </row>
    <row r="508" spans="1:32" x14ac:dyDescent="0.2">
      <c r="A508" s="55"/>
      <c r="B508" s="11"/>
      <c r="C508" s="227" t="s">
        <v>783</v>
      </c>
      <c r="D508" s="227"/>
      <c r="E508" s="268">
        <v>8344</v>
      </c>
      <c r="F508" s="11"/>
      <c r="G508" s="11"/>
      <c r="H508" s="11"/>
      <c r="I508" s="11"/>
      <c r="J508" s="11"/>
      <c r="K508" s="11"/>
      <c r="M508" s="188">
        <v>1</v>
      </c>
      <c r="N508" s="11"/>
      <c r="P508" s="214">
        <v>90.300000000000011</v>
      </c>
      <c r="Q508" s="214"/>
      <c r="R508" s="214">
        <v>90.300000000000011</v>
      </c>
      <c r="S508" s="212"/>
      <c r="T508" s="212">
        <v>103.2</v>
      </c>
      <c r="U508" s="212"/>
      <c r="V508" s="212">
        <v>103.2</v>
      </c>
      <c r="W508" s="11"/>
      <c r="Y508" s="214">
        <v>180.60000000000002</v>
      </c>
      <c r="Z508" s="214">
        <v>180.6</v>
      </c>
      <c r="AB508" s="11"/>
      <c r="AC508" s="11"/>
      <c r="AD508" s="11"/>
      <c r="AE508" s="4"/>
      <c r="AF508" s="4"/>
    </row>
    <row r="509" spans="1:32" x14ac:dyDescent="0.2">
      <c r="A509" s="55"/>
      <c r="B509" s="11"/>
      <c r="C509" s="227" t="s">
        <v>545</v>
      </c>
      <c r="D509" s="227"/>
      <c r="E509" s="268">
        <v>8310</v>
      </c>
      <c r="F509" s="11"/>
      <c r="G509" s="11"/>
      <c r="H509" s="11"/>
      <c r="I509" s="11"/>
      <c r="J509" s="11"/>
      <c r="K509" s="11"/>
      <c r="M509" s="188">
        <v>1</v>
      </c>
      <c r="N509" s="11"/>
      <c r="P509" s="214">
        <v>94.814999999999998</v>
      </c>
      <c r="Q509" s="214"/>
      <c r="R509" s="214">
        <v>94.814999999999998</v>
      </c>
      <c r="S509" s="212"/>
      <c r="T509" s="212">
        <v>104.232</v>
      </c>
      <c r="U509" s="212"/>
      <c r="V509" s="212">
        <v>104.232</v>
      </c>
      <c r="W509" s="11"/>
      <c r="Y509" s="214">
        <v>189.63</v>
      </c>
      <c r="Z509" s="214">
        <v>189.63</v>
      </c>
      <c r="AB509" s="11"/>
      <c r="AC509" s="11"/>
      <c r="AD509" s="11"/>
      <c r="AE509" s="4"/>
      <c r="AF509" s="4"/>
    </row>
    <row r="510" spans="1:32" x14ac:dyDescent="0.2">
      <c r="A510" s="55"/>
      <c r="B510" s="11"/>
      <c r="C510" s="227" t="s">
        <v>545</v>
      </c>
      <c r="D510" s="227"/>
      <c r="E510" s="268">
        <v>8350</v>
      </c>
      <c r="F510" s="11"/>
      <c r="G510" s="11"/>
      <c r="H510" s="11"/>
      <c r="I510" s="11"/>
      <c r="J510" s="11"/>
      <c r="K510" s="11"/>
      <c r="M510" s="188">
        <v>175</v>
      </c>
      <c r="N510" s="11"/>
      <c r="P510" s="214">
        <v>96.302073863636394</v>
      </c>
      <c r="Q510" s="214"/>
      <c r="R510" s="214">
        <v>73.239999999999995</v>
      </c>
      <c r="S510" s="212"/>
      <c r="T510" s="212">
        <v>114.01363068181817</v>
      </c>
      <c r="U510" s="212"/>
      <c r="V510" s="212">
        <v>112.488</v>
      </c>
      <c r="W510" s="11"/>
      <c r="Y510" s="214">
        <v>33898.330000000009</v>
      </c>
      <c r="Z510" s="214">
        <v>36335.61</v>
      </c>
      <c r="AB510" s="11"/>
      <c r="AC510" s="11"/>
      <c r="AD510" s="11"/>
      <c r="AE510" s="4"/>
      <c r="AF510" s="4"/>
    </row>
    <row r="511" spans="1:32" x14ac:dyDescent="0.2">
      <c r="A511" s="55"/>
      <c r="B511" s="11"/>
      <c r="C511" s="227" t="s">
        <v>546</v>
      </c>
      <c r="D511" s="227"/>
      <c r="E511" s="268">
        <v>8074</v>
      </c>
      <c r="F511" s="11"/>
      <c r="G511" s="11"/>
      <c r="H511" s="11"/>
      <c r="I511" s="11"/>
      <c r="J511" s="11"/>
      <c r="K511" s="11"/>
      <c r="M511" s="188">
        <v>76</v>
      </c>
      <c r="N511" s="11"/>
      <c r="P511" s="214">
        <v>133.82891891891893</v>
      </c>
      <c r="Q511" s="214"/>
      <c r="R511" s="214">
        <v>99.365000000000009</v>
      </c>
      <c r="S511" s="212"/>
      <c r="T511" s="212">
        <v>156.2503783783784</v>
      </c>
      <c r="U511" s="212"/>
      <c r="V511" s="212">
        <v>149.63999999999999</v>
      </c>
      <c r="W511" s="11"/>
      <c r="Y511" s="214">
        <v>19806.68</v>
      </c>
      <c r="Z511" s="214">
        <v>20678.8</v>
      </c>
      <c r="AB511" s="11"/>
      <c r="AC511" s="11"/>
      <c r="AD511" s="11"/>
      <c r="AE511" s="4"/>
      <c r="AF511" s="4"/>
    </row>
    <row r="512" spans="1:32" x14ac:dyDescent="0.2">
      <c r="A512" s="55"/>
      <c r="B512" s="11"/>
      <c r="C512" s="227" t="s">
        <v>784</v>
      </c>
      <c r="D512" s="227"/>
      <c r="E512" s="268">
        <v>8242</v>
      </c>
      <c r="F512" s="11"/>
      <c r="G512" s="11"/>
      <c r="H512" s="11"/>
      <c r="I512" s="11"/>
      <c r="J512" s="11"/>
      <c r="K512" s="11"/>
      <c r="M512" s="188">
        <v>1</v>
      </c>
      <c r="N512" s="11"/>
      <c r="P512" s="214">
        <v>47.605000000000004</v>
      </c>
      <c r="Q512" s="214"/>
      <c r="R512" s="214">
        <v>47.605000000000004</v>
      </c>
      <c r="S512" s="212"/>
      <c r="T512" s="212">
        <v>49.536000000000001</v>
      </c>
      <c r="U512" s="212"/>
      <c r="V512" s="212">
        <v>49.536000000000001</v>
      </c>
      <c r="W512" s="11"/>
      <c r="Y512" s="214">
        <v>95.210000000000008</v>
      </c>
      <c r="Z512" s="214">
        <v>95.21</v>
      </c>
      <c r="AB512" s="11"/>
      <c r="AC512" s="11"/>
      <c r="AD512" s="11"/>
      <c r="AE512" s="4"/>
      <c r="AF512" s="4"/>
    </row>
    <row r="513" spans="1:32" x14ac:dyDescent="0.2">
      <c r="A513" s="55"/>
      <c r="B513" s="11"/>
      <c r="C513" s="227" t="s">
        <v>785</v>
      </c>
      <c r="D513" s="227"/>
      <c r="E513" s="268">
        <v>8242</v>
      </c>
      <c r="F513" s="11"/>
      <c r="G513" s="11"/>
      <c r="H513" s="11"/>
      <c r="I513" s="11"/>
      <c r="J513" s="11"/>
      <c r="K513" s="11"/>
      <c r="M513" s="188">
        <v>1348</v>
      </c>
      <c r="N513" s="11"/>
      <c r="P513" s="214">
        <v>60.807819410319397</v>
      </c>
      <c r="Q513" s="214"/>
      <c r="R513" s="214">
        <v>50.127499999999998</v>
      </c>
      <c r="S513" s="212"/>
      <c r="T513" s="212">
        <v>67.212141804141837</v>
      </c>
      <c r="U513" s="212"/>
      <c r="V513" s="212">
        <v>63.983999999999995</v>
      </c>
      <c r="W513" s="11"/>
      <c r="Y513" s="214">
        <v>213485.34999999995</v>
      </c>
      <c r="Z513" s="214">
        <v>227135.15</v>
      </c>
      <c r="AB513" s="11"/>
      <c r="AC513" s="11"/>
      <c r="AD513" s="11"/>
      <c r="AE513" s="4"/>
      <c r="AF513" s="4"/>
    </row>
    <row r="514" spans="1:32" x14ac:dyDescent="0.2">
      <c r="A514" s="55"/>
      <c r="B514" s="11"/>
      <c r="C514" s="227" t="s">
        <v>785</v>
      </c>
      <c r="D514" s="227"/>
      <c r="E514" s="268">
        <v>8260</v>
      </c>
      <c r="F514" s="11"/>
      <c r="G514" s="11"/>
      <c r="H514" s="11"/>
      <c r="I514" s="11"/>
      <c r="J514" s="11"/>
      <c r="K514" s="11"/>
      <c r="M514" s="188">
        <v>1</v>
      </c>
      <c r="N514" s="11"/>
      <c r="P514" s="214">
        <v>62.695</v>
      </c>
      <c r="Q514" s="214"/>
      <c r="R514" s="214">
        <v>62.694999999999993</v>
      </c>
      <c r="S514" s="212"/>
      <c r="T514" s="212">
        <v>67.08</v>
      </c>
      <c r="U514" s="212"/>
      <c r="V514" s="212">
        <v>67.08</v>
      </c>
      <c r="W514" s="11"/>
      <c r="Y514" s="214">
        <v>125.39</v>
      </c>
      <c r="Z514" s="214">
        <v>125.39</v>
      </c>
      <c r="AB514" s="11"/>
      <c r="AC514" s="11"/>
      <c r="AD514" s="11"/>
      <c r="AE514" s="4"/>
      <c r="AF514" s="4"/>
    </row>
    <row r="515" spans="1:32" x14ac:dyDescent="0.2">
      <c r="A515" s="55"/>
      <c r="B515" s="11"/>
      <c r="C515" s="227" t="s">
        <v>786</v>
      </c>
      <c r="D515" s="227"/>
      <c r="E515" s="268">
        <v>8352</v>
      </c>
      <c r="F515" s="11"/>
      <c r="G515" s="11"/>
      <c r="H515" s="11"/>
      <c r="I515" s="11"/>
      <c r="J515" s="11"/>
      <c r="K515" s="11"/>
      <c r="M515" s="188">
        <v>1</v>
      </c>
      <c r="N515" s="11"/>
      <c r="P515" s="214">
        <v>32.520000000000003</v>
      </c>
      <c r="Q515" s="214"/>
      <c r="R515" s="214">
        <v>32.519999999999996</v>
      </c>
      <c r="S515" s="212"/>
      <c r="T515" s="212">
        <v>31.992000000000001</v>
      </c>
      <c r="U515" s="212"/>
      <c r="V515" s="212">
        <v>31.992000000000001</v>
      </c>
      <c r="W515" s="11"/>
      <c r="Y515" s="214">
        <v>65.040000000000006</v>
      </c>
      <c r="Z515" s="214">
        <v>65.040000000000006</v>
      </c>
      <c r="AB515" s="11"/>
      <c r="AC515" s="11"/>
      <c r="AD515" s="11"/>
      <c r="AE515" s="4"/>
      <c r="AF515" s="4"/>
    </row>
    <row r="516" spans="1:32" x14ac:dyDescent="0.2">
      <c r="A516" s="55"/>
      <c r="B516" s="11"/>
      <c r="C516" s="227" t="s">
        <v>548</v>
      </c>
      <c r="D516" s="227"/>
      <c r="E516" s="268">
        <v>8352</v>
      </c>
      <c r="F516" s="11"/>
      <c r="G516" s="11"/>
      <c r="H516" s="11"/>
      <c r="I516" s="11"/>
      <c r="J516" s="11"/>
      <c r="K516" s="11"/>
      <c r="M516" s="188">
        <v>243</v>
      </c>
      <c r="N516" s="11"/>
      <c r="P516" s="214">
        <v>104.45489523809525</v>
      </c>
      <c r="Q516" s="214"/>
      <c r="R516" s="214">
        <v>77.260000000000005</v>
      </c>
      <c r="S516" s="212"/>
      <c r="T516" s="212">
        <v>122.37966476190472</v>
      </c>
      <c r="U516" s="212"/>
      <c r="V516" s="212">
        <v>111.456</v>
      </c>
      <c r="W516" s="11"/>
      <c r="Y516" s="214">
        <v>54838.820000000007</v>
      </c>
      <c r="Z516" s="214">
        <v>58269.85</v>
      </c>
      <c r="AB516" s="11"/>
      <c r="AC516" s="11"/>
      <c r="AD516" s="11"/>
      <c r="AE516" s="4"/>
      <c r="AF516" s="4"/>
    </row>
    <row r="517" spans="1:32" x14ac:dyDescent="0.2">
      <c r="A517" s="55"/>
      <c r="B517" s="11"/>
      <c r="C517" s="227" t="s">
        <v>549</v>
      </c>
      <c r="D517" s="227"/>
      <c r="E517" s="268">
        <v>8007</v>
      </c>
      <c r="F517" s="11"/>
      <c r="G517" s="11"/>
      <c r="H517" s="11"/>
      <c r="I517" s="11"/>
      <c r="J517" s="11"/>
      <c r="K517" s="11"/>
      <c r="M517" s="188">
        <v>1</v>
      </c>
      <c r="N517" s="11"/>
      <c r="P517" s="214">
        <v>101.7775</v>
      </c>
      <c r="Q517" s="214"/>
      <c r="R517" s="214">
        <v>112.875</v>
      </c>
      <c r="S517" s="212"/>
      <c r="T517" s="212">
        <v>88.23599999999999</v>
      </c>
      <c r="U517" s="212"/>
      <c r="V517" s="212">
        <v>88.23599999999999</v>
      </c>
      <c r="W517" s="11"/>
      <c r="Y517" s="214">
        <v>407.11</v>
      </c>
      <c r="Z517" s="214">
        <v>407.11</v>
      </c>
      <c r="AB517" s="11"/>
      <c r="AC517" s="11"/>
      <c r="AD517" s="11"/>
      <c r="AE517" s="4"/>
      <c r="AF517" s="4"/>
    </row>
    <row r="518" spans="1:32" x14ac:dyDescent="0.2">
      <c r="A518" s="55"/>
      <c r="B518" s="11"/>
      <c r="C518" s="227" t="s">
        <v>787</v>
      </c>
      <c r="D518" s="227"/>
      <c r="E518" s="268">
        <v>8029</v>
      </c>
      <c r="F518" s="11"/>
      <c r="G518" s="11"/>
      <c r="H518" s="11"/>
      <c r="I518" s="11"/>
      <c r="J518" s="11"/>
      <c r="K518" s="11"/>
      <c r="M518" s="188">
        <v>1</v>
      </c>
      <c r="N518" s="11"/>
      <c r="P518" s="214">
        <v>114.83500000000001</v>
      </c>
      <c r="Q518" s="214"/>
      <c r="R518" s="214">
        <v>114.83500000000001</v>
      </c>
      <c r="S518" s="212"/>
      <c r="T518" s="212">
        <v>127.968</v>
      </c>
      <c r="U518" s="212"/>
      <c r="V518" s="212">
        <v>127.968</v>
      </c>
      <c r="W518" s="11"/>
      <c r="Y518" s="214">
        <v>229.67000000000002</v>
      </c>
      <c r="Z518" s="214">
        <v>229.67</v>
      </c>
      <c r="AB518" s="11"/>
      <c r="AC518" s="11"/>
      <c r="AD518" s="11"/>
      <c r="AE518" s="4"/>
      <c r="AF518" s="4"/>
    </row>
    <row r="519" spans="1:32" x14ac:dyDescent="0.2">
      <c r="A519" s="55"/>
      <c r="B519" s="11"/>
      <c r="C519" s="227" t="s">
        <v>549</v>
      </c>
      <c r="D519" s="227"/>
      <c r="E519" s="268">
        <v>8078</v>
      </c>
      <c r="F519" s="11"/>
      <c r="G519" s="11"/>
      <c r="H519" s="11"/>
      <c r="I519" s="11"/>
      <c r="J519" s="11"/>
      <c r="K519" s="11"/>
      <c r="M519" s="188">
        <v>2623</v>
      </c>
      <c r="N519" s="11"/>
      <c r="P519" s="214">
        <v>84.998723607571861</v>
      </c>
      <c r="Q519" s="214"/>
      <c r="R519" s="214">
        <v>78.452499999999986</v>
      </c>
      <c r="S519" s="212"/>
      <c r="T519" s="212">
        <v>95.48815689843461</v>
      </c>
      <c r="U519" s="212"/>
      <c r="V519" s="212">
        <v>94.685999999999993</v>
      </c>
      <c r="W519" s="11"/>
      <c r="Y519" s="214">
        <v>506959.42999999941</v>
      </c>
      <c r="Z519" s="214">
        <v>560725.71</v>
      </c>
      <c r="AB519" s="11"/>
      <c r="AC519" s="11"/>
      <c r="AD519" s="11"/>
      <c r="AE519" s="4"/>
      <c r="AF519" s="4"/>
    </row>
    <row r="520" spans="1:32" x14ac:dyDescent="0.2">
      <c r="A520" s="55"/>
      <c r="B520" s="11"/>
      <c r="C520" s="227" t="s">
        <v>787</v>
      </c>
      <c r="D520" s="227"/>
      <c r="E520" s="268">
        <v>8094</v>
      </c>
      <c r="F520" s="11"/>
      <c r="G520" s="11"/>
      <c r="H520" s="11"/>
      <c r="I520" s="11"/>
      <c r="J520" s="11"/>
      <c r="K520" s="11"/>
      <c r="M520" s="188">
        <v>1</v>
      </c>
      <c r="N520" s="11"/>
      <c r="P520" s="214">
        <v>49.010000000000005</v>
      </c>
      <c r="Q520" s="214"/>
      <c r="R520" s="214">
        <v>49.010000000000005</v>
      </c>
      <c r="S520" s="212"/>
      <c r="T520" s="212">
        <v>50.567999999999998</v>
      </c>
      <c r="U520" s="212"/>
      <c r="V520" s="212">
        <v>50.567999999999998</v>
      </c>
      <c r="W520" s="11"/>
      <c r="Y520" s="214">
        <v>98.02000000000001</v>
      </c>
      <c r="Z520" s="214">
        <v>98.02</v>
      </c>
      <c r="AB520" s="11"/>
      <c r="AC520" s="11"/>
      <c r="AD520" s="11"/>
      <c r="AE520" s="4"/>
      <c r="AF520" s="4"/>
    </row>
    <row r="521" spans="1:32" x14ac:dyDescent="0.2">
      <c r="A521" s="55"/>
      <c r="B521" s="11"/>
      <c r="C521" s="227" t="s">
        <v>788</v>
      </c>
      <c r="D521" s="227"/>
      <c r="E521" s="268">
        <v>8078</v>
      </c>
      <c r="F521" s="11"/>
      <c r="G521" s="11"/>
      <c r="H521" s="11"/>
      <c r="I521" s="11"/>
      <c r="J521" s="11"/>
      <c r="K521" s="11"/>
      <c r="M521" s="188">
        <v>1</v>
      </c>
      <c r="N521" s="11"/>
      <c r="P521" s="214">
        <v>18.366000000000003</v>
      </c>
      <c r="Q521" s="214"/>
      <c r="R521" s="214">
        <v>10.15</v>
      </c>
      <c r="S521" s="212"/>
      <c r="T521" s="212">
        <v>14.0488</v>
      </c>
      <c r="U521" s="212"/>
      <c r="V521" s="212">
        <v>16.527999999999999</v>
      </c>
      <c r="W521" s="11"/>
      <c r="Y521" s="214">
        <v>91.830000000000013</v>
      </c>
      <c r="Z521" s="214">
        <v>91.83</v>
      </c>
      <c r="AB521" s="11"/>
      <c r="AC521" s="11"/>
      <c r="AD521" s="11"/>
      <c r="AE521" s="4"/>
      <c r="AF521" s="4"/>
    </row>
    <row r="522" spans="1:32" x14ac:dyDescent="0.2">
      <c r="A522" s="55"/>
      <c r="B522" s="11"/>
      <c r="C522" s="227" t="s">
        <v>550</v>
      </c>
      <c r="D522" s="227"/>
      <c r="E522" s="268">
        <v>8079</v>
      </c>
      <c r="F522" s="11"/>
      <c r="G522" s="11"/>
      <c r="H522" s="11"/>
      <c r="I522" s="11"/>
      <c r="J522" s="11"/>
      <c r="K522" s="11"/>
      <c r="M522" s="188">
        <v>1150</v>
      </c>
      <c r="N522" s="11"/>
      <c r="P522" s="214">
        <v>109.8428160693186</v>
      </c>
      <c r="Q522" s="214"/>
      <c r="R522" s="214">
        <v>91.814999999999998</v>
      </c>
      <c r="S522" s="212"/>
      <c r="T522" s="212">
        <v>123.21573257187869</v>
      </c>
      <c r="U522" s="212"/>
      <c r="V522" s="212">
        <v>114.036</v>
      </c>
      <c r="W522" s="11"/>
      <c r="Y522" s="214">
        <v>262221.31999999983</v>
      </c>
      <c r="Z522" s="214">
        <v>273030.63</v>
      </c>
      <c r="AB522" s="11"/>
      <c r="AC522" s="11"/>
      <c r="AD522" s="11"/>
      <c r="AE522" s="4"/>
      <c r="AF522" s="4"/>
    </row>
    <row r="523" spans="1:32" x14ac:dyDescent="0.2">
      <c r="A523" s="55"/>
      <c r="B523" s="11"/>
      <c r="C523" s="227" t="s">
        <v>550</v>
      </c>
      <c r="D523" s="227"/>
      <c r="E523" s="268">
        <v>8097</v>
      </c>
      <c r="F523" s="11"/>
      <c r="G523" s="11"/>
      <c r="H523" s="11"/>
      <c r="I523" s="11"/>
      <c r="J523" s="11"/>
      <c r="K523" s="11"/>
      <c r="M523" s="188">
        <v>1</v>
      </c>
      <c r="N523" s="11"/>
      <c r="P523" s="214">
        <v>82.954999999999998</v>
      </c>
      <c r="Q523" s="214"/>
      <c r="R523" s="214">
        <v>82.954999999999998</v>
      </c>
      <c r="S523" s="212"/>
      <c r="T523" s="212">
        <v>90.816000000000003</v>
      </c>
      <c r="U523" s="212"/>
      <c r="V523" s="212">
        <v>90.816000000000003</v>
      </c>
      <c r="W523" s="11"/>
      <c r="Y523" s="214">
        <v>165.91</v>
      </c>
      <c r="Z523" s="214">
        <v>165.91</v>
      </c>
      <c r="AB523" s="11"/>
      <c r="AC523" s="11"/>
      <c r="AD523" s="11"/>
      <c r="AE523" s="4"/>
      <c r="AF523" s="4"/>
    </row>
    <row r="524" spans="1:32" x14ac:dyDescent="0.2">
      <c r="A524" s="55"/>
      <c r="B524" s="11"/>
      <c r="C524" s="227" t="s">
        <v>789</v>
      </c>
      <c r="D524" s="227"/>
      <c r="E524" s="268">
        <v>8243</v>
      </c>
      <c r="F524" s="11"/>
      <c r="G524" s="11"/>
      <c r="H524" s="11"/>
      <c r="I524" s="11"/>
      <c r="J524" s="11"/>
      <c r="K524" s="11"/>
      <c r="M524" s="188">
        <v>2</v>
      </c>
      <c r="N524" s="11"/>
      <c r="P524" s="214">
        <v>47.77</v>
      </c>
      <c r="Q524" s="214"/>
      <c r="R524" s="214">
        <v>47.769999999999996</v>
      </c>
      <c r="S524" s="212"/>
      <c r="T524" s="212">
        <v>49.536000000000001</v>
      </c>
      <c r="U524" s="212"/>
      <c r="V524" s="212">
        <v>49.536000000000001</v>
      </c>
      <c r="W524" s="11"/>
      <c r="Y524" s="214">
        <v>191.08</v>
      </c>
      <c r="Z524" s="214">
        <v>191.08</v>
      </c>
      <c r="AB524" s="11"/>
      <c r="AC524" s="11"/>
      <c r="AD524" s="11"/>
      <c r="AE524" s="4"/>
      <c r="AF524" s="4"/>
    </row>
    <row r="525" spans="1:32" x14ac:dyDescent="0.2">
      <c r="A525" s="55"/>
      <c r="B525" s="11"/>
      <c r="C525" s="227" t="s">
        <v>790</v>
      </c>
      <c r="D525" s="227"/>
      <c r="E525" s="268">
        <v>8243</v>
      </c>
      <c r="F525" s="11"/>
      <c r="G525" s="11"/>
      <c r="H525" s="11"/>
      <c r="I525" s="11"/>
      <c r="J525" s="11"/>
      <c r="K525" s="11"/>
      <c r="M525" s="188">
        <v>1</v>
      </c>
      <c r="N525" s="11"/>
      <c r="P525" s="214">
        <v>7.0149999999999997</v>
      </c>
      <c r="Q525" s="214"/>
      <c r="R525" s="214">
        <v>7.0149999999999997</v>
      </c>
      <c r="S525" s="212"/>
      <c r="T525" s="212">
        <v>2.0640000000000001</v>
      </c>
      <c r="U525" s="212"/>
      <c r="V525" s="212">
        <v>2.0640000000000001</v>
      </c>
      <c r="W525" s="11"/>
      <c r="Y525" s="214">
        <v>14.03</v>
      </c>
      <c r="Z525" s="214">
        <v>14.03</v>
      </c>
      <c r="AB525" s="11"/>
      <c r="AC525" s="11"/>
      <c r="AD525" s="11"/>
      <c r="AE525" s="4"/>
      <c r="AF525" s="4"/>
    </row>
    <row r="526" spans="1:32" x14ac:dyDescent="0.2">
      <c r="A526" s="55"/>
      <c r="B526" s="11"/>
      <c r="C526" s="227" t="s">
        <v>551</v>
      </c>
      <c r="D526" s="227"/>
      <c r="E526" s="268">
        <v>8210</v>
      </c>
      <c r="F526" s="11"/>
      <c r="G526" s="11"/>
      <c r="H526" s="11"/>
      <c r="I526" s="11"/>
      <c r="J526" s="11"/>
      <c r="K526" s="11"/>
      <c r="M526" s="188">
        <v>1</v>
      </c>
      <c r="N526" s="11"/>
      <c r="P526" s="214">
        <v>121.89</v>
      </c>
      <c r="Q526" s="214"/>
      <c r="R526" s="214">
        <v>121.89000000000001</v>
      </c>
      <c r="S526" s="212"/>
      <c r="T526" s="212">
        <v>136.22399999999999</v>
      </c>
      <c r="U526" s="212"/>
      <c r="V526" s="212">
        <v>136.22399999999999</v>
      </c>
      <c r="W526" s="11"/>
      <c r="Y526" s="214">
        <v>243.78</v>
      </c>
      <c r="Z526" s="214">
        <v>243.78</v>
      </c>
      <c r="AB526" s="11"/>
      <c r="AC526" s="11"/>
      <c r="AD526" s="11"/>
      <c r="AE526" s="4"/>
      <c r="AF526" s="4"/>
    </row>
    <row r="527" spans="1:32" x14ac:dyDescent="0.2">
      <c r="A527" s="55"/>
      <c r="B527" s="11"/>
      <c r="C527" s="227" t="s">
        <v>551</v>
      </c>
      <c r="D527" s="227"/>
      <c r="E527" s="268">
        <v>8243</v>
      </c>
      <c r="F527" s="11"/>
      <c r="G527" s="11"/>
      <c r="H527" s="11"/>
      <c r="I527" s="11"/>
      <c r="J527" s="11"/>
      <c r="K527" s="11"/>
      <c r="M527" s="188">
        <v>5374</v>
      </c>
      <c r="N527" s="11"/>
      <c r="P527" s="214">
        <v>67.620265919534887</v>
      </c>
      <c r="Q527" s="214"/>
      <c r="R527" s="214">
        <v>58.987000000000002</v>
      </c>
      <c r="S527" s="212"/>
      <c r="T527" s="212">
        <v>73.77180069398861</v>
      </c>
      <c r="U527" s="212"/>
      <c r="V527" s="212">
        <v>72.240000000000009</v>
      </c>
      <c r="W527" s="11"/>
      <c r="Y527" s="214">
        <v>666625.19000000216</v>
      </c>
      <c r="Z527" s="214">
        <v>714101.96000000299</v>
      </c>
      <c r="AB527" s="11"/>
      <c r="AC527" s="11"/>
      <c r="AD527" s="11"/>
      <c r="AE527" s="4"/>
      <c r="AF527" s="4"/>
    </row>
    <row r="528" spans="1:32" x14ac:dyDescent="0.2">
      <c r="A528" s="55"/>
      <c r="B528" s="11"/>
      <c r="C528" s="227" t="s">
        <v>791</v>
      </c>
      <c r="D528" s="227"/>
      <c r="E528" s="268">
        <v>8342</v>
      </c>
      <c r="F528" s="11"/>
      <c r="G528" s="11"/>
      <c r="H528" s="11"/>
      <c r="I528" s="11"/>
      <c r="J528" s="11"/>
      <c r="K528" s="11"/>
      <c r="M528" s="188">
        <v>1</v>
      </c>
      <c r="N528" s="11"/>
      <c r="P528" s="214">
        <v>10.85</v>
      </c>
      <c r="Q528" s="214"/>
      <c r="R528" s="214">
        <v>10.85</v>
      </c>
      <c r="S528" s="212"/>
      <c r="T528" s="212">
        <v>0</v>
      </c>
      <c r="U528" s="212"/>
      <c r="V528" s="212">
        <v>0</v>
      </c>
      <c r="W528" s="11"/>
      <c r="Y528" s="214">
        <v>10.85</v>
      </c>
      <c r="Z528" s="214">
        <v>10.85</v>
      </c>
      <c r="AB528" s="11"/>
      <c r="AC528" s="11"/>
      <c r="AD528" s="11"/>
      <c r="AE528" s="4"/>
      <c r="AF528" s="4"/>
    </row>
    <row r="529" spans="1:32" x14ac:dyDescent="0.2">
      <c r="A529" s="55"/>
      <c r="B529" s="11"/>
      <c r="C529" s="227" t="s">
        <v>551</v>
      </c>
      <c r="D529" s="227"/>
      <c r="E529" s="268">
        <v>8423</v>
      </c>
      <c r="F529" s="11"/>
      <c r="G529" s="11"/>
      <c r="H529" s="11"/>
      <c r="I529" s="11"/>
      <c r="J529" s="11"/>
      <c r="K529" s="11"/>
      <c r="M529" s="188">
        <v>1</v>
      </c>
      <c r="N529" s="11"/>
      <c r="P529" s="214">
        <v>119.675</v>
      </c>
      <c r="Q529" s="214"/>
      <c r="R529" s="214">
        <v>119.67499999999998</v>
      </c>
      <c r="S529" s="212"/>
      <c r="T529" s="212">
        <v>134.16</v>
      </c>
      <c r="U529" s="212"/>
      <c r="V529" s="212">
        <v>134.16</v>
      </c>
      <c r="W529" s="11"/>
      <c r="Y529" s="214">
        <v>239.35</v>
      </c>
      <c r="Z529" s="214">
        <v>239.35</v>
      </c>
      <c r="AB529" s="11"/>
      <c r="AC529" s="11"/>
      <c r="AD529" s="11"/>
      <c r="AE529" s="4"/>
      <c r="AF529" s="4"/>
    </row>
    <row r="530" spans="1:32" x14ac:dyDescent="0.2">
      <c r="A530" s="55"/>
      <c r="B530" s="11"/>
      <c r="C530" s="227" t="s">
        <v>671</v>
      </c>
      <c r="D530" s="227"/>
      <c r="E530" s="268">
        <v>8234</v>
      </c>
      <c r="F530" s="11"/>
      <c r="G530" s="11"/>
      <c r="H530" s="11"/>
      <c r="I530" s="11"/>
      <c r="J530" s="11"/>
      <c r="K530" s="11"/>
      <c r="M530" s="188">
        <v>1</v>
      </c>
      <c r="N530" s="11"/>
      <c r="P530" s="214">
        <v>47.77</v>
      </c>
      <c r="Q530" s="214"/>
      <c r="R530" s="214">
        <v>47.769999999999996</v>
      </c>
      <c r="S530" s="212"/>
      <c r="T530" s="212">
        <v>49.536000000000001</v>
      </c>
      <c r="U530" s="212"/>
      <c r="V530" s="212">
        <v>49.536000000000001</v>
      </c>
      <c r="W530" s="11"/>
      <c r="Y530" s="214">
        <v>95.54</v>
      </c>
      <c r="Z530" s="214">
        <v>95.54</v>
      </c>
      <c r="AB530" s="11"/>
      <c r="AC530" s="11"/>
      <c r="AD530" s="11"/>
      <c r="AE530" s="4"/>
      <c r="AF530" s="4"/>
    </row>
    <row r="531" spans="1:32" x14ac:dyDescent="0.2">
      <c r="A531" s="55"/>
      <c r="B531" s="11"/>
      <c r="C531" s="227" t="s">
        <v>671</v>
      </c>
      <c r="D531" s="227"/>
      <c r="E531" s="268">
        <v>8243</v>
      </c>
      <c r="F531" s="11"/>
      <c r="G531" s="11"/>
      <c r="H531" s="11"/>
      <c r="I531" s="11"/>
      <c r="J531" s="11"/>
      <c r="K531" s="11"/>
      <c r="M531" s="188">
        <v>16</v>
      </c>
      <c r="N531" s="11"/>
      <c r="P531" s="214">
        <v>72.494687499999998</v>
      </c>
      <c r="Q531" s="214"/>
      <c r="R531" s="214">
        <v>62.07</v>
      </c>
      <c r="S531" s="212"/>
      <c r="T531" s="212">
        <v>78.69</v>
      </c>
      <c r="U531" s="212"/>
      <c r="V531" s="212">
        <v>76.367999999999995</v>
      </c>
      <c r="W531" s="11"/>
      <c r="Y531" s="214">
        <v>2319.83</v>
      </c>
      <c r="Z531" s="214">
        <v>2319.83</v>
      </c>
      <c r="AB531" s="11"/>
      <c r="AC531" s="11"/>
      <c r="AD531" s="11"/>
      <c r="AE531" s="4"/>
      <c r="AF531" s="4"/>
    </row>
    <row r="532" spans="1:32" x14ac:dyDescent="0.2">
      <c r="A532" s="55"/>
      <c r="B532" s="11"/>
      <c r="C532" s="227" t="s">
        <v>552</v>
      </c>
      <c r="D532" s="227"/>
      <c r="E532" s="268">
        <v>8302</v>
      </c>
      <c r="F532" s="11"/>
      <c r="G532" s="11"/>
      <c r="H532" s="11"/>
      <c r="I532" s="11"/>
      <c r="J532" s="11"/>
      <c r="K532" s="11"/>
      <c r="M532" s="188">
        <v>34</v>
      </c>
      <c r="N532" s="11"/>
      <c r="P532" s="214">
        <v>103.19041666666665</v>
      </c>
      <c r="Q532" s="214"/>
      <c r="R532" s="214">
        <v>74.745000000000005</v>
      </c>
      <c r="S532" s="212"/>
      <c r="T532" s="212">
        <v>117.45258333333332</v>
      </c>
      <c r="U532" s="212"/>
      <c r="V532" s="212">
        <v>123.324</v>
      </c>
      <c r="W532" s="11"/>
      <c r="Y532" s="214">
        <v>7429.7099999999991</v>
      </c>
      <c r="Z532" s="214">
        <v>7643.59</v>
      </c>
      <c r="AB532" s="11"/>
      <c r="AC532" s="11"/>
      <c r="AD532" s="11"/>
      <c r="AE532" s="4"/>
      <c r="AF532" s="4"/>
    </row>
    <row r="533" spans="1:32" x14ac:dyDescent="0.2">
      <c r="A533" s="55"/>
      <c r="B533" s="11"/>
      <c r="C533" s="227" t="s">
        <v>792</v>
      </c>
      <c r="D533" s="227"/>
      <c r="E533" s="268">
        <v>8230</v>
      </c>
      <c r="F533" s="11"/>
      <c r="G533" s="11"/>
      <c r="H533" s="11"/>
      <c r="I533" s="11"/>
      <c r="J533" s="11"/>
      <c r="K533" s="11"/>
      <c r="M533" s="188">
        <v>1</v>
      </c>
      <c r="N533" s="11"/>
      <c r="P533" s="214">
        <v>57.274999999999999</v>
      </c>
      <c r="Q533" s="214"/>
      <c r="R533" s="214">
        <v>57.275000000000006</v>
      </c>
      <c r="S533" s="212"/>
      <c r="T533" s="212">
        <v>60.887999999999998</v>
      </c>
      <c r="U533" s="212"/>
      <c r="V533" s="212">
        <v>60.887999999999998</v>
      </c>
      <c r="W533" s="11"/>
      <c r="Y533" s="214">
        <v>114.55</v>
      </c>
      <c r="Z533" s="214">
        <v>114.55</v>
      </c>
      <c r="AB533" s="11"/>
      <c r="AC533" s="11"/>
      <c r="AD533" s="11"/>
      <c r="AE533" s="4"/>
      <c r="AF533" s="4"/>
    </row>
    <row r="534" spans="1:32" x14ac:dyDescent="0.2">
      <c r="A534" s="55"/>
      <c r="B534" s="11"/>
      <c r="C534" s="227" t="s">
        <v>651</v>
      </c>
      <c r="D534" s="227"/>
      <c r="E534" s="268">
        <v>8230</v>
      </c>
      <c r="F534" s="11"/>
      <c r="G534" s="11"/>
      <c r="H534" s="11"/>
      <c r="I534" s="11"/>
      <c r="J534" s="11"/>
      <c r="K534" s="11"/>
      <c r="M534" s="188">
        <v>145</v>
      </c>
      <c r="N534" s="11"/>
      <c r="P534" s="214">
        <v>64.427474402730397</v>
      </c>
      <c r="Q534" s="214"/>
      <c r="R534" s="214">
        <v>57.09</v>
      </c>
      <c r="S534" s="212"/>
      <c r="T534" s="212">
        <v>76.508955631399331</v>
      </c>
      <c r="U534" s="212"/>
      <c r="V534" s="212">
        <v>51.6</v>
      </c>
      <c r="W534" s="11"/>
      <c r="Y534" s="214">
        <v>18877.250000000007</v>
      </c>
      <c r="Z534" s="214">
        <v>20855.060000000001</v>
      </c>
      <c r="AB534" s="11"/>
      <c r="AC534" s="11"/>
      <c r="AD534" s="11"/>
      <c r="AE534" s="4"/>
      <c r="AF534" s="4"/>
    </row>
    <row r="535" spans="1:32" x14ac:dyDescent="0.2">
      <c r="A535" s="55"/>
      <c r="B535" s="11"/>
      <c r="C535" s="227" t="s">
        <v>793</v>
      </c>
      <c r="D535" s="227"/>
      <c r="E535" s="268">
        <v>8085</v>
      </c>
      <c r="F535" s="11"/>
      <c r="G535" s="11"/>
      <c r="H535" s="11"/>
      <c r="I535" s="11"/>
      <c r="J535" s="11"/>
      <c r="K535" s="11"/>
      <c r="M535" s="188">
        <v>1</v>
      </c>
      <c r="N535" s="11"/>
      <c r="P535" s="214">
        <v>37.725000000000001</v>
      </c>
      <c r="Q535" s="214"/>
      <c r="R535" s="214">
        <v>37.724999999999994</v>
      </c>
      <c r="S535" s="212"/>
      <c r="T535" s="212">
        <v>38.183999999999997</v>
      </c>
      <c r="U535" s="212"/>
      <c r="V535" s="212">
        <v>38.183999999999997</v>
      </c>
      <c r="W535" s="11"/>
      <c r="Y535" s="214">
        <v>75.45</v>
      </c>
      <c r="Z535" s="214">
        <v>75.45</v>
      </c>
      <c r="AB535" s="11"/>
      <c r="AC535" s="11"/>
      <c r="AD535" s="11"/>
      <c r="AE535" s="4"/>
      <c r="AF535" s="4"/>
    </row>
    <row r="536" spans="1:32" x14ac:dyDescent="0.2">
      <c r="A536" s="55"/>
      <c r="B536" s="11"/>
      <c r="C536" s="227" t="s">
        <v>553</v>
      </c>
      <c r="D536" s="227"/>
      <c r="E536" s="268">
        <v>8012</v>
      </c>
      <c r="F536" s="11"/>
      <c r="G536" s="11"/>
      <c r="H536" s="11"/>
      <c r="I536" s="11"/>
      <c r="J536" s="11"/>
      <c r="K536" s="11"/>
      <c r="M536" s="188">
        <v>3</v>
      </c>
      <c r="N536" s="11"/>
      <c r="P536" s="214">
        <v>204.625</v>
      </c>
      <c r="Q536" s="214"/>
      <c r="R536" s="214">
        <v>127.11499999999999</v>
      </c>
      <c r="S536" s="212"/>
      <c r="T536" s="212">
        <v>281.73599999999999</v>
      </c>
      <c r="U536" s="212"/>
      <c r="V536" s="212">
        <v>265.22399999999999</v>
      </c>
      <c r="W536" s="11"/>
      <c r="Y536" s="214">
        <v>1227.75</v>
      </c>
      <c r="Z536" s="214">
        <v>1484.51</v>
      </c>
      <c r="AB536" s="11"/>
      <c r="AC536" s="11"/>
      <c r="AD536" s="11"/>
      <c r="AE536" s="4"/>
      <c r="AF536" s="4"/>
    </row>
    <row r="537" spans="1:32" x14ac:dyDescent="0.2">
      <c r="A537" s="55"/>
      <c r="B537" s="11"/>
      <c r="C537" s="227" t="s">
        <v>553</v>
      </c>
      <c r="D537" s="227"/>
      <c r="E537" s="268">
        <v>8020</v>
      </c>
      <c r="F537" s="11"/>
      <c r="G537" s="11"/>
      <c r="H537" s="11"/>
      <c r="I537" s="11"/>
      <c r="J537" s="11"/>
      <c r="K537" s="11"/>
      <c r="M537" s="188">
        <v>1</v>
      </c>
      <c r="N537" s="11"/>
      <c r="P537" s="214">
        <v>90.014999999999986</v>
      </c>
      <c r="Q537" s="214"/>
      <c r="R537" s="214">
        <v>90.014999999999986</v>
      </c>
      <c r="S537" s="212"/>
      <c r="T537" s="212">
        <v>99.072000000000003</v>
      </c>
      <c r="U537" s="212"/>
      <c r="V537" s="212">
        <v>99.072000000000003</v>
      </c>
      <c r="W537" s="11"/>
      <c r="Y537" s="214">
        <v>180.02999999999997</v>
      </c>
      <c r="Z537" s="214">
        <v>180.03</v>
      </c>
      <c r="AB537" s="11"/>
      <c r="AC537" s="11"/>
      <c r="AD537" s="11"/>
      <c r="AE537" s="4"/>
      <c r="AF537" s="4"/>
    </row>
    <row r="538" spans="1:32" x14ac:dyDescent="0.2">
      <c r="A538" s="55"/>
      <c r="B538" s="11"/>
      <c r="C538" s="227" t="s">
        <v>553</v>
      </c>
      <c r="D538" s="227"/>
      <c r="E538" s="268">
        <v>8080</v>
      </c>
      <c r="F538" s="11"/>
      <c r="G538" s="11"/>
      <c r="H538" s="11"/>
      <c r="I538" s="11"/>
      <c r="J538" s="11"/>
      <c r="K538" s="11"/>
      <c r="M538" s="188">
        <v>10441</v>
      </c>
      <c r="N538" s="11"/>
      <c r="P538" s="214">
        <v>81.159390447002025</v>
      </c>
      <c r="Q538" s="214"/>
      <c r="R538" s="214">
        <v>77.748000000000005</v>
      </c>
      <c r="S538" s="212"/>
      <c r="T538" s="212">
        <v>89.003391538136995</v>
      </c>
      <c r="U538" s="212"/>
      <c r="V538" s="212">
        <v>90.145200000000017</v>
      </c>
      <c r="W538" s="11"/>
      <c r="Y538" s="214">
        <v>2136642.2600000026</v>
      </c>
      <c r="Z538" s="214">
        <v>2329531.87</v>
      </c>
      <c r="AB538" s="11"/>
      <c r="AC538" s="11"/>
      <c r="AD538" s="11"/>
      <c r="AE538" s="4"/>
      <c r="AF538" s="4"/>
    </row>
    <row r="539" spans="1:32" x14ac:dyDescent="0.2">
      <c r="A539" s="55"/>
      <c r="B539" s="11"/>
      <c r="C539" s="227" t="s">
        <v>553</v>
      </c>
      <c r="D539" s="227"/>
      <c r="E539" s="268">
        <v>8081</v>
      </c>
      <c r="F539" s="11"/>
      <c r="G539" s="11"/>
      <c r="H539" s="11"/>
      <c r="I539" s="11"/>
      <c r="J539" s="11"/>
      <c r="K539" s="11"/>
      <c r="M539" s="188">
        <v>3</v>
      </c>
      <c r="N539" s="11"/>
      <c r="P539" s="214">
        <v>22.305000000000003</v>
      </c>
      <c r="Q539" s="214"/>
      <c r="R539" s="214">
        <v>16.12</v>
      </c>
      <c r="S539" s="212"/>
      <c r="T539" s="212">
        <v>65.531999999999996</v>
      </c>
      <c r="U539" s="212"/>
      <c r="V539" s="212">
        <v>65.531999999999996</v>
      </c>
      <c r="W539" s="11"/>
      <c r="Y539" s="214">
        <v>89.220000000000013</v>
      </c>
      <c r="Z539" s="214">
        <v>245.11</v>
      </c>
      <c r="AB539" s="11"/>
      <c r="AC539" s="11"/>
      <c r="AD539" s="11"/>
      <c r="AE539" s="4"/>
      <c r="AF539" s="4"/>
    </row>
    <row r="540" spans="1:32" x14ac:dyDescent="0.2">
      <c r="A540" s="55"/>
      <c r="B540" s="11"/>
      <c r="C540" s="227" t="s">
        <v>553</v>
      </c>
      <c r="D540" s="227"/>
      <c r="E540" s="268">
        <v>8096</v>
      </c>
      <c r="F540" s="11"/>
      <c r="G540" s="11"/>
      <c r="H540" s="11"/>
      <c r="I540" s="11"/>
      <c r="J540" s="11"/>
      <c r="K540" s="11"/>
      <c r="M540" s="188">
        <v>1</v>
      </c>
      <c r="N540" s="11"/>
      <c r="P540" s="214">
        <v>99.35</v>
      </c>
      <c r="Q540" s="214"/>
      <c r="R540" s="214">
        <v>99.35</v>
      </c>
      <c r="S540" s="212"/>
      <c r="T540" s="212">
        <v>110.42400000000001</v>
      </c>
      <c r="U540" s="212"/>
      <c r="V540" s="212">
        <v>110.42400000000001</v>
      </c>
      <c r="W540" s="11"/>
      <c r="Y540" s="214">
        <v>198.7</v>
      </c>
      <c r="Z540" s="214">
        <v>198.7</v>
      </c>
      <c r="AB540" s="11"/>
      <c r="AC540" s="11"/>
      <c r="AD540" s="11"/>
      <c r="AE540" s="4"/>
      <c r="AF540" s="4"/>
    </row>
    <row r="541" spans="1:32" x14ac:dyDescent="0.2">
      <c r="A541" s="55"/>
      <c r="B541" s="11"/>
      <c r="C541" s="227" t="s">
        <v>794</v>
      </c>
      <c r="D541" s="227"/>
      <c r="E541" s="268">
        <v>8088</v>
      </c>
      <c r="F541" s="11"/>
      <c r="G541" s="11"/>
      <c r="H541" s="11"/>
      <c r="I541" s="11"/>
      <c r="J541" s="11"/>
      <c r="K541" s="11"/>
      <c r="M541" s="188">
        <v>1</v>
      </c>
      <c r="N541" s="11"/>
      <c r="P541" s="214">
        <v>67.644999999999996</v>
      </c>
      <c r="Q541" s="214"/>
      <c r="R541" s="214">
        <v>67.644999999999996</v>
      </c>
      <c r="S541" s="212"/>
      <c r="T541" s="212">
        <v>73.272000000000006</v>
      </c>
      <c r="U541" s="212"/>
      <c r="V541" s="212">
        <v>73.272000000000006</v>
      </c>
      <c r="W541" s="11"/>
      <c r="Y541" s="214">
        <v>135.29</v>
      </c>
      <c r="Z541" s="214">
        <v>135.29</v>
      </c>
      <c r="AB541" s="11"/>
      <c r="AC541" s="11"/>
      <c r="AD541" s="11"/>
      <c r="AE541" s="4"/>
      <c r="AF541" s="4"/>
    </row>
    <row r="542" spans="1:32" x14ac:dyDescent="0.2">
      <c r="A542" s="55"/>
      <c r="B542" s="11"/>
      <c r="C542" s="227" t="s">
        <v>795</v>
      </c>
      <c r="D542" s="227"/>
      <c r="E542" s="268">
        <v>8088</v>
      </c>
      <c r="F542" s="11"/>
      <c r="G542" s="11"/>
      <c r="H542" s="11"/>
      <c r="I542" s="11"/>
      <c r="J542" s="11"/>
      <c r="K542" s="11"/>
      <c r="M542" s="188">
        <v>2</v>
      </c>
      <c r="N542" s="11"/>
      <c r="P542" s="214">
        <v>170.50749999999999</v>
      </c>
      <c r="Q542" s="214"/>
      <c r="R542" s="214">
        <v>181.5</v>
      </c>
      <c r="S542" s="212"/>
      <c r="T542" s="212">
        <v>277.09199999999998</v>
      </c>
      <c r="U542" s="212"/>
      <c r="V542" s="212">
        <v>277.09199999999998</v>
      </c>
      <c r="W542" s="11"/>
      <c r="Y542" s="214">
        <v>682.03</v>
      </c>
      <c r="Z542" s="214">
        <v>968.18</v>
      </c>
      <c r="AB542" s="11"/>
      <c r="AC542" s="11"/>
      <c r="AD542" s="11"/>
      <c r="AE542" s="4"/>
      <c r="AF542" s="4"/>
    </row>
    <row r="543" spans="1:32" x14ac:dyDescent="0.2">
      <c r="A543" s="55"/>
      <c r="B543" s="11"/>
      <c r="C543" s="227" t="s">
        <v>796</v>
      </c>
      <c r="D543" s="227"/>
      <c r="E543" s="268">
        <v>8088</v>
      </c>
      <c r="F543" s="11"/>
      <c r="G543" s="11"/>
      <c r="H543" s="11"/>
      <c r="I543" s="11"/>
      <c r="J543" s="11"/>
      <c r="K543" s="11"/>
      <c r="M543" s="188">
        <v>1</v>
      </c>
      <c r="N543" s="11"/>
      <c r="P543" s="214">
        <v>178.51499999999999</v>
      </c>
      <c r="Q543" s="214"/>
      <c r="R543" s="214">
        <v>178.51499999999999</v>
      </c>
      <c r="S543" s="212"/>
      <c r="T543" s="212">
        <v>202.27199999999999</v>
      </c>
      <c r="U543" s="212"/>
      <c r="V543" s="212">
        <v>202.27199999999999</v>
      </c>
      <c r="W543" s="11"/>
      <c r="Y543" s="214">
        <v>357.03</v>
      </c>
      <c r="Z543" s="214">
        <v>357.03</v>
      </c>
      <c r="AB543" s="11"/>
      <c r="AC543" s="11"/>
      <c r="AD543" s="11"/>
      <c r="AE543" s="4"/>
      <c r="AF543" s="4"/>
    </row>
    <row r="544" spans="1:32" x14ac:dyDescent="0.2">
      <c r="A544" s="55"/>
      <c r="B544" s="11"/>
      <c r="C544" s="227" t="s">
        <v>797</v>
      </c>
      <c r="D544" s="227"/>
      <c r="E544" s="268">
        <v>8088</v>
      </c>
      <c r="F544" s="11"/>
      <c r="G544" s="11"/>
      <c r="H544" s="11"/>
      <c r="I544" s="11"/>
      <c r="J544" s="11"/>
      <c r="K544" s="11"/>
      <c r="M544" s="188">
        <v>729</v>
      </c>
      <c r="N544" s="11"/>
      <c r="P544" s="214">
        <v>131.04141200545695</v>
      </c>
      <c r="Q544" s="214"/>
      <c r="R544" s="214">
        <v>95.13</v>
      </c>
      <c r="S544" s="212"/>
      <c r="T544" s="212">
        <v>163.03374079126863</v>
      </c>
      <c r="U544" s="212"/>
      <c r="V544" s="212">
        <v>153.768</v>
      </c>
      <c r="W544" s="11"/>
      <c r="Y544" s="214">
        <v>192106.70999999988</v>
      </c>
      <c r="Z544" s="214">
        <v>213253.04</v>
      </c>
      <c r="AB544" s="11"/>
      <c r="AC544" s="11"/>
      <c r="AD544" s="11"/>
      <c r="AE544" s="4"/>
      <c r="AF544" s="4"/>
    </row>
    <row r="545" spans="1:32" x14ac:dyDescent="0.2">
      <c r="A545" s="55"/>
      <c r="B545" s="11"/>
      <c r="C545" s="227" t="s">
        <v>555</v>
      </c>
      <c r="D545" s="227"/>
      <c r="E545" s="268">
        <v>8353</v>
      </c>
      <c r="F545" s="11"/>
      <c r="G545" s="11"/>
      <c r="H545" s="11"/>
      <c r="I545" s="11"/>
      <c r="J545" s="11"/>
      <c r="K545" s="11"/>
      <c r="M545" s="188">
        <v>98</v>
      </c>
      <c r="N545" s="11"/>
      <c r="P545" s="214">
        <v>99.174673366834185</v>
      </c>
      <c r="Q545" s="214"/>
      <c r="R545" s="214">
        <v>71.099999999999994</v>
      </c>
      <c r="S545" s="212"/>
      <c r="T545" s="212">
        <v>113.03752763819095</v>
      </c>
      <c r="U545" s="212"/>
      <c r="V545" s="212">
        <v>108.36</v>
      </c>
      <c r="W545" s="11"/>
      <c r="Y545" s="214">
        <v>19735.760000000002</v>
      </c>
      <c r="Z545" s="214">
        <v>20526.310000000001</v>
      </c>
      <c r="AB545" s="11"/>
      <c r="AC545" s="11"/>
      <c r="AD545" s="11"/>
      <c r="AE545" s="4"/>
      <c r="AF545" s="4"/>
    </row>
    <row r="546" spans="1:32" x14ac:dyDescent="0.2">
      <c r="A546" s="55"/>
      <c r="B546" s="11"/>
      <c r="C546" s="227" t="s">
        <v>798</v>
      </c>
      <c r="D546" s="227"/>
      <c r="E546" s="268">
        <v>8081</v>
      </c>
      <c r="F546" s="11"/>
      <c r="G546" s="11"/>
      <c r="H546" s="11"/>
      <c r="I546" s="11"/>
      <c r="J546" s="11"/>
      <c r="K546" s="11"/>
      <c r="M546" s="188">
        <v>1</v>
      </c>
      <c r="N546" s="11"/>
      <c r="P546" s="214">
        <v>84.740000000000009</v>
      </c>
      <c r="Q546" s="214"/>
      <c r="R546" s="214">
        <v>84.740000000000009</v>
      </c>
      <c r="S546" s="212"/>
      <c r="T546" s="212">
        <v>91.847999999999999</v>
      </c>
      <c r="U546" s="212"/>
      <c r="V546" s="212">
        <v>91.847999999999999</v>
      </c>
      <c r="W546" s="11"/>
      <c r="Y546" s="214">
        <v>169.48000000000002</v>
      </c>
      <c r="Z546" s="214">
        <v>169.48</v>
      </c>
      <c r="AB546" s="11"/>
      <c r="AC546" s="11"/>
      <c r="AD546" s="11"/>
      <c r="AE546" s="4"/>
      <c r="AF546" s="4"/>
    </row>
    <row r="547" spans="1:32" x14ac:dyDescent="0.2">
      <c r="A547" s="55"/>
      <c r="B547" s="11"/>
      <c r="C547" s="227" t="s">
        <v>556</v>
      </c>
      <c r="D547" s="227"/>
      <c r="E547" s="268">
        <v>8018</v>
      </c>
      <c r="F547" s="11"/>
      <c r="G547" s="11"/>
      <c r="H547" s="11"/>
      <c r="I547" s="11"/>
      <c r="J547" s="11"/>
      <c r="K547" s="11"/>
      <c r="M547" s="188">
        <v>2</v>
      </c>
      <c r="N547" s="11"/>
      <c r="P547" s="214">
        <v>141.46250000000001</v>
      </c>
      <c r="Q547" s="214"/>
      <c r="R547" s="214">
        <v>133.51</v>
      </c>
      <c r="S547" s="212"/>
      <c r="T547" s="212">
        <v>158.41200000000001</v>
      </c>
      <c r="U547" s="212"/>
      <c r="V547" s="212">
        <v>158.41200000000001</v>
      </c>
      <c r="W547" s="11"/>
      <c r="Y547" s="214">
        <v>565.85</v>
      </c>
      <c r="Z547" s="214">
        <v>565.85</v>
      </c>
      <c r="AB547" s="11"/>
      <c r="AC547" s="11"/>
      <c r="AD547" s="11"/>
      <c r="AE547" s="4"/>
      <c r="AF547" s="4"/>
    </row>
    <row r="548" spans="1:32" x14ac:dyDescent="0.2">
      <c r="A548" s="55"/>
      <c r="B548" s="11"/>
      <c r="C548" s="227" t="s">
        <v>556</v>
      </c>
      <c r="D548" s="227"/>
      <c r="E548" s="268">
        <v>8021</v>
      </c>
      <c r="F548" s="11"/>
      <c r="G548" s="11"/>
      <c r="H548" s="11"/>
      <c r="I548" s="11"/>
      <c r="J548" s="11"/>
      <c r="K548" s="11"/>
      <c r="M548" s="188">
        <v>2</v>
      </c>
      <c r="N548" s="11"/>
      <c r="P548" s="214">
        <v>59.182499999999997</v>
      </c>
      <c r="Q548" s="214"/>
      <c r="R548" s="214">
        <v>59.3</v>
      </c>
      <c r="S548" s="212"/>
      <c r="T548" s="212">
        <v>77.915999999999997</v>
      </c>
      <c r="U548" s="212"/>
      <c r="V548" s="212">
        <v>77.915999999999997</v>
      </c>
      <c r="W548" s="11"/>
      <c r="Y548" s="214">
        <v>236.73</v>
      </c>
      <c r="Z548" s="214">
        <v>288.88</v>
      </c>
      <c r="AB548" s="11"/>
      <c r="AC548" s="11"/>
      <c r="AD548" s="11"/>
      <c r="AE548" s="4"/>
      <c r="AF548" s="4"/>
    </row>
    <row r="549" spans="1:32" x14ac:dyDescent="0.2">
      <c r="A549" s="55"/>
      <c r="B549" s="11"/>
      <c r="C549" s="227" t="s">
        <v>556</v>
      </c>
      <c r="D549" s="227"/>
      <c r="E549" s="268">
        <v>8036</v>
      </c>
      <c r="F549" s="11"/>
      <c r="G549" s="11"/>
      <c r="H549" s="11"/>
      <c r="I549" s="11"/>
      <c r="J549" s="11"/>
      <c r="K549" s="11"/>
      <c r="M549" s="188">
        <v>10</v>
      </c>
      <c r="N549" s="11"/>
      <c r="P549" s="214">
        <v>44.593000000000004</v>
      </c>
      <c r="Q549" s="214"/>
      <c r="R549" s="214">
        <v>35.71</v>
      </c>
      <c r="S549" s="212"/>
      <c r="T549" s="212">
        <v>45.717599999999997</v>
      </c>
      <c r="U549" s="212"/>
      <c r="V549" s="212">
        <v>46.44</v>
      </c>
      <c r="W549" s="11"/>
      <c r="Y549" s="214">
        <v>891.86</v>
      </c>
      <c r="Z549" s="214">
        <v>891.86</v>
      </c>
      <c r="AB549" s="11"/>
      <c r="AC549" s="11"/>
      <c r="AD549" s="11"/>
      <c r="AE549" s="4"/>
      <c r="AF549" s="4"/>
    </row>
    <row r="550" spans="1:32" x14ac:dyDescent="0.2">
      <c r="A550" s="55"/>
      <c r="B550" s="11"/>
      <c r="C550" s="227" t="s">
        <v>556</v>
      </c>
      <c r="D550" s="227"/>
      <c r="E550" s="268">
        <v>8080</v>
      </c>
      <c r="F550" s="11"/>
      <c r="G550" s="11"/>
      <c r="H550" s="11"/>
      <c r="I550" s="11"/>
      <c r="J550" s="11"/>
      <c r="K550" s="11"/>
      <c r="M550" s="188">
        <v>1</v>
      </c>
      <c r="N550" s="11"/>
      <c r="P550" s="214">
        <v>59.42</v>
      </c>
      <c r="Q550" s="214"/>
      <c r="R550" s="214">
        <v>59.42</v>
      </c>
      <c r="S550" s="212"/>
      <c r="T550" s="212">
        <v>62.951999999999998</v>
      </c>
      <c r="U550" s="212"/>
      <c r="V550" s="212">
        <v>62.951999999999998</v>
      </c>
      <c r="W550" s="11"/>
      <c r="Y550" s="214">
        <v>118.84</v>
      </c>
      <c r="Z550" s="214">
        <v>118.84</v>
      </c>
      <c r="AB550" s="11"/>
      <c r="AC550" s="11"/>
      <c r="AD550" s="11"/>
      <c r="AE550" s="4"/>
      <c r="AF550" s="4"/>
    </row>
    <row r="551" spans="1:32" x14ac:dyDescent="0.2">
      <c r="A551" s="55"/>
      <c r="B551" s="11"/>
      <c r="C551" s="227" t="s">
        <v>556</v>
      </c>
      <c r="D551" s="227"/>
      <c r="E551" s="268">
        <v>8081</v>
      </c>
      <c r="F551" s="11"/>
      <c r="G551" s="11"/>
      <c r="H551" s="11"/>
      <c r="I551" s="11"/>
      <c r="J551" s="11"/>
      <c r="K551" s="11"/>
      <c r="M551" s="188">
        <v>13012</v>
      </c>
      <c r="N551" s="11"/>
      <c r="P551" s="214">
        <v>68.163261658622218</v>
      </c>
      <c r="Q551" s="214"/>
      <c r="R551" s="214">
        <v>62.877399999999994</v>
      </c>
      <c r="S551" s="212"/>
      <c r="T551" s="212">
        <v>71.818025622181835</v>
      </c>
      <c r="U551" s="212"/>
      <c r="V551" s="212">
        <v>69.970400000000012</v>
      </c>
      <c r="W551" s="11"/>
      <c r="Y551" s="214">
        <v>2812896.560000007</v>
      </c>
      <c r="Z551" s="214">
        <v>2999211.97000001</v>
      </c>
      <c r="AB551" s="11"/>
      <c r="AC551" s="11"/>
      <c r="AD551" s="11"/>
      <c r="AE551" s="4"/>
      <c r="AF551" s="4"/>
    </row>
    <row r="552" spans="1:32" x14ac:dyDescent="0.2">
      <c r="A552" s="55"/>
      <c r="B552" s="11"/>
      <c r="C552" s="227" t="s">
        <v>799</v>
      </c>
      <c r="D552" s="227"/>
      <c r="E552" s="268">
        <v>8088</v>
      </c>
      <c r="F552" s="11"/>
      <c r="G552" s="11"/>
      <c r="H552" s="11"/>
      <c r="I552" s="11"/>
      <c r="J552" s="11"/>
      <c r="K552" s="11"/>
      <c r="M552" s="188">
        <v>1</v>
      </c>
      <c r="N552" s="11"/>
      <c r="P552" s="214">
        <v>88.15</v>
      </c>
      <c r="Q552" s="214"/>
      <c r="R552" s="214">
        <v>88.15</v>
      </c>
      <c r="S552" s="212"/>
      <c r="T552" s="212">
        <v>95.975999999999999</v>
      </c>
      <c r="U552" s="212"/>
      <c r="V552" s="212">
        <v>95.975999999999999</v>
      </c>
      <c r="W552" s="11"/>
      <c r="Y552" s="214">
        <v>176.3</v>
      </c>
      <c r="Z552" s="214">
        <v>176.3</v>
      </c>
      <c r="AB552" s="11"/>
      <c r="AC552" s="11"/>
      <c r="AD552" s="11"/>
      <c r="AE552" s="4"/>
      <c r="AF552" s="4"/>
    </row>
    <row r="553" spans="1:32" x14ac:dyDescent="0.2">
      <c r="A553" s="55"/>
      <c r="B553" s="11"/>
      <c r="C553" s="227" t="s">
        <v>799</v>
      </c>
      <c r="D553" s="227"/>
      <c r="E553" s="268">
        <v>8095</v>
      </c>
      <c r="F553" s="11"/>
      <c r="G553" s="11"/>
      <c r="H553" s="11"/>
      <c r="I553" s="11"/>
      <c r="J553" s="11"/>
      <c r="K553" s="11"/>
      <c r="M553" s="188">
        <v>8</v>
      </c>
      <c r="N553" s="11"/>
      <c r="P553" s="214">
        <v>25.400937499999998</v>
      </c>
      <c r="Q553" s="214"/>
      <c r="R553" s="214">
        <v>16.07</v>
      </c>
      <c r="S553" s="212"/>
      <c r="T553" s="212">
        <v>23.38596875</v>
      </c>
      <c r="U553" s="212"/>
      <c r="V553" s="212">
        <v>14.406000000000001</v>
      </c>
      <c r="W553" s="11"/>
      <c r="Y553" s="214">
        <v>3251.3199999999997</v>
      </c>
      <c r="Z553" s="214">
        <v>3251.32</v>
      </c>
      <c r="AB553" s="11"/>
      <c r="AC553" s="11"/>
      <c r="AD553" s="11"/>
      <c r="AE553" s="4"/>
      <c r="AF553" s="4"/>
    </row>
    <row r="554" spans="1:32" x14ac:dyDescent="0.2">
      <c r="A554" s="55"/>
      <c r="B554" s="11"/>
      <c r="C554" s="227" t="s">
        <v>556</v>
      </c>
      <c r="D554" s="227"/>
      <c r="E554" s="268">
        <v>8318</v>
      </c>
      <c r="F554" s="11"/>
      <c r="G554" s="11"/>
      <c r="H554" s="11"/>
      <c r="I554" s="11"/>
      <c r="J554" s="11"/>
      <c r="K554" s="11"/>
      <c r="M554" s="188">
        <v>1</v>
      </c>
      <c r="N554" s="11"/>
      <c r="P554" s="214">
        <v>105.46000000000001</v>
      </c>
      <c r="Q554" s="214"/>
      <c r="R554" s="214">
        <v>105.46000000000001</v>
      </c>
      <c r="S554" s="212"/>
      <c r="T554" s="212">
        <v>116.616</v>
      </c>
      <c r="U554" s="212"/>
      <c r="V554" s="212">
        <v>116.616</v>
      </c>
      <c r="W554" s="11"/>
      <c r="Y554" s="214">
        <v>210.92000000000002</v>
      </c>
      <c r="Z554" s="214">
        <v>210.92</v>
      </c>
      <c r="AB554" s="11"/>
      <c r="AC554" s="11"/>
      <c r="AD554" s="11"/>
      <c r="AE554" s="4"/>
      <c r="AF554" s="4"/>
    </row>
    <row r="555" spans="1:32" x14ac:dyDescent="0.2">
      <c r="A555" s="55"/>
      <c r="B555" s="11"/>
      <c r="C555" s="227" t="s">
        <v>613</v>
      </c>
      <c r="D555" s="227"/>
      <c r="E555" s="268">
        <v>8083</v>
      </c>
      <c r="F555" s="11"/>
      <c r="G555" s="11"/>
      <c r="H555" s="11"/>
      <c r="I555" s="11"/>
      <c r="J555" s="11"/>
      <c r="K555" s="11"/>
      <c r="M555" s="188">
        <v>2922</v>
      </c>
      <c r="N555" s="11"/>
      <c r="P555" s="214">
        <v>105.47591579448147</v>
      </c>
      <c r="Q555" s="214"/>
      <c r="R555" s="214">
        <v>90.802499999999995</v>
      </c>
      <c r="S555" s="212"/>
      <c r="T555" s="212">
        <v>122.54043847129726</v>
      </c>
      <c r="U555" s="212"/>
      <c r="V555" s="212">
        <v>121.25999999999999</v>
      </c>
      <c r="W555" s="11"/>
      <c r="Y555" s="214">
        <v>644418.57000000018</v>
      </c>
      <c r="Z555" s="214">
        <v>714052.62</v>
      </c>
      <c r="AB555" s="11"/>
      <c r="AC555" s="11"/>
      <c r="AD555" s="11"/>
      <c r="AE555" s="4"/>
      <c r="AF555" s="4"/>
    </row>
    <row r="556" spans="1:32" x14ac:dyDescent="0.2">
      <c r="A556" s="55"/>
      <c r="B556" s="11"/>
      <c r="C556" s="227" t="s">
        <v>558</v>
      </c>
      <c r="D556" s="227"/>
      <c r="E556" s="268">
        <v>8225</v>
      </c>
      <c r="F556" s="11"/>
      <c r="G556" s="11"/>
      <c r="H556" s="11"/>
      <c r="I556" s="11"/>
      <c r="J556" s="11"/>
      <c r="K556" s="11"/>
      <c r="M556" s="188">
        <v>1</v>
      </c>
      <c r="N556" s="11"/>
      <c r="P556" s="214">
        <v>143.185</v>
      </c>
      <c r="Q556" s="214"/>
      <c r="R556" s="214">
        <v>143.185</v>
      </c>
      <c r="S556" s="212"/>
      <c r="T556" s="212">
        <v>161.148</v>
      </c>
      <c r="U556" s="212"/>
      <c r="V556" s="212">
        <v>161.148</v>
      </c>
      <c r="W556" s="11"/>
      <c r="Y556" s="214">
        <v>286.37</v>
      </c>
      <c r="Z556" s="214">
        <v>286.37</v>
      </c>
      <c r="AB556" s="11"/>
      <c r="AC556" s="11"/>
      <c r="AD556" s="11"/>
      <c r="AE556" s="4"/>
      <c r="AF556" s="4"/>
    </row>
    <row r="557" spans="1:32" x14ac:dyDescent="0.2">
      <c r="A557" s="55"/>
      <c r="B557" s="11"/>
      <c r="C557" s="227" t="s">
        <v>558</v>
      </c>
      <c r="D557" s="227"/>
      <c r="E557" s="268">
        <v>8244</v>
      </c>
      <c r="F557" s="11"/>
      <c r="G557" s="11"/>
      <c r="H557" s="11"/>
      <c r="I557" s="11"/>
      <c r="J557" s="11"/>
      <c r="K557" s="11"/>
      <c r="M557" s="188">
        <v>3674</v>
      </c>
      <c r="N557" s="11"/>
      <c r="P557" s="214">
        <v>108.31734770794991</v>
      </c>
      <c r="Q557" s="214"/>
      <c r="R557" s="214">
        <v>99.341666666666654</v>
      </c>
      <c r="S557" s="212"/>
      <c r="T557" s="212">
        <v>123.81630922955553</v>
      </c>
      <c r="U557" s="212"/>
      <c r="V557" s="212">
        <v>122.58266666666664</v>
      </c>
      <c r="W557" s="11"/>
      <c r="Y557" s="214">
        <v>730079.14000000071</v>
      </c>
      <c r="Z557" s="214">
        <v>803884.05000000098</v>
      </c>
      <c r="AB557" s="11"/>
      <c r="AC557" s="11"/>
      <c r="AD557" s="11"/>
      <c r="AE557" s="4"/>
      <c r="AF557" s="4"/>
    </row>
    <row r="558" spans="1:32" x14ac:dyDescent="0.2">
      <c r="A558" s="55"/>
      <c r="B558" s="11"/>
      <c r="C558" s="227" t="s">
        <v>800</v>
      </c>
      <c r="D558" s="227"/>
      <c r="E558" s="268">
        <v>8244</v>
      </c>
      <c r="F558" s="11"/>
      <c r="G558" s="11"/>
      <c r="H558" s="11"/>
      <c r="I558" s="11"/>
      <c r="J558" s="11"/>
      <c r="K558" s="11"/>
      <c r="M558" s="188">
        <v>3</v>
      </c>
      <c r="N558" s="11"/>
      <c r="P558" s="214">
        <v>52.523333333333333</v>
      </c>
      <c r="Q558" s="214"/>
      <c r="R558" s="214">
        <v>33.875</v>
      </c>
      <c r="S558" s="212"/>
      <c r="T558" s="212">
        <v>55.782000000000004</v>
      </c>
      <c r="U558" s="212"/>
      <c r="V558" s="212">
        <v>61.98</v>
      </c>
      <c r="W558" s="11"/>
      <c r="Y558" s="214">
        <v>315.14</v>
      </c>
      <c r="Z558" s="214">
        <v>315.14</v>
      </c>
      <c r="AB558" s="11"/>
      <c r="AC558" s="11"/>
      <c r="AD558" s="11"/>
      <c r="AE558" s="4"/>
      <c r="AF558" s="4"/>
    </row>
    <row r="559" spans="1:32" x14ac:dyDescent="0.2">
      <c r="A559" s="55"/>
      <c r="B559" s="11"/>
      <c r="C559" s="227" t="s">
        <v>801</v>
      </c>
      <c r="D559" s="227"/>
      <c r="E559" s="268">
        <v>8244</v>
      </c>
      <c r="F559" s="11"/>
      <c r="G559" s="11"/>
      <c r="H559" s="11"/>
      <c r="I559" s="11"/>
      <c r="J559" s="11"/>
      <c r="K559" s="11"/>
      <c r="M559" s="188">
        <v>1</v>
      </c>
      <c r="N559" s="11"/>
      <c r="P559" s="214">
        <v>118</v>
      </c>
      <c r="Q559" s="214"/>
      <c r="R559" s="214">
        <v>118</v>
      </c>
      <c r="S559" s="212"/>
      <c r="T559" s="212">
        <v>196.27</v>
      </c>
      <c r="U559" s="212"/>
      <c r="V559" s="212">
        <v>196.27</v>
      </c>
      <c r="W559" s="11"/>
      <c r="Y559" s="214">
        <v>236</v>
      </c>
      <c r="Z559" s="214">
        <v>344.92</v>
      </c>
      <c r="AB559" s="11"/>
      <c r="AC559" s="11"/>
      <c r="AD559" s="11"/>
      <c r="AE559" s="4"/>
      <c r="AF559" s="4"/>
    </row>
    <row r="560" spans="1:32" x14ac:dyDescent="0.2">
      <c r="A560" s="55"/>
      <c r="B560" s="11"/>
      <c r="C560" s="227" t="s">
        <v>802</v>
      </c>
      <c r="D560" s="227"/>
      <c r="E560" s="268">
        <v>8088</v>
      </c>
      <c r="F560" s="11"/>
      <c r="G560" s="11"/>
      <c r="H560" s="11"/>
      <c r="I560" s="11"/>
      <c r="J560" s="11"/>
      <c r="K560" s="11"/>
      <c r="M560" s="188">
        <v>1</v>
      </c>
      <c r="N560" s="11"/>
      <c r="P560" s="214">
        <v>199.185</v>
      </c>
      <c r="Q560" s="214"/>
      <c r="R560" s="214">
        <v>199.185</v>
      </c>
      <c r="S560" s="212"/>
      <c r="T560" s="212">
        <v>227.04</v>
      </c>
      <c r="U560" s="212"/>
      <c r="V560" s="212">
        <v>227.04</v>
      </c>
      <c r="W560" s="11"/>
      <c r="Y560" s="214">
        <v>398.37</v>
      </c>
      <c r="Z560" s="214">
        <v>398.37</v>
      </c>
      <c r="AB560" s="11"/>
      <c r="AC560" s="11"/>
      <c r="AD560" s="11"/>
      <c r="AE560" s="4"/>
      <c r="AF560" s="4"/>
    </row>
    <row r="561" spans="1:32" x14ac:dyDescent="0.2">
      <c r="A561" s="55"/>
      <c r="B561" s="11"/>
      <c r="C561" s="227" t="s">
        <v>559</v>
      </c>
      <c r="D561" s="227"/>
      <c r="E561" s="268">
        <v>8062</v>
      </c>
      <c r="F561" s="11"/>
      <c r="G561" s="11"/>
      <c r="H561" s="11"/>
      <c r="I561" s="11"/>
      <c r="J561" s="11"/>
      <c r="K561" s="11"/>
      <c r="M561" s="188">
        <v>144</v>
      </c>
      <c r="N561" s="11"/>
      <c r="P561" s="214">
        <v>123.93978021978019</v>
      </c>
      <c r="Q561" s="214"/>
      <c r="R561" s="214">
        <v>86.52</v>
      </c>
      <c r="S561" s="212"/>
      <c r="T561" s="212">
        <v>146.33785347985346</v>
      </c>
      <c r="U561" s="212"/>
      <c r="V561" s="212">
        <v>142.554</v>
      </c>
      <c r="W561" s="11"/>
      <c r="Y561" s="214">
        <v>33835.55999999999</v>
      </c>
      <c r="Z561" s="214">
        <v>35679.51</v>
      </c>
      <c r="AB561" s="11"/>
      <c r="AC561" s="11"/>
      <c r="AD561" s="11"/>
      <c r="AE561" s="4"/>
      <c r="AF561" s="4"/>
    </row>
    <row r="562" spans="1:32" x14ac:dyDescent="0.2">
      <c r="A562" s="55"/>
      <c r="B562" s="11"/>
      <c r="C562" s="227" t="s">
        <v>803</v>
      </c>
      <c r="D562" s="227"/>
      <c r="E562" s="268">
        <v>8062</v>
      </c>
      <c r="F562" s="11"/>
      <c r="G562" s="11"/>
      <c r="H562" s="11"/>
      <c r="I562" s="11"/>
      <c r="J562" s="11"/>
      <c r="K562" s="11"/>
      <c r="M562" s="188">
        <v>1</v>
      </c>
      <c r="N562" s="11"/>
      <c r="P562" s="214">
        <v>194.61500000000001</v>
      </c>
      <c r="Q562" s="214"/>
      <c r="R562" s="214">
        <v>194.61500000000001</v>
      </c>
      <c r="S562" s="212"/>
      <c r="T562" s="212">
        <v>221.88</v>
      </c>
      <c r="U562" s="212"/>
      <c r="V562" s="212">
        <v>221.88</v>
      </c>
      <c r="W562" s="11"/>
      <c r="Y562" s="214">
        <v>389.23</v>
      </c>
      <c r="Z562" s="214">
        <v>389.23</v>
      </c>
      <c r="AB562" s="11"/>
      <c r="AC562" s="11"/>
      <c r="AD562" s="11"/>
      <c r="AE562" s="4"/>
      <c r="AF562" s="4"/>
    </row>
    <row r="563" spans="1:32" x14ac:dyDescent="0.2">
      <c r="A563" s="55"/>
      <c r="B563" s="11"/>
      <c r="C563" s="227" t="s">
        <v>804</v>
      </c>
      <c r="D563" s="227"/>
      <c r="E563" s="268">
        <v>8039</v>
      </c>
      <c r="F563" s="11"/>
      <c r="G563" s="11"/>
      <c r="H563" s="11"/>
      <c r="I563" s="11"/>
      <c r="J563" s="11"/>
      <c r="K563" s="11"/>
      <c r="M563" s="188">
        <v>1</v>
      </c>
      <c r="N563" s="11"/>
      <c r="P563" s="214">
        <v>49.54</v>
      </c>
      <c r="Q563" s="214"/>
      <c r="R563" s="214">
        <v>49.54</v>
      </c>
      <c r="S563" s="212"/>
      <c r="T563" s="212">
        <v>51.6</v>
      </c>
      <c r="U563" s="212"/>
      <c r="V563" s="212">
        <v>51.6</v>
      </c>
      <c r="W563" s="11"/>
      <c r="Y563" s="214">
        <v>99.08</v>
      </c>
      <c r="Z563" s="214">
        <v>99.08</v>
      </c>
      <c r="AB563" s="11"/>
      <c r="AC563" s="11"/>
      <c r="AD563" s="11"/>
      <c r="AE563" s="4"/>
      <c r="AF563" s="4"/>
    </row>
    <row r="564" spans="1:32" x14ac:dyDescent="0.2">
      <c r="A564" s="55"/>
      <c r="B564" s="11"/>
      <c r="C564" s="227" t="s">
        <v>804</v>
      </c>
      <c r="D564" s="227"/>
      <c r="E564" s="268">
        <v>8062</v>
      </c>
      <c r="F564" s="11"/>
      <c r="G564" s="11"/>
      <c r="H564" s="11"/>
      <c r="I564" s="11"/>
      <c r="J564" s="11"/>
      <c r="K564" s="11"/>
      <c r="M564" s="188">
        <v>1</v>
      </c>
      <c r="N564" s="11"/>
      <c r="P564" s="214">
        <v>121.82</v>
      </c>
      <c r="Q564" s="214"/>
      <c r="R564" s="214">
        <v>121.82</v>
      </c>
      <c r="S564" s="212"/>
      <c r="T564" s="212">
        <v>136.22399999999999</v>
      </c>
      <c r="U564" s="212"/>
      <c r="V564" s="212">
        <v>136.22399999999999</v>
      </c>
      <c r="W564" s="11"/>
      <c r="Y564" s="214">
        <v>243.64</v>
      </c>
      <c r="Z564" s="214">
        <v>243.64</v>
      </c>
      <c r="AB564" s="11"/>
      <c r="AC564" s="11"/>
      <c r="AD564" s="11"/>
      <c r="AE564" s="4"/>
      <c r="AF564" s="4"/>
    </row>
    <row r="565" spans="1:32" x14ac:dyDescent="0.2">
      <c r="A565" s="55"/>
      <c r="B565" s="11"/>
      <c r="C565" s="227" t="s">
        <v>804</v>
      </c>
      <c r="D565" s="227"/>
      <c r="E565" s="268">
        <v>8085</v>
      </c>
      <c r="F565" s="11"/>
      <c r="G565" s="11"/>
      <c r="H565" s="11"/>
      <c r="I565" s="11"/>
      <c r="J565" s="11"/>
      <c r="K565" s="11"/>
      <c r="M565" s="188">
        <v>1</v>
      </c>
      <c r="N565" s="11"/>
      <c r="P565" s="214">
        <v>69.819999999999993</v>
      </c>
      <c r="Q565" s="214"/>
      <c r="R565" s="214">
        <v>69.819999999999993</v>
      </c>
      <c r="S565" s="212"/>
      <c r="T565" s="212">
        <v>75.335999999999999</v>
      </c>
      <c r="U565" s="212"/>
      <c r="V565" s="212">
        <v>75.335999999999999</v>
      </c>
      <c r="W565" s="11"/>
      <c r="Y565" s="214">
        <v>139.63999999999999</v>
      </c>
      <c r="Z565" s="214">
        <v>139.63999999999999</v>
      </c>
      <c r="AB565" s="11"/>
      <c r="AC565" s="11"/>
      <c r="AD565" s="11"/>
      <c r="AE565" s="4"/>
      <c r="AF565" s="4"/>
    </row>
    <row r="566" spans="1:32" x14ac:dyDescent="0.2">
      <c r="A566" s="55"/>
      <c r="B566" s="11"/>
      <c r="C566" s="227" t="s">
        <v>614</v>
      </c>
      <c r="D566" s="227"/>
      <c r="E566" s="268">
        <v>8210</v>
      </c>
      <c r="F566" s="11"/>
      <c r="G566" s="11"/>
      <c r="H566" s="11"/>
      <c r="I566" s="11"/>
      <c r="J566" s="11"/>
      <c r="K566" s="11"/>
      <c r="M566" s="188">
        <v>2</v>
      </c>
      <c r="N566" s="11"/>
      <c r="P566" s="214">
        <v>132.03250000000003</v>
      </c>
      <c r="Q566" s="214"/>
      <c r="R566" s="214">
        <v>128.13499999999999</v>
      </c>
      <c r="S566" s="212"/>
      <c r="T566" s="212">
        <v>147.06</v>
      </c>
      <c r="U566" s="212"/>
      <c r="V566" s="212">
        <v>147.06</v>
      </c>
      <c r="W566" s="11"/>
      <c r="Y566" s="214">
        <v>528.13000000000011</v>
      </c>
      <c r="Z566" s="214">
        <v>528.13</v>
      </c>
      <c r="AB566" s="11"/>
      <c r="AC566" s="11"/>
      <c r="AD566" s="11"/>
      <c r="AE566" s="4"/>
      <c r="AF566" s="4"/>
    </row>
    <row r="567" spans="1:32" x14ac:dyDescent="0.2">
      <c r="A567" s="55"/>
      <c r="B567" s="11"/>
      <c r="C567" s="227" t="s">
        <v>614</v>
      </c>
      <c r="D567" s="227"/>
      <c r="E567" s="268">
        <v>8230</v>
      </c>
      <c r="F567" s="11"/>
      <c r="G567" s="11"/>
      <c r="H567" s="11"/>
      <c r="I567" s="11"/>
      <c r="J567" s="11"/>
      <c r="K567" s="11"/>
      <c r="M567" s="188">
        <v>1</v>
      </c>
      <c r="N567" s="11"/>
      <c r="P567" s="214">
        <v>141.35</v>
      </c>
      <c r="Q567" s="214"/>
      <c r="R567" s="214">
        <v>141.35</v>
      </c>
      <c r="S567" s="212"/>
      <c r="T567" s="212">
        <v>157.89599999999999</v>
      </c>
      <c r="U567" s="212"/>
      <c r="V567" s="212">
        <v>157.89599999999999</v>
      </c>
      <c r="W567" s="11"/>
      <c r="Y567" s="214">
        <v>282.7</v>
      </c>
      <c r="Z567" s="214">
        <v>282.7</v>
      </c>
      <c r="AB567" s="11"/>
      <c r="AC567" s="11"/>
      <c r="AD567" s="11"/>
      <c r="AE567" s="4"/>
      <c r="AF567" s="4"/>
    </row>
    <row r="568" spans="1:32" x14ac:dyDescent="0.2">
      <c r="A568" s="55"/>
      <c r="B568" s="11"/>
      <c r="C568" s="227" t="s">
        <v>614</v>
      </c>
      <c r="D568" s="227"/>
      <c r="E568" s="268">
        <v>8246</v>
      </c>
      <c r="F568" s="11"/>
      <c r="G568" s="11"/>
      <c r="H568" s="11"/>
      <c r="I568" s="11"/>
      <c r="J568" s="11"/>
      <c r="K568" s="11"/>
      <c r="M568" s="188">
        <v>72</v>
      </c>
      <c r="N568" s="11"/>
      <c r="P568" s="214">
        <v>103.61107382550335</v>
      </c>
      <c r="Q568" s="214"/>
      <c r="R568" s="214">
        <v>76</v>
      </c>
      <c r="S568" s="212"/>
      <c r="T568" s="212">
        <v>127.45707382550336</v>
      </c>
      <c r="U568" s="212"/>
      <c r="V568" s="212">
        <v>132.096</v>
      </c>
      <c r="W568" s="11"/>
      <c r="Y568" s="214">
        <v>15438.05</v>
      </c>
      <c r="Z568" s="214">
        <v>17291.240000000002</v>
      </c>
      <c r="AB568" s="11"/>
      <c r="AC568" s="11"/>
      <c r="AD568" s="11"/>
      <c r="AE568" s="4"/>
      <c r="AF568" s="4"/>
    </row>
    <row r="569" spans="1:32" x14ac:dyDescent="0.2">
      <c r="A569" s="55"/>
      <c r="B569" s="11"/>
      <c r="C569" s="227" t="s">
        <v>805</v>
      </c>
      <c r="D569" s="227"/>
      <c r="E569" s="268">
        <v>8246</v>
      </c>
      <c r="F569" s="11"/>
      <c r="G569" s="11"/>
      <c r="H569" s="11"/>
      <c r="I569" s="11"/>
      <c r="J569" s="11"/>
      <c r="K569" s="11"/>
      <c r="M569" s="188">
        <v>1</v>
      </c>
      <c r="N569" s="11"/>
      <c r="P569" s="214">
        <v>116.505</v>
      </c>
      <c r="Q569" s="214"/>
      <c r="R569" s="214">
        <v>116.505</v>
      </c>
      <c r="S569" s="212"/>
      <c r="T569" s="212">
        <v>129</v>
      </c>
      <c r="U569" s="212"/>
      <c r="V569" s="212">
        <v>129</v>
      </c>
      <c r="W569" s="11"/>
      <c r="Y569" s="214">
        <v>233.01</v>
      </c>
      <c r="Z569" s="214">
        <v>233.01</v>
      </c>
      <c r="AB569" s="11"/>
      <c r="AC569" s="11"/>
      <c r="AD569" s="11"/>
      <c r="AE569" s="4"/>
      <c r="AF569" s="4"/>
    </row>
    <row r="570" spans="1:32" x14ac:dyDescent="0.2">
      <c r="A570" s="55"/>
      <c r="B570" s="11"/>
      <c r="C570" s="227" t="s">
        <v>806</v>
      </c>
      <c r="D570" s="227"/>
      <c r="E570" s="268">
        <v>8088</v>
      </c>
      <c r="F570" s="11"/>
      <c r="G570" s="11"/>
      <c r="H570" s="11"/>
      <c r="I570" s="11"/>
      <c r="J570" s="11"/>
      <c r="K570" s="11"/>
      <c r="M570" s="188">
        <v>2</v>
      </c>
      <c r="N570" s="11"/>
      <c r="P570" s="214">
        <v>142.2175</v>
      </c>
      <c r="Q570" s="214"/>
      <c r="R570" s="214">
        <v>135.745</v>
      </c>
      <c r="S570" s="212"/>
      <c r="T570" s="212">
        <v>160.476</v>
      </c>
      <c r="U570" s="212"/>
      <c r="V570" s="212">
        <v>160.476</v>
      </c>
      <c r="W570" s="11"/>
      <c r="Y570" s="214">
        <v>568.87</v>
      </c>
      <c r="Z570" s="214">
        <v>568.87</v>
      </c>
      <c r="AB570" s="11"/>
      <c r="AC570" s="11"/>
      <c r="AD570" s="11"/>
      <c r="AE570" s="4"/>
      <c r="AF570" s="4"/>
    </row>
    <row r="571" spans="1:32" x14ac:dyDescent="0.2">
      <c r="A571" s="55"/>
      <c r="B571" s="11"/>
      <c r="C571" s="227" t="s">
        <v>807</v>
      </c>
      <c r="D571" s="227"/>
      <c r="E571" s="268">
        <v>8079</v>
      </c>
      <c r="F571" s="11"/>
      <c r="G571" s="11"/>
      <c r="H571" s="11"/>
      <c r="I571" s="11"/>
      <c r="J571" s="11"/>
      <c r="K571" s="11"/>
      <c r="M571" s="188">
        <v>6</v>
      </c>
      <c r="N571" s="11"/>
      <c r="P571" s="214">
        <v>86.494</v>
      </c>
      <c r="Q571" s="214"/>
      <c r="R571" s="214">
        <v>49.045000000000002</v>
      </c>
      <c r="S571" s="212"/>
      <c r="T571" s="212">
        <v>93.499200000000002</v>
      </c>
      <c r="U571" s="212"/>
      <c r="V571" s="212">
        <v>89.784000000000006</v>
      </c>
      <c r="W571" s="11"/>
      <c r="Y571" s="214">
        <v>864.94</v>
      </c>
      <c r="Z571" s="214">
        <v>864.94</v>
      </c>
      <c r="AB571" s="11"/>
      <c r="AC571" s="11"/>
      <c r="AD571" s="11"/>
      <c r="AE571" s="4"/>
      <c r="AF571" s="4"/>
    </row>
    <row r="572" spans="1:32" x14ac:dyDescent="0.2">
      <c r="A572" s="55"/>
      <c r="B572" s="11"/>
      <c r="C572" s="227" t="s">
        <v>807</v>
      </c>
      <c r="D572" s="227"/>
      <c r="E572" s="268">
        <v>8080</v>
      </c>
      <c r="F572" s="11"/>
      <c r="G572" s="11"/>
      <c r="H572" s="11"/>
      <c r="I572" s="11"/>
      <c r="J572" s="11"/>
      <c r="K572" s="11"/>
      <c r="M572" s="188">
        <v>1</v>
      </c>
      <c r="N572" s="11"/>
      <c r="P572" s="214">
        <v>10.85</v>
      </c>
      <c r="Q572" s="214"/>
      <c r="R572" s="214">
        <v>10.85</v>
      </c>
      <c r="S572" s="212"/>
      <c r="T572" s="212">
        <v>0</v>
      </c>
      <c r="U572" s="212"/>
      <c r="V572" s="212">
        <v>0</v>
      </c>
      <c r="W572" s="11"/>
      <c r="Y572" s="214">
        <v>10.85</v>
      </c>
      <c r="Z572" s="214">
        <v>10.85</v>
      </c>
      <c r="AB572" s="11"/>
      <c r="AC572" s="11"/>
      <c r="AD572" s="11"/>
      <c r="AE572" s="4"/>
      <c r="AF572" s="4"/>
    </row>
    <row r="573" spans="1:32" x14ac:dyDescent="0.2">
      <c r="A573" s="55"/>
      <c r="B573" s="11"/>
      <c r="C573" s="227" t="s">
        <v>807</v>
      </c>
      <c r="D573" s="227"/>
      <c r="E573" s="268">
        <v>8088</v>
      </c>
      <c r="F573" s="11"/>
      <c r="G573" s="11"/>
      <c r="H573" s="11"/>
      <c r="I573" s="11"/>
      <c r="J573" s="11"/>
      <c r="K573" s="11"/>
      <c r="M573" s="188">
        <v>61</v>
      </c>
      <c r="N573" s="11"/>
      <c r="P573" s="214">
        <v>89.204957264957258</v>
      </c>
      <c r="Q573" s="214"/>
      <c r="R573" s="214">
        <v>50.54</v>
      </c>
      <c r="S573" s="212"/>
      <c r="T573" s="212">
        <v>96.838307692307708</v>
      </c>
      <c r="U573" s="212"/>
      <c r="V573" s="212">
        <v>97.007999999999996</v>
      </c>
      <c r="W573" s="11"/>
      <c r="Y573" s="214">
        <v>10436.98</v>
      </c>
      <c r="Z573" s="214">
        <v>10436.98</v>
      </c>
      <c r="AB573" s="11"/>
      <c r="AC573" s="11"/>
      <c r="AD573" s="11"/>
      <c r="AE573" s="4"/>
      <c r="AF573" s="4"/>
    </row>
    <row r="574" spans="1:32" x14ac:dyDescent="0.2">
      <c r="A574" s="55"/>
      <c r="B574" s="11"/>
      <c r="C574" s="227" t="s">
        <v>808</v>
      </c>
      <c r="D574" s="227"/>
      <c r="E574" s="268">
        <v>8248</v>
      </c>
      <c r="F574" s="11"/>
      <c r="G574" s="11"/>
      <c r="H574" s="11"/>
      <c r="I574" s="11"/>
      <c r="J574" s="11"/>
      <c r="K574" s="11"/>
      <c r="M574" s="188">
        <v>1</v>
      </c>
      <c r="N574" s="11"/>
      <c r="P574" s="214">
        <v>0</v>
      </c>
      <c r="Q574" s="214"/>
      <c r="R574" s="214">
        <v>0</v>
      </c>
      <c r="S574" s="212"/>
      <c r="T574" s="212">
        <v>0</v>
      </c>
      <c r="U574" s="212"/>
      <c r="V574" s="212">
        <v>0</v>
      </c>
      <c r="W574" s="11"/>
      <c r="Y574" s="214">
        <v>0</v>
      </c>
      <c r="Z574" s="214">
        <v>0</v>
      </c>
      <c r="AB574" s="11"/>
      <c r="AC574" s="11"/>
      <c r="AD574" s="11"/>
      <c r="AE574" s="4"/>
      <c r="AF574" s="4"/>
    </row>
    <row r="575" spans="1:32" x14ac:dyDescent="0.2">
      <c r="A575" s="55"/>
      <c r="B575" s="11"/>
      <c r="C575" s="227" t="s">
        <v>809</v>
      </c>
      <c r="D575" s="227"/>
      <c r="E575" s="268">
        <v>8247</v>
      </c>
      <c r="F575" s="11"/>
      <c r="G575" s="11"/>
      <c r="H575" s="11"/>
      <c r="I575" s="11"/>
      <c r="J575" s="11"/>
      <c r="K575" s="11"/>
      <c r="M575" s="188">
        <v>2</v>
      </c>
      <c r="N575" s="11"/>
      <c r="P575" s="214">
        <v>192.12</v>
      </c>
      <c r="Q575" s="214"/>
      <c r="R575" s="214">
        <v>185.10500000000002</v>
      </c>
      <c r="S575" s="212"/>
      <c r="T575" s="212">
        <v>218.4795</v>
      </c>
      <c r="U575" s="212"/>
      <c r="V575" s="212">
        <v>218.4795</v>
      </c>
      <c r="W575" s="11"/>
      <c r="Y575" s="214">
        <v>768.48</v>
      </c>
      <c r="Z575" s="214">
        <v>768.48</v>
      </c>
      <c r="AB575" s="11"/>
      <c r="AC575" s="11"/>
      <c r="AD575" s="11"/>
      <c r="AE575" s="4"/>
      <c r="AF575" s="4"/>
    </row>
    <row r="576" spans="1:32" x14ac:dyDescent="0.2">
      <c r="A576" s="55"/>
      <c r="B576" s="11"/>
      <c r="C576" s="227" t="s">
        <v>560</v>
      </c>
      <c r="D576" s="227"/>
      <c r="E576" s="268">
        <v>8026</v>
      </c>
      <c r="F576" s="11"/>
      <c r="G576" s="11"/>
      <c r="H576" s="11"/>
      <c r="I576" s="11"/>
      <c r="J576" s="11"/>
      <c r="K576" s="11"/>
      <c r="M576" s="188">
        <v>1</v>
      </c>
      <c r="N576" s="11"/>
      <c r="P576" s="214">
        <v>63.5</v>
      </c>
      <c r="Q576" s="214"/>
      <c r="R576" s="214">
        <v>47.519999999999996</v>
      </c>
      <c r="S576" s="212"/>
      <c r="T576" s="212">
        <v>64.045999999999992</v>
      </c>
      <c r="U576" s="212"/>
      <c r="V576" s="212">
        <v>64.045999999999992</v>
      </c>
      <c r="W576" s="11"/>
      <c r="Y576" s="214">
        <v>254</v>
      </c>
      <c r="Z576" s="214">
        <v>254</v>
      </c>
      <c r="AB576" s="11"/>
      <c r="AC576" s="11"/>
      <c r="AD576" s="11"/>
      <c r="AE576" s="4"/>
      <c r="AF576" s="4"/>
    </row>
    <row r="577" spans="1:32" x14ac:dyDescent="0.2">
      <c r="A577" s="55"/>
      <c r="B577" s="11"/>
      <c r="C577" s="227" t="s">
        <v>560</v>
      </c>
      <c r="D577" s="227"/>
      <c r="E577" s="268">
        <v>8210</v>
      </c>
      <c r="F577" s="11"/>
      <c r="G577" s="11"/>
      <c r="H577" s="11"/>
      <c r="I577" s="11"/>
      <c r="J577" s="11"/>
      <c r="K577" s="11"/>
      <c r="M577" s="188">
        <v>1</v>
      </c>
      <c r="N577" s="11"/>
      <c r="P577" s="214">
        <v>11.56</v>
      </c>
      <c r="Q577" s="214"/>
      <c r="R577" s="214">
        <v>11.56</v>
      </c>
      <c r="S577" s="212"/>
      <c r="T577" s="212">
        <v>0</v>
      </c>
      <c r="U577" s="212"/>
      <c r="V577" s="212">
        <v>0</v>
      </c>
      <c r="W577" s="11"/>
      <c r="Y577" s="214">
        <v>11.56</v>
      </c>
      <c r="Z577" s="214">
        <v>11.56</v>
      </c>
      <c r="AB577" s="11"/>
      <c r="AC577" s="11"/>
      <c r="AD577" s="11"/>
      <c r="AE577" s="4"/>
      <c r="AF577" s="4"/>
    </row>
    <row r="578" spans="1:32" x14ac:dyDescent="0.2">
      <c r="A578" s="55"/>
      <c r="B578" s="11"/>
      <c r="C578" s="227" t="s">
        <v>560</v>
      </c>
      <c r="D578" s="227"/>
      <c r="E578" s="268">
        <v>8247</v>
      </c>
      <c r="F578" s="11"/>
      <c r="G578" s="11"/>
      <c r="H578" s="11"/>
      <c r="I578" s="11"/>
      <c r="J578" s="11"/>
      <c r="K578" s="11"/>
      <c r="M578" s="188">
        <v>2317</v>
      </c>
      <c r="N578" s="11"/>
      <c r="P578" s="214">
        <v>88.663455684870044</v>
      </c>
      <c r="Q578" s="214"/>
      <c r="R578" s="214">
        <v>61.74</v>
      </c>
      <c r="S578" s="212"/>
      <c r="T578" s="212">
        <v>102.12279543419888</v>
      </c>
      <c r="U578" s="212"/>
      <c r="V578" s="212">
        <v>94.003</v>
      </c>
      <c r="W578" s="11"/>
      <c r="Y578" s="214">
        <v>396148.31999999937</v>
      </c>
      <c r="Z578" s="214">
        <v>416716.70999999897</v>
      </c>
      <c r="AB578" s="11"/>
      <c r="AC578" s="11"/>
      <c r="AD578" s="11"/>
      <c r="AE578" s="4"/>
      <c r="AF578" s="4"/>
    </row>
    <row r="579" spans="1:32" x14ac:dyDescent="0.2">
      <c r="A579" s="55"/>
      <c r="B579" s="11"/>
      <c r="C579" s="227" t="s">
        <v>560</v>
      </c>
      <c r="D579" s="227"/>
      <c r="E579" s="268">
        <v>8347</v>
      </c>
      <c r="F579" s="11"/>
      <c r="G579" s="11"/>
      <c r="H579" s="11"/>
      <c r="I579" s="11"/>
      <c r="J579" s="11"/>
      <c r="K579" s="11"/>
      <c r="M579" s="188">
        <v>1</v>
      </c>
      <c r="N579" s="11"/>
      <c r="P579" s="214">
        <v>63.809999999999995</v>
      </c>
      <c r="Q579" s="214"/>
      <c r="R579" s="214">
        <v>63.81</v>
      </c>
      <c r="S579" s="212"/>
      <c r="T579" s="212">
        <v>68.177999999999997</v>
      </c>
      <c r="U579" s="212"/>
      <c r="V579" s="212">
        <v>68.177999999999997</v>
      </c>
      <c r="W579" s="11"/>
      <c r="Y579" s="214">
        <v>127.61999999999999</v>
      </c>
      <c r="Z579" s="214">
        <v>127.62</v>
      </c>
      <c r="AB579" s="11"/>
      <c r="AC579" s="11"/>
      <c r="AD579" s="11"/>
      <c r="AE579" s="4"/>
      <c r="AF579" s="4"/>
    </row>
    <row r="580" spans="1:32" x14ac:dyDescent="0.2">
      <c r="A580" s="55"/>
      <c r="B580" s="11"/>
      <c r="C580" s="227" t="s">
        <v>810</v>
      </c>
      <c r="D580" s="227"/>
      <c r="E580" s="268">
        <v>8084</v>
      </c>
      <c r="F580" s="11"/>
      <c r="G580" s="11"/>
      <c r="H580" s="11"/>
      <c r="I580" s="11"/>
      <c r="J580" s="11"/>
      <c r="K580" s="11"/>
      <c r="M580" s="188">
        <v>11</v>
      </c>
      <c r="N580" s="11"/>
      <c r="P580" s="214">
        <v>46.838181818181823</v>
      </c>
      <c r="Q580" s="214"/>
      <c r="R580" s="214">
        <v>46.765000000000001</v>
      </c>
      <c r="S580" s="212"/>
      <c r="T580" s="212">
        <v>48.973090909090907</v>
      </c>
      <c r="U580" s="212"/>
      <c r="V580" s="212">
        <v>41.28</v>
      </c>
      <c r="W580" s="11"/>
      <c r="Y580" s="214">
        <v>1030.44</v>
      </c>
      <c r="Z580" s="214">
        <v>1030.44</v>
      </c>
      <c r="AB580" s="11"/>
      <c r="AC580" s="11"/>
      <c r="AD580" s="11"/>
      <c r="AE580" s="4"/>
      <c r="AF580" s="4"/>
    </row>
    <row r="581" spans="1:32" x14ac:dyDescent="0.2">
      <c r="A581" s="55"/>
      <c r="B581" s="11"/>
      <c r="C581" s="227" t="s">
        <v>629</v>
      </c>
      <c r="D581" s="227"/>
      <c r="E581" s="268">
        <v>8084</v>
      </c>
      <c r="F581" s="11"/>
      <c r="G581" s="11"/>
      <c r="H581" s="11"/>
      <c r="I581" s="11"/>
      <c r="J581" s="11"/>
      <c r="K581" s="11"/>
      <c r="M581" s="188">
        <v>2183</v>
      </c>
      <c r="N581" s="11"/>
      <c r="P581" s="214">
        <v>50.258682983038334</v>
      </c>
      <c r="Q581" s="214"/>
      <c r="R581" s="214">
        <v>44.461874999999999</v>
      </c>
      <c r="S581" s="212"/>
      <c r="T581" s="212">
        <v>55.114460896017704</v>
      </c>
      <c r="U581" s="212"/>
      <c r="V581" s="212">
        <v>56.888999999999996</v>
      </c>
      <c r="W581" s="11"/>
      <c r="Y581" s="214">
        <v>456468.57999999949</v>
      </c>
      <c r="Z581" s="214">
        <v>522195.75999999902</v>
      </c>
      <c r="AB581" s="11"/>
      <c r="AC581" s="11"/>
      <c r="AD581" s="11"/>
      <c r="AE581" s="4"/>
      <c r="AF581" s="4"/>
    </row>
    <row r="582" spans="1:32" x14ac:dyDescent="0.2">
      <c r="A582" s="55"/>
      <c r="B582" s="11"/>
      <c r="C582" s="227" t="s">
        <v>811</v>
      </c>
      <c r="D582" s="227"/>
      <c r="E582" s="268">
        <v>8248</v>
      </c>
      <c r="F582" s="11"/>
      <c r="G582" s="11"/>
      <c r="H582" s="11"/>
      <c r="I582" s="11"/>
      <c r="J582" s="11"/>
      <c r="K582" s="11"/>
      <c r="M582" s="188">
        <v>2</v>
      </c>
      <c r="N582" s="11"/>
      <c r="P582" s="214">
        <v>87.963333333333324</v>
      </c>
      <c r="Q582" s="214"/>
      <c r="R582" s="214">
        <v>59.11</v>
      </c>
      <c r="S582" s="212"/>
      <c r="T582" s="212">
        <v>94.944000000000003</v>
      </c>
      <c r="U582" s="212"/>
      <c r="V582" s="212">
        <v>142.416</v>
      </c>
      <c r="W582" s="11"/>
      <c r="Y582" s="214">
        <v>263.89</v>
      </c>
      <c r="Z582" s="214">
        <v>263.89</v>
      </c>
      <c r="AB582" s="11"/>
      <c r="AC582" s="11"/>
      <c r="AD582" s="11"/>
      <c r="AE582" s="4"/>
      <c r="AF582" s="4"/>
    </row>
    <row r="583" spans="1:32" x14ac:dyDescent="0.2">
      <c r="A583" s="55"/>
      <c r="B583" s="11"/>
      <c r="C583" s="227" t="s">
        <v>812</v>
      </c>
      <c r="D583" s="227"/>
      <c r="E583" s="268">
        <v>8230</v>
      </c>
      <c r="F583" s="11"/>
      <c r="G583" s="11"/>
      <c r="H583" s="11"/>
      <c r="I583" s="11"/>
      <c r="J583" s="11"/>
      <c r="K583" s="11"/>
      <c r="M583" s="188">
        <v>2</v>
      </c>
      <c r="N583" s="11"/>
      <c r="P583" s="214">
        <v>76.564999999999998</v>
      </c>
      <c r="Q583" s="214"/>
      <c r="R583" s="214">
        <v>69.295000000000002</v>
      </c>
      <c r="S583" s="212"/>
      <c r="T583" s="212">
        <v>83.591999999999999</v>
      </c>
      <c r="U583" s="212"/>
      <c r="V583" s="212">
        <v>83.591999999999999</v>
      </c>
      <c r="W583" s="11"/>
      <c r="Y583" s="214">
        <v>306.26</v>
      </c>
      <c r="Z583" s="214">
        <v>306.26</v>
      </c>
      <c r="AB583" s="11"/>
      <c r="AC583" s="11"/>
      <c r="AD583" s="11"/>
      <c r="AE583" s="4"/>
      <c r="AF583" s="4"/>
    </row>
    <row r="584" spans="1:32" x14ac:dyDescent="0.2">
      <c r="A584" s="55"/>
      <c r="B584" s="11"/>
      <c r="C584" s="227" t="s">
        <v>562</v>
      </c>
      <c r="D584" s="227"/>
      <c r="E584" s="268">
        <v>8248</v>
      </c>
      <c r="F584" s="11"/>
      <c r="G584" s="11"/>
      <c r="H584" s="11"/>
      <c r="I584" s="11"/>
      <c r="J584" s="11"/>
      <c r="K584" s="11"/>
      <c r="M584" s="188">
        <v>359</v>
      </c>
      <c r="N584" s="11"/>
      <c r="P584" s="214">
        <v>76.745176470588262</v>
      </c>
      <c r="Q584" s="214"/>
      <c r="R584" s="214">
        <v>53.980000000000004</v>
      </c>
      <c r="S584" s="212"/>
      <c r="T584" s="212">
        <v>87.865988235294097</v>
      </c>
      <c r="U584" s="212"/>
      <c r="V584" s="212">
        <v>80.495999999999995</v>
      </c>
      <c r="W584" s="11"/>
      <c r="Y584" s="214">
        <v>52186.720000000016</v>
      </c>
      <c r="Z584" s="214">
        <v>54750.13</v>
      </c>
      <c r="AB584" s="11"/>
      <c r="AC584" s="11"/>
      <c r="AD584" s="11"/>
      <c r="AE584" s="4"/>
      <c r="AF584" s="4"/>
    </row>
    <row r="585" spans="1:32" x14ac:dyDescent="0.2">
      <c r="A585" s="55"/>
      <c r="B585" s="11"/>
      <c r="C585" s="227" t="s">
        <v>813</v>
      </c>
      <c r="D585" s="227"/>
      <c r="E585" s="268">
        <v>8210</v>
      </c>
      <c r="F585" s="11"/>
      <c r="G585" s="11"/>
      <c r="H585" s="11"/>
      <c r="I585" s="11"/>
      <c r="J585" s="11"/>
      <c r="K585" s="11"/>
      <c r="M585" s="188">
        <v>1</v>
      </c>
      <c r="N585" s="11"/>
      <c r="P585" s="214">
        <v>149.815</v>
      </c>
      <c r="Q585" s="214"/>
      <c r="R585" s="214">
        <v>149.815</v>
      </c>
      <c r="S585" s="212"/>
      <c r="T585" s="212">
        <v>168.21600000000001</v>
      </c>
      <c r="U585" s="212"/>
      <c r="V585" s="212">
        <v>168.21600000000001</v>
      </c>
      <c r="W585" s="11"/>
      <c r="Y585" s="214">
        <v>299.63</v>
      </c>
      <c r="Z585" s="214">
        <v>299.63</v>
      </c>
      <c r="AB585" s="11"/>
      <c r="AC585" s="11"/>
      <c r="AD585" s="11"/>
      <c r="AE585" s="4"/>
      <c r="AF585" s="4"/>
    </row>
    <row r="586" spans="1:32" x14ac:dyDescent="0.2">
      <c r="A586" s="55"/>
      <c r="B586" s="11"/>
      <c r="C586" s="227" t="s">
        <v>814</v>
      </c>
      <c r="D586" s="227"/>
      <c r="E586" s="268">
        <v>8085</v>
      </c>
      <c r="F586" s="11"/>
      <c r="G586" s="11"/>
      <c r="H586" s="11"/>
      <c r="I586" s="11"/>
      <c r="J586" s="11"/>
      <c r="K586" s="11"/>
      <c r="M586" s="188">
        <v>1</v>
      </c>
      <c r="N586" s="11"/>
      <c r="P586" s="214">
        <v>61</v>
      </c>
      <c r="Q586" s="214"/>
      <c r="R586" s="214">
        <v>61</v>
      </c>
      <c r="S586" s="212"/>
      <c r="T586" s="212">
        <v>65.016000000000005</v>
      </c>
      <c r="U586" s="212"/>
      <c r="V586" s="212">
        <v>65.016000000000005</v>
      </c>
      <c r="W586" s="11"/>
      <c r="Y586" s="214">
        <v>122</v>
      </c>
      <c r="Z586" s="214">
        <v>122</v>
      </c>
      <c r="AB586" s="11"/>
      <c r="AC586" s="11"/>
      <c r="AD586" s="11"/>
      <c r="AE586" s="4"/>
      <c r="AF586" s="4"/>
    </row>
    <row r="587" spans="1:32" x14ac:dyDescent="0.2">
      <c r="A587" s="55"/>
      <c r="B587" s="11"/>
      <c r="C587" s="227" t="s">
        <v>563</v>
      </c>
      <c r="D587" s="227"/>
      <c r="E587" s="268">
        <v>8085</v>
      </c>
      <c r="F587" s="11"/>
      <c r="G587" s="11"/>
      <c r="H587" s="11"/>
      <c r="I587" s="11"/>
      <c r="J587" s="11"/>
      <c r="K587" s="11"/>
      <c r="M587" s="188">
        <v>5104</v>
      </c>
      <c r="N587" s="11"/>
      <c r="P587" s="214">
        <v>72.977113315583139</v>
      </c>
      <c r="Q587" s="214"/>
      <c r="R587" s="214">
        <v>68.561290322580646</v>
      </c>
      <c r="S587" s="212"/>
      <c r="T587" s="212">
        <v>78.824331101998766</v>
      </c>
      <c r="U587" s="212"/>
      <c r="V587" s="212">
        <v>79.813548387096773</v>
      </c>
      <c r="W587" s="11"/>
      <c r="Y587" s="214">
        <v>1174655.8099999991</v>
      </c>
      <c r="Z587" s="214">
        <v>1261675.3</v>
      </c>
      <c r="AB587" s="11"/>
      <c r="AC587" s="11"/>
      <c r="AD587" s="11"/>
      <c r="AE587" s="4"/>
      <c r="AF587" s="4"/>
    </row>
    <row r="588" spans="1:32" x14ac:dyDescent="0.2">
      <c r="A588" s="55"/>
      <c r="B588" s="11"/>
      <c r="C588" s="227" t="s">
        <v>563</v>
      </c>
      <c r="D588" s="227"/>
      <c r="E588" s="268">
        <v>8096</v>
      </c>
      <c r="F588" s="11"/>
      <c r="G588" s="11"/>
      <c r="H588" s="11"/>
      <c r="I588" s="11"/>
      <c r="J588" s="11"/>
      <c r="K588" s="11"/>
      <c r="M588" s="188">
        <v>1</v>
      </c>
      <c r="N588" s="11"/>
      <c r="P588" s="214">
        <v>187.16500000000002</v>
      </c>
      <c r="Q588" s="214"/>
      <c r="R588" s="214">
        <v>187.16500000000002</v>
      </c>
      <c r="S588" s="212"/>
      <c r="T588" s="212">
        <v>212.59200000000001</v>
      </c>
      <c r="U588" s="212"/>
      <c r="V588" s="212">
        <v>212.59200000000001</v>
      </c>
      <c r="W588" s="11"/>
      <c r="Y588" s="214">
        <v>374.33000000000004</v>
      </c>
      <c r="Z588" s="214">
        <v>374.33</v>
      </c>
      <c r="AB588" s="11"/>
      <c r="AC588" s="11"/>
      <c r="AD588" s="11"/>
      <c r="AE588" s="4"/>
      <c r="AF588" s="4"/>
    </row>
    <row r="589" spans="1:32" x14ac:dyDescent="0.2">
      <c r="A589" s="55"/>
      <c r="B589" s="11"/>
      <c r="C589" s="227" t="s">
        <v>815</v>
      </c>
      <c r="D589" s="227"/>
      <c r="E589" s="268">
        <v>8088</v>
      </c>
      <c r="F589" s="11"/>
      <c r="G589" s="11"/>
      <c r="H589" s="11"/>
      <c r="I589" s="11"/>
      <c r="J589" s="11"/>
      <c r="K589" s="11"/>
      <c r="M589" s="188">
        <v>1</v>
      </c>
      <c r="N589" s="11"/>
      <c r="P589" s="214">
        <v>131.995</v>
      </c>
      <c r="Q589" s="214"/>
      <c r="R589" s="214">
        <v>131.995</v>
      </c>
      <c r="S589" s="212"/>
      <c r="T589" s="212">
        <v>147.57599999999999</v>
      </c>
      <c r="U589" s="212"/>
      <c r="V589" s="212">
        <v>147.57599999999999</v>
      </c>
      <c r="W589" s="11"/>
      <c r="Y589" s="214">
        <v>263.99</v>
      </c>
      <c r="Z589" s="214">
        <v>263.99</v>
      </c>
      <c r="AB589" s="11"/>
      <c r="AC589" s="11"/>
      <c r="AD589" s="11"/>
      <c r="AE589" s="4"/>
      <c r="AF589" s="4"/>
    </row>
    <row r="590" spans="1:32" x14ac:dyDescent="0.2">
      <c r="A590" s="55"/>
      <c r="B590" s="11"/>
      <c r="C590" s="227" t="s">
        <v>816</v>
      </c>
      <c r="D590" s="227"/>
      <c r="E590" s="268">
        <v>8088</v>
      </c>
      <c r="F590" s="11"/>
      <c r="G590" s="11"/>
      <c r="H590" s="11"/>
      <c r="I590" s="11"/>
      <c r="J590" s="11"/>
      <c r="K590" s="11"/>
      <c r="M590" s="188">
        <v>5</v>
      </c>
      <c r="N590" s="11"/>
      <c r="P590" s="214">
        <v>102.57</v>
      </c>
      <c r="Q590" s="214"/>
      <c r="R590" s="214">
        <v>85.745000000000005</v>
      </c>
      <c r="S590" s="212"/>
      <c r="T590" s="212">
        <v>106.29599999999999</v>
      </c>
      <c r="U590" s="212"/>
      <c r="V590" s="212">
        <v>118.68</v>
      </c>
      <c r="W590" s="11"/>
      <c r="Y590" s="214">
        <v>1230.8399999999999</v>
      </c>
      <c r="Z590" s="214">
        <v>1230.8399999999999</v>
      </c>
      <c r="AB590" s="11"/>
      <c r="AC590" s="11"/>
      <c r="AD590" s="11"/>
      <c r="AE590" s="4"/>
      <c r="AF590" s="4"/>
    </row>
    <row r="591" spans="1:32" x14ac:dyDescent="0.2">
      <c r="A591" s="55"/>
      <c r="B591" s="11"/>
      <c r="C591" s="227" t="s">
        <v>564</v>
      </c>
      <c r="D591" s="227"/>
      <c r="E591" s="268">
        <v>8019</v>
      </c>
      <c r="F591" s="11"/>
      <c r="G591" s="11"/>
      <c r="H591" s="11"/>
      <c r="I591" s="11"/>
      <c r="J591" s="11"/>
      <c r="K591" s="11"/>
      <c r="M591" s="188">
        <v>1</v>
      </c>
      <c r="N591" s="11"/>
      <c r="P591" s="214">
        <v>96.754999999999995</v>
      </c>
      <c r="Q591" s="214"/>
      <c r="R591" s="214">
        <v>96.754999999999995</v>
      </c>
      <c r="S591" s="212"/>
      <c r="T591" s="212">
        <v>107.328</v>
      </c>
      <c r="U591" s="212"/>
      <c r="V591" s="212">
        <v>107.328</v>
      </c>
      <c r="W591" s="11"/>
      <c r="Y591" s="214">
        <v>193.51</v>
      </c>
      <c r="Z591" s="214">
        <v>193.51</v>
      </c>
      <c r="AB591" s="11"/>
      <c r="AC591" s="11"/>
      <c r="AD591" s="11"/>
      <c r="AE591" s="4"/>
      <c r="AF591" s="4"/>
    </row>
    <row r="592" spans="1:32" x14ac:dyDescent="0.2">
      <c r="A592" s="55"/>
      <c r="B592" s="11"/>
      <c r="C592" s="227" t="s">
        <v>564</v>
      </c>
      <c r="D592" s="227"/>
      <c r="E592" s="268">
        <v>8088</v>
      </c>
      <c r="F592" s="11"/>
      <c r="G592" s="11"/>
      <c r="H592" s="11"/>
      <c r="I592" s="11"/>
      <c r="J592" s="11"/>
      <c r="K592" s="11"/>
      <c r="M592" s="188">
        <v>665</v>
      </c>
      <c r="N592" s="11"/>
      <c r="P592" s="214">
        <v>127.96736344537814</v>
      </c>
      <c r="Q592" s="214"/>
      <c r="R592" s="214">
        <v>119.69874999999999</v>
      </c>
      <c r="S592" s="212"/>
      <c r="T592" s="212">
        <v>144.05054774637128</v>
      </c>
      <c r="U592" s="212"/>
      <c r="V592" s="212">
        <v>144.22200000000001</v>
      </c>
      <c r="W592" s="11"/>
      <c r="Y592" s="214">
        <v>145583.75999999992</v>
      </c>
      <c r="Z592" s="214">
        <v>150683</v>
      </c>
      <c r="AB592" s="11"/>
      <c r="AC592" s="11"/>
      <c r="AD592" s="11"/>
      <c r="AE592" s="4"/>
      <c r="AF592" s="4"/>
    </row>
    <row r="593" spans="1:32" x14ac:dyDescent="0.2">
      <c r="A593" s="55"/>
      <c r="B593" s="11"/>
      <c r="C593" s="227" t="s">
        <v>817</v>
      </c>
      <c r="D593" s="227"/>
      <c r="E593" s="268">
        <v>8088</v>
      </c>
      <c r="F593" s="11"/>
      <c r="G593" s="11"/>
      <c r="H593" s="11"/>
      <c r="I593" s="11"/>
      <c r="J593" s="11"/>
      <c r="K593" s="11"/>
      <c r="M593" s="188">
        <v>1</v>
      </c>
      <c r="N593" s="11"/>
      <c r="P593" s="214">
        <v>98.51</v>
      </c>
      <c r="Q593" s="214"/>
      <c r="R593" s="214">
        <v>98.509999999999991</v>
      </c>
      <c r="S593" s="212"/>
      <c r="T593" s="212">
        <v>109.392</v>
      </c>
      <c r="U593" s="212"/>
      <c r="V593" s="212">
        <v>109.392</v>
      </c>
      <c r="W593" s="11"/>
      <c r="Y593" s="214">
        <v>197.02</v>
      </c>
      <c r="Z593" s="214">
        <v>197.02</v>
      </c>
      <c r="AB593" s="11"/>
      <c r="AC593" s="11"/>
      <c r="AD593" s="11"/>
      <c r="AE593" s="4"/>
      <c r="AF593" s="4"/>
    </row>
    <row r="594" spans="1:32" x14ac:dyDescent="0.2">
      <c r="A594" s="55"/>
      <c r="B594" s="11"/>
      <c r="C594" s="227" t="s">
        <v>818</v>
      </c>
      <c r="D594" s="227"/>
      <c r="E594" s="268">
        <v>8088</v>
      </c>
      <c r="F594" s="11"/>
      <c r="G594" s="11"/>
      <c r="H594" s="11"/>
      <c r="I594" s="11"/>
      <c r="J594" s="11"/>
      <c r="K594" s="11"/>
      <c r="M594" s="188">
        <v>1</v>
      </c>
      <c r="N594" s="11"/>
      <c r="P594" s="214">
        <v>10.15</v>
      </c>
      <c r="Q594" s="214"/>
      <c r="R594" s="214">
        <v>10.15</v>
      </c>
      <c r="S594" s="212"/>
      <c r="T594" s="212">
        <v>0</v>
      </c>
      <c r="U594" s="212"/>
      <c r="V594" s="212">
        <v>0</v>
      </c>
      <c r="W594" s="11"/>
      <c r="Y594" s="214">
        <v>10.15</v>
      </c>
      <c r="Z594" s="214">
        <v>10.15</v>
      </c>
      <c r="AB594" s="11"/>
      <c r="AC594" s="11"/>
      <c r="AD594" s="11"/>
      <c r="AE594" s="4"/>
      <c r="AF594" s="4"/>
    </row>
    <row r="595" spans="1:32" x14ac:dyDescent="0.2">
      <c r="A595" s="55"/>
      <c r="B595" s="11"/>
      <c r="C595" s="227" t="s">
        <v>819</v>
      </c>
      <c r="D595" s="227"/>
      <c r="E595" s="268">
        <v>8009</v>
      </c>
      <c r="F595" s="11"/>
      <c r="G595" s="11"/>
      <c r="H595" s="11"/>
      <c r="I595" s="11"/>
      <c r="J595" s="11"/>
      <c r="K595" s="11"/>
      <c r="M595" s="188">
        <v>2</v>
      </c>
      <c r="N595" s="11"/>
      <c r="P595" s="214">
        <v>53.4</v>
      </c>
      <c r="Q595" s="214"/>
      <c r="R595" s="214">
        <v>49.75</v>
      </c>
      <c r="S595" s="212"/>
      <c r="T595" s="212">
        <v>56.760000000000005</v>
      </c>
      <c r="U595" s="212"/>
      <c r="V595" s="212">
        <v>56.760000000000005</v>
      </c>
      <c r="W595" s="11"/>
      <c r="Y595" s="214">
        <v>213.6</v>
      </c>
      <c r="Z595" s="214">
        <v>213.6</v>
      </c>
      <c r="AB595" s="11"/>
      <c r="AC595" s="11"/>
      <c r="AD595" s="11"/>
      <c r="AE595" s="4"/>
      <c r="AF595" s="4"/>
    </row>
    <row r="596" spans="1:32" x14ac:dyDescent="0.2">
      <c r="A596" s="55"/>
      <c r="B596" s="11"/>
      <c r="C596" s="227" t="s">
        <v>652</v>
      </c>
      <c r="D596" s="227"/>
      <c r="E596" s="268">
        <v>8086</v>
      </c>
      <c r="F596" s="11"/>
      <c r="G596" s="11"/>
      <c r="H596" s="11"/>
      <c r="I596" s="11"/>
      <c r="J596" s="11"/>
      <c r="K596" s="11"/>
      <c r="M596" s="188">
        <v>20</v>
      </c>
      <c r="N596" s="11"/>
      <c r="P596" s="214">
        <v>91.249000000000009</v>
      </c>
      <c r="Q596" s="214"/>
      <c r="R596" s="214">
        <v>64.245000000000005</v>
      </c>
      <c r="S596" s="212"/>
      <c r="T596" s="212">
        <v>106.08960000000002</v>
      </c>
      <c r="U596" s="212"/>
      <c r="V596" s="212">
        <v>104.232</v>
      </c>
      <c r="W596" s="11"/>
      <c r="Y596" s="214">
        <v>3649.9600000000005</v>
      </c>
      <c r="Z596" s="214">
        <v>3867.79</v>
      </c>
      <c r="AB596" s="11"/>
      <c r="AC596" s="11"/>
      <c r="AD596" s="11"/>
      <c r="AE596" s="4"/>
      <c r="AF596" s="4"/>
    </row>
    <row r="597" spans="1:32" x14ac:dyDescent="0.2">
      <c r="A597" s="55"/>
      <c r="B597" s="11"/>
      <c r="C597" s="227" t="s">
        <v>820</v>
      </c>
      <c r="D597" s="227"/>
      <c r="E597" s="268">
        <v>8204</v>
      </c>
      <c r="F597" s="11"/>
      <c r="G597" s="11"/>
      <c r="H597" s="11"/>
      <c r="I597" s="11"/>
      <c r="J597" s="11"/>
      <c r="K597" s="11"/>
      <c r="M597" s="188">
        <v>2</v>
      </c>
      <c r="N597" s="11"/>
      <c r="P597" s="214">
        <v>110.79750000000001</v>
      </c>
      <c r="Q597" s="214"/>
      <c r="R597" s="214">
        <v>104.185</v>
      </c>
      <c r="S597" s="212"/>
      <c r="T597" s="212">
        <v>123.32400000000001</v>
      </c>
      <c r="U597" s="212"/>
      <c r="V597" s="212">
        <v>123.32400000000001</v>
      </c>
      <c r="W597" s="11"/>
      <c r="Y597" s="214">
        <v>443.19000000000005</v>
      </c>
      <c r="Z597" s="214">
        <v>443.19</v>
      </c>
      <c r="AB597" s="11"/>
      <c r="AC597" s="11"/>
      <c r="AD597" s="11"/>
      <c r="AE597" s="4"/>
      <c r="AF597" s="4"/>
    </row>
    <row r="598" spans="1:32" x14ac:dyDescent="0.2">
      <c r="A598" s="55"/>
      <c r="B598" s="11"/>
      <c r="C598" s="227" t="s">
        <v>565</v>
      </c>
      <c r="D598" s="227"/>
      <c r="E598" s="268">
        <v>8250</v>
      </c>
      <c r="F598" s="11"/>
      <c r="G598" s="11"/>
      <c r="H598" s="11"/>
      <c r="I598" s="11"/>
      <c r="J598" s="11"/>
      <c r="K598" s="11"/>
      <c r="M598" s="188">
        <v>43</v>
      </c>
      <c r="N598" s="11"/>
      <c r="P598" s="214">
        <v>121.16325581395348</v>
      </c>
      <c r="Q598" s="214"/>
      <c r="R598" s="214">
        <v>92.045000000000002</v>
      </c>
      <c r="S598" s="212"/>
      <c r="T598" s="212">
        <v>144.02399999999997</v>
      </c>
      <c r="U598" s="212"/>
      <c r="V598" s="212">
        <v>135.19200000000001</v>
      </c>
      <c r="W598" s="11"/>
      <c r="Y598" s="214">
        <v>10420.039999999999</v>
      </c>
      <c r="Z598" s="214">
        <v>11043.17</v>
      </c>
      <c r="AB598" s="11"/>
      <c r="AC598" s="11"/>
      <c r="AD598" s="11"/>
      <c r="AE598" s="4"/>
      <c r="AF598" s="4"/>
    </row>
    <row r="599" spans="1:32" x14ac:dyDescent="0.2">
      <c r="A599" s="55"/>
      <c r="B599" s="11"/>
      <c r="C599" s="227" t="s">
        <v>565</v>
      </c>
      <c r="D599" s="227"/>
      <c r="E599" s="268">
        <v>8270</v>
      </c>
      <c r="F599" s="11"/>
      <c r="G599" s="11"/>
      <c r="H599" s="11"/>
      <c r="I599" s="11"/>
      <c r="J599" s="11"/>
      <c r="K599" s="11"/>
      <c r="M599" s="188">
        <v>4</v>
      </c>
      <c r="N599" s="11"/>
      <c r="P599" s="214">
        <v>86.853749999999991</v>
      </c>
      <c r="Q599" s="214"/>
      <c r="R599" s="214">
        <v>50.935000000000002</v>
      </c>
      <c r="S599" s="212"/>
      <c r="T599" s="212">
        <v>95.202000000000012</v>
      </c>
      <c r="U599" s="212"/>
      <c r="V599" s="212">
        <v>66.048000000000002</v>
      </c>
      <c r="W599" s="11"/>
      <c r="Y599" s="214">
        <v>694.82999999999993</v>
      </c>
      <c r="Z599" s="214">
        <v>694.83</v>
      </c>
      <c r="AB599" s="11"/>
      <c r="AC599" s="11"/>
      <c r="AD599" s="11"/>
      <c r="AE599" s="4"/>
      <c r="AF599" s="4"/>
    </row>
    <row r="600" spans="1:32" x14ac:dyDescent="0.2">
      <c r="A600" s="55"/>
      <c r="B600" s="11"/>
      <c r="C600" s="227" t="s">
        <v>566</v>
      </c>
      <c r="D600" s="227"/>
      <c r="E600" s="268">
        <v>8012</v>
      </c>
      <c r="F600" s="11"/>
      <c r="G600" s="11"/>
      <c r="H600" s="11"/>
      <c r="I600" s="11"/>
      <c r="J600" s="11"/>
      <c r="K600" s="11"/>
      <c r="M600" s="188">
        <v>206</v>
      </c>
      <c r="N600" s="11"/>
      <c r="P600" s="214">
        <v>115.06025761124121</v>
      </c>
      <c r="Q600" s="214"/>
      <c r="R600" s="214">
        <v>86.95</v>
      </c>
      <c r="S600" s="212"/>
      <c r="T600" s="212">
        <v>136.61443091334897</v>
      </c>
      <c r="U600" s="212"/>
      <c r="V600" s="212">
        <v>131.06399999999999</v>
      </c>
      <c r="W600" s="11"/>
      <c r="Y600" s="214">
        <v>49130.729999999996</v>
      </c>
      <c r="Z600" s="214">
        <v>53003.31</v>
      </c>
      <c r="AB600" s="11"/>
      <c r="AC600" s="11"/>
      <c r="AD600" s="11"/>
      <c r="AE600" s="4"/>
      <c r="AF600" s="4"/>
    </row>
    <row r="601" spans="1:32" x14ac:dyDescent="0.2">
      <c r="A601" s="55"/>
      <c r="B601" s="11"/>
      <c r="C601" s="227" t="s">
        <v>678</v>
      </c>
      <c r="D601" s="227"/>
      <c r="E601" s="268">
        <v>8028</v>
      </c>
      <c r="F601" s="11"/>
      <c r="G601" s="11"/>
      <c r="H601" s="11"/>
      <c r="I601" s="11"/>
      <c r="J601" s="11"/>
      <c r="K601" s="11"/>
      <c r="M601" s="188">
        <v>1</v>
      </c>
      <c r="N601" s="11"/>
      <c r="P601" s="214">
        <v>0</v>
      </c>
      <c r="Q601" s="214"/>
      <c r="R601" s="214">
        <v>0</v>
      </c>
      <c r="S601" s="212"/>
      <c r="T601" s="212">
        <v>0</v>
      </c>
      <c r="U601" s="212"/>
      <c r="V601" s="212">
        <v>0</v>
      </c>
      <c r="W601" s="11"/>
      <c r="Y601" s="214">
        <v>0</v>
      </c>
      <c r="Z601" s="214">
        <v>0</v>
      </c>
      <c r="AB601" s="11"/>
      <c r="AC601" s="11"/>
      <c r="AD601" s="11"/>
      <c r="AE601" s="4"/>
      <c r="AF601" s="4"/>
    </row>
    <row r="602" spans="1:32" x14ac:dyDescent="0.2">
      <c r="A602" s="55"/>
      <c r="B602" s="11"/>
      <c r="C602" s="227" t="s">
        <v>566</v>
      </c>
      <c r="D602" s="227"/>
      <c r="E602" s="268">
        <v>8080</v>
      </c>
      <c r="F602" s="11"/>
      <c r="G602" s="11"/>
      <c r="H602" s="11"/>
      <c r="I602" s="11"/>
      <c r="J602" s="11"/>
      <c r="K602" s="11"/>
      <c r="M602" s="188">
        <v>1</v>
      </c>
      <c r="N602" s="11"/>
      <c r="P602" s="214">
        <v>135.97499999999999</v>
      </c>
      <c r="Q602" s="214"/>
      <c r="R602" s="214">
        <v>135.97499999999999</v>
      </c>
      <c r="S602" s="212"/>
      <c r="T602" s="212">
        <v>151.70400000000001</v>
      </c>
      <c r="U602" s="212"/>
      <c r="V602" s="212">
        <v>151.70400000000001</v>
      </c>
      <c r="W602" s="11"/>
      <c r="Y602" s="214">
        <v>271.95</v>
      </c>
      <c r="Z602" s="214">
        <v>271.95</v>
      </c>
      <c r="AB602" s="11"/>
      <c r="AC602" s="11"/>
      <c r="AD602" s="11"/>
      <c r="AE602" s="4"/>
      <c r="AF602" s="4"/>
    </row>
    <row r="603" spans="1:32" x14ac:dyDescent="0.2">
      <c r="A603" s="55"/>
      <c r="B603" s="11"/>
      <c r="C603" s="227" t="s">
        <v>821</v>
      </c>
      <c r="D603" s="227"/>
      <c r="E603" s="268">
        <v>8012</v>
      </c>
      <c r="F603" s="11"/>
      <c r="G603" s="11"/>
      <c r="H603" s="11"/>
      <c r="I603" s="11"/>
      <c r="J603" s="11"/>
      <c r="K603" s="11"/>
      <c r="M603" s="188">
        <v>1</v>
      </c>
      <c r="N603" s="11"/>
      <c r="P603" s="214">
        <v>42.5</v>
      </c>
      <c r="Q603" s="214"/>
      <c r="R603" s="214">
        <v>42.5</v>
      </c>
      <c r="S603" s="212"/>
      <c r="T603" s="212">
        <v>82.628500000000003</v>
      </c>
      <c r="U603" s="212"/>
      <c r="V603" s="212">
        <v>82.628499999999988</v>
      </c>
      <c r="W603" s="11"/>
      <c r="Y603" s="214">
        <v>170</v>
      </c>
      <c r="Z603" s="214">
        <v>303.86</v>
      </c>
      <c r="AB603" s="11"/>
      <c r="AC603" s="11"/>
      <c r="AD603" s="11"/>
      <c r="AE603" s="4"/>
      <c r="AF603" s="4"/>
    </row>
    <row r="604" spans="1:32" x14ac:dyDescent="0.2">
      <c r="A604" s="55"/>
      <c r="B604" s="11"/>
      <c r="C604" s="227" t="s">
        <v>822</v>
      </c>
      <c r="D604" s="227"/>
      <c r="E604" s="268">
        <v>8302</v>
      </c>
      <c r="F604" s="11"/>
      <c r="G604" s="11"/>
      <c r="H604" s="11"/>
      <c r="I604" s="11"/>
      <c r="J604" s="11"/>
      <c r="K604" s="11"/>
      <c r="M604" s="188">
        <v>3</v>
      </c>
      <c r="N604" s="11"/>
      <c r="P604" s="214">
        <v>124.94833333333332</v>
      </c>
      <c r="Q604" s="214"/>
      <c r="R604" s="214">
        <v>109.39500000000001</v>
      </c>
      <c r="S604" s="212"/>
      <c r="T604" s="212">
        <v>141.04</v>
      </c>
      <c r="U604" s="212"/>
      <c r="V604" s="212">
        <v>110.42400000000001</v>
      </c>
      <c r="W604" s="11"/>
      <c r="Y604" s="214">
        <v>749.68999999999994</v>
      </c>
      <c r="Z604" s="214">
        <v>749.69</v>
      </c>
      <c r="AB604" s="11"/>
      <c r="AC604" s="11"/>
      <c r="AD604" s="11"/>
      <c r="AE604" s="4"/>
      <c r="AF604" s="4"/>
    </row>
    <row r="605" spans="1:32" x14ac:dyDescent="0.2">
      <c r="A605" s="55"/>
      <c r="B605" s="11"/>
      <c r="C605" s="227" t="s">
        <v>615</v>
      </c>
      <c r="D605" s="227"/>
      <c r="E605" s="268">
        <v>8302</v>
      </c>
      <c r="F605" s="11"/>
      <c r="G605" s="11"/>
      <c r="H605" s="11"/>
      <c r="I605" s="11"/>
      <c r="J605" s="11"/>
      <c r="K605" s="11"/>
      <c r="M605" s="188">
        <v>137</v>
      </c>
      <c r="N605" s="11"/>
      <c r="P605" s="214">
        <v>91.701710526315779</v>
      </c>
      <c r="Q605" s="214"/>
      <c r="R605" s="214">
        <v>64.164999999999992</v>
      </c>
      <c r="S605" s="212"/>
      <c r="T605" s="212">
        <v>106.01003289473682</v>
      </c>
      <c r="U605" s="212"/>
      <c r="V605" s="212">
        <v>102.684</v>
      </c>
      <c r="W605" s="11"/>
      <c r="Y605" s="214">
        <v>27877.319999999996</v>
      </c>
      <c r="Z605" s="214">
        <v>30227.67</v>
      </c>
      <c r="AB605" s="11"/>
      <c r="AC605" s="11"/>
      <c r="AD605" s="11"/>
      <c r="AE605" s="4"/>
      <c r="AF605" s="4"/>
    </row>
    <row r="606" spans="1:32" x14ac:dyDescent="0.2">
      <c r="A606" s="55"/>
      <c r="B606" s="11"/>
      <c r="C606" s="227" t="s">
        <v>823</v>
      </c>
      <c r="D606" s="227"/>
      <c r="E606" s="268">
        <v>8302</v>
      </c>
      <c r="F606" s="11"/>
      <c r="G606" s="11"/>
      <c r="H606" s="11"/>
      <c r="I606" s="11"/>
      <c r="J606" s="11"/>
      <c r="K606" s="11"/>
      <c r="M606" s="188">
        <v>2</v>
      </c>
      <c r="N606" s="11"/>
      <c r="P606" s="214">
        <v>74.86</v>
      </c>
      <c r="Q606" s="214"/>
      <c r="R606" s="214">
        <v>71.42</v>
      </c>
      <c r="S606" s="212"/>
      <c r="T606" s="212">
        <v>81.012</v>
      </c>
      <c r="U606" s="212"/>
      <c r="V606" s="212">
        <v>81.012</v>
      </c>
      <c r="W606" s="11"/>
      <c r="Y606" s="214">
        <v>299.44</v>
      </c>
      <c r="Z606" s="214">
        <v>299.44</v>
      </c>
      <c r="AB606" s="11"/>
      <c r="AC606" s="11"/>
      <c r="AD606" s="11"/>
      <c r="AE606" s="4"/>
      <c r="AF606" s="4"/>
    </row>
    <row r="607" spans="1:32" x14ac:dyDescent="0.2">
      <c r="A607" s="55"/>
      <c r="B607" s="11"/>
      <c r="C607" s="227" t="s">
        <v>824</v>
      </c>
      <c r="D607" s="227"/>
      <c r="E607" s="268">
        <v>8344</v>
      </c>
      <c r="F607" s="11"/>
      <c r="G607" s="11"/>
      <c r="H607" s="11"/>
      <c r="I607" s="11"/>
      <c r="J607" s="11"/>
      <c r="K607" s="11"/>
      <c r="M607" s="188">
        <v>1</v>
      </c>
      <c r="N607" s="11"/>
      <c r="P607" s="214">
        <v>115.46</v>
      </c>
      <c r="Q607" s="214"/>
      <c r="R607" s="214">
        <v>115.46000000000001</v>
      </c>
      <c r="S607" s="212"/>
      <c r="T607" s="212">
        <v>129</v>
      </c>
      <c r="U607" s="212"/>
      <c r="V607" s="212">
        <v>129</v>
      </c>
      <c r="W607" s="11"/>
      <c r="Y607" s="214">
        <v>230.92</v>
      </c>
      <c r="Z607" s="214">
        <v>230.92</v>
      </c>
      <c r="AB607" s="11"/>
      <c r="AC607" s="11"/>
      <c r="AD607" s="11"/>
      <c r="AE607" s="4"/>
      <c r="AF607" s="4"/>
    </row>
    <row r="608" spans="1:32" x14ac:dyDescent="0.2">
      <c r="A608" s="55"/>
      <c r="B608" s="11"/>
      <c r="C608" s="227" t="s">
        <v>567</v>
      </c>
      <c r="D608" s="227"/>
      <c r="E608" s="268">
        <v>8318</v>
      </c>
      <c r="F608" s="11"/>
      <c r="G608" s="11"/>
      <c r="H608" s="11"/>
      <c r="I608" s="11"/>
      <c r="J608" s="11"/>
      <c r="K608" s="11"/>
      <c r="M608" s="188">
        <v>2</v>
      </c>
      <c r="N608" s="11"/>
      <c r="P608" s="214">
        <v>120.95</v>
      </c>
      <c r="Q608" s="214"/>
      <c r="R608" s="214">
        <v>110.63500000000001</v>
      </c>
      <c r="S608" s="212"/>
      <c r="T608" s="212">
        <v>134.67599999999999</v>
      </c>
      <c r="U608" s="212"/>
      <c r="V608" s="212">
        <v>134.67599999999999</v>
      </c>
      <c r="W608" s="11"/>
      <c r="Y608" s="214">
        <v>483.8</v>
      </c>
      <c r="Z608" s="214">
        <v>483.8</v>
      </c>
      <c r="AB608" s="11"/>
      <c r="AC608" s="11"/>
      <c r="AD608" s="11"/>
      <c r="AE608" s="4"/>
      <c r="AF608" s="4"/>
    </row>
    <row r="609" spans="1:32" x14ac:dyDescent="0.2">
      <c r="A609" s="55"/>
      <c r="B609" s="11"/>
      <c r="C609" s="227" t="s">
        <v>567</v>
      </c>
      <c r="D609" s="227"/>
      <c r="E609" s="268">
        <v>8343</v>
      </c>
      <c r="F609" s="11"/>
      <c r="G609" s="11"/>
      <c r="H609" s="11"/>
      <c r="I609" s="11"/>
      <c r="J609" s="11"/>
      <c r="K609" s="11"/>
      <c r="M609" s="188">
        <v>36</v>
      </c>
      <c r="N609" s="11"/>
      <c r="P609" s="214">
        <v>108.27391891891891</v>
      </c>
      <c r="Q609" s="214"/>
      <c r="R609" s="214">
        <v>74.69</v>
      </c>
      <c r="S609" s="212"/>
      <c r="T609" s="212">
        <v>139.45945945945942</v>
      </c>
      <c r="U609" s="212"/>
      <c r="V609" s="212">
        <v>138.28800000000001</v>
      </c>
      <c r="W609" s="11"/>
      <c r="Y609" s="214">
        <v>8012.2699999999995</v>
      </c>
      <c r="Z609" s="214">
        <v>9400.11</v>
      </c>
      <c r="AB609" s="11"/>
      <c r="AC609" s="11"/>
      <c r="AD609" s="11"/>
      <c r="AE609" s="4"/>
      <c r="AF609" s="4"/>
    </row>
    <row r="610" spans="1:32" x14ac:dyDescent="0.2">
      <c r="A610" s="55"/>
      <c r="B610" s="11"/>
      <c r="C610" s="227" t="s">
        <v>825</v>
      </c>
      <c r="D610" s="227"/>
      <c r="E610" s="268">
        <v>8318</v>
      </c>
      <c r="F610" s="11"/>
      <c r="G610" s="11"/>
      <c r="H610" s="11"/>
      <c r="I610" s="11"/>
      <c r="J610" s="11"/>
      <c r="K610" s="11"/>
      <c r="M610" s="188">
        <v>1</v>
      </c>
      <c r="N610" s="11"/>
      <c r="P610" s="214">
        <v>126.065</v>
      </c>
      <c r="Q610" s="214"/>
      <c r="R610" s="214">
        <v>126.065</v>
      </c>
      <c r="S610" s="212"/>
      <c r="T610" s="212">
        <v>141.38399999999999</v>
      </c>
      <c r="U610" s="212"/>
      <c r="V610" s="212">
        <v>141.38399999999999</v>
      </c>
      <c r="W610" s="11"/>
      <c r="Y610" s="214">
        <v>252.13</v>
      </c>
      <c r="Z610" s="214">
        <v>252.13</v>
      </c>
      <c r="AB610" s="11"/>
      <c r="AC610" s="11"/>
      <c r="AD610" s="11"/>
      <c r="AE610" s="4"/>
      <c r="AF610" s="4"/>
    </row>
    <row r="611" spans="1:32" x14ac:dyDescent="0.2">
      <c r="A611" s="55"/>
      <c r="B611" s="11"/>
      <c r="C611" s="227" t="s">
        <v>826</v>
      </c>
      <c r="D611" s="227"/>
      <c r="E611" s="268">
        <v>8223</v>
      </c>
      <c r="F611" s="11"/>
      <c r="G611" s="11"/>
      <c r="H611" s="11"/>
      <c r="I611" s="11"/>
      <c r="J611" s="11"/>
      <c r="K611" s="11"/>
      <c r="M611" s="188">
        <v>2</v>
      </c>
      <c r="N611" s="11"/>
      <c r="P611" s="214">
        <v>112.1225</v>
      </c>
      <c r="Q611" s="214"/>
      <c r="R611" s="214">
        <v>96.35499999999999</v>
      </c>
      <c r="S611" s="212"/>
      <c r="T611" s="212">
        <v>124.87199999999999</v>
      </c>
      <c r="U611" s="212"/>
      <c r="V611" s="212">
        <v>124.87199999999999</v>
      </c>
      <c r="W611" s="11"/>
      <c r="Y611" s="214">
        <v>448.49</v>
      </c>
      <c r="Z611" s="214">
        <v>448.49</v>
      </c>
      <c r="AB611" s="11"/>
      <c r="AC611" s="11"/>
      <c r="AD611" s="11"/>
      <c r="AE611" s="4"/>
      <c r="AF611" s="4"/>
    </row>
    <row r="612" spans="1:32" x14ac:dyDescent="0.2">
      <c r="A612" s="55"/>
      <c r="B612" s="11"/>
      <c r="C612" s="227" t="s">
        <v>826</v>
      </c>
      <c r="D612" s="227"/>
      <c r="E612" s="268">
        <v>8230</v>
      </c>
      <c r="F612" s="11"/>
      <c r="G612" s="11"/>
      <c r="H612" s="11"/>
      <c r="I612" s="11"/>
      <c r="J612" s="11"/>
      <c r="K612" s="11"/>
      <c r="M612" s="188">
        <v>3</v>
      </c>
      <c r="N612" s="11"/>
      <c r="P612" s="214">
        <v>64.126666666666665</v>
      </c>
      <c r="Q612" s="214"/>
      <c r="R612" s="214">
        <v>62.004999999999995</v>
      </c>
      <c r="S612" s="212"/>
      <c r="T612" s="212">
        <v>69.144000000000005</v>
      </c>
      <c r="U612" s="212"/>
      <c r="V612" s="212">
        <v>65.016000000000005</v>
      </c>
      <c r="W612" s="11"/>
      <c r="Y612" s="214">
        <v>384.76</v>
      </c>
      <c r="Z612" s="214">
        <v>384.76</v>
      </c>
      <c r="AB612" s="11"/>
      <c r="AC612" s="11"/>
      <c r="AD612" s="11"/>
      <c r="AE612" s="4"/>
      <c r="AF612" s="4"/>
    </row>
    <row r="613" spans="1:32" x14ac:dyDescent="0.2">
      <c r="A613" s="55"/>
      <c r="B613" s="11"/>
      <c r="C613" s="227" t="s">
        <v>827</v>
      </c>
      <c r="D613" s="227"/>
      <c r="E613" s="268">
        <v>8270</v>
      </c>
      <c r="F613" s="11"/>
      <c r="G613" s="11"/>
      <c r="H613" s="11"/>
      <c r="I613" s="11"/>
      <c r="J613" s="11"/>
      <c r="K613" s="11"/>
      <c r="M613" s="188">
        <v>2</v>
      </c>
      <c r="N613" s="11"/>
      <c r="P613" s="214">
        <v>50.805000000000007</v>
      </c>
      <c r="Q613" s="214"/>
      <c r="R613" s="214">
        <v>49.204999999999998</v>
      </c>
      <c r="S613" s="212"/>
      <c r="T613" s="212">
        <v>53.147999999999996</v>
      </c>
      <c r="U613" s="212"/>
      <c r="V613" s="212">
        <v>53.147999999999996</v>
      </c>
      <c r="W613" s="11"/>
      <c r="Y613" s="214">
        <v>203.22000000000003</v>
      </c>
      <c r="Z613" s="214">
        <v>203.22</v>
      </c>
      <c r="AB613" s="11"/>
      <c r="AC613" s="11"/>
      <c r="AD613" s="11"/>
      <c r="AE613" s="4"/>
      <c r="AF613" s="4"/>
    </row>
    <row r="614" spans="1:32" x14ac:dyDescent="0.2">
      <c r="A614" s="55"/>
      <c r="B614" s="11"/>
      <c r="C614" s="227" t="s">
        <v>568</v>
      </c>
      <c r="D614" s="227"/>
      <c r="E614" s="268">
        <v>8223</v>
      </c>
      <c r="F614" s="11"/>
      <c r="G614" s="11"/>
      <c r="H614" s="11"/>
      <c r="I614" s="11"/>
      <c r="J614" s="11"/>
      <c r="K614" s="11"/>
      <c r="M614" s="188">
        <v>161</v>
      </c>
      <c r="N614" s="11"/>
      <c r="P614" s="214">
        <v>101.61615873015872</v>
      </c>
      <c r="Q614" s="214"/>
      <c r="R614" s="214">
        <v>76</v>
      </c>
      <c r="S614" s="212"/>
      <c r="T614" s="212">
        <v>132.67260952380954</v>
      </c>
      <c r="U614" s="212"/>
      <c r="V614" s="212">
        <v>122.80800000000001</v>
      </c>
      <c r="W614" s="11"/>
      <c r="Y614" s="214">
        <v>32009.089999999997</v>
      </c>
      <c r="Z614" s="214">
        <v>37600.61</v>
      </c>
      <c r="AB614" s="11"/>
      <c r="AC614" s="11"/>
      <c r="AD614" s="11"/>
      <c r="AE614" s="4"/>
      <c r="AF614" s="4"/>
    </row>
    <row r="615" spans="1:32" x14ac:dyDescent="0.2">
      <c r="A615" s="55"/>
      <c r="B615" s="11"/>
      <c r="C615" s="227" t="s">
        <v>568</v>
      </c>
      <c r="D615" s="227"/>
      <c r="E615" s="268">
        <v>8250</v>
      </c>
      <c r="F615" s="11"/>
      <c r="G615" s="11"/>
      <c r="H615" s="11"/>
      <c r="I615" s="11"/>
      <c r="J615" s="11"/>
      <c r="K615" s="11"/>
      <c r="M615" s="188">
        <v>3</v>
      </c>
      <c r="N615" s="11"/>
      <c r="P615" s="214">
        <v>111.985</v>
      </c>
      <c r="Q615" s="214"/>
      <c r="R615" s="214">
        <v>93.89</v>
      </c>
      <c r="S615" s="212"/>
      <c r="T615" s="212">
        <v>124.52800000000001</v>
      </c>
      <c r="U615" s="212"/>
      <c r="V615" s="212">
        <v>113.52</v>
      </c>
      <c r="W615" s="11"/>
      <c r="Y615" s="214">
        <v>671.91</v>
      </c>
      <c r="Z615" s="214">
        <v>671.91</v>
      </c>
      <c r="AB615" s="11"/>
      <c r="AC615" s="11"/>
      <c r="AD615" s="11"/>
      <c r="AE615" s="4"/>
      <c r="AF615" s="4"/>
    </row>
    <row r="616" spans="1:32" x14ac:dyDescent="0.2">
      <c r="A616" s="55"/>
      <c r="B616" s="11"/>
      <c r="C616" s="227" t="s">
        <v>568</v>
      </c>
      <c r="D616" s="227"/>
      <c r="E616" s="268">
        <v>8270</v>
      </c>
      <c r="F616" s="11"/>
      <c r="G616" s="11"/>
      <c r="H616" s="11"/>
      <c r="I616" s="11"/>
      <c r="J616" s="11"/>
      <c r="K616" s="11"/>
      <c r="M616" s="188">
        <v>63</v>
      </c>
      <c r="N616" s="11"/>
      <c r="P616" s="214">
        <v>112.28953125000001</v>
      </c>
      <c r="Q616" s="214"/>
      <c r="R616" s="214">
        <v>79.454999999999998</v>
      </c>
      <c r="S616" s="212"/>
      <c r="T616" s="212">
        <v>131.01562499999997</v>
      </c>
      <c r="U616" s="212"/>
      <c r="V616" s="212">
        <v>127.968</v>
      </c>
      <c r="W616" s="11"/>
      <c r="Y616" s="214">
        <v>14373.060000000001</v>
      </c>
      <c r="Z616" s="214">
        <v>15153.96</v>
      </c>
      <c r="AB616" s="11"/>
      <c r="AC616" s="11"/>
      <c r="AD616" s="11"/>
      <c r="AE616" s="4"/>
      <c r="AF616" s="4"/>
    </row>
    <row r="617" spans="1:32" x14ac:dyDescent="0.2">
      <c r="A617" s="55"/>
      <c r="B617" s="11"/>
      <c r="C617" s="227" t="s">
        <v>569</v>
      </c>
      <c r="D617" s="227"/>
      <c r="E617" s="268">
        <v>8046</v>
      </c>
      <c r="F617" s="11"/>
      <c r="G617" s="11"/>
      <c r="H617" s="11"/>
      <c r="I617" s="11"/>
      <c r="J617" s="11"/>
      <c r="K617" s="11"/>
      <c r="M617" s="188">
        <v>2</v>
      </c>
      <c r="N617" s="11"/>
      <c r="P617" s="214">
        <v>46.814999999999998</v>
      </c>
      <c r="Q617" s="214"/>
      <c r="R617" s="214">
        <v>41.14</v>
      </c>
      <c r="S617" s="212"/>
      <c r="T617" s="212">
        <v>49.019999999999996</v>
      </c>
      <c r="U617" s="212"/>
      <c r="V617" s="212">
        <v>49.019999999999996</v>
      </c>
      <c r="W617" s="11"/>
      <c r="Y617" s="214">
        <v>187.26</v>
      </c>
      <c r="Z617" s="214">
        <v>187.26</v>
      </c>
      <c r="AB617" s="11"/>
      <c r="AC617" s="11"/>
      <c r="AD617" s="11"/>
      <c r="AE617" s="4"/>
      <c r="AF617" s="4"/>
    </row>
    <row r="618" spans="1:32" x14ac:dyDescent="0.2">
      <c r="A618" s="55"/>
      <c r="B618" s="11"/>
      <c r="C618" s="227" t="s">
        <v>569</v>
      </c>
      <c r="D618" s="227"/>
      <c r="E618" s="268">
        <v>8401</v>
      </c>
      <c r="F618" s="11"/>
      <c r="G618" s="11"/>
      <c r="H618" s="11"/>
      <c r="I618" s="11"/>
      <c r="J618" s="11"/>
      <c r="K618" s="11"/>
      <c r="M618" s="188">
        <v>9</v>
      </c>
      <c r="N618" s="11"/>
      <c r="P618" s="214">
        <v>115.16277777777779</v>
      </c>
      <c r="Q618" s="214"/>
      <c r="R618" s="214">
        <v>85.98</v>
      </c>
      <c r="S618" s="212"/>
      <c r="T618" s="212">
        <v>128.90433333333334</v>
      </c>
      <c r="U618" s="212"/>
      <c r="V618" s="212">
        <v>122.80800000000001</v>
      </c>
      <c r="W618" s="11"/>
      <c r="Y618" s="214">
        <v>2072.9300000000003</v>
      </c>
      <c r="Z618" s="214">
        <v>2072.9299999999998</v>
      </c>
      <c r="AB618" s="11"/>
      <c r="AC618" s="11"/>
      <c r="AD618" s="11"/>
      <c r="AE618" s="4"/>
      <c r="AF618" s="4"/>
    </row>
    <row r="619" spans="1:32" x14ac:dyDescent="0.2">
      <c r="A619" s="55"/>
      <c r="B619" s="11"/>
      <c r="C619" s="227" t="s">
        <v>569</v>
      </c>
      <c r="D619" s="227"/>
      <c r="E619" s="268">
        <v>8406</v>
      </c>
      <c r="F619" s="11"/>
      <c r="G619" s="11"/>
      <c r="H619" s="11"/>
      <c r="I619" s="11"/>
      <c r="J619" s="11"/>
      <c r="K619" s="11"/>
      <c r="M619" s="188">
        <v>4918</v>
      </c>
      <c r="N619" s="11"/>
      <c r="P619" s="214">
        <v>66.338132688516922</v>
      </c>
      <c r="Q619" s="214"/>
      <c r="R619" s="214">
        <v>62.583999999999989</v>
      </c>
      <c r="S619" s="212"/>
      <c r="T619" s="212">
        <v>71.933522989542638</v>
      </c>
      <c r="U619" s="212"/>
      <c r="V619" s="212">
        <v>71.145133333333334</v>
      </c>
      <c r="W619" s="11"/>
      <c r="Y619" s="214">
        <v>1037016.6199999989</v>
      </c>
      <c r="Z619" s="214">
        <v>1120259.8600000001</v>
      </c>
      <c r="AB619" s="11"/>
      <c r="AC619" s="11"/>
      <c r="AD619" s="11"/>
      <c r="AE619" s="4"/>
      <c r="AF619" s="4"/>
    </row>
    <row r="620" spans="1:32" x14ac:dyDescent="0.2">
      <c r="A620" s="55"/>
      <c r="B620" s="11"/>
      <c r="C620" s="227" t="s">
        <v>828</v>
      </c>
      <c r="D620" s="227"/>
      <c r="E620" s="268">
        <v>8406</v>
      </c>
      <c r="F620" s="11"/>
      <c r="G620" s="11"/>
      <c r="H620" s="11"/>
      <c r="I620" s="11"/>
      <c r="J620" s="11"/>
      <c r="K620" s="11"/>
      <c r="M620" s="188">
        <v>1</v>
      </c>
      <c r="N620" s="11"/>
      <c r="P620" s="214">
        <v>114.21000000000001</v>
      </c>
      <c r="Q620" s="214"/>
      <c r="R620" s="214">
        <v>114.21000000000001</v>
      </c>
      <c r="S620" s="212"/>
      <c r="T620" s="212">
        <v>127.968</v>
      </c>
      <c r="U620" s="212"/>
      <c r="V620" s="212">
        <v>127.968</v>
      </c>
      <c r="W620" s="11"/>
      <c r="Y620" s="214">
        <v>228.42000000000002</v>
      </c>
      <c r="Z620" s="214">
        <v>228.42</v>
      </c>
      <c r="AB620" s="11"/>
      <c r="AC620" s="11"/>
      <c r="AD620" s="11"/>
      <c r="AE620" s="4"/>
      <c r="AF620" s="4"/>
    </row>
    <row r="621" spans="1:32" x14ac:dyDescent="0.2">
      <c r="A621" s="55"/>
      <c r="B621" s="11"/>
      <c r="C621" s="227" t="s">
        <v>630</v>
      </c>
      <c r="D621" s="227"/>
      <c r="E621" s="268">
        <v>8406</v>
      </c>
      <c r="F621" s="11"/>
      <c r="G621" s="11"/>
      <c r="H621" s="11"/>
      <c r="I621" s="11"/>
      <c r="J621" s="11"/>
      <c r="K621" s="11"/>
      <c r="M621" s="188">
        <v>387</v>
      </c>
      <c r="N621" s="11"/>
      <c r="P621" s="214">
        <v>107.38913157894736</v>
      </c>
      <c r="Q621" s="214"/>
      <c r="R621" s="214">
        <v>75.164999999999992</v>
      </c>
      <c r="S621" s="212"/>
      <c r="T621" s="212">
        <v>132.51737105263157</v>
      </c>
      <c r="U621" s="212"/>
      <c r="V621" s="212">
        <v>124.872</v>
      </c>
      <c r="W621" s="11"/>
      <c r="Y621" s="214">
        <v>81615.739999999991</v>
      </c>
      <c r="Z621" s="214">
        <v>91187.89</v>
      </c>
      <c r="AB621" s="11"/>
      <c r="AC621" s="11"/>
      <c r="AD621" s="11"/>
      <c r="AE621" s="4"/>
      <c r="AF621" s="4"/>
    </row>
    <row r="622" spans="1:32" x14ac:dyDescent="0.2">
      <c r="A622" s="55"/>
      <c r="B622" s="11"/>
      <c r="C622" s="227" t="s">
        <v>829</v>
      </c>
      <c r="D622" s="227"/>
      <c r="E622" s="268">
        <v>8406</v>
      </c>
      <c r="F622" s="11"/>
      <c r="G622" s="11"/>
      <c r="H622" s="11"/>
      <c r="I622" s="11"/>
      <c r="J622" s="11"/>
      <c r="K622" s="11"/>
      <c r="M622" s="188">
        <v>2</v>
      </c>
      <c r="N622" s="11"/>
      <c r="P622" s="214">
        <v>65.287499999999994</v>
      </c>
      <c r="Q622" s="214"/>
      <c r="R622" s="214">
        <v>59.614999999999995</v>
      </c>
      <c r="S622" s="212"/>
      <c r="T622" s="212">
        <v>70.732500000000002</v>
      </c>
      <c r="U622" s="212"/>
      <c r="V622" s="212">
        <v>70.732500000000002</v>
      </c>
      <c r="W622" s="11"/>
      <c r="Y622" s="214">
        <v>261.14999999999998</v>
      </c>
      <c r="Z622" s="214">
        <v>261.14999999999998</v>
      </c>
      <c r="AB622" s="11"/>
      <c r="AC622" s="11"/>
      <c r="AD622" s="11"/>
      <c r="AE622" s="4"/>
      <c r="AF622" s="4"/>
    </row>
    <row r="623" spans="1:32" x14ac:dyDescent="0.2">
      <c r="A623" s="55"/>
      <c r="B623" s="11"/>
      <c r="C623" s="227" t="s">
        <v>570</v>
      </c>
      <c r="D623" s="227"/>
      <c r="E623" s="268">
        <v>8360</v>
      </c>
      <c r="F623" s="11"/>
      <c r="G623" s="11"/>
      <c r="H623" s="11"/>
      <c r="I623" s="11"/>
      <c r="J623" s="11"/>
      <c r="K623" s="11"/>
      <c r="M623" s="188">
        <v>2</v>
      </c>
      <c r="N623" s="11"/>
      <c r="P623" s="214">
        <v>65.087500000000006</v>
      </c>
      <c r="Q623" s="214"/>
      <c r="R623" s="214">
        <v>63.034999999999997</v>
      </c>
      <c r="S623" s="212"/>
      <c r="T623" s="212">
        <v>69.66</v>
      </c>
      <c r="U623" s="212"/>
      <c r="V623" s="212">
        <v>69.66</v>
      </c>
      <c r="W623" s="11"/>
      <c r="Y623" s="214">
        <v>260.35000000000002</v>
      </c>
      <c r="Z623" s="214">
        <v>260.35000000000002</v>
      </c>
      <c r="AB623" s="11"/>
      <c r="AC623" s="11"/>
      <c r="AD623" s="11"/>
      <c r="AE623" s="4"/>
      <c r="AF623" s="4"/>
    </row>
    <row r="624" spans="1:32" x14ac:dyDescent="0.2">
      <c r="A624" s="55"/>
      <c r="B624" s="11"/>
      <c r="C624" s="227" t="s">
        <v>667</v>
      </c>
      <c r="D624" s="227"/>
      <c r="E624" s="268">
        <v>8051</v>
      </c>
      <c r="F624" s="11"/>
      <c r="G624" s="11"/>
      <c r="H624" s="11"/>
      <c r="I624" s="11"/>
      <c r="J624" s="11"/>
      <c r="K624" s="11"/>
      <c r="M624" s="188">
        <v>1</v>
      </c>
      <c r="N624" s="11"/>
      <c r="P624" s="214">
        <v>44.504999999999995</v>
      </c>
      <c r="Q624" s="214"/>
      <c r="R624" s="214">
        <v>44.504999999999995</v>
      </c>
      <c r="S624" s="212"/>
      <c r="T624" s="212">
        <v>45.408000000000001</v>
      </c>
      <c r="U624" s="212"/>
      <c r="V624" s="212">
        <v>45.408000000000001</v>
      </c>
      <c r="W624" s="11"/>
      <c r="Y624" s="214">
        <v>89.009999999999991</v>
      </c>
      <c r="Z624" s="214">
        <v>89.01</v>
      </c>
      <c r="AB624" s="11"/>
      <c r="AC624" s="11"/>
      <c r="AD624" s="11"/>
      <c r="AE624" s="4"/>
      <c r="AF624" s="4"/>
    </row>
    <row r="625" spans="1:32" x14ac:dyDescent="0.2">
      <c r="A625" s="55"/>
      <c r="B625" s="11"/>
      <c r="C625" s="227" t="s">
        <v>571</v>
      </c>
      <c r="D625" s="227"/>
      <c r="E625" s="268">
        <v>8204</v>
      </c>
      <c r="F625" s="11"/>
      <c r="G625" s="11"/>
      <c r="H625" s="11"/>
      <c r="I625" s="11"/>
      <c r="J625" s="11"/>
      <c r="K625" s="11"/>
      <c r="M625" s="188">
        <v>3</v>
      </c>
      <c r="N625" s="11"/>
      <c r="P625" s="214">
        <v>61.823999999999998</v>
      </c>
      <c r="Q625" s="214"/>
      <c r="R625" s="214">
        <v>48.82</v>
      </c>
      <c r="S625" s="212"/>
      <c r="T625" s="212">
        <v>65.222399999999993</v>
      </c>
      <c r="U625" s="212"/>
      <c r="V625" s="212">
        <v>45.408000000000001</v>
      </c>
      <c r="W625" s="11"/>
      <c r="Y625" s="214">
        <v>309.12</v>
      </c>
      <c r="Z625" s="214">
        <v>309.12</v>
      </c>
      <c r="AB625" s="11"/>
      <c r="AC625" s="11"/>
      <c r="AD625" s="11"/>
      <c r="AE625" s="4"/>
      <c r="AF625" s="4"/>
    </row>
    <row r="626" spans="1:32" x14ac:dyDescent="0.2">
      <c r="A626" s="55"/>
      <c r="B626" s="11"/>
      <c r="C626" s="227" t="s">
        <v>667</v>
      </c>
      <c r="D626" s="227"/>
      <c r="E626" s="268">
        <v>8215</v>
      </c>
      <c r="F626" s="11"/>
      <c r="G626" s="11"/>
      <c r="H626" s="11"/>
      <c r="I626" s="11"/>
      <c r="J626" s="11"/>
      <c r="K626" s="11"/>
      <c r="M626" s="188">
        <v>1</v>
      </c>
      <c r="N626" s="11"/>
      <c r="P626" s="214">
        <v>10.15</v>
      </c>
      <c r="Q626" s="214"/>
      <c r="R626" s="214">
        <v>10.15</v>
      </c>
      <c r="S626" s="212"/>
      <c r="T626" s="212">
        <v>0</v>
      </c>
      <c r="U626" s="212"/>
      <c r="V626" s="212">
        <v>0</v>
      </c>
      <c r="W626" s="11"/>
      <c r="Y626" s="214">
        <v>10.15</v>
      </c>
      <c r="Z626" s="214">
        <v>10.15</v>
      </c>
      <c r="AB626" s="11"/>
      <c r="AC626" s="11"/>
      <c r="AD626" s="11"/>
      <c r="AE626" s="4"/>
      <c r="AF626" s="4"/>
    </row>
    <row r="627" spans="1:32" x14ac:dyDescent="0.2">
      <c r="A627" s="55"/>
      <c r="B627" s="11"/>
      <c r="C627" s="227" t="s">
        <v>571</v>
      </c>
      <c r="D627" s="227"/>
      <c r="E627" s="268">
        <v>8251</v>
      </c>
      <c r="F627" s="11"/>
      <c r="G627" s="11"/>
      <c r="H627" s="11"/>
      <c r="I627" s="11"/>
      <c r="J627" s="11"/>
      <c r="K627" s="11"/>
      <c r="M627" s="188">
        <v>3218</v>
      </c>
      <c r="N627" s="11"/>
      <c r="P627" s="214">
        <v>81.097956921790043</v>
      </c>
      <c r="Q627" s="214"/>
      <c r="R627" s="214">
        <v>74.284999999999997</v>
      </c>
      <c r="S627" s="212"/>
      <c r="T627" s="212">
        <v>89.580412588874935</v>
      </c>
      <c r="U627" s="212"/>
      <c r="V627" s="212">
        <v>88.080666666666673</v>
      </c>
      <c r="W627" s="11"/>
      <c r="Y627" s="214">
        <v>426673.3299999999</v>
      </c>
      <c r="Z627" s="214">
        <v>442950.88</v>
      </c>
      <c r="AB627" s="11"/>
      <c r="AC627" s="11"/>
      <c r="AD627" s="11"/>
      <c r="AE627" s="4"/>
      <c r="AF627" s="4"/>
    </row>
    <row r="628" spans="1:32" x14ac:dyDescent="0.2">
      <c r="A628" s="55"/>
      <c r="B628" s="11"/>
      <c r="C628" s="227" t="s">
        <v>667</v>
      </c>
      <c r="D628" s="227"/>
      <c r="E628" s="268">
        <v>8252</v>
      </c>
      <c r="F628" s="11"/>
      <c r="G628" s="11"/>
      <c r="H628" s="11"/>
      <c r="I628" s="11"/>
      <c r="J628" s="11"/>
      <c r="K628" s="11"/>
      <c r="M628" s="188">
        <v>1</v>
      </c>
      <c r="N628" s="11"/>
      <c r="P628" s="214">
        <v>51.5</v>
      </c>
      <c r="Q628" s="214"/>
      <c r="R628" s="214">
        <v>51.5</v>
      </c>
      <c r="S628" s="212"/>
      <c r="T628" s="212">
        <v>92.88</v>
      </c>
      <c r="U628" s="212"/>
      <c r="V628" s="212">
        <v>92.88</v>
      </c>
      <c r="W628" s="11"/>
      <c r="Y628" s="214">
        <v>103</v>
      </c>
      <c r="Z628" s="214">
        <v>169.04</v>
      </c>
      <c r="AB628" s="11"/>
      <c r="AC628" s="11"/>
      <c r="AD628" s="11"/>
      <c r="AE628" s="4"/>
      <c r="AF628" s="4"/>
    </row>
    <row r="629" spans="1:32" x14ac:dyDescent="0.2">
      <c r="A629" s="55"/>
      <c r="B629" s="11"/>
      <c r="C629" s="227" t="s">
        <v>667</v>
      </c>
      <c r="D629" s="227"/>
      <c r="E629" s="268">
        <v>8256</v>
      </c>
      <c r="F629" s="11"/>
      <c r="G629" s="11"/>
      <c r="H629" s="11"/>
      <c r="I629" s="11"/>
      <c r="J629" s="11"/>
      <c r="K629" s="11"/>
      <c r="M629" s="188">
        <v>1</v>
      </c>
      <c r="N629" s="11"/>
      <c r="P629" s="214">
        <v>77.64</v>
      </c>
      <c r="Q629" s="214"/>
      <c r="R629" s="214">
        <v>77.639999999999986</v>
      </c>
      <c r="S629" s="212"/>
      <c r="T629" s="212">
        <v>84.623999999999995</v>
      </c>
      <c r="U629" s="212"/>
      <c r="V629" s="212">
        <v>84.623999999999995</v>
      </c>
      <c r="W629" s="11"/>
      <c r="Y629" s="214">
        <v>155.28</v>
      </c>
      <c r="Z629" s="214">
        <v>155.28</v>
      </c>
      <c r="AB629" s="11"/>
      <c r="AC629" s="11"/>
      <c r="AD629" s="11"/>
      <c r="AE629" s="4"/>
      <c r="AF629" s="4"/>
    </row>
    <row r="630" spans="1:32" x14ac:dyDescent="0.2">
      <c r="A630" s="55"/>
      <c r="B630" s="11"/>
      <c r="C630" s="227" t="s">
        <v>571</v>
      </c>
      <c r="D630" s="227"/>
      <c r="E630" s="268">
        <v>8521</v>
      </c>
      <c r="F630" s="11"/>
      <c r="G630" s="11"/>
      <c r="H630" s="11"/>
      <c r="I630" s="11"/>
      <c r="J630" s="11"/>
      <c r="K630" s="11"/>
      <c r="M630" s="188">
        <v>4</v>
      </c>
      <c r="N630" s="11"/>
      <c r="P630" s="214">
        <v>25.30875</v>
      </c>
      <c r="Q630" s="214"/>
      <c r="R630" s="214">
        <v>19.740000000000002</v>
      </c>
      <c r="S630" s="212"/>
      <c r="T630" s="212">
        <v>32.765999999999998</v>
      </c>
      <c r="U630" s="212"/>
      <c r="V630" s="212">
        <v>22.704000000000001</v>
      </c>
      <c r="W630" s="11"/>
      <c r="Y630" s="214">
        <v>202.47</v>
      </c>
      <c r="Z630" s="214">
        <v>263.77999999999997</v>
      </c>
      <c r="AB630" s="11"/>
      <c r="AC630" s="11"/>
      <c r="AD630" s="11"/>
      <c r="AE630" s="4"/>
      <c r="AF630" s="4"/>
    </row>
    <row r="631" spans="1:32" x14ac:dyDescent="0.2">
      <c r="A631" s="55"/>
      <c r="B631" s="11"/>
      <c r="C631" s="227" t="s">
        <v>572</v>
      </c>
      <c r="D631" s="227"/>
      <c r="E631" s="268">
        <v>8088</v>
      </c>
      <c r="F631" s="11"/>
      <c r="G631" s="11"/>
      <c r="H631" s="11"/>
      <c r="I631" s="11"/>
      <c r="J631" s="11"/>
      <c r="K631" s="11"/>
      <c r="M631" s="188">
        <v>2161</v>
      </c>
      <c r="N631" s="11"/>
      <c r="P631" s="214">
        <v>124.41066837447607</v>
      </c>
      <c r="Q631" s="214"/>
      <c r="R631" s="214">
        <v>90</v>
      </c>
      <c r="S631" s="212"/>
      <c r="T631" s="212">
        <v>147.79213507219379</v>
      </c>
      <c r="U631" s="212"/>
      <c r="V631" s="212">
        <v>141.52099999999999</v>
      </c>
      <c r="W631" s="11"/>
      <c r="Y631" s="214">
        <v>534219.41000000027</v>
      </c>
      <c r="Z631" s="214">
        <v>567143.56000000006</v>
      </c>
      <c r="AB631" s="11"/>
      <c r="AC631" s="11"/>
      <c r="AD631" s="11"/>
      <c r="AE631" s="4"/>
      <c r="AF631" s="4"/>
    </row>
    <row r="632" spans="1:32" x14ac:dyDescent="0.2">
      <c r="A632" s="55"/>
      <c r="B632" s="11"/>
      <c r="C632" s="227" t="s">
        <v>830</v>
      </c>
      <c r="D632" s="227"/>
      <c r="E632" s="268">
        <v>8360</v>
      </c>
      <c r="F632" s="11"/>
      <c r="G632" s="11"/>
      <c r="H632" s="11"/>
      <c r="I632" s="11"/>
      <c r="J632" s="11"/>
      <c r="K632" s="11"/>
      <c r="M632" s="188">
        <v>1</v>
      </c>
      <c r="N632" s="11"/>
      <c r="P632" s="214">
        <v>96.210000000000008</v>
      </c>
      <c r="Q632" s="214"/>
      <c r="R632" s="214">
        <v>96.210000000000008</v>
      </c>
      <c r="S632" s="212"/>
      <c r="T632" s="212">
        <v>106.29600000000001</v>
      </c>
      <c r="U632" s="212"/>
      <c r="V632" s="212">
        <v>106.29600000000001</v>
      </c>
      <c r="W632" s="11"/>
      <c r="Y632" s="214">
        <v>192.42000000000002</v>
      </c>
      <c r="Z632" s="214">
        <v>192.42</v>
      </c>
      <c r="AB632" s="11"/>
      <c r="AC632" s="11"/>
      <c r="AD632" s="11"/>
      <c r="AE632" s="4"/>
      <c r="AF632" s="4"/>
    </row>
    <row r="633" spans="1:32" x14ac:dyDescent="0.2">
      <c r="A633" s="55"/>
      <c r="B633" s="11"/>
      <c r="C633" s="227" t="s">
        <v>830</v>
      </c>
      <c r="D633" s="227"/>
      <c r="E633" s="268">
        <v>8361</v>
      </c>
      <c r="F633" s="11"/>
      <c r="G633" s="11"/>
      <c r="H633" s="11"/>
      <c r="I633" s="11"/>
      <c r="J633" s="11"/>
      <c r="K633" s="11"/>
      <c r="M633" s="188">
        <v>2</v>
      </c>
      <c r="N633" s="11"/>
      <c r="P633" s="214">
        <v>60.516666666666659</v>
      </c>
      <c r="Q633" s="214"/>
      <c r="R633" s="214">
        <v>38.979999999999997</v>
      </c>
      <c r="S633" s="212"/>
      <c r="T633" s="212">
        <v>62.608000000000004</v>
      </c>
      <c r="U633" s="212"/>
      <c r="V633" s="212">
        <v>93.912000000000006</v>
      </c>
      <c r="W633" s="11"/>
      <c r="Y633" s="214">
        <v>181.54999999999998</v>
      </c>
      <c r="Z633" s="214">
        <v>181.55</v>
      </c>
      <c r="AB633" s="11"/>
      <c r="AC633" s="11"/>
      <c r="AD633" s="11"/>
      <c r="AE633" s="4"/>
      <c r="AF633" s="4"/>
    </row>
    <row r="634" spans="1:32" x14ac:dyDescent="0.2">
      <c r="A634" s="55"/>
      <c r="B634" s="11"/>
      <c r="C634" s="227" t="s">
        <v>831</v>
      </c>
      <c r="D634" s="227"/>
      <c r="E634" s="268">
        <v>8360</v>
      </c>
      <c r="F634" s="11"/>
      <c r="G634" s="11"/>
      <c r="H634" s="11"/>
      <c r="I634" s="11"/>
      <c r="J634" s="11"/>
      <c r="K634" s="11"/>
      <c r="M634" s="188">
        <v>1</v>
      </c>
      <c r="N634" s="11"/>
      <c r="P634" s="214">
        <v>70.125</v>
      </c>
      <c r="Q634" s="214"/>
      <c r="R634" s="214">
        <v>70.125</v>
      </c>
      <c r="S634" s="212"/>
      <c r="T634" s="212">
        <v>75.335999999999999</v>
      </c>
      <c r="U634" s="212"/>
      <c r="V634" s="212">
        <v>75.335999999999999</v>
      </c>
      <c r="W634" s="11"/>
      <c r="Y634" s="214">
        <v>140.25</v>
      </c>
      <c r="Z634" s="214">
        <v>140.25</v>
      </c>
      <c r="AB634" s="11"/>
      <c r="AC634" s="11"/>
      <c r="AD634" s="11"/>
      <c r="AE634" s="4"/>
      <c r="AF634" s="4"/>
    </row>
    <row r="635" spans="1:32" x14ac:dyDescent="0.2">
      <c r="A635" s="55"/>
      <c r="B635" s="11"/>
      <c r="C635" s="227" t="s">
        <v>831</v>
      </c>
      <c r="D635" s="227"/>
      <c r="E635" s="268">
        <v>8361</v>
      </c>
      <c r="F635" s="11"/>
      <c r="G635" s="11"/>
      <c r="H635" s="11"/>
      <c r="I635" s="11"/>
      <c r="J635" s="11"/>
      <c r="K635" s="11"/>
      <c r="M635" s="188">
        <v>1</v>
      </c>
      <c r="N635" s="11"/>
      <c r="P635" s="214">
        <v>10.15</v>
      </c>
      <c r="Q635" s="214"/>
      <c r="R635" s="214">
        <v>10.15</v>
      </c>
      <c r="S635" s="212"/>
      <c r="T635" s="212">
        <v>0</v>
      </c>
      <c r="U635" s="212"/>
      <c r="V635" s="212">
        <v>0</v>
      </c>
      <c r="W635" s="11"/>
      <c r="Y635" s="214">
        <v>10.15</v>
      </c>
      <c r="Z635" s="214">
        <v>10.15</v>
      </c>
      <c r="AB635" s="11"/>
      <c r="AC635" s="11"/>
      <c r="AD635" s="11"/>
      <c r="AE635" s="4"/>
      <c r="AF635" s="4"/>
    </row>
    <row r="636" spans="1:32" x14ac:dyDescent="0.2">
      <c r="A636" s="55"/>
      <c r="B636" s="11"/>
      <c r="C636" s="227" t="s">
        <v>573</v>
      </c>
      <c r="D636" s="227"/>
      <c r="E636" s="268">
        <v>8036</v>
      </c>
      <c r="F636" s="11"/>
      <c r="G636" s="11"/>
      <c r="H636" s="11"/>
      <c r="I636" s="11"/>
      <c r="J636" s="11"/>
      <c r="K636" s="11"/>
      <c r="M636" s="188">
        <v>1</v>
      </c>
      <c r="N636" s="11"/>
      <c r="P636" s="214">
        <v>84.399999999999991</v>
      </c>
      <c r="Q636" s="214"/>
      <c r="R636" s="214">
        <v>84.4</v>
      </c>
      <c r="S636" s="212"/>
      <c r="T636" s="212">
        <v>92.88</v>
      </c>
      <c r="U636" s="212"/>
      <c r="V636" s="212">
        <v>92.88</v>
      </c>
      <c r="W636" s="11"/>
      <c r="Y636" s="214">
        <v>168.79999999999998</v>
      </c>
      <c r="Z636" s="214">
        <v>168.8</v>
      </c>
      <c r="AB636" s="11"/>
      <c r="AC636" s="11"/>
      <c r="AD636" s="11"/>
      <c r="AE636" s="4"/>
      <c r="AF636" s="4"/>
    </row>
    <row r="637" spans="1:32" x14ac:dyDescent="0.2">
      <c r="A637" s="55"/>
      <c r="B637" s="11"/>
      <c r="C637" s="227" t="s">
        <v>573</v>
      </c>
      <c r="D637" s="227"/>
      <c r="E637" s="268">
        <v>8310</v>
      </c>
      <c r="F637" s="11"/>
      <c r="G637" s="11"/>
      <c r="H637" s="11"/>
      <c r="I637" s="11"/>
      <c r="J637" s="11"/>
      <c r="K637" s="11"/>
      <c r="M637" s="188">
        <v>2</v>
      </c>
      <c r="N637" s="11"/>
      <c r="P637" s="214">
        <v>10.5</v>
      </c>
      <c r="Q637" s="214"/>
      <c r="R637" s="214">
        <v>10.5</v>
      </c>
      <c r="S637" s="212"/>
      <c r="T637" s="212">
        <v>0</v>
      </c>
      <c r="U637" s="212"/>
      <c r="V637" s="212">
        <v>0</v>
      </c>
      <c r="W637" s="11"/>
      <c r="Y637" s="214">
        <v>21</v>
      </c>
      <c r="Z637" s="214">
        <v>21</v>
      </c>
      <c r="AB637" s="11"/>
      <c r="AC637" s="11"/>
      <c r="AD637" s="11"/>
      <c r="AE637" s="4"/>
      <c r="AF637" s="4"/>
    </row>
    <row r="638" spans="1:32" x14ac:dyDescent="0.2">
      <c r="A638" s="55"/>
      <c r="B638" s="11"/>
      <c r="C638" s="227" t="s">
        <v>573</v>
      </c>
      <c r="D638" s="227"/>
      <c r="E638" s="268">
        <v>8332</v>
      </c>
      <c r="F638" s="11"/>
      <c r="G638" s="11"/>
      <c r="H638" s="11"/>
      <c r="I638" s="11"/>
      <c r="J638" s="11"/>
      <c r="K638" s="11"/>
      <c r="M638" s="188">
        <v>23</v>
      </c>
      <c r="N638" s="11"/>
      <c r="P638" s="214">
        <v>94.633399999999995</v>
      </c>
      <c r="Q638" s="214"/>
      <c r="R638" s="214">
        <v>71.31</v>
      </c>
      <c r="S638" s="212"/>
      <c r="T638" s="212">
        <v>130.77507999999997</v>
      </c>
      <c r="U638" s="212"/>
      <c r="V638" s="212">
        <v>130.03200000000001</v>
      </c>
      <c r="W638" s="11"/>
      <c r="Y638" s="214">
        <v>4731.67</v>
      </c>
      <c r="Z638" s="214">
        <v>5883.62</v>
      </c>
      <c r="AB638" s="11"/>
      <c r="AC638" s="11"/>
      <c r="AD638" s="11"/>
      <c r="AE638" s="4"/>
      <c r="AF638" s="4"/>
    </row>
    <row r="639" spans="1:32" x14ac:dyDescent="0.2">
      <c r="A639" s="55"/>
      <c r="B639" s="11"/>
      <c r="C639" s="227" t="s">
        <v>573</v>
      </c>
      <c r="D639" s="227"/>
      <c r="E639" s="268">
        <v>8344</v>
      </c>
      <c r="F639" s="11"/>
      <c r="G639" s="11"/>
      <c r="H639" s="11"/>
      <c r="I639" s="11"/>
      <c r="J639" s="11"/>
      <c r="K639" s="11"/>
      <c r="M639" s="188">
        <v>16</v>
      </c>
      <c r="N639" s="11"/>
      <c r="P639" s="214">
        <v>110.643</v>
      </c>
      <c r="Q639" s="214"/>
      <c r="R639" s="214">
        <v>85</v>
      </c>
      <c r="S639" s="212"/>
      <c r="T639" s="212">
        <v>128.0368</v>
      </c>
      <c r="U639" s="212"/>
      <c r="V639" s="212">
        <v>116.616</v>
      </c>
      <c r="W639" s="11"/>
      <c r="Y639" s="214">
        <v>3319.29</v>
      </c>
      <c r="Z639" s="214">
        <v>3444</v>
      </c>
      <c r="AB639" s="11"/>
      <c r="AC639" s="11"/>
      <c r="AD639" s="11"/>
      <c r="AE639" s="4"/>
      <c r="AF639" s="4"/>
    </row>
    <row r="640" spans="1:32" x14ac:dyDescent="0.2">
      <c r="A640" s="55"/>
      <c r="B640" s="11"/>
      <c r="C640" s="227" t="s">
        <v>832</v>
      </c>
      <c r="D640" s="227"/>
      <c r="E640" s="268">
        <v>8360</v>
      </c>
      <c r="F640" s="11"/>
      <c r="G640" s="11"/>
      <c r="H640" s="11"/>
      <c r="I640" s="11"/>
      <c r="J640" s="11"/>
      <c r="K640" s="11"/>
      <c r="M640" s="188">
        <v>11471</v>
      </c>
      <c r="N640" s="11"/>
      <c r="P640" s="214">
        <v>90.162838037843031</v>
      </c>
      <c r="Q640" s="214"/>
      <c r="R640" s="214">
        <v>85.916111111111078</v>
      </c>
      <c r="S640" s="212"/>
      <c r="T640" s="212">
        <v>100.20224681312691</v>
      </c>
      <c r="U640" s="212"/>
      <c r="V640" s="212">
        <v>99.883402777777775</v>
      </c>
      <c r="W640" s="11"/>
      <c r="Y640" s="214">
        <v>2553538.3100000042</v>
      </c>
      <c r="Z640" s="214">
        <v>2726784.39</v>
      </c>
      <c r="AB640" s="11"/>
      <c r="AC640" s="11"/>
      <c r="AD640" s="11"/>
      <c r="AE640" s="4"/>
      <c r="AF640" s="4"/>
    </row>
    <row r="641" spans="1:32" x14ac:dyDescent="0.2">
      <c r="A641" s="55"/>
      <c r="B641" s="11"/>
      <c r="C641" s="227" t="s">
        <v>573</v>
      </c>
      <c r="D641" s="227"/>
      <c r="E641" s="268">
        <v>8361</v>
      </c>
      <c r="F641" s="11"/>
      <c r="G641" s="11"/>
      <c r="H641" s="11"/>
      <c r="I641" s="11"/>
      <c r="J641" s="11"/>
      <c r="K641" s="11"/>
      <c r="M641" s="188">
        <v>5705</v>
      </c>
      <c r="N641" s="11"/>
      <c r="P641" s="214">
        <v>63.009976103081691</v>
      </c>
      <c r="Q641" s="214"/>
      <c r="R641" s="214">
        <v>54.811666666666667</v>
      </c>
      <c r="S641" s="212"/>
      <c r="T641" s="212">
        <v>70.33201387933012</v>
      </c>
      <c r="U641" s="212"/>
      <c r="V641" s="212">
        <v>68.456000000000003</v>
      </c>
      <c r="W641" s="11"/>
      <c r="Y641" s="214">
        <v>1316660.989999996</v>
      </c>
      <c r="Z641" s="214">
        <v>1444240.11</v>
      </c>
      <c r="AB641" s="11"/>
      <c r="AC641" s="11"/>
      <c r="AD641" s="11"/>
      <c r="AE641" s="4"/>
      <c r="AF641" s="4"/>
    </row>
    <row r="642" spans="1:32" x14ac:dyDescent="0.2">
      <c r="A642" s="55"/>
      <c r="B642" s="11"/>
      <c r="C642" s="227" t="s">
        <v>573</v>
      </c>
      <c r="D642" s="227"/>
      <c r="E642" s="268">
        <v>8362</v>
      </c>
      <c r="F642" s="11"/>
      <c r="G642" s="11"/>
      <c r="H642" s="11"/>
      <c r="I642" s="11"/>
      <c r="J642" s="11"/>
      <c r="K642" s="11"/>
      <c r="M642" s="188">
        <v>1</v>
      </c>
      <c r="N642" s="11"/>
      <c r="P642" s="214">
        <v>49.62</v>
      </c>
      <c r="Q642" s="214"/>
      <c r="R642" s="214">
        <v>49.62</v>
      </c>
      <c r="S642" s="212"/>
      <c r="T642" s="212">
        <v>51.6</v>
      </c>
      <c r="U642" s="212"/>
      <c r="V642" s="212">
        <v>51.6</v>
      </c>
      <c r="W642" s="11"/>
      <c r="Y642" s="214">
        <v>99.24</v>
      </c>
      <c r="Z642" s="214">
        <v>99.24</v>
      </c>
      <c r="AB642" s="11"/>
      <c r="AC642" s="11"/>
      <c r="AD642" s="11"/>
      <c r="AE642" s="4"/>
      <c r="AF642" s="4"/>
    </row>
    <row r="643" spans="1:32" x14ac:dyDescent="0.2">
      <c r="A643" s="55"/>
      <c r="B643" s="11"/>
      <c r="C643" s="227" t="s">
        <v>573</v>
      </c>
      <c r="D643" s="227"/>
      <c r="E643" s="268">
        <v>8401</v>
      </c>
      <c r="F643" s="11"/>
      <c r="G643" s="11"/>
      <c r="H643" s="11"/>
      <c r="I643" s="11"/>
      <c r="J643" s="11"/>
      <c r="K643" s="11"/>
      <c r="M643" s="188">
        <v>1</v>
      </c>
      <c r="N643" s="11"/>
      <c r="P643" s="214">
        <v>161.27500000000001</v>
      </c>
      <c r="Q643" s="214"/>
      <c r="R643" s="214">
        <v>119.64500000000001</v>
      </c>
      <c r="S643" s="212"/>
      <c r="T643" s="212">
        <v>183.74</v>
      </c>
      <c r="U643" s="212"/>
      <c r="V643" s="212">
        <v>183.74</v>
      </c>
      <c r="W643" s="11"/>
      <c r="Y643" s="214">
        <v>645.1</v>
      </c>
      <c r="Z643" s="214">
        <v>645.1</v>
      </c>
      <c r="AB643" s="11"/>
      <c r="AC643" s="11"/>
      <c r="AD643" s="11"/>
      <c r="AE643" s="4"/>
      <c r="AF643" s="4"/>
    </row>
    <row r="644" spans="1:32" x14ac:dyDescent="0.2">
      <c r="A644" s="55"/>
      <c r="B644" s="11"/>
      <c r="C644" s="227" t="s">
        <v>833</v>
      </c>
      <c r="D644" s="227"/>
      <c r="E644" s="268">
        <v>8360</v>
      </c>
      <c r="F644" s="11"/>
      <c r="G644" s="11"/>
      <c r="H644" s="11"/>
      <c r="I644" s="11"/>
      <c r="J644" s="11"/>
      <c r="K644" s="11"/>
      <c r="M644" s="188">
        <v>1</v>
      </c>
      <c r="N644" s="11"/>
      <c r="P644" s="214">
        <v>117.7</v>
      </c>
      <c r="Q644" s="214"/>
      <c r="R644" s="214">
        <v>117.69999999999999</v>
      </c>
      <c r="S644" s="212"/>
      <c r="T644" s="212">
        <v>131.06399999999999</v>
      </c>
      <c r="U644" s="212"/>
      <c r="V644" s="212">
        <v>131.06399999999999</v>
      </c>
      <c r="W644" s="11"/>
      <c r="Y644" s="214">
        <v>235.4</v>
      </c>
      <c r="Z644" s="214">
        <v>235.4</v>
      </c>
      <c r="AB644" s="11"/>
      <c r="AC644" s="11"/>
      <c r="AD644" s="11"/>
      <c r="AE644" s="4"/>
      <c r="AF644" s="4"/>
    </row>
    <row r="645" spans="1:32" x14ac:dyDescent="0.2">
      <c r="A645" s="55"/>
      <c r="B645" s="11"/>
      <c r="C645" s="227" t="s">
        <v>834</v>
      </c>
      <c r="D645" s="227"/>
      <c r="E645" s="268">
        <v>8360</v>
      </c>
      <c r="F645" s="11"/>
      <c r="G645" s="11"/>
      <c r="H645" s="11"/>
      <c r="I645" s="11"/>
      <c r="J645" s="11"/>
      <c r="K645" s="11"/>
      <c r="M645" s="188">
        <v>1</v>
      </c>
      <c r="N645" s="11"/>
      <c r="P645" s="214">
        <v>111.755</v>
      </c>
      <c r="Q645" s="214"/>
      <c r="R645" s="214">
        <v>111.755</v>
      </c>
      <c r="S645" s="212"/>
      <c r="T645" s="212">
        <v>124.872</v>
      </c>
      <c r="U645" s="212"/>
      <c r="V645" s="212">
        <v>124.872</v>
      </c>
      <c r="W645" s="11"/>
      <c r="Y645" s="214">
        <v>223.51</v>
      </c>
      <c r="Z645" s="214">
        <v>223.51</v>
      </c>
      <c r="AB645" s="11"/>
      <c r="AC645" s="11"/>
      <c r="AD645" s="11"/>
      <c r="AE645" s="4"/>
      <c r="AF645" s="4"/>
    </row>
    <row r="646" spans="1:32" x14ac:dyDescent="0.2">
      <c r="A646" s="55"/>
      <c r="B646" s="11"/>
      <c r="C646" s="227" t="s">
        <v>835</v>
      </c>
      <c r="D646" s="227"/>
      <c r="E646" s="268">
        <v>8035</v>
      </c>
      <c r="F646" s="11"/>
      <c r="G646" s="11"/>
      <c r="H646" s="11"/>
      <c r="I646" s="11"/>
      <c r="J646" s="11"/>
      <c r="K646" s="11"/>
      <c r="M646" s="188">
        <v>1</v>
      </c>
      <c r="N646" s="11"/>
      <c r="P646" s="214">
        <v>232.845</v>
      </c>
      <c r="Q646" s="214"/>
      <c r="R646" s="214">
        <v>232.84500000000003</v>
      </c>
      <c r="S646" s="212"/>
      <c r="T646" s="212">
        <v>265.22399999999999</v>
      </c>
      <c r="U646" s="212"/>
      <c r="V646" s="212">
        <v>265.22399999999999</v>
      </c>
      <c r="W646" s="11"/>
      <c r="Y646" s="214">
        <v>465.69</v>
      </c>
      <c r="Z646" s="214">
        <v>465.69</v>
      </c>
      <c r="AB646" s="11"/>
      <c r="AC646" s="11"/>
      <c r="AD646" s="11"/>
      <c r="AE646" s="4"/>
      <c r="AF646" s="4"/>
    </row>
    <row r="647" spans="1:32" x14ac:dyDescent="0.2">
      <c r="A647" s="55"/>
      <c r="B647" s="11"/>
      <c r="C647" s="227" t="s">
        <v>835</v>
      </c>
      <c r="D647" s="227"/>
      <c r="E647" s="268">
        <v>8043</v>
      </c>
      <c r="F647" s="11"/>
      <c r="G647" s="11"/>
      <c r="H647" s="11"/>
      <c r="I647" s="11"/>
      <c r="J647" s="11"/>
      <c r="K647" s="11"/>
      <c r="M647" s="188">
        <v>10</v>
      </c>
      <c r="N647" s="11"/>
      <c r="P647" s="214">
        <v>250.78650000000002</v>
      </c>
      <c r="Q647" s="214"/>
      <c r="R647" s="214">
        <v>125.875</v>
      </c>
      <c r="S647" s="212"/>
      <c r="T647" s="212">
        <v>287.61840000000001</v>
      </c>
      <c r="U647" s="212"/>
      <c r="V647" s="212">
        <v>171.828</v>
      </c>
      <c r="W647" s="11"/>
      <c r="Y647" s="214">
        <v>5015.7300000000005</v>
      </c>
      <c r="Z647" s="214">
        <v>5015.7299999999996</v>
      </c>
      <c r="AB647" s="11"/>
      <c r="AC647" s="11"/>
      <c r="AD647" s="11"/>
      <c r="AE647" s="4"/>
      <c r="AF647" s="4"/>
    </row>
    <row r="648" spans="1:32" x14ac:dyDescent="0.2">
      <c r="A648" s="55"/>
      <c r="B648" s="11"/>
      <c r="C648" s="227" t="s">
        <v>836</v>
      </c>
      <c r="D648" s="227"/>
      <c r="E648" s="268">
        <v>8043</v>
      </c>
      <c r="F648" s="11"/>
      <c r="G648" s="11"/>
      <c r="H648" s="11"/>
      <c r="I648" s="11"/>
      <c r="J648" s="11"/>
      <c r="K648" s="11"/>
      <c r="M648" s="188">
        <v>2</v>
      </c>
      <c r="N648" s="11"/>
      <c r="P648" s="214">
        <v>182.93</v>
      </c>
      <c r="Q648" s="214"/>
      <c r="R648" s="214">
        <v>155.46</v>
      </c>
      <c r="S648" s="212"/>
      <c r="T648" s="212">
        <v>207.94799999999998</v>
      </c>
      <c r="U648" s="212"/>
      <c r="V648" s="212">
        <v>207.94799999999998</v>
      </c>
      <c r="W648" s="11"/>
      <c r="Y648" s="214">
        <v>731.72</v>
      </c>
      <c r="Z648" s="214">
        <v>731.72</v>
      </c>
      <c r="AB648" s="11"/>
      <c r="AC648" s="11"/>
      <c r="AD648" s="11"/>
      <c r="AE648" s="4"/>
      <c r="AF648" s="4"/>
    </row>
    <row r="649" spans="1:32" x14ac:dyDescent="0.2">
      <c r="A649" s="55"/>
      <c r="B649" s="11"/>
      <c r="C649" s="227" t="s">
        <v>574</v>
      </c>
      <c r="D649" s="227"/>
      <c r="E649" s="268">
        <v>8041</v>
      </c>
      <c r="F649" s="11"/>
      <c r="G649" s="11"/>
      <c r="H649" s="11"/>
      <c r="I649" s="11"/>
      <c r="J649" s="11"/>
      <c r="K649" s="11"/>
      <c r="M649" s="188">
        <v>1</v>
      </c>
      <c r="N649" s="11"/>
      <c r="P649" s="214">
        <v>111.035</v>
      </c>
      <c r="Q649" s="214"/>
      <c r="R649" s="214">
        <v>111.035</v>
      </c>
      <c r="S649" s="212"/>
      <c r="T649" s="212">
        <v>123.84</v>
      </c>
      <c r="U649" s="212"/>
      <c r="V649" s="212">
        <v>123.84</v>
      </c>
      <c r="W649" s="11"/>
      <c r="Y649" s="214">
        <v>222.07</v>
      </c>
      <c r="Z649" s="214">
        <v>222.07</v>
      </c>
      <c r="AB649" s="11"/>
      <c r="AC649" s="11"/>
      <c r="AD649" s="11"/>
      <c r="AE649" s="4"/>
      <c r="AF649" s="4"/>
    </row>
    <row r="650" spans="1:32" x14ac:dyDescent="0.2">
      <c r="A650" s="55"/>
      <c r="B650" s="11"/>
      <c r="C650" s="227" t="s">
        <v>574</v>
      </c>
      <c r="D650" s="227"/>
      <c r="E650" s="268">
        <v>8043</v>
      </c>
      <c r="F650" s="11"/>
      <c r="G650" s="11"/>
      <c r="H650" s="11"/>
      <c r="I650" s="11"/>
      <c r="J650" s="11"/>
      <c r="K650" s="11"/>
      <c r="M650" s="188">
        <v>8937</v>
      </c>
      <c r="N650" s="11"/>
      <c r="P650" s="214">
        <v>73.625544018990865</v>
      </c>
      <c r="Q650" s="214"/>
      <c r="R650" s="214">
        <v>67.87566666666666</v>
      </c>
      <c r="S650" s="212"/>
      <c r="T650" s="212">
        <v>79.507653203617778</v>
      </c>
      <c r="U650" s="212"/>
      <c r="V650" s="212">
        <v>76.161599999999993</v>
      </c>
      <c r="W650" s="11"/>
      <c r="Y650" s="214">
        <v>2245980.5400000005</v>
      </c>
      <c r="Z650" s="214">
        <v>2462748.02</v>
      </c>
      <c r="AB650" s="11"/>
      <c r="AC650" s="11"/>
      <c r="AD650" s="11"/>
      <c r="AE650" s="4"/>
      <c r="AF650" s="4"/>
    </row>
    <row r="651" spans="1:32" x14ac:dyDescent="0.2">
      <c r="A651" s="55"/>
      <c r="B651" s="11"/>
      <c r="C651" s="227" t="s">
        <v>574</v>
      </c>
      <c r="D651" s="227"/>
      <c r="E651" s="268">
        <v>8053</v>
      </c>
      <c r="F651" s="11"/>
      <c r="G651" s="11"/>
      <c r="H651" s="11"/>
      <c r="I651" s="11"/>
      <c r="J651" s="11"/>
      <c r="K651" s="11"/>
      <c r="M651" s="188">
        <v>6</v>
      </c>
      <c r="N651" s="11"/>
      <c r="P651" s="214">
        <v>131.16</v>
      </c>
      <c r="Q651" s="214"/>
      <c r="R651" s="214">
        <v>89.944999999999993</v>
      </c>
      <c r="S651" s="212"/>
      <c r="T651" s="212">
        <v>155.83200000000002</v>
      </c>
      <c r="U651" s="212"/>
      <c r="V651" s="212">
        <v>140.86799999999999</v>
      </c>
      <c r="W651" s="11"/>
      <c r="Y651" s="214">
        <v>1573.92</v>
      </c>
      <c r="Z651" s="214">
        <v>1668.57</v>
      </c>
      <c r="AB651" s="11"/>
      <c r="AC651" s="11"/>
      <c r="AD651" s="11"/>
      <c r="AE651" s="4"/>
      <c r="AF651" s="4"/>
    </row>
    <row r="652" spans="1:32" x14ac:dyDescent="0.2">
      <c r="A652" s="55"/>
      <c r="B652" s="11"/>
      <c r="C652" s="227" t="s">
        <v>574</v>
      </c>
      <c r="D652" s="227"/>
      <c r="E652" s="268">
        <v>8091</v>
      </c>
      <c r="F652" s="11"/>
      <c r="G652" s="11"/>
      <c r="H652" s="11"/>
      <c r="I652" s="11"/>
      <c r="J652" s="11"/>
      <c r="K652" s="11"/>
      <c r="M652" s="188">
        <v>6</v>
      </c>
      <c r="N652" s="11"/>
      <c r="P652" s="214">
        <v>214.21166666666667</v>
      </c>
      <c r="Q652" s="214"/>
      <c r="R652" s="214">
        <v>183.27999999999997</v>
      </c>
      <c r="S652" s="212"/>
      <c r="T652" s="212">
        <v>244.756</v>
      </c>
      <c r="U652" s="212"/>
      <c r="V652" s="212">
        <v>212.59199999999998</v>
      </c>
      <c r="W652" s="11"/>
      <c r="Y652" s="214">
        <v>2570.54</v>
      </c>
      <c r="Z652" s="214">
        <v>2570.54</v>
      </c>
      <c r="AB652" s="11"/>
      <c r="AC652" s="11"/>
      <c r="AD652" s="11"/>
      <c r="AE652" s="4"/>
      <c r="AF652" s="4"/>
    </row>
    <row r="653" spans="1:32" x14ac:dyDescent="0.2">
      <c r="A653" s="55"/>
      <c r="B653" s="11"/>
      <c r="C653" s="227" t="s">
        <v>837</v>
      </c>
      <c r="D653" s="227"/>
      <c r="E653" s="268">
        <v>8204</v>
      </c>
      <c r="F653" s="11"/>
      <c r="G653" s="11"/>
      <c r="H653" s="11"/>
      <c r="I653" s="11"/>
      <c r="J653" s="11"/>
      <c r="K653" s="11"/>
      <c r="M653" s="188">
        <v>4</v>
      </c>
      <c r="N653" s="11"/>
      <c r="P653" s="214">
        <v>74.394999999999996</v>
      </c>
      <c r="Q653" s="214"/>
      <c r="R653" s="214">
        <v>58.375</v>
      </c>
      <c r="S653" s="212"/>
      <c r="T653" s="212">
        <v>81.012</v>
      </c>
      <c r="U653" s="212"/>
      <c r="V653" s="212">
        <v>67.596000000000004</v>
      </c>
      <c r="W653" s="11"/>
      <c r="Y653" s="214">
        <v>595.16</v>
      </c>
      <c r="Z653" s="214">
        <v>595.16</v>
      </c>
      <c r="AB653" s="11"/>
      <c r="AC653" s="11"/>
      <c r="AD653" s="11"/>
      <c r="AE653" s="4"/>
      <c r="AF653" s="4"/>
    </row>
    <row r="654" spans="1:32" x14ac:dyDescent="0.2">
      <c r="A654" s="55"/>
      <c r="B654" s="11"/>
      <c r="C654" s="227" t="s">
        <v>838</v>
      </c>
      <c r="D654" s="227"/>
      <c r="E654" s="268">
        <v>8012</v>
      </c>
      <c r="F654" s="11"/>
      <c r="G654" s="11"/>
      <c r="H654" s="11"/>
      <c r="I654" s="11"/>
      <c r="J654" s="11"/>
      <c r="K654" s="11"/>
      <c r="M654" s="188">
        <v>3</v>
      </c>
      <c r="N654" s="11"/>
      <c r="P654" s="214">
        <v>92.22166666666665</v>
      </c>
      <c r="Q654" s="214"/>
      <c r="R654" s="214">
        <v>82.83</v>
      </c>
      <c r="S654" s="212"/>
      <c r="T654" s="212">
        <v>101.13600000000001</v>
      </c>
      <c r="U654" s="212"/>
      <c r="V654" s="212">
        <v>87.72</v>
      </c>
      <c r="W654" s="11"/>
      <c r="Y654" s="214">
        <v>553.32999999999993</v>
      </c>
      <c r="Z654" s="214">
        <v>553.33000000000004</v>
      </c>
      <c r="AB654" s="11"/>
      <c r="AC654" s="11"/>
      <c r="AD654" s="11"/>
      <c r="AE654" s="4"/>
      <c r="AF654" s="4"/>
    </row>
    <row r="655" spans="1:32" x14ac:dyDescent="0.2">
      <c r="A655" s="55"/>
      <c r="B655" s="11"/>
      <c r="C655" s="227" t="s">
        <v>575</v>
      </c>
      <c r="D655" s="227"/>
      <c r="E655" s="268">
        <v>8012</v>
      </c>
      <c r="F655" s="11"/>
      <c r="G655" s="11"/>
      <c r="H655" s="11"/>
      <c r="I655" s="11"/>
      <c r="J655" s="11"/>
      <c r="K655" s="11"/>
      <c r="M655" s="188">
        <v>981</v>
      </c>
      <c r="N655" s="11"/>
      <c r="P655" s="214">
        <v>98.864233097880856</v>
      </c>
      <c r="Q655" s="214"/>
      <c r="R655" s="214">
        <v>76</v>
      </c>
      <c r="S655" s="212"/>
      <c r="T655" s="212">
        <v>127.29818466195768</v>
      </c>
      <c r="U655" s="212"/>
      <c r="V655" s="212">
        <v>123.84</v>
      </c>
      <c r="W655" s="11"/>
      <c r="Y655" s="214">
        <v>195948.90999999986</v>
      </c>
      <c r="Z655" s="214">
        <v>230521.48</v>
      </c>
      <c r="AB655" s="11"/>
      <c r="AC655" s="11"/>
      <c r="AD655" s="11"/>
      <c r="AE655" s="4"/>
      <c r="AF655" s="4"/>
    </row>
    <row r="656" spans="1:32" x14ac:dyDescent="0.2">
      <c r="A656" s="55"/>
      <c r="B656" s="11"/>
      <c r="C656" s="227" t="s">
        <v>575</v>
      </c>
      <c r="D656" s="227"/>
      <c r="E656" s="268">
        <v>8028</v>
      </c>
      <c r="F656" s="11"/>
      <c r="G656" s="11"/>
      <c r="H656" s="11"/>
      <c r="I656" s="11"/>
      <c r="J656" s="11"/>
      <c r="K656" s="11"/>
      <c r="M656" s="188">
        <v>13</v>
      </c>
      <c r="N656" s="11"/>
      <c r="P656" s="214">
        <v>124.2132142857143</v>
      </c>
      <c r="Q656" s="214"/>
      <c r="R656" s="214">
        <v>89.33</v>
      </c>
      <c r="S656" s="212"/>
      <c r="T656" s="212">
        <v>149.7137142857143</v>
      </c>
      <c r="U656" s="212"/>
      <c r="V656" s="212">
        <v>130.548</v>
      </c>
      <c r="W656" s="11"/>
      <c r="Y656" s="214">
        <v>3477.9700000000003</v>
      </c>
      <c r="Z656" s="214">
        <v>3872.85</v>
      </c>
      <c r="AB656" s="11"/>
      <c r="AC656" s="11"/>
      <c r="AD656" s="11"/>
      <c r="AE656" s="4"/>
      <c r="AF656" s="4"/>
    </row>
    <row r="657" spans="1:32" x14ac:dyDescent="0.2">
      <c r="A657" s="55"/>
      <c r="B657" s="11"/>
      <c r="C657" s="227" t="s">
        <v>575</v>
      </c>
      <c r="D657" s="227"/>
      <c r="E657" s="268">
        <v>8032</v>
      </c>
      <c r="F657" s="11"/>
      <c r="G657" s="11"/>
      <c r="H657" s="11"/>
      <c r="I657" s="11"/>
      <c r="J657" s="11"/>
      <c r="K657" s="11"/>
      <c r="M657" s="188">
        <v>18</v>
      </c>
      <c r="N657" s="11"/>
      <c r="P657" s="214">
        <v>88.407777777777781</v>
      </c>
      <c r="Q657" s="214"/>
      <c r="R657" s="214">
        <v>58.84</v>
      </c>
      <c r="S657" s="212"/>
      <c r="T657" s="212">
        <v>114.72399999999999</v>
      </c>
      <c r="U657" s="212"/>
      <c r="V657" s="212">
        <v>110.94</v>
      </c>
      <c r="W657" s="11"/>
      <c r="Y657" s="214">
        <v>3182.6800000000003</v>
      </c>
      <c r="Z657" s="214">
        <v>3815.21</v>
      </c>
      <c r="AB657" s="11"/>
      <c r="AC657" s="11"/>
      <c r="AD657" s="11"/>
      <c r="AE657" s="4"/>
      <c r="AF657" s="4"/>
    </row>
    <row r="658" spans="1:32" x14ac:dyDescent="0.2">
      <c r="A658" s="55"/>
      <c r="B658" s="11"/>
      <c r="C658" s="227" t="s">
        <v>575</v>
      </c>
      <c r="D658" s="227"/>
      <c r="E658" s="268">
        <v>8080</v>
      </c>
      <c r="F658" s="11"/>
      <c r="G658" s="11"/>
      <c r="H658" s="11"/>
      <c r="I658" s="11"/>
      <c r="J658" s="11"/>
      <c r="K658" s="11"/>
      <c r="M658" s="188">
        <v>1631</v>
      </c>
      <c r="N658" s="11"/>
      <c r="P658" s="214">
        <v>102.33242861529014</v>
      </c>
      <c r="Q658" s="214"/>
      <c r="R658" s="214">
        <v>77</v>
      </c>
      <c r="S658" s="212"/>
      <c r="T658" s="212">
        <v>131.04974577832357</v>
      </c>
      <c r="U658" s="212"/>
      <c r="V658" s="212">
        <v>127.968</v>
      </c>
      <c r="W658" s="11"/>
      <c r="Y658" s="214">
        <v>333296.71999999997</v>
      </c>
      <c r="Z658" s="214">
        <v>388336.2</v>
      </c>
      <c r="AB658" s="11"/>
      <c r="AC658" s="11"/>
      <c r="AD658" s="11"/>
      <c r="AE658" s="4"/>
      <c r="AF658" s="4"/>
    </row>
    <row r="659" spans="1:32" x14ac:dyDescent="0.2">
      <c r="A659" s="55"/>
      <c r="B659" s="11"/>
      <c r="C659" s="227" t="s">
        <v>575</v>
      </c>
      <c r="D659" s="227"/>
      <c r="E659" s="268">
        <v>8081</v>
      </c>
      <c r="F659" s="11"/>
      <c r="G659" s="11"/>
      <c r="H659" s="11"/>
      <c r="I659" s="11"/>
      <c r="J659" s="11"/>
      <c r="K659" s="11"/>
      <c r="M659" s="188">
        <v>111</v>
      </c>
      <c r="N659" s="11"/>
      <c r="P659" s="214">
        <v>110.88354545454544</v>
      </c>
      <c r="Q659" s="214"/>
      <c r="R659" s="214">
        <v>78.905000000000001</v>
      </c>
      <c r="S659" s="212"/>
      <c r="T659" s="212">
        <v>139.60277272727276</v>
      </c>
      <c r="U659" s="212"/>
      <c r="V659" s="212">
        <v>130.548</v>
      </c>
      <c r="W659" s="11"/>
      <c r="Y659" s="214">
        <v>24394.379999999997</v>
      </c>
      <c r="Z659" s="214">
        <v>27907.11</v>
      </c>
      <c r="AB659" s="11"/>
      <c r="AC659" s="11"/>
      <c r="AD659" s="11"/>
      <c r="AE659" s="4"/>
      <c r="AF659" s="4"/>
    </row>
    <row r="660" spans="1:32" x14ac:dyDescent="0.2">
      <c r="A660" s="55"/>
      <c r="B660" s="11"/>
      <c r="C660" s="227" t="s">
        <v>575</v>
      </c>
      <c r="D660" s="227"/>
      <c r="E660" s="268">
        <v>8094</v>
      </c>
      <c r="F660" s="11"/>
      <c r="G660" s="11"/>
      <c r="H660" s="11"/>
      <c r="I660" s="11"/>
      <c r="J660" s="11"/>
      <c r="K660" s="11"/>
      <c r="M660" s="188">
        <v>1</v>
      </c>
      <c r="N660" s="11"/>
      <c r="P660" s="214">
        <v>105.5</v>
      </c>
      <c r="Q660" s="214"/>
      <c r="R660" s="214">
        <v>105.5</v>
      </c>
      <c r="S660" s="212"/>
      <c r="T660" s="212">
        <v>423.12</v>
      </c>
      <c r="U660" s="212"/>
      <c r="V660" s="212">
        <v>423.12</v>
      </c>
      <c r="W660" s="11"/>
      <c r="Y660" s="214">
        <v>211</v>
      </c>
      <c r="Z660" s="214">
        <v>735.38</v>
      </c>
      <c r="AB660" s="11"/>
      <c r="AC660" s="11"/>
      <c r="AD660" s="11"/>
      <c r="AE660" s="4"/>
      <c r="AF660" s="4"/>
    </row>
    <row r="661" spans="1:32" x14ac:dyDescent="0.2">
      <c r="A661" s="55"/>
      <c r="B661" s="11"/>
      <c r="C661" s="227" t="s">
        <v>839</v>
      </c>
      <c r="D661" s="227"/>
      <c r="E661" s="268">
        <v>8004</v>
      </c>
      <c r="F661" s="11"/>
      <c r="G661" s="11"/>
      <c r="H661" s="11"/>
      <c r="I661" s="11"/>
      <c r="J661" s="11"/>
      <c r="K661" s="11"/>
      <c r="M661" s="188">
        <v>3</v>
      </c>
      <c r="N661" s="11"/>
      <c r="P661" s="214">
        <v>49.328333333333326</v>
      </c>
      <c r="Q661" s="214"/>
      <c r="R661" s="214">
        <v>31.265000000000001</v>
      </c>
      <c r="S661" s="212"/>
      <c r="T661" s="212">
        <v>50.911999999999999</v>
      </c>
      <c r="U661" s="212"/>
      <c r="V661" s="212">
        <v>72.239999999999995</v>
      </c>
      <c r="W661" s="11"/>
      <c r="Y661" s="214">
        <v>295.96999999999997</v>
      </c>
      <c r="Z661" s="214">
        <v>295.97000000000003</v>
      </c>
      <c r="AB661" s="11"/>
      <c r="AC661" s="11"/>
      <c r="AD661" s="11"/>
      <c r="AE661" s="4"/>
      <c r="AF661" s="4"/>
    </row>
    <row r="662" spans="1:32" x14ac:dyDescent="0.2">
      <c r="A662" s="55"/>
      <c r="B662" s="11"/>
      <c r="C662" s="227" t="s">
        <v>839</v>
      </c>
      <c r="D662" s="227"/>
      <c r="E662" s="268">
        <v>8089</v>
      </c>
      <c r="F662" s="11"/>
      <c r="G662" s="11"/>
      <c r="H662" s="11"/>
      <c r="I662" s="11"/>
      <c r="J662" s="11"/>
      <c r="K662" s="11"/>
      <c r="M662" s="188">
        <v>2</v>
      </c>
      <c r="N662" s="11"/>
      <c r="P662" s="214">
        <v>51.465000000000003</v>
      </c>
      <c r="Q662" s="214"/>
      <c r="R662" s="214">
        <v>37.174999999999997</v>
      </c>
      <c r="S662" s="212"/>
      <c r="T662" s="212">
        <v>54.180000000000007</v>
      </c>
      <c r="U662" s="212"/>
      <c r="V662" s="212">
        <v>54.180000000000007</v>
      </c>
      <c r="W662" s="11"/>
      <c r="Y662" s="214">
        <v>205.86</v>
      </c>
      <c r="Z662" s="214">
        <v>205.86</v>
      </c>
      <c r="AB662" s="11"/>
      <c r="AC662" s="11"/>
      <c r="AD662" s="11"/>
      <c r="AE662" s="4"/>
      <c r="AF662" s="4"/>
    </row>
    <row r="663" spans="1:32" x14ac:dyDescent="0.2">
      <c r="A663" s="55"/>
      <c r="B663" s="11"/>
      <c r="C663" s="227" t="s">
        <v>840</v>
      </c>
      <c r="D663" s="227"/>
      <c r="E663" s="268">
        <v>8089</v>
      </c>
      <c r="F663" s="11"/>
      <c r="G663" s="11"/>
      <c r="H663" s="11"/>
      <c r="I663" s="11"/>
      <c r="J663" s="11"/>
      <c r="K663" s="11"/>
      <c r="M663" s="188">
        <v>1</v>
      </c>
      <c r="N663" s="11"/>
      <c r="P663" s="214">
        <v>71.55</v>
      </c>
      <c r="Q663" s="214"/>
      <c r="R663" s="214">
        <v>71.550000000000011</v>
      </c>
      <c r="S663" s="212"/>
      <c r="T663" s="212">
        <v>77.400000000000006</v>
      </c>
      <c r="U663" s="212"/>
      <c r="V663" s="212">
        <v>77.400000000000006</v>
      </c>
      <c r="W663" s="11"/>
      <c r="Y663" s="214">
        <v>143.1</v>
      </c>
      <c r="Z663" s="214">
        <v>143.1</v>
      </c>
      <c r="AB663" s="11"/>
      <c r="AC663" s="11"/>
      <c r="AD663" s="11"/>
      <c r="AE663" s="4"/>
      <c r="AF663" s="4"/>
    </row>
    <row r="664" spans="1:32" x14ac:dyDescent="0.2">
      <c r="A664" s="55"/>
      <c r="B664" s="11"/>
      <c r="C664" s="227" t="s">
        <v>841</v>
      </c>
      <c r="D664" s="227"/>
      <c r="E664" s="268">
        <v>8080</v>
      </c>
      <c r="F664" s="11"/>
      <c r="G664" s="11"/>
      <c r="H664" s="11"/>
      <c r="I664" s="11"/>
      <c r="J664" s="11"/>
      <c r="K664" s="11"/>
      <c r="M664" s="188">
        <v>1</v>
      </c>
      <c r="N664" s="11"/>
      <c r="P664" s="214">
        <v>109.66499999999999</v>
      </c>
      <c r="Q664" s="214"/>
      <c r="R664" s="214">
        <v>109.66499999999999</v>
      </c>
      <c r="S664" s="212"/>
      <c r="T664" s="212">
        <v>121.776</v>
      </c>
      <c r="U664" s="212"/>
      <c r="V664" s="212">
        <v>121.776</v>
      </c>
      <c r="W664" s="11"/>
      <c r="Y664" s="214">
        <v>219.32999999999998</v>
      </c>
      <c r="Z664" s="214">
        <v>219.33</v>
      </c>
      <c r="AB664" s="11"/>
      <c r="AC664" s="11"/>
      <c r="AD664" s="11"/>
      <c r="AE664" s="4"/>
      <c r="AF664" s="4"/>
    </row>
    <row r="665" spans="1:32" x14ac:dyDescent="0.2">
      <c r="A665" s="55"/>
      <c r="B665" s="11"/>
      <c r="C665" s="227" t="s">
        <v>577</v>
      </c>
      <c r="D665" s="227"/>
      <c r="E665" s="268">
        <v>8089</v>
      </c>
      <c r="F665" s="11"/>
      <c r="G665" s="11"/>
      <c r="H665" s="11"/>
      <c r="I665" s="11"/>
      <c r="J665" s="11"/>
      <c r="K665" s="11"/>
      <c r="M665" s="188">
        <v>663</v>
      </c>
      <c r="N665" s="11"/>
      <c r="P665" s="214">
        <v>50.715975852626343</v>
      </c>
      <c r="Q665" s="214"/>
      <c r="R665" s="214">
        <v>41.994999999999997</v>
      </c>
      <c r="S665" s="212"/>
      <c r="T665" s="212">
        <v>54.783208862335073</v>
      </c>
      <c r="U665" s="212"/>
      <c r="V665" s="212">
        <v>51.943999999999996</v>
      </c>
      <c r="W665" s="11"/>
      <c r="Y665" s="214">
        <v>134930.74000000002</v>
      </c>
      <c r="Z665" s="214">
        <v>140430.07999999999</v>
      </c>
      <c r="AB665" s="11"/>
      <c r="AC665" s="11"/>
      <c r="AD665" s="11"/>
      <c r="AE665" s="4"/>
      <c r="AF665" s="4"/>
    </row>
    <row r="666" spans="1:32" x14ac:dyDescent="0.2">
      <c r="A666" s="55"/>
      <c r="B666" s="11"/>
      <c r="C666" s="227" t="s">
        <v>576</v>
      </c>
      <c r="D666" s="227"/>
      <c r="E666" s="268">
        <v>8004</v>
      </c>
      <c r="F666" s="11"/>
      <c r="G666" s="11"/>
      <c r="H666" s="11"/>
      <c r="I666" s="11"/>
      <c r="J666" s="11"/>
      <c r="K666" s="11"/>
      <c r="M666" s="188">
        <v>689</v>
      </c>
      <c r="N666" s="11"/>
      <c r="P666" s="214">
        <v>88.252494901427582</v>
      </c>
      <c r="Q666" s="214"/>
      <c r="R666" s="214">
        <v>67.25</v>
      </c>
      <c r="S666" s="212"/>
      <c r="T666" s="212">
        <v>105.79836981645124</v>
      </c>
      <c r="U666" s="212"/>
      <c r="V666" s="212">
        <v>99.072000000000003</v>
      </c>
      <c r="W666" s="11"/>
      <c r="Y666" s="214">
        <v>129819.41999999997</v>
      </c>
      <c r="Z666" s="214">
        <v>143432.65</v>
      </c>
      <c r="AB666" s="11"/>
      <c r="AC666" s="11"/>
      <c r="AD666" s="11"/>
      <c r="AE666" s="4"/>
      <c r="AF666" s="4"/>
    </row>
    <row r="667" spans="1:32" x14ac:dyDescent="0.2">
      <c r="A667" s="55"/>
      <c r="B667" s="11"/>
      <c r="C667" s="227" t="s">
        <v>576</v>
      </c>
      <c r="D667" s="227"/>
      <c r="E667" s="268">
        <v>8009</v>
      </c>
      <c r="F667" s="11"/>
      <c r="G667" s="11"/>
      <c r="H667" s="11"/>
      <c r="I667" s="11"/>
      <c r="J667" s="11"/>
      <c r="K667" s="11"/>
      <c r="M667" s="188">
        <v>2</v>
      </c>
      <c r="N667" s="11"/>
      <c r="P667" s="214">
        <v>98.762500000000003</v>
      </c>
      <c r="Q667" s="214"/>
      <c r="R667" s="214">
        <v>92.64500000000001</v>
      </c>
      <c r="S667" s="212"/>
      <c r="T667" s="212">
        <v>109.908</v>
      </c>
      <c r="U667" s="212"/>
      <c r="V667" s="212">
        <v>109.908</v>
      </c>
      <c r="W667" s="11"/>
      <c r="Y667" s="214">
        <v>395.05</v>
      </c>
      <c r="Z667" s="214">
        <v>395.05</v>
      </c>
      <c r="AB667" s="11"/>
      <c r="AC667" s="11"/>
      <c r="AD667" s="11"/>
      <c r="AE667" s="4"/>
      <c r="AF667" s="4"/>
    </row>
    <row r="668" spans="1:32" x14ac:dyDescent="0.2">
      <c r="A668" s="55"/>
      <c r="B668" s="11"/>
      <c r="C668" s="227" t="s">
        <v>576</v>
      </c>
      <c r="D668" s="227"/>
      <c r="E668" s="268">
        <v>8089</v>
      </c>
      <c r="F668" s="11"/>
      <c r="G668" s="11"/>
      <c r="H668" s="11"/>
      <c r="I668" s="11"/>
      <c r="J668" s="11"/>
      <c r="K668" s="11"/>
      <c r="M668" s="188">
        <v>74</v>
      </c>
      <c r="N668" s="11"/>
      <c r="P668" s="214">
        <v>89.942127659574467</v>
      </c>
      <c r="Q668" s="214"/>
      <c r="R668" s="214">
        <v>66.38</v>
      </c>
      <c r="S668" s="212"/>
      <c r="T668" s="212">
        <v>104.16612765957446</v>
      </c>
      <c r="U668" s="212"/>
      <c r="V668" s="212">
        <v>95.975999999999999</v>
      </c>
      <c r="W668" s="11"/>
      <c r="Y668" s="214">
        <v>12681.84</v>
      </c>
      <c r="Z668" s="214">
        <v>13331.17</v>
      </c>
      <c r="AB668" s="11"/>
      <c r="AC668" s="11"/>
      <c r="AD668" s="11"/>
      <c r="AE668" s="4"/>
      <c r="AF668" s="4"/>
    </row>
    <row r="669" spans="1:32" x14ac:dyDescent="0.2">
      <c r="A669" s="55"/>
      <c r="B669" s="11"/>
      <c r="C669" s="227" t="s">
        <v>578</v>
      </c>
      <c r="D669" s="227"/>
      <c r="E669" s="268">
        <v>8090</v>
      </c>
      <c r="F669" s="11"/>
      <c r="G669" s="11"/>
      <c r="H669" s="11"/>
      <c r="I669" s="11"/>
      <c r="J669" s="11"/>
      <c r="K669" s="11"/>
      <c r="M669" s="188">
        <v>2512</v>
      </c>
      <c r="N669" s="11"/>
      <c r="P669" s="214">
        <v>111.26148070309492</v>
      </c>
      <c r="Q669" s="214"/>
      <c r="R669" s="214">
        <v>80</v>
      </c>
      <c r="S669" s="212"/>
      <c r="T669" s="212">
        <v>136.984683607184</v>
      </c>
      <c r="U669" s="212"/>
      <c r="V669" s="212">
        <v>125.904</v>
      </c>
      <c r="W669" s="11"/>
      <c r="Y669" s="214">
        <v>582342.5899999988</v>
      </c>
      <c r="Z669" s="214">
        <v>647809.62999999896</v>
      </c>
      <c r="AB669" s="11"/>
      <c r="AC669" s="11"/>
      <c r="AD669" s="11"/>
      <c r="AE669" s="4"/>
      <c r="AF669" s="4"/>
    </row>
    <row r="670" spans="1:32" x14ac:dyDescent="0.2">
      <c r="A670" s="55"/>
      <c r="B670" s="11"/>
      <c r="C670" s="227" t="s">
        <v>578</v>
      </c>
      <c r="D670" s="227"/>
      <c r="E670" s="268">
        <v>8096</v>
      </c>
      <c r="F670" s="11"/>
      <c r="G670" s="11"/>
      <c r="H670" s="11"/>
      <c r="I670" s="11"/>
      <c r="J670" s="11"/>
      <c r="K670" s="11"/>
      <c r="M670" s="188">
        <v>1</v>
      </c>
      <c r="N670" s="11"/>
      <c r="P670" s="214">
        <v>99.984999999999985</v>
      </c>
      <c r="Q670" s="214"/>
      <c r="R670" s="214">
        <v>99.984999999999985</v>
      </c>
      <c r="S670" s="212"/>
      <c r="T670" s="212">
        <v>110.42400000000001</v>
      </c>
      <c r="U670" s="212"/>
      <c r="V670" s="212">
        <v>110.42400000000001</v>
      </c>
      <c r="W670" s="11"/>
      <c r="Y670" s="214">
        <v>199.96999999999997</v>
      </c>
      <c r="Z670" s="214">
        <v>199.97</v>
      </c>
      <c r="AB670" s="11"/>
      <c r="AC670" s="11"/>
      <c r="AD670" s="11"/>
      <c r="AE670" s="4"/>
      <c r="AF670" s="4"/>
    </row>
    <row r="671" spans="1:32" x14ac:dyDescent="0.2">
      <c r="A671" s="55"/>
      <c r="B671" s="11"/>
      <c r="C671" s="227" t="s">
        <v>578</v>
      </c>
      <c r="D671" s="227"/>
      <c r="E671" s="268">
        <v>8312</v>
      </c>
      <c r="F671" s="11"/>
      <c r="G671" s="11"/>
      <c r="H671" s="11"/>
      <c r="I671" s="11"/>
      <c r="J671" s="11"/>
      <c r="K671" s="11"/>
      <c r="M671" s="188">
        <v>1</v>
      </c>
      <c r="N671" s="11"/>
      <c r="P671" s="214">
        <v>106.88499999999999</v>
      </c>
      <c r="Q671" s="214"/>
      <c r="R671" s="214">
        <v>106.88499999999999</v>
      </c>
      <c r="S671" s="212"/>
      <c r="T671" s="212">
        <v>118.68</v>
      </c>
      <c r="U671" s="212"/>
      <c r="V671" s="212">
        <v>118.68</v>
      </c>
      <c r="W671" s="11"/>
      <c r="Y671" s="214">
        <v>213.76999999999998</v>
      </c>
      <c r="Z671" s="214">
        <v>213.77</v>
      </c>
      <c r="AB671" s="11"/>
      <c r="AC671" s="11"/>
      <c r="AD671" s="11"/>
      <c r="AE671" s="4"/>
      <c r="AF671" s="4"/>
    </row>
    <row r="672" spans="1:32" x14ac:dyDescent="0.2">
      <c r="A672" s="55"/>
      <c r="B672" s="11"/>
      <c r="C672" s="227" t="s">
        <v>842</v>
      </c>
      <c r="D672" s="227"/>
      <c r="E672" s="268">
        <v>8204</v>
      </c>
      <c r="F672" s="11"/>
      <c r="G672" s="11"/>
      <c r="H672" s="11"/>
      <c r="I672" s="11"/>
      <c r="J672" s="11"/>
      <c r="K672" s="11"/>
      <c r="M672" s="188">
        <v>1</v>
      </c>
      <c r="N672" s="11"/>
      <c r="P672" s="214">
        <v>126</v>
      </c>
      <c r="Q672" s="214"/>
      <c r="R672" s="214">
        <v>126</v>
      </c>
      <c r="S672" s="212"/>
      <c r="T672" s="212">
        <v>147.57599999999999</v>
      </c>
      <c r="U672" s="212"/>
      <c r="V672" s="212">
        <v>147.57599999999999</v>
      </c>
      <c r="W672" s="11"/>
      <c r="Y672" s="214">
        <v>252</v>
      </c>
      <c r="Z672" s="214">
        <v>252</v>
      </c>
      <c r="AB672" s="11"/>
      <c r="AC672" s="11"/>
      <c r="AD672" s="11"/>
      <c r="AE672" s="4"/>
      <c r="AF672" s="4"/>
    </row>
    <row r="673" spans="1:32" x14ac:dyDescent="0.2">
      <c r="A673" s="55"/>
      <c r="B673" s="11"/>
      <c r="C673" s="227" t="s">
        <v>579</v>
      </c>
      <c r="D673" s="227"/>
      <c r="E673" s="268">
        <v>8009</v>
      </c>
      <c r="F673" s="11"/>
      <c r="G673" s="11"/>
      <c r="H673" s="11"/>
      <c r="I673" s="11"/>
      <c r="J673" s="11"/>
      <c r="K673" s="11"/>
      <c r="M673" s="188">
        <v>3</v>
      </c>
      <c r="N673" s="11"/>
      <c r="P673" s="214">
        <v>105.12833333333333</v>
      </c>
      <c r="Q673" s="214"/>
      <c r="R673" s="214">
        <v>97.865000000000009</v>
      </c>
      <c r="S673" s="212"/>
      <c r="T673" s="212">
        <v>116.61600000000003</v>
      </c>
      <c r="U673" s="212"/>
      <c r="V673" s="212">
        <v>119.712</v>
      </c>
      <c r="W673" s="11"/>
      <c r="Y673" s="214">
        <v>630.77</v>
      </c>
      <c r="Z673" s="214">
        <v>630.77</v>
      </c>
      <c r="AB673" s="11"/>
      <c r="AC673" s="11"/>
      <c r="AD673" s="11"/>
      <c r="AE673" s="4"/>
      <c r="AF673" s="4"/>
    </row>
    <row r="674" spans="1:32" x14ac:dyDescent="0.2">
      <c r="A674" s="55"/>
      <c r="B674" s="11"/>
      <c r="C674" s="227" t="s">
        <v>579</v>
      </c>
      <c r="D674" s="227"/>
      <c r="E674" s="268">
        <v>8091</v>
      </c>
      <c r="F674" s="11"/>
      <c r="G674" s="11"/>
      <c r="H674" s="11"/>
      <c r="I674" s="11"/>
      <c r="J674" s="11"/>
      <c r="K674" s="11"/>
      <c r="M674" s="188">
        <v>1642</v>
      </c>
      <c r="N674" s="11"/>
      <c r="P674" s="214">
        <v>46.456100494098614</v>
      </c>
      <c r="Q674" s="214"/>
      <c r="R674" s="214">
        <v>40.319545454545455</v>
      </c>
      <c r="S674" s="212"/>
      <c r="T674" s="212">
        <v>48.654002962064347</v>
      </c>
      <c r="U674" s="212"/>
      <c r="V674" s="212">
        <v>47.950181818181818</v>
      </c>
      <c r="W674" s="11"/>
      <c r="Y674" s="214">
        <v>334381.53999999998</v>
      </c>
      <c r="Z674" s="214">
        <v>356710.82</v>
      </c>
      <c r="AB674" s="11"/>
      <c r="AC674" s="11"/>
      <c r="AD674" s="11"/>
      <c r="AE674" s="4"/>
      <c r="AF674" s="4"/>
    </row>
    <row r="675" spans="1:32" x14ac:dyDescent="0.2">
      <c r="A675" s="55"/>
      <c r="B675" s="11"/>
      <c r="C675" s="227" t="s">
        <v>843</v>
      </c>
      <c r="D675" s="227"/>
      <c r="E675" s="268">
        <v>8204</v>
      </c>
      <c r="F675" s="11"/>
      <c r="G675" s="11"/>
      <c r="H675" s="11"/>
      <c r="I675" s="11"/>
      <c r="J675" s="11"/>
      <c r="K675" s="11"/>
      <c r="M675" s="188">
        <v>2</v>
      </c>
      <c r="N675" s="11"/>
      <c r="P675" s="214">
        <v>148.57000000000002</v>
      </c>
      <c r="Q675" s="214"/>
      <c r="R675" s="214">
        <v>104.94</v>
      </c>
      <c r="S675" s="212"/>
      <c r="T675" s="212">
        <v>168.56</v>
      </c>
      <c r="U675" s="212"/>
      <c r="V675" s="212">
        <v>252.84</v>
      </c>
      <c r="W675" s="11"/>
      <c r="Y675" s="214">
        <v>445.71000000000004</v>
      </c>
      <c r="Z675" s="214">
        <v>445.71</v>
      </c>
      <c r="AB675" s="11"/>
      <c r="AC675" s="11"/>
      <c r="AD675" s="11"/>
      <c r="AE675" s="4"/>
      <c r="AF675" s="4"/>
    </row>
    <row r="676" spans="1:32" x14ac:dyDescent="0.2">
      <c r="A676" s="55"/>
      <c r="B676" s="11"/>
      <c r="C676" s="227" t="s">
        <v>580</v>
      </c>
      <c r="D676" s="227"/>
      <c r="E676" s="268">
        <v>8204</v>
      </c>
      <c r="F676" s="11"/>
      <c r="G676" s="11"/>
      <c r="H676" s="11"/>
      <c r="I676" s="11"/>
      <c r="J676" s="11"/>
      <c r="K676" s="11"/>
      <c r="M676" s="188">
        <v>419</v>
      </c>
      <c r="N676" s="11"/>
      <c r="P676" s="214">
        <v>86.071367419738394</v>
      </c>
      <c r="Q676" s="214"/>
      <c r="R676" s="214">
        <v>60.82</v>
      </c>
      <c r="S676" s="212"/>
      <c r="T676" s="212">
        <v>102.92160523186682</v>
      </c>
      <c r="U676" s="212"/>
      <c r="V676" s="212">
        <v>90.816000000000003</v>
      </c>
      <c r="W676" s="11"/>
      <c r="Y676" s="214">
        <v>72386.01999999999</v>
      </c>
      <c r="Z676" s="214">
        <v>78600.320000000007</v>
      </c>
      <c r="AB676" s="11"/>
      <c r="AC676" s="11"/>
      <c r="AD676" s="11"/>
      <c r="AE676" s="4"/>
      <c r="AF676" s="4"/>
    </row>
    <row r="677" spans="1:32" x14ac:dyDescent="0.2">
      <c r="A677" s="55"/>
      <c r="B677" s="11"/>
      <c r="C677" s="227" t="s">
        <v>580</v>
      </c>
      <c r="D677" s="227"/>
      <c r="E677" s="268">
        <v>8210</v>
      </c>
      <c r="F677" s="11"/>
      <c r="G677" s="11"/>
      <c r="H677" s="11"/>
      <c r="I677" s="11"/>
      <c r="J677" s="11"/>
      <c r="K677" s="11"/>
      <c r="M677" s="188">
        <v>1</v>
      </c>
      <c r="N677" s="11"/>
      <c r="P677" s="214">
        <v>94.429999999999993</v>
      </c>
      <c r="Q677" s="214"/>
      <c r="R677" s="214">
        <v>94.43</v>
      </c>
      <c r="S677" s="212"/>
      <c r="T677" s="212">
        <v>104.232</v>
      </c>
      <c r="U677" s="212"/>
      <c r="V677" s="212">
        <v>104.232</v>
      </c>
      <c r="W677" s="11"/>
      <c r="Y677" s="214">
        <v>188.85999999999999</v>
      </c>
      <c r="Z677" s="214">
        <v>188.86</v>
      </c>
      <c r="AB677" s="11"/>
      <c r="AC677" s="11"/>
      <c r="AD677" s="11"/>
      <c r="AE677" s="4"/>
      <c r="AF677" s="4"/>
    </row>
    <row r="678" spans="1:32" x14ac:dyDescent="0.2">
      <c r="A678" s="55"/>
      <c r="B678" s="11"/>
      <c r="C678" s="227" t="s">
        <v>582</v>
      </c>
      <c r="D678" s="227"/>
      <c r="E678" s="268">
        <v>8051</v>
      </c>
      <c r="F678" s="11"/>
      <c r="G678" s="11"/>
      <c r="H678" s="11"/>
      <c r="I678" s="11"/>
      <c r="J678" s="11"/>
      <c r="K678" s="11"/>
      <c r="M678" s="188">
        <v>76</v>
      </c>
      <c r="N678" s="11"/>
      <c r="P678" s="214">
        <v>84.113132530120495</v>
      </c>
      <c r="Q678" s="214"/>
      <c r="R678" s="214">
        <v>64</v>
      </c>
      <c r="S678" s="212"/>
      <c r="T678" s="212">
        <v>113.80597590361444</v>
      </c>
      <c r="U678" s="212"/>
      <c r="V678" s="212">
        <v>115.584</v>
      </c>
      <c r="W678" s="11"/>
      <c r="Y678" s="214">
        <v>13962.780000000002</v>
      </c>
      <c r="Z678" s="214">
        <v>17368.86</v>
      </c>
      <c r="AB678" s="11"/>
      <c r="AC678" s="11"/>
      <c r="AD678" s="11"/>
      <c r="AE678" s="4"/>
      <c r="AF678" s="4"/>
    </row>
    <row r="679" spans="1:32" x14ac:dyDescent="0.2">
      <c r="A679" s="55"/>
      <c r="B679" s="11"/>
      <c r="C679" s="227" t="s">
        <v>582</v>
      </c>
      <c r="D679" s="227"/>
      <c r="E679" s="268">
        <v>8066</v>
      </c>
      <c r="F679" s="11"/>
      <c r="G679" s="11"/>
      <c r="H679" s="11"/>
      <c r="I679" s="11"/>
      <c r="J679" s="11"/>
      <c r="K679" s="11"/>
      <c r="M679" s="188">
        <v>2</v>
      </c>
      <c r="N679" s="11"/>
      <c r="P679" s="214">
        <v>67.127499999999998</v>
      </c>
      <c r="Q679" s="214"/>
      <c r="R679" s="214">
        <v>62.17</v>
      </c>
      <c r="S679" s="212"/>
      <c r="T679" s="212">
        <v>71.724000000000004</v>
      </c>
      <c r="U679" s="212"/>
      <c r="V679" s="212">
        <v>71.724000000000004</v>
      </c>
      <c r="W679" s="11"/>
      <c r="Y679" s="214">
        <v>268.51</v>
      </c>
      <c r="Z679" s="214">
        <v>268.51</v>
      </c>
      <c r="AB679" s="11"/>
      <c r="AC679" s="11"/>
      <c r="AD679" s="11"/>
      <c r="AE679" s="4"/>
      <c r="AF679" s="4"/>
    </row>
    <row r="680" spans="1:32" x14ac:dyDescent="0.2">
      <c r="A680" s="55"/>
      <c r="B680" s="11"/>
      <c r="C680" s="227" t="s">
        <v>582</v>
      </c>
      <c r="D680" s="227"/>
      <c r="E680" s="268">
        <v>8086</v>
      </c>
      <c r="F680" s="11"/>
      <c r="G680" s="11"/>
      <c r="H680" s="11"/>
      <c r="I680" s="11"/>
      <c r="J680" s="11"/>
      <c r="K680" s="11"/>
      <c r="M680" s="188">
        <v>29</v>
      </c>
      <c r="N680" s="11"/>
      <c r="P680" s="214">
        <v>119.74637931034482</v>
      </c>
      <c r="Q680" s="214"/>
      <c r="R680" s="214">
        <v>92</v>
      </c>
      <c r="S680" s="212"/>
      <c r="T680" s="212">
        <v>161.16993103448274</v>
      </c>
      <c r="U680" s="212"/>
      <c r="V680" s="212">
        <v>159.96</v>
      </c>
      <c r="W680" s="11"/>
      <c r="Y680" s="214">
        <v>6945.29</v>
      </c>
      <c r="Z680" s="214">
        <v>8333.6</v>
      </c>
      <c r="AB680" s="11"/>
      <c r="AC680" s="11"/>
      <c r="AD680" s="11"/>
      <c r="AE680" s="4"/>
      <c r="AF680" s="4"/>
    </row>
    <row r="681" spans="1:32" x14ac:dyDescent="0.2">
      <c r="A681" s="55"/>
      <c r="B681" s="11"/>
      <c r="C681" s="227" t="s">
        <v>582</v>
      </c>
      <c r="D681" s="227"/>
      <c r="E681" s="268">
        <v>8096</v>
      </c>
      <c r="F681" s="11"/>
      <c r="G681" s="11"/>
      <c r="H681" s="11"/>
      <c r="I681" s="11"/>
      <c r="J681" s="11"/>
      <c r="K681" s="11"/>
      <c r="M681" s="188">
        <v>135</v>
      </c>
      <c r="N681" s="11"/>
      <c r="P681" s="214">
        <v>102.03588028169015</v>
      </c>
      <c r="Q681" s="214"/>
      <c r="R681" s="214">
        <v>76.835000000000008</v>
      </c>
      <c r="S681" s="212"/>
      <c r="T681" s="212">
        <v>146.74275352112676</v>
      </c>
      <c r="U681" s="212"/>
      <c r="V681" s="212">
        <v>137.77199999999999</v>
      </c>
      <c r="W681" s="11"/>
      <c r="Y681" s="214">
        <v>28978.190000000002</v>
      </c>
      <c r="Z681" s="214">
        <v>37944.97</v>
      </c>
      <c r="AB681" s="11"/>
      <c r="AC681" s="11"/>
      <c r="AD681" s="11"/>
      <c r="AE681" s="4"/>
      <c r="AF681" s="4"/>
    </row>
    <row r="682" spans="1:32" x14ac:dyDescent="0.2">
      <c r="A682" s="55"/>
      <c r="B682" s="11"/>
      <c r="C682" s="227" t="s">
        <v>582</v>
      </c>
      <c r="D682" s="227"/>
      <c r="E682" s="268">
        <v>8097</v>
      </c>
      <c r="F682" s="11"/>
      <c r="G682" s="11"/>
      <c r="H682" s="11"/>
      <c r="I682" s="11"/>
      <c r="J682" s="11"/>
      <c r="K682" s="11"/>
      <c r="M682" s="188">
        <v>17</v>
      </c>
      <c r="N682" s="11"/>
      <c r="P682" s="214">
        <v>93.452894736842111</v>
      </c>
      <c r="Q682" s="214"/>
      <c r="R682" s="214">
        <v>69</v>
      </c>
      <c r="S682" s="212"/>
      <c r="T682" s="212">
        <v>124.11336842105261</v>
      </c>
      <c r="U682" s="212"/>
      <c r="V682" s="212">
        <v>146.54400000000001</v>
      </c>
      <c r="W682" s="11"/>
      <c r="Y682" s="214">
        <v>3551.21</v>
      </c>
      <c r="Z682" s="214">
        <v>4321.96</v>
      </c>
      <c r="AB682" s="11"/>
      <c r="AC682" s="11"/>
      <c r="AD682" s="11"/>
      <c r="AE682" s="4"/>
      <c r="AF682" s="4"/>
    </row>
    <row r="683" spans="1:32" x14ac:dyDescent="0.2">
      <c r="A683" s="55"/>
      <c r="B683" s="11"/>
      <c r="C683" s="227" t="s">
        <v>581</v>
      </c>
      <c r="D683" s="227"/>
      <c r="E683" s="268">
        <v>8051</v>
      </c>
      <c r="F683" s="11"/>
      <c r="G683" s="11"/>
      <c r="H683" s="11"/>
      <c r="I683" s="11"/>
      <c r="J683" s="11"/>
      <c r="K683" s="11"/>
      <c r="M683" s="188">
        <v>475</v>
      </c>
      <c r="N683" s="11"/>
      <c r="P683" s="214">
        <v>84.675053974484726</v>
      </c>
      <c r="Q683" s="214"/>
      <c r="R683" s="214">
        <v>61.25</v>
      </c>
      <c r="S683" s="212"/>
      <c r="T683" s="212">
        <v>99.175444553483857</v>
      </c>
      <c r="U683" s="212"/>
      <c r="V683" s="212">
        <v>91.847999999999999</v>
      </c>
      <c r="W683" s="11"/>
      <c r="Y683" s="214">
        <v>86283.879999999932</v>
      </c>
      <c r="Z683" s="214">
        <v>93121.9399999999</v>
      </c>
      <c r="AB683" s="11"/>
      <c r="AC683" s="11"/>
      <c r="AD683" s="11"/>
      <c r="AE683" s="4"/>
      <c r="AF683" s="4"/>
    </row>
    <row r="684" spans="1:32" x14ac:dyDescent="0.2">
      <c r="A684" s="55"/>
      <c r="B684" s="11"/>
      <c r="C684" s="227" t="s">
        <v>581</v>
      </c>
      <c r="D684" s="227"/>
      <c r="E684" s="268">
        <v>8066</v>
      </c>
      <c r="F684" s="11"/>
      <c r="G684" s="11"/>
      <c r="H684" s="11"/>
      <c r="I684" s="11"/>
      <c r="J684" s="11"/>
      <c r="K684" s="11"/>
      <c r="M684" s="188">
        <v>13</v>
      </c>
      <c r="N684" s="11"/>
      <c r="P684" s="214">
        <v>73.629615384615377</v>
      </c>
      <c r="Q684" s="214"/>
      <c r="R684" s="214">
        <v>49.254999999999995</v>
      </c>
      <c r="S684" s="212"/>
      <c r="T684" s="212">
        <v>87.402461538461537</v>
      </c>
      <c r="U684" s="212"/>
      <c r="V684" s="212">
        <v>89.784000000000006</v>
      </c>
      <c r="W684" s="11"/>
      <c r="Y684" s="214">
        <v>1914.37</v>
      </c>
      <c r="Z684" s="214">
        <v>2085.2399999999998</v>
      </c>
      <c r="AB684" s="11"/>
      <c r="AC684" s="11"/>
      <c r="AD684" s="11"/>
      <c r="AE684" s="4"/>
      <c r="AF684" s="4"/>
    </row>
    <row r="685" spans="1:32" x14ac:dyDescent="0.2">
      <c r="A685" s="55"/>
      <c r="B685" s="11"/>
      <c r="C685" s="227" t="s">
        <v>581</v>
      </c>
      <c r="D685" s="227"/>
      <c r="E685" s="268">
        <v>8086</v>
      </c>
      <c r="F685" s="11"/>
      <c r="G685" s="11"/>
      <c r="H685" s="11"/>
      <c r="I685" s="11"/>
      <c r="J685" s="11"/>
      <c r="K685" s="11"/>
      <c r="M685" s="188">
        <v>246</v>
      </c>
      <c r="N685" s="11"/>
      <c r="P685" s="214">
        <v>48.765660749506907</v>
      </c>
      <c r="Q685" s="214"/>
      <c r="R685" s="214">
        <v>38.137500000000003</v>
      </c>
      <c r="S685" s="212"/>
      <c r="T685" s="212">
        <v>54.431719921104573</v>
      </c>
      <c r="U685" s="212"/>
      <c r="V685" s="212">
        <v>45.667999999999999</v>
      </c>
      <c r="W685" s="11"/>
      <c r="Y685" s="214">
        <v>39921.560000000005</v>
      </c>
      <c r="Z685" s="214">
        <v>42046.21</v>
      </c>
      <c r="AB685" s="11"/>
      <c r="AC685" s="11"/>
      <c r="AD685" s="11"/>
      <c r="AE685" s="4"/>
      <c r="AF685" s="4"/>
    </row>
    <row r="686" spans="1:32" x14ac:dyDescent="0.2">
      <c r="A686" s="55"/>
      <c r="B686" s="11"/>
      <c r="C686" s="227" t="s">
        <v>581</v>
      </c>
      <c r="D686" s="227"/>
      <c r="E686" s="268">
        <v>8096</v>
      </c>
      <c r="F686" s="11"/>
      <c r="G686" s="11"/>
      <c r="H686" s="11"/>
      <c r="I686" s="11"/>
      <c r="J686" s="11"/>
      <c r="K686" s="11"/>
      <c r="M686" s="188">
        <v>588</v>
      </c>
      <c r="N686" s="11"/>
      <c r="P686" s="214">
        <v>113.24557337610268</v>
      </c>
      <c r="Q686" s="214"/>
      <c r="R686" s="214">
        <v>82</v>
      </c>
      <c r="S686" s="212"/>
      <c r="T686" s="212">
        <v>139.65954129911785</v>
      </c>
      <c r="U686" s="212"/>
      <c r="V686" s="212">
        <v>135.19200000000001</v>
      </c>
      <c r="W686" s="11"/>
      <c r="Y686" s="214">
        <v>141217.23000000004</v>
      </c>
      <c r="Z686" s="214">
        <v>157989.94</v>
      </c>
      <c r="AB686" s="11"/>
      <c r="AC686" s="11"/>
      <c r="AD686" s="11"/>
      <c r="AE686" s="4"/>
      <c r="AF686" s="4"/>
    </row>
    <row r="687" spans="1:32" x14ac:dyDescent="0.2">
      <c r="A687" s="55"/>
      <c r="B687" s="11"/>
      <c r="C687" s="227" t="s">
        <v>583</v>
      </c>
      <c r="D687" s="227"/>
      <c r="E687" s="268">
        <v>8260</v>
      </c>
      <c r="F687" s="11"/>
      <c r="G687" s="11"/>
      <c r="H687" s="11"/>
      <c r="I687" s="11"/>
      <c r="J687" s="11"/>
      <c r="K687" s="11"/>
      <c r="M687" s="188">
        <v>212</v>
      </c>
      <c r="N687" s="11"/>
      <c r="P687" s="214">
        <v>61.169074550128542</v>
      </c>
      <c r="Q687" s="214"/>
      <c r="R687" s="214">
        <v>41.98</v>
      </c>
      <c r="S687" s="212"/>
      <c r="T687" s="212">
        <v>71.688493573264793</v>
      </c>
      <c r="U687" s="212"/>
      <c r="V687" s="212">
        <v>69.144000000000005</v>
      </c>
      <c r="W687" s="11"/>
      <c r="Y687" s="214">
        <v>23794.770000000004</v>
      </c>
      <c r="Z687" s="214">
        <v>26172.81</v>
      </c>
      <c r="AB687" s="11"/>
      <c r="AC687" s="11"/>
      <c r="AD687" s="11"/>
      <c r="AE687" s="4"/>
      <c r="AF687" s="4"/>
    </row>
    <row r="688" spans="1:32" x14ac:dyDescent="0.2">
      <c r="A688" s="55"/>
      <c r="B688" s="11"/>
      <c r="C688" s="227" t="s">
        <v>584</v>
      </c>
      <c r="D688" s="227"/>
      <c r="E688" s="268">
        <v>8330</v>
      </c>
      <c r="F688" s="11"/>
      <c r="G688" s="11"/>
      <c r="H688" s="11"/>
      <c r="I688" s="11"/>
      <c r="J688" s="11"/>
      <c r="K688" s="11"/>
      <c r="M688" s="188">
        <v>14</v>
      </c>
      <c r="N688" s="11"/>
      <c r="P688" s="214">
        <v>129.148</v>
      </c>
      <c r="Q688" s="214"/>
      <c r="R688" s="214">
        <v>70.239999999999995</v>
      </c>
      <c r="S688" s="212"/>
      <c r="T688" s="212">
        <v>153.47904</v>
      </c>
      <c r="U688" s="212"/>
      <c r="V688" s="212">
        <v>126.93600000000001</v>
      </c>
      <c r="W688" s="11"/>
      <c r="Y688" s="214">
        <v>3228.7</v>
      </c>
      <c r="Z688" s="214">
        <v>3418.64</v>
      </c>
      <c r="AB688" s="11"/>
      <c r="AC688" s="11"/>
      <c r="AD688" s="11"/>
      <c r="AE688" s="4"/>
      <c r="AF688" s="4"/>
    </row>
    <row r="689" spans="1:32" x14ac:dyDescent="0.2">
      <c r="A689" s="55"/>
      <c r="B689" s="11"/>
      <c r="C689" s="227" t="s">
        <v>585</v>
      </c>
      <c r="D689" s="227"/>
      <c r="E689" s="268">
        <v>8210</v>
      </c>
      <c r="F689" s="11"/>
      <c r="G689" s="11"/>
      <c r="H689" s="11"/>
      <c r="I689" s="11"/>
      <c r="J689" s="11"/>
      <c r="K689" s="11"/>
      <c r="M689" s="188">
        <v>1</v>
      </c>
      <c r="N689" s="11"/>
      <c r="P689" s="214">
        <v>104.33499999999999</v>
      </c>
      <c r="Q689" s="214"/>
      <c r="R689" s="214">
        <v>104.33499999999999</v>
      </c>
      <c r="S689" s="212"/>
      <c r="T689" s="212">
        <v>115.584</v>
      </c>
      <c r="U689" s="212"/>
      <c r="V689" s="212">
        <v>115.584</v>
      </c>
      <c r="W689" s="11"/>
      <c r="Y689" s="214">
        <v>208.67</v>
      </c>
      <c r="Z689" s="214">
        <v>208.67</v>
      </c>
      <c r="AB689" s="11"/>
      <c r="AC689" s="11"/>
      <c r="AD689" s="11"/>
      <c r="AE689" s="4"/>
      <c r="AF689" s="4"/>
    </row>
    <row r="690" spans="1:32" x14ac:dyDescent="0.2">
      <c r="A690" s="55"/>
      <c r="B690" s="11"/>
      <c r="C690" s="227" t="s">
        <v>585</v>
      </c>
      <c r="D690" s="227"/>
      <c r="E690" s="268">
        <v>8252</v>
      </c>
      <c r="F690" s="11"/>
      <c r="G690" s="11"/>
      <c r="H690" s="11"/>
      <c r="I690" s="11"/>
      <c r="J690" s="11"/>
      <c r="K690" s="11"/>
      <c r="M690" s="188">
        <v>66</v>
      </c>
      <c r="N690" s="11"/>
      <c r="P690" s="214">
        <v>84.484031007751938</v>
      </c>
      <c r="Q690" s="214"/>
      <c r="R690" s="214">
        <v>66.819999999999993</v>
      </c>
      <c r="S690" s="212"/>
      <c r="T690" s="212">
        <v>98.384</v>
      </c>
      <c r="U690" s="212"/>
      <c r="V690" s="212">
        <v>91.847999999999999</v>
      </c>
      <c r="W690" s="11"/>
      <c r="Y690" s="214">
        <v>10898.44</v>
      </c>
      <c r="Z690" s="214">
        <v>11555.09</v>
      </c>
      <c r="AB690" s="11"/>
      <c r="AC690" s="11"/>
      <c r="AD690" s="11"/>
      <c r="AE690" s="4"/>
      <c r="AF690" s="4"/>
    </row>
    <row r="691" spans="1:32" x14ac:dyDescent="0.2">
      <c r="A691" s="55"/>
      <c r="B691" s="11"/>
      <c r="C691" s="227" t="s">
        <v>844</v>
      </c>
      <c r="D691" s="227"/>
      <c r="E691" s="268">
        <v>8260</v>
      </c>
      <c r="F691" s="11"/>
      <c r="G691" s="11"/>
      <c r="H691" s="11"/>
      <c r="I691" s="11"/>
      <c r="J691" s="11"/>
      <c r="K691" s="11"/>
      <c r="M691" s="188">
        <v>7</v>
      </c>
      <c r="N691" s="11"/>
      <c r="P691" s="214">
        <v>79.38727272727273</v>
      </c>
      <c r="Q691" s="214"/>
      <c r="R691" s="214">
        <v>58.25</v>
      </c>
      <c r="S691" s="212"/>
      <c r="T691" s="212">
        <v>85.374545454545455</v>
      </c>
      <c r="U691" s="212"/>
      <c r="V691" s="212">
        <v>102.16800000000001</v>
      </c>
      <c r="W691" s="11"/>
      <c r="Y691" s="214">
        <v>873.26</v>
      </c>
      <c r="Z691" s="214">
        <v>873.26</v>
      </c>
      <c r="AB691" s="11"/>
      <c r="AC691" s="11"/>
      <c r="AD691" s="11"/>
      <c r="AE691" s="4"/>
      <c r="AF691" s="4"/>
    </row>
    <row r="692" spans="1:32" x14ac:dyDescent="0.2">
      <c r="A692" s="55"/>
      <c r="B692" s="11"/>
      <c r="C692" s="227" t="s">
        <v>845</v>
      </c>
      <c r="D692" s="227"/>
      <c r="E692" s="268">
        <v>8260</v>
      </c>
      <c r="F692" s="11"/>
      <c r="G692" s="11"/>
      <c r="H692" s="11"/>
      <c r="I692" s="11"/>
      <c r="J692" s="11"/>
      <c r="K692" s="11"/>
      <c r="M692" s="188">
        <v>1</v>
      </c>
      <c r="N692" s="11"/>
      <c r="P692" s="214">
        <v>186.94500000000002</v>
      </c>
      <c r="Q692" s="214"/>
      <c r="R692" s="214">
        <v>186.94499999999999</v>
      </c>
      <c r="S692" s="212"/>
      <c r="T692" s="212">
        <v>212.59200000000001</v>
      </c>
      <c r="U692" s="212"/>
      <c r="V692" s="212">
        <v>212.59200000000001</v>
      </c>
      <c r="W692" s="11"/>
      <c r="Y692" s="214">
        <v>373.89000000000004</v>
      </c>
      <c r="Z692" s="214">
        <v>373.89</v>
      </c>
      <c r="AB692" s="11"/>
      <c r="AC692" s="11"/>
      <c r="AD692" s="11"/>
      <c r="AE692" s="4"/>
      <c r="AF692" s="4"/>
    </row>
    <row r="693" spans="1:32" x14ac:dyDescent="0.2">
      <c r="A693" s="55"/>
      <c r="B693" s="11"/>
      <c r="C693" s="227" t="s">
        <v>618</v>
      </c>
      <c r="D693" s="227"/>
      <c r="E693" s="268">
        <v>8204</v>
      </c>
      <c r="F693" s="11"/>
      <c r="G693" s="11"/>
      <c r="H693" s="11"/>
      <c r="I693" s="11"/>
      <c r="J693" s="11"/>
      <c r="K693" s="11"/>
      <c r="M693" s="188">
        <v>1</v>
      </c>
      <c r="N693" s="11"/>
      <c r="P693" s="214">
        <v>36.17</v>
      </c>
      <c r="Q693" s="214"/>
      <c r="R693" s="214">
        <v>36.17</v>
      </c>
      <c r="S693" s="212"/>
      <c r="T693" s="212">
        <v>36.119999999999997</v>
      </c>
      <c r="U693" s="212"/>
      <c r="V693" s="212">
        <v>36.119999999999997</v>
      </c>
      <c r="W693" s="11"/>
      <c r="Y693" s="214">
        <v>72.34</v>
      </c>
      <c r="Z693" s="214">
        <v>72.34</v>
      </c>
      <c r="AB693" s="11"/>
      <c r="AC693" s="11"/>
      <c r="AD693" s="11"/>
      <c r="AE693" s="4"/>
      <c r="AF693" s="4"/>
    </row>
    <row r="694" spans="1:32" x14ac:dyDescent="0.2">
      <c r="A694" s="55"/>
      <c r="B694" s="11"/>
      <c r="C694" s="227" t="s">
        <v>618</v>
      </c>
      <c r="D694" s="227"/>
      <c r="E694" s="268">
        <v>8206</v>
      </c>
      <c r="F694" s="11"/>
      <c r="G694" s="11"/>
      <c r="H694" s="11"/>
      <c r="I694" s="11"/>
      <c r="J694" s="11"/>
      <c r="K694" s="11"/>
      <c r="M694" s="188">
        <v>1</v>
      </c>
      <c r="N694" s="11"/>
      <c r="P694" s="214">
        <v>49.204999999999998</v>
      </c>
      <c r="Q694" s="214"/>
      <c r="R694" s="214">
        <v>49.204999999999998</v>
      </c>
      <c r="S694" s="212"/>
      <c r="T694" s="212">
        <v>51.6</v>
      </c>
      <c r="U694" s="212"/>
      <c r="V694" s="212">
        <v>51.6</v>
      </c>
      <c r="W694" s="11"/>
      <c r="Y694" s="214">
        <v>98.41</v>
      </c>
      <c r="Z694" s="214">
        <v>98.41</v>
      </c>
      <c r="AB694" s="11"/>
      <c r="AC694" s="11"/>
      <c r="AD694" s="11"/>
      <c r="AE694" s="4"/>
      <c r="AF694" s="4"/>
    </row>
    <row r="695" spans="1:32" x14ac:dyDescent="0.2">
      <c r="A695" s="55"/>
      <c r="B695" s="11"/>
      <c r="C695" s="227" t="s">
        <v>618</v>
      </c>
      <c r="D695" s="227"/>
      <c r="E695" s="268">
        <v>8260</v>
      </c>
      <c r="F695" s="11"/>
      <c r="G695" s="11"/>
      <c r="H695" s="11"/>
      <c r="I695" s="11"/>
      <c r="J695" s="11"/>
      <c r="K695" s="11"/>
      <c r="M695" s="188">
        <v>1032</v>
      </c>
      <c r="N695" s="11"/>
      <c r="P695" s="214">
        <v>65.555567112431874</v>
      </c>
      <c r="Q695" s="214"/>
      <c r="R695" s="214">
        <v>40.69</v>
      </c>
      <c r="S695" s="212"/>
      <c r="T695" s="212">
        <v>77.255393759286719</v>
      </c>
      <c r="U695" s="212"/>
      <c r="V695" s="212">
        <v>60.887999999999998</v>
      </c>
      <c r="W695" s="11"/>
      <c r="Y695" s="214">
        <v>132356.68999999994</v>
      </c>
      <c r="Z695" s="214">
        <v>144939.07999999999</v>
      </c>
      <c r="AB695" s="11"/>
      <c r="AC695" s="11"/>
      <c r="AD695" s="11"/>
      <c r="AE695" s="4"/>
      <c r="AF695" s="4"/>
    </row>
    <row r="696" spans="1:32" x14ac:dyDescent="0.2">
      <c r="A696" s="55"/>
      <c r="B696" s="11"/>
      <c r="C696" s="227" t="s">
        <v>586</v>
      </c>
      <c r="D696" s="227"/>
      <c r="E696" s="268">
        <v>8026</v>
      </c>
      <c r="F696" s="11"/>
      <c r="G696" s="11"/>
      <c r="H696" s="11"/>
      <c r="I696" s="11"/>
      <c r="J696" s="11"/>
      <c r="K696" s="11"/>
      <c r="M696" s="188">
        <v>1</v>
      </c>
      <c r="N696" s="11"/>
      <c r="P696" s="214">
        <v>171.79999999999998</v>
      </c>
      <c r="Q696" s="214"/>
      <c r="R696" s="214">
        <v>171.8</v>
      </c>
      <c r="S696" s="212"/>
      <c r="T696" s="212">
        <v>195.048</v>
      </c>
      <c r="U696" s="212"/>
      <c r="V696" s="212">
        <v>195.048</v>
      </c>
      <c r="W696" s="11"/>
      <c r="Y696" s="214">
        <v>343.59999999999997</v>
      </c>
      <c r="Z696" s="214">
        <v>343.6</v>
      </c>
      <c r="AB696" s="11"/>
      <c r="AC696" s="11"/>
      <c r="AD696" s="11"/>
      <c r="AE696" s="4"/>
      <c r="AF696" s="4"/>
    </row>
    <row r="697" spans="1:32" x14ac:dyDescent="0.2">
      <c r="A697" s="55"/>
      <c r="B697" s="11"/>
      <c r="C697" s="227" t="s">
        <v>586</v>
      </c>
      <c r="D697" s="227"/>
      <c r="E697" s="268">
        <v>8060</v>
      </c>
      <c r="F697" s="11"/>
      <c r="G697" s="11"/>
      <c r="H697" s="11"/>
      <c r="I697" s="11"/>
      <c r="J697" s="11"/>
      <c r="K697" s="11"/>
      <c r="M697" s="188">
        <v>1</v>
      </c>
      <c r="N697" s="11"/>
      <c r="P697" s="214">
        <v>64.210000000000008</v>
      </c>
      <c r="Q697" s="214"/>
      <c r="R697" s="214">
        <v>64.210000000000008</v>
      </c>
      <c r="S697" s="212"/>
      <c r="T697" s="212">
        <v>69.144000000000005</v>
      </c>
      <c r="U697" s="212"/>
      <c r="V697" s="212">
        <v>69.144000000000005</v>
      </c>
      <c r="W697" s="11"/>
      <c r="Y697" s="214">
        <v>128.42000000000002</v>
      </c>
      <c r="Z697" s="214">
        <v>128.41999999999999</v>
      </c>
      <c r="AB697" s="11"/>
      <c r="AC697" s="11"/>
      <c r="AD697" s="11"/>
      <c r="AE697" s="4"/>
      <c r="AF697" s="4"/>
    </row>
    <row r="698" spans="1:32" x14ac:dyDescent="0.2">
      <c r="A698" s="55"/>
      <c r="B698" s="11"/>
      <c r="C698" s="227" t="s">
        <v>586</v>
      </c>
      <c r="D698" s="227"/>
      <c r="E698" s="268">
        <v>8260</v>
      </c>
      <c r="F698" s="11"/>
      <c r="G698" s="11"/>
      <c r="H698" s="11"/>
      <c r="I698" s="11"/>
      <c r="J698" s="11"/>
      <c r="K698" s="11"/>
      <c r="M698" s="188">
        <v>12751</v>
      </c>
      <c r="N698" s="11"/>
      <c r="P698" s="214">
        <v>92.553208286634671</v>
      </c>
      <c r="Q698" s="214"/>
      <c r="R698" s="214">
        <v>90.462727272727264</v>
      </c>
      <c r="S698" s="212"/>
      <c r="T698" s="212">
        <v>102.56678280008741</v>
      </c>
      <c r="U698" s="212"/>
      <c r="V698" s="212">
        <v>101.161</v>
      </c>
      <c r="W698" s="11"/>
      <c r="Y698" s="214">
        <v>1622684.0000000051</v>
      </c>
      <c r="Z698" s="214">
        <v>1738432.84</v>
      </c>
      <c r="AB698" s="11"/>
      <c r="AC698" s="11"/>
      <c r="AD698" s="11"/>
      <c r="AE698" s="4"/>
      <c r="AF698" s="4"/>
    </row>
    <row r="699" spans="1:32" x14ac:dyDescent="0.2">
      <c r="A699" s="55"/>
      <c r="B699" s="11"/>
      <c r="C699" s="227" t="s">
        <v>586</v>
      </c>
      <c r="D699" s="227"/>
      <c r="E699" s="268">
        <v>8261</v>
      </c>
      <c r="F699" s="11"/>
      <c r="G699" s="11"/>
      <c r="H699" s="11"/>
      <c r="I699" s="11"/>
      <c r="J699" s="11"/>
      <c r="K699" s="11"/>
      <c r="M699" s="188">
        <v>2</v>
      </c>
      <c r="N699" s="11"/>
      <c r="P699" s="214">
        <v>90.410000000000011</v>
      </c>
      <c r="Q699" s="214"/>
      <c r="R699" s="214">
        <v>70.819999999999993</v>
      </c>
      <c r="S699" s="212"/>
      <c r="T699" s="212">
        <v>99.587999999999994</v>
      </c>
      <c r="U699" s="212"/>
      <c r="V699" s="212">
        <v>99.587999999999994</v>
      </c>
      <c r="W699" s="11"/>
      <c r="Y699" s="214">
        <v>361.64000000000004</v>
      </c>
      <c r="Z699" s="214">
        <v>361.64</v>
      </c>
      <c r="AB699" s="11"/>
      <c r="AC699" s="11"/>
      <c r="AD699" s="11"/>
      <c r="AE699" s="4"/>
      <c r="AF699" s="4"/>
    </row>
    <row r="700" spans="1:32" x14ac:dyDescent="0.2">
      <c r="A700" s="55"/>
      <c r="B700" s="11"/>
      <c r="C700" s="227" t="s">
        <v>586</v>
      </c>
      <c r="D700" s="227"/>
      <c r="E700" s="268">
        <v>83260</v>
      </c>
      <c r="F700" s="11"/>
      <c r="G700" s="11"/>
      <c r="H700" s="11"/>
      <c r="I700" s="11"/>
      <c r="J700" s="11"/>
      <c r="K700" s="11"/>
      <c r="M700" s="188">
        <v>1</v>
      </c>
      <c r="N700" s="11"/>
      <c r="P700" s="214">
        <v>0</v>
      </c>
      <c r="Q700" s="214"/>
      <c r="R700" s="214">
        <v>0</v>
      </c>
      <c r="S700" s="212"/>
      <c r="T700" s="212">
        <v>0</v>
      </c>
      <c r="U700" s="212"/>
      <c r="V700" s="212">
        <v>0</v>
      </c>
      <c r="W700" s="11"/>
      <c r="Y700" s="214">
        <v>0</v>
      </c>
      <c r="Z700" s="214">
        <v>0</v>
      </c>
      <c r="AB700" s="11"/>
      <c r="AC700" s="11"/>
      <c r="AD700" s="11"/>
      <c r="AE700" s="4"/>
      <c r="AF700" s="4"/>
    </row>
    <row r="701" spans="1:32" x14ac:dyDescent="0.2">
      <c r="A701" s="55"/>
      <c r="B701" s="11"/>
      <c r="C701" s="227" t="s">
        <v>846</v>
      </c>
      <c r="D701" s="227"/>
      <c r="E701" s="268">
        <v>8094</v>
      </c>
      <c r="F701" s="11"/>
      <c r="G701" s="11"/>
      <c r="H701" s="11"/>
      <c r="I701" s="11"/>
      <c r="J701" s="11"/>
      <c r="K701" s="11"/>
      <c r="M701" s="188">
        <v>1</v>
      </c>
      <c r="N701" s="11"/>
      <c r="P701" s="214">
        <v>26.3</v>
      </c>
      <c r="Q701" s="214"/>
      <c r="R701" s="214">
        <v>26.299999999999997</v>
      </c>
      <c r="S701" s="212"/>
      <c r="T701" s="212">
        <v>24.768000000000001</v>
      </c>
      <c r="U701" s="212"/>
      <c r="V701" s="212">
        <v>24.768000000000001</v>
      </c>
      <c r="W701" s="11"/>
      <c r="Y701" s="214">
        <v>52.6</v>
      </c>
      <c r="Z701" s="214">
        <v>52.6</v>
      </c>
      <c r="AB701" s="11"/>
      <c r="AC701" s="11"/>
      <c r="AD701" s="11"/>
      <c r="AE701" s="4"/>
      <c r="AF701" s="4"/>
    </row>
    <row r="702" spans="1:32" x14ac:dyDescent="0.2">
      <c r="A702" s="55"/>
      <c r="B702" s="11"/>
      <c r="C702" s="227" t="s">
        <v>587</v>
      </c>
      <c r="D702" s="227"/>
      <c r="E702" s="268">
        <v>8049</v>
      </c>
      <c r="F702" s="11"/>
      <c r="G702" s="11"/>
      <c r="H702" s="11"/>
      <c r="I702" s="11"/>
      <c r="J702" s="11"/>
      <c r="K702" s="11"/>
      <c r="M702" s="188">
        <v>1</v>
      </c>
      <c r="N702" s="11"/>
      <c r="P702" s="214">
        <v>5.97</v>
      </c>
      <c r="Q702" s="214"/>
      <c r="R702" s="214">
        <v>5.97</v>
      </c>
      <c r="S702" s="212"/>
      <c r="T702" s="212">
        <v>1.032</v>
      </c>
      <c r="U702" s="212"/>
      <c r="V702" s="212">
        <v>1.032</v>
      </c>
      <c r="W702" s="11"/>
      <c r="Y702" s="214">
        <v>11.94</v>
      </c>
      <c r="Z702" s="214">
        <v>11.94</v>
      </c>
      <c r="AB702" s="11"/>
      <c r="AC702" s="11"/>
      <c r="AD702" s="11"/>
      <c r="AE702" s="4"/>
      <c r="AF702" s="4"/>
    </row>
    <row r="703" spans="1:32" x14ac:dyDescent="0.2">
      <c r="A703" s="55"/>
      <c r="B703" s="11"/>
      <c r="C703" s="227" t="s">
        <v>587</v>
      </c>
      <c r="D703" s="227"/>
      <c r="E703" s="268">
        <v>8094</v>
      </c>
      <c r="F703" s="11"/>
      <c r="G703" s="11"/>
      <c r="H703" s="11"/>
      <c r="I703" s="11"/>
      <c r="J703" s="11"/>
      <c r="K703" s="11"/>
      <c r="M703" s="188">
        <v>12080</v>
      </c>
      <c r="N703" s="11"/>
      <c r="P703" s="214">
        <v>72.835718523468685</v>
      </c>
      <c r="Q703" s="214"/>
      <c r="R703" s="214">
        <v>65.814886363636361</v>
      </c>
      <c r="S703" s="212"/>
      <c r="T703" s="212">
        <v>81.939640723762196</v>
      </c>
      <c r="U703" s="212"/>
      <c r="V703" s="212">
        <v>80.227795454545472</v>
      </c>
      <c r="W703" s="11"/>
      <c r="Y703" s="214">
        <v>2492203.5800000038</v>
      </c>
      <c r="Z703" s="214">
        <v>2701052.26</v>
      </c>
      <c r="AB703" s="11"/>
      <c r="AC703" s="11"/>
      <c r="AD703" s="11"/>
      <c r="AE703" s="4"/>
      <c r="AF703" s="4"/>
    </row>
    <row r="704" spans="1:32" x14ac:dyDescent="0.2">
      <c r="A704" s="55"/>
      <c r="B704" s="11"/>
      <c r="C704" s="227" t="s">
        <v>587</v>
      </c>
      <c r="D704" s="227"/>
      <c r="E704" s="268">
        <v>8322</v>
      </c>
      <c r="F704" s="11"/>
      <c r="G704" s="11"/>
      <c r="H704" s="11"/>
      <c r="I704" s="11"/>
      <c r="J704" s="11"/>
      <c r="K704" s="11"/>
      <c r="M704" s="188">
        <v>1</v>
      </c>
      <c r="N704" s="11"/>
      <c r="P704" s="214">
        <v>63</v>
      </c>
      <c r="Q704" s="214"/>
      <c r="R704" s="214">
        <v>63</v>
      </c>
      <c r="S704" s="212"/>
      <c r="T704" s="212">
        <v>131.06399999999999</v>
      </c>
      <c r="U704" s="212"/>
      <c r="V704" s="212">
        <v>131.06399999999999</v>
      </c>
      <c r="W704" s="11"/>
      <c r="Y704" s="214">
        <v>126</v>
      </c>
      <c r="Z704" s="214">
        <v>234.81</v>
      </c>
      <c r="AB704" s="11"/>
      <c r="AC704" s="11"/>
      <c r="AD704" s="11"/>
      <c r="AE704" s="4"/>
      <c r="AF704" s="4"/>
    </row>
    <row r="705" spans="1:32" x14ac:dyDescent="0.2">
      <c r="A705" s="55"/>
      <c r="B705" s="11"/>
      <c r="C705" s="227" t="s">
        <v>587</v>
      </c>
      <c r="D705" s="227"/>
      <c r="E705" s="268">
        <v>8346</v>
      </c>
      <c r="F705" s="11"/>
      <c r="G705" s="11"/>
      <c r="H705" s="11"/>
      <c r="I705" s="11"/>
      <c r="J705" s="11"/>
      <c r="K705" s="11"/>
      <c r="M705" s="188">
        <v>1</v>
      </c>
      <c r="N705" s="11"/>
      <c r="P705" s="214">
        <v>54.57</v>
      </c>
      <c r="Q705" s="214"/>
      <c r="R705" s="214">
        <v>54.570000000000007</v>
      </c>
      <c r="S705" s="212"/>
      <c r="T705" s="212">
        <v>56.76</v>
      </c>
      <c r="U705" s="212"/>
      <c r="V705" s="212">
        <v>56.76</v>
      </c>
      <c r="W705" s="11"/>
      <c r="Y705" s="214">
        <v>109.14</v>
      </c>
      <c r="Z705" s="214">
        <v>109.14</v>
      </c>
      <c r="AB705" s="11"/>
      <c r="AC705" s="11"/>
      <c r="AD705" s="11"/>
      <c r="AE705" s="4"/>
      <c r="AF705" s="4"/>
    </row>
    <row r="706" spans="1:32" x14ac:dyDescent="0.2">
      <c r="A706" s="55"/>
      <c r="B706" s="11"/>
      <c r="C706" s="227" t="s">
        <v>847</v>
      </c>
      <c r="D706" s="227"/>
      <c r="E706" s="268">
        <v>8094</v>
      </c>
      <c r="F706" s="11"/>
      <c r="G706" s="11"/>
      <c r="H706" s="11"/>
      <c r="I706" s="11"/>
      <c r="J706" s="11"/>
      <c r="K706" s="11"/>
      <c r="M706" s="188">
        <v>1</v>
      </c>
      <c r="N706" s="11"/>
      <c r="P706" s="214">
        <v>159.16500000000002</v>
      </c>
      <c r="Q706" s="214"/>
      <c r="R706" s="214">
        <v>159.16500000000002</v>
      </c>
      <c r="S706" s="212"/>
      <c r="T706" s="212">
        <v>179.56800000000001</v>
      </c>
      <c r="U706" s="212"/>
      <c r="V706" s="212">
        <v>179.56800000000001</v>
      </c>
      <c r="W706" s="11"/>
      <c r="Y706" s="214">
        <v>318.33000000000004</v>
      </c>
      <c r="Z706" s="214">
        <v>318.33</v>
      </c>
      <c r="AB706" s="11"/>
      <c r="AC706" s="11"/>
      <c r="AD706" s="11"/>
      <c r="AE706" s="4"/>
      <c r="AF706" s="4"/>
    </row>
    <row r="707" spans="1:32" x14ac:dyDescent="0.2">
      <c r="A707" s="55"/>
      <c r="B707" s="11"/>
      <c r="C707" s="227" t="s">
        <v>848</v>
      </c>
      <c r="D707" s="227"/>
      <c r="E707" s="268">
        <v>8260</v>
      </c>
      <c r="F707" s="11"/>
      <c r="G707" s="11"/>
      <c r="H707" s="11"/>
      <c r="I707" s="11"/>
      <c r="J707" s="11"/>
      <c r="K707" s="11"/>
      <c r="M707" s="188">
        <v>3</v>
      </c>
      <c r="N707" s="11"/>
      <c r="P707" s="214">
        <v>57.806666666666672</v>
      </c>
      <c r="Q707" s="214"/>
      <c r="R707" s="214">
        <v>52.5</v>
      </c>
      <c r="S707" s="212"/>
      <c r="T707" s="212">
        <v>61.576000000000001</v>
      </c>
      <c r="U707" s="212"/>
      <c r="V707" s="212">
        <v>41.28</v>
      </c>
      <c r="W707" s="11"/>
      <c r="Y707" s="214">
        <v>346.84000000000003</v>
      </c>
      <c r="Z707" s="214">
        <v>346.84</v>
      </c>
      <c r="AB707" s="11"/>
      <c r="AC707" s="11"/>
      <c r="AD707" s="11"/>
      <c r="AE707" s="4"/>
      <c r="AF707" s="4"/>
    </row>
    <row r="708" spans="1:32" x14ac:dyDescent="0.2">
      <c r="A708" s="55"/>
      <c r="B708" s="11"/>
      <c r="C708" s="227" t="s">
        <v>849</v>
      </c>
      <c r="D708" s="227"/>
      <c r="E708" s="268">
        <v>8037</v>
      </c>
      <c r="F708" s="11"/>
      <c r="G708" s="11"/>
      <c r="H708" s="11"/>
      <c r="I708" s="11"/>
      <c r="J708" s="11"/>
      <c r="K708" s="11"/>
      <c r="M708" s="188">
        <v>3</v>
      </c>
      <c r="N708" s="11"/>
      <c r="P708" s="214">
        <v>178.715</v>
      </c>
      <c r="Q708" s="214"/>
      <c r="R708" s="214">
        <v>173.01999999999998</v>
      </c>
      <c r="S708" s="212"/>
      <c r="T708" s="212">
        <v>201.928</v>
      </c>
      <c r="U708" s="212"/>
      <c r="V708" s="212">
        <v>188.85599999999999</v>
      </c>
      <c r="W708" s="11"/>
      <c r="Y708" s="214">
        <v>1072.29</v>
      </c>
      <c r="Z708" s="214">
        <v>1072.29</v>
      </c>
      <c r="AB708" s="11"/>
      <c r="AC708" s="11"/>
      <c r="AD708" s="11"/>
      <c r="AE708" s="4"/>
      <c r="AF708" s="4"/>
    </row>
    <row r="709" spans="1:32" x14ac:dyDescent="0.2">
      <c r="A709" s="55"/>
      <c r="B709" s="11"/>
      <c r="C709" s="227" t="s">
        <v>589</v>
      </c>
      <c r="D709" s="227"/>
      <c r="E709" s="268">
        <v>8004</v>
      </c>
      <c r="F709" s="11"/>
      <c r="G709" s="11"/>
      <c r="H709" s="11"/>
      <c r="I709" s="11"/>
      <c r="J709" s="11"/>
      <c r="K709" s="11"/>
      <c r="M709" s="188">
        <v>38</v>
      </c>
      <c r="N709" s="11"/>
      <c r="P709" s="214">
        <v>96.399047619047607</v>
      </c>
      <c r="Q709" s="214"/>
      <c r="R709" s="214">
        <v>80.805000000000007</v>
      </c>
      <c r="S709" s="212"/>
      <c r="T709" s="212">
        <v>111.65723809523809</v>
      </c>
      <c r="U709" s="212"/>
      <c r="V709" s="212">
        <v>102.684</v>
      </c>
      <c r="W709" s="11"/>
      <c r="Y709" s="214">
        <v>8097.5199999999995</v>
      </c>
      <c r="Z709" s="214">
        <v>8622.98</v>
      </c>
      <c r="AB709" s="11"/>
      <c r="AC709" s="11"/>
      <c r="AD709" s="11"/>
      <c r="AE709" s="4"/>
      <c r="AF709" s="4"/>
    </row>
    <row r="710" spans="1:32" x14ac:dyDescent="0.2">
      <c r="A710" s="55"/>
      <c r="B710" s="11"/>
      <c r="C710" s="227" t="s">
        <v>589</v>
      </c>
      <c r="D710" s="227"/>
      <c r="E710" s="268">
        <v>8009</v>
      </c>
      <c r="F710" s="11"/>
      <c r="G710" s="11"/>
      <c r="H710" s="11"/>
      <c r="I710" s="11"/>
      <c r="J710" s="11"/>
      <c r="K710" s="11"/>
      <c r="M710" s="188">
        <v>168</v>
      </c>
      <c r="N710" s="11"/>
      <c r="P710" s="214">
        <v>106.76330532212889</v>
      </c>
      <c r="Q710" s="214"/>
      <c r="R710" s="214">
        <v>80.099999999999994</v>
      </c>
      <c r="S710" s="212"/>
      <c r="T710" s="212">
        <v>126.19527731092435</v>
      </c>
      <c r="U710" s="212"/>
      <c r="V710" s="212">
        <v>120.744</v>
      </c>
      <c r="W710" s="11"/>
      <c r="Y710" s="214">
        <v>38114.500000000015</v>
      </c>
      <c r="Z710" s="214">
        <v>41097.599999999999</v>
      </c>
      <c r="AB710" s="11"/>
      <c r="AC710" s="11"/>
      <c r="AD710" s="11"/>
      <c r="AE710" s="4"/>
      <c r="AF710" s="4"/>
    </row>
    <row r="711" spans="1:32" x14ac:dyDescent="0.2">
      <c r="A711" s="55"/>
      <c r="B711" s="11"/>
      <c r="C711" s="227" t="s">
        <v>589</v>
      </c>
      <c r="D711" s="227"/>
      <c r="E711" s="268">
        <v>8018</v>
      </c>
      <c r="F711" s="11"/>
      <c r="G711" s="11"/>
      <c r="H711" s="11"/>
      <c r="I711" s="11"/>
      <c r="J711" s="11"/>
      <c r="K711" s="11"/>
      <c r="M711" s="188">
        <v>12</v>
      </c>
      <c r="N711" s="11"/>
      <c r="P711" s="214">
        <v>109.38583333333334</v>
      </c>
      <c r="Q711" s="214"/>
      <c r="R711" s="214">
        <v>65.974999999999994</v>
      </c>
      <c r="S711" s="212"/>
      <c r="T711" s="212">
        <v>134.50400000000002</v>
      </c>
      <c r="U711" s="212"/>
      <c r="V711" s="212">
        <v>139.32</v>
      </c>
      <c r="W711" s="11"/>
      <c r="Y711" s="214">
        <v>2625.26</v>
      </c>
      <c r="Z711" s="214">
        <v>2899.62</v>
      </c>
      <c r="AB711" s="11"/>
      <c r="AC711" s="11"/>
      <c r="AD711" s="11"/>
      <c r="AE711" s="4"/>
      <c r="AF711" s="4"/>
    </row>
    <row r="712" spans="1:32" x14ac:dyDescent="0.2">
      <c r="A712" s="55"/>
      <c r="B712" s="11"/>
      <c r="C712" s="227" t="s">
        <v>589</v>
      </c>
      <c r="D712" s="227"/>
      <c r="E712" s="268">
        <v>8037</v>
      </c>
      <c r="F712" s="11"/>
      <c r="G712" s="11"/>
      <c r="H712" s="11"/>
      <c r="I712" s="11"/>
      <c r="J712" s="11"/>
      <c r="K712" s="11"/>
      <c r="M712" s="188">
        <v>176</v>
      </c>
      <c r="N712" s="11"/>
      <c r="P712" s="214">
        <v>106.45994301994303</v>
      </c>
      <c r="Q712" s="214"/>
      <c r="R712" s="214">
        <v>83</v>
      </c>
      <c r="S712" s="212"/>
      <c r="T712" s="212">
        <v>137.25894017094009</v>
      </c>
      <c r="U712" s="212"/>
      <c r="V712" s="212">
        <v>131.06399999999999</v>
      </c>
      <c r="W712" s="11"/>
      <c r="Y712" s="214">
        <v>37367.440000000002</v>
      </c>
      <c r="Z712" s="214">
        <v>43846.57</v>
      </c>
      <c r="AB712" s="11"/>
      <c r="AC712" s="11"/>
      <c r="AD712" s="11"/>
      <c r="AE712" s="4"/>
      <c r="AF712" s="4"/>
    </row>
    <row r="713" spans="1:32" x14ac:dyDescent="0.2">
      <c r="A713" s="55"/>
      <c r="B713" s="11"/>
      <c r="C713" s="227" t="s">
        <v>589</v>
      </c>
      <c r="D713" s="227"/>
      <c r="E713" s="268">
        <v>8081</v>
      </c>
      <c r="F713" s="11"/>
      <c r="G713" s="11"/>
      <c r="H713" s="11"/>
      <c r="I713" s="11"/>
      <c r="J713" s="11"/>
      <c r="K713" s="11"/>
      <c r="M713" s="188">
        <v>1208</v>
      </c>
      <c r="N713" s="11"/>
      <c r="P713" s="214">
        <v>100.24834655035687</v>
      </c>
      <c r="Q713" s="214"/>
      <c r="R713" s="214">
        <v>76.239999999999995</v>
      </c>
      <c r="S713" s="212"/>
      <c r="T713" s="212">
        <v>124.36630689928619</v>
      </c>
      <c r="U713" s="212"/>
      <c r="V713" s="212">
        <v>117.648</v>
      </c>
      <c r="W713" s="11"/>
      <c r="Y713" s="214">
        <v>252826.33000000005</v>
      </c>
      <c r="Z713" s="214">
        <v>286750.92</v>
      </c>
      <c r="AB713" s="11"/>
      <c r="AC713" s="11"/>
      <c r="AD713" s="11"/>
      <c r="AE713" s="4"/>
      <c r="AF713" s="4"/>
    </row>
    <row r="714" spans="1:32" x14ac:dyDescent="0.2">
      <c r="A714" s="55"/>
      <c r="B714" s="11"/>
      <c r="C714" s="227" t="s">
        <v>589</v>
      </c>
      <c r="D714" s="227"/>
      <c r="E714" s="268">
        <v>8085</v>
      </c>
      <c r="F714" s="11"/>
      <c r="G714" s="11"/>
      <c r="H714" s="11"/>
      <c r="I714" s="11"/>
      <c r="J714" s="11"/>
      <c r="K714" s="11"/>
      <c r="M714" s="188">
        <v>1</v>
      </c>
      <c r="N714" s="11"/>
      <c r="P714" s="214">
        <v>17.445</v>
      </c>
      <c r="Q714" s="214"/>
      <c r="R714" s="214">
        <v>17.445</v>
      </c>
      <c r="S714" s="212"/>
      <c r="T714" s="212">
        <v>13.416</v>
      </c>
      <c r="U714" s="212"/>
      <c r="V714" s="212">
        <v>13.416</v>
      </c>
      <c r="W714" s="11"/>
      <c r="Y714" s="214">
        <v>34.89</v>
      </c>
      <c r="Z714" s="214">
        <v>34.89</v>
      </c>
      <c r="AB714" s="11"/>
      <c r="AC714" s="11"/>
      <c r="AD714" s="11"/>
      <c r="AE714" s="4"/>
      <c r="AF714" s="4"/>
    </row>
    <row r="715" spans="1:32" x14ac:dyDescent="0.2">
      <c r="A715" s="55"/>
      <c r="B715" s="11"/>
      <c r="C715" s="227" t="s">
        <v>589</v>
      </c>
      <c r="D715" s="227"/>
      <c r="E715" s="268">
        <v>8089</v>
      </c>
      <c r="F715" s="11"/>
      <c r="G715" s="11"/>
      <c r="H715" s="11"/>
      <c r="I715" s="11"/>
      <c r="J715" s="11"/>
      <c r="K715" s="11"/>
      <c r="M715" s="188">
        <v>88</v>
      </c>
      <c r="N715" s="11"/>
      <c r="P715" s="214">
        <v>111.93217391304348</v>
      </c>
      <c r="Q715" s="214"/>
      <c r="R715" s="214">
        <v>83</v>
      </c>
      <c r="S715" s="212"/>
      <c r="T715" s="212">
        <v>136.30316304347821</v>
      </c>
      <c r="U715" s="212"/>
      <c r="V715" s="212">
        <v>122.292</v>
      </c>
      <c r="W715" s="11"/>
      <c r="Y715" s="214">
        <v>20595.52</v>
      </c>
      <c r="Z715" s="214">
        <v>22977.86</v>
      </c>
      <c r="AB715" s="11"/>
      <c r="AC715" s="11"/>
      <c r="AD715" s="11"/>
      <c r="AE715" s="4"/>
      <c r="AF715" s="4"/>
    </row>
    <row r="716" spans="1:32" x14ac:dyDescent="0.2">
      <c r="A716" s="55"/>
      <c r="B716" s="11"/>
      <c r="C716" s="227" t="s">
        <v>589</v>
      </c>
      <c r="D716" s="227"/>
      <c r="E716" s="268">
        <v>8095</v>
      </c>
      <c r="F716" s="11"/>
      <c r="G716" s="11"/>
      <c r="H716" s="11"/>
      <c r="I716" s="11"/>
      <c r="J716" s="11"/>
      <c r="K716" s="11"/>
      <c r="M716" s="188">
        <v>38</v>
      </c>
      <c r="N716" s="11"/>
      <c r="P716" s="214">
        <v>126.71824324324321</v>
      </c>
      <c r="Q716" s="214"/>
      <c r="R716" s="214">
        <v>97.33</v>
      </c>
      <c r="S716" s="212"/>
      <c r="T716" s="212">
        <v>150.56043243243241</v>
      </c>
      <c r="U716" s="212"/>
      <c r="V716" s="212">
        <v>150.672</v>
      </c>
      <c r="W716" s="11"/>
      <c r="Y716" s="214">
        <v>9377.1499999999978</v>
      </c>
      <c r="Z716" s="214">
        <v>10018.11</v>
      </c>
      <c r="AB716" s="11"/>
      <c r="AC716" s="11"/>
      <c r="AD716" s="11"/>
      <c r="AE716" s="4"/>
      <c r="AF716" s="4"/>
    </row>
    <row r="717" spans="1:32" x14ac:dyDescent="0.2">
      <c r="A717" s="55"/>
      <c r="B717" s="11"/>
      <c r="C717" s="227" t="s">
        <v>588</v>
      </c>
      <c r="D717" s="227"/>
      <c r="E717" s="268">
        <v>8009</v>
      </c>
      <c r="F717" s="11"/>
      <c r="G717" s="11"/>
      <c r="H717" s="11"/>
      <c r="I717" s="11"/>
      <c r="J717" s="11"/>
      <c r="K717" s="11"/>
      <c r="M717" s="188">
        <v>4</v>
      </c>
      <c r="N717" s="11"/>
      <c r="P717" s="214">
        <v>74.402500000000003</v>
      </c>
      <c r="Q717" s="214"/>
      <c r="R717" s="214">
        <v>70.849999999999994</v>
      </c>
      <c r="S717" s="212"/>
      <c r="T717" s="212">
        <v>80.754000000000005</v>
      </c>
      <c r="U717" s="212"/>
      <c r="V717" s="212">
        <v>68.628</v>
      </c>
      <c r="W717" s="11"/>
      <c r="Y717" s="214">
        <v>595.22</v>
      </c>
      <c r="Z717" s="214">
        <v>595.22</v>
      </c>
      <c r="AB717" s="11"/>
      <c r="AC717" s="11"/>
      <c r="AD717" s="11"/>
      <c r="AE717" s="4"/>
      <c r="AF717" s="4"/>
    </row>
    <row r="718" spans="1:32" x14ac:dyDescent="0.2">
      <c r="A718" s="55"/>
      <c r="B718" s="11"/>
      <c r="C718" s="227" t="s">
        <v>588</v>
      </c>
      <c r="D718" s="227"/>
      <c r="E718" s="268">
        <v>8037</v>
      </c>
      <c r="F718" s="11"/>
      <c r="G718" s="11"/>
      <c r="H718" s="11"/>
      <c r="I718" s="11"/>
      <c r="J718" s="11"/>
      <c r="K718" s="11"/>
      <c r="M718" s="188">
        <v>1</v>
      </c>
      <c r="N718" s="11"/>
      <c r="P718" s="214">
        <v>101.495</v>
      </c>
      <c r="Q718" s="214"/>
      <c r="R718" s="214">
        <v>101.495</v>
      </c>
      <c r="S718" s="212"/>
      <c r="T718" s="212">
        <v>112.488</v>
      </c>
      <c r="U718" s="212"/>
      <c r="V718" s="212">
        <v>112.488</v>
      </c>
      <c r="W718" s="11"/>
      <c r="Y718" s="214">
        <v>202.99</v>
      </c>
      <c r="Z718" s="214">
        <v>202.99</v>
      </c>
      <c r="AB718" s="11"/>
      <c r="AC718" s="11"/>
      <c r="AD718" s="11"/>
      <c r="AE718" s="4"/>
      <c r="AF718" s="4"/>
    </row>
    <row r="719" spans="1:32" x14ac:dyDescent="0.2">
      <c r="A719" s="55"/>
      <c r="B719" s="11"/>
      <c r="C719" s="227" t="s">
        <v>588</v>
      </c>
      <c r="D719" s="227"/>
      <c r="E719" s="268">
        <v>8081</v>
      </c>
      <c r="F719" s="11"/>
      <c r="G719" s="11"/>
      <c r="H719" s="11"/>
      <c r="I719" s="11"/>
      <c r="J719" s="11"/>
      <c r="K719" s="11"/>
      <c r="M719" s="188">
        <v>44</v>
      </c>
      <c r="N719" s="11"/>
      <c r="P719" s="214">
        <v>79.912291666666661</v>
      </c>
      <c r="Q719" s="214"/>
      <c r="R719" s="214">
        <v>57.715000000000003</v>
      </c>
      <c r="S719" s="212"/>
      <c r="T719" s="212">
        <v>86.368416666666647</v>
      </c>
      <c r="U719" s="212"/>
      <c r="V719" s="212">
        <v>81.528000000000006</v>
      </c>
      <c r="W719" s="11"/>
      <c r="Y719" s="214">
        <v>7671.579999999999</v>
      </c>
      <c r="Z719" s="214">
        <v>7671.58</v>
      </c>
      <c r="AB719" s="11"/>
      <c r="AC719" s="11"/>
      <c r="AD719" s="11"/>
      <c r="AE719" s="4"/>
      <c r="AF719" s="4"/>
    </row>
    <row r="720" spans="1:32" x14ac:dyDescent="0.2">
      <c r="A720" s="55"/>
      <c r="B720" s="11"/>
      <c r="C720" s="227" t="s">
        <v>588</v>
      </c>
      <c r="D720" s="227"/>
      <c r="E720" s="268">
        <v>8095</v>
      </c>
      <c r="F720" s="11"/>
      <c r="G720" s="11"/>
      <c r="H720" s="11"/>
      <c r="I720" s="11"/>
      <c r="J720" s="11"/>
      <c r="K720" s="11"/>
      <c r="M720" s="188">
        <v>142</v>
      </c>
      <c r="N720" s="11"/>
      <c r="P720" s="214">
        <v>121.54122923588041</v>
      </c>
      <c r="Q720" s="214"/>
      <c r="R720" s="214">
        <v>83.52</v>
      </c>
      <c r="S720" s="212"/>
      <c r="T720" s="212">
        <v>144.10360132890366</v>
      </c>
      <c r="U720" s="212"/>
      <c r="V720" s="212">
        <v>139.32</v>
      </c>
      <c r="W720" s="11"/>
      <c r="Y720" s="214">
        <v>36583.910000000003</v>
      </c>
      <c r="Z720" s="214">
        <v>39015.949999999997</v>
      </c>
      <c r="AB720" s="11"/>
      <c r="AC720" s="11"/>
      <c r="AD720" s="11"/>
      <c r="AE720" s="4"/>
      <c r="AF720" s="4"/>
    </row>
    <row r="721" spans="1:32" x14ac:dyDescent="0.2">
      <c r="A721" s="55"/>
      <c r="B721" s="11"/>
      <c r="C721" s="227" t="s">
        <v>850</v>
      </c>
      <c r="D721" s="227"/>
      <c r="E721" s="268">
        <v>8270</v>
      </c>
      <c r="F721" s="11"/>
      <c r="G721" s="11"/>
      <c r="H721" s="11"/>
      <c r="I721" s="11"/>
      <c r="J721" s="11"/>
      <c r="K721" s="11"/>
      <c r="M721" s="188">
        <v>1</v>
      </c>
      <c r="N721" s="11"/>
      <c r="P721" s="214">
        <v>157.905</v>
      </c>
      <c r="Q721" s="214"/>
      <c r="R721" s="214">
        <v>157.905</v>
      </c>
      <c r="S721" s="212"/>
      <c r="T721" s="212">
        <v>178.536</v>
      </c>
      <c r="U721" s="212"/>
      <c r="V721" s="212">
        <v>178.536</v>
      </c>
      <c r="W721" s="11"/>
      <c r="Y721" s="214">
        <v>315.81</v>
      </c>
      <c r="Z721" s="214">
        <v>315.81</v>
      </c>
      <c r="AB721" s="11"/>
      <c r="AC721" s="11"/>
      <c r="AD721" s="11"/>
      <c r="AE721" s="4"/>
      <c r="AF721" s="4"/>
    </row>
    <row r="722" spans="1:32" x14ac:dyDescent="0.2">
      <c r="A722" s="55"/>
      <c r="B722" s="11"/>
      <c r="C722" s="227" t="s">
        <v>851</v>
      </c>
      <c r="D722" s="227"/>
      <c r="E722" s="268">
        <v>8270</v>
      </c>
      <c r="F722" s="11"/>
      <c r="G722" s="11"/>
      <c r="H722" s="11"/>
      <c r="I722" s="11"/>
      <c r="J722" s="11"/>
      <c r="K722" s="11"/>
      <c r="M722" s="188">
        <v>1</v>
      </c>
      <c r="N722" s="11"/>
      <c r="P722" s="214">
        <v>106.08499999999999</v>
      </c>
      <c r="Q722" s="214"/>
      <c r="R722" s="214">
        <v>106.08500000000001</v>
      </c>
      <c r="S722" s="212"/>
      <c r="T722" s="212">
        <v>117.648</v>
      </c>
      <c r="U722" s="212"/>
      <c r="V722" s="212">
        <v>117.648</v>
      </c>
      <c r="W722" s="11"/>
      <c r="Y722" s="214">
        <v>212.17</v>
      </c>
      <c r="Z722" s="214">
        <v>212.17</v>
      </c>
      <c r="AB722" s="11"/>
      <c r="AC722" s="11"/>
      <c r="AD722" s="11"/>
      <c r="AE722" s="4"/>
      <c r="AF722" s="4"/>
    </row>
    <row r="723" spans="1:32" x14ac:dyDescent="0.2">
      <c r="A723" s="55"/>
      <c r="B723" s="11"/>
      <c r="C723" s="227" t="s">
        <v>590</v>
      </c>
      <c r="D723" s="227"/>
      <c r="E723" s="268">
        <v>8250</v>
      </c>
      <c r="F723" s="11"/>
      <c r="G723" s="11"/>
      <c r="H723" s="11"/>
      <c r="I723" s="11"/>
      <c r="J723" s="11"/>
      <c r="K723" s="11"/>
      <c r="M723" s="188">
        <v>2</v>
      </c>
      <c r="N723" s="11"/>
      <c r="P723" s="214">
        <v>65.492500000000007</v>
      </c>
      <c r="Q723" s="214"/>
      <c r="R723" s="214">
        <v>66</v>
      </c>
      <c r="S723" s="212"/>
      <c r="T723" s="212">
        <v>119.196</v>
      </c>
      <c r="U723" s="212"/>
      <c r="V723" s="212">
        <v>119.196</v>
      </c>
      <c r="W723" s="11"/>
      <c r="Y723" s="214">
        <v>261.97000000000003</v>
      </c>
      <c r="Z723" s="214">
        <v>428.85</v>
      </c>
      <c r="AB723" s="11"/>
      <c r="AC723" s="11"/>
      <c r="AD723" s="11"/>
      <c r="AE723" s="4"/>
      <c r="AF723" s="4"/>
    </row>
    <row r="724" spans="1:32" x14ac:dyDescent="0.2">
      <c r="A724" s="55"/>
      <c r="B724" s="11"/>
      <c r="C724" s="227" t="s">
        <v>590</v>
      </c>
      <c r="D724" s="227"/>
      <c r="E724" s="268">
        <v>8270</v>
      </c>
      <c r="F724" s="11"/>
      <c r="G724" s="11"/>
      <c r="H724" s="11"/>
      <c r="I724" s="11"/>
      <c r="J724" s="11"/>
      <c r="K724" s="11"/>
      <c r="M724" s="188">
        <v>947</v>
      </c>
      <c r="N724" s="11"/>
      <c r="P724" s="214">
        <v>86.206631744368764</v>
      </c>
      <c r="Q724" s="214"/>
      <c r="R724" s="214">
        <v>70.724999999999994</v>
      </c>
      <c r="S724" s="212"/>
      <c r="T724" s="212">
        <v>119.17219434258772</v>
      </c>
      <c r="U724" s="212"/>
      <c r="V724" s="212">
        <v>117.648</v>
      </c>
      <c r="W724" s="11"/>
      <c r="Y724" s="214">
        <v>213763.41999999993</v>
      </c>
      <c r="Z724" s="214">
        <v>223921.81</v>
      </c>
      <c r="AB724" s="11"/>
      <c r="AC724" s="11"/>
      <c r="AD724" s="11"/>
      <c r="AE724" s="4"/>
      <c r="AF724" s="4"/>
    </row>
    <row r="725" spans="1:32" x14ac:dyDescent="0.2">
      <c r="A725" s="55"/>
      <c r="B725" s="11"/>
      <c r="C725" s="227" t="s">
        <v>852</v>
      </c>
      <c r="D725" s="227"/>
      <c r="E725" s="268">
        <v>8434</v>
      </c>
      <c r="F725" s="11"/>
      <c r="G725" s="11"/>
      <c r="H725" s="11"/>
      <c r="I725" s="11"/>
      <c r="J725" s="11"/>
      <c r="K725" s="11"/>
      <c r="M725" s="188">
        <v>1</v>
      </c>
      <c r="N725" s="11"/>
      <c r="P725" s="214">
        <v>110.16500000000001</v>
      </c>
      <c r="Q725" s="214"/>
      <c r="R725" s="214">
        <v>110.16500000000001</v>
      </c>
      <c r="S725" s="212"/>
      <c r="T725" s="212">
        <v>122.80800000000001</v>
      </c>
      <c r="U725" s="212"/>
      <c r="V725" s="212">
        <v>122.80800000000001</v>
      </c>
      <c r="W725" s="11"/>
      <c r="Y725" s="214">
        <v>220.33</v>
      </c>
      <c r="Z725" s="214">
        <v>220.33</v>
      </c>
      <c r="AB725" s="11"/>
      <c r="AC725" s="11"/>
      <c r="AD725" s="11"/>
      <c r="AE725" s="4"/>
      <c r="AF725" s="4"/>
    </row>
    <row r="726" spans="1:32" x14ac:dyDescent="0.2">
      <c r="A726" s="55"/>
      <c r="B726" s="11"/>
      <c r="C726" s="227" t="s">
        <v>592</v>
      </c>
      <c r="D726" s="227"/>
      <c r="E726" s="268">
        <v>8096</v>
      </c>
      <c r="F726" s="11"/>
      <c r="G726" s="11"/>
      <c r="H726" s="11"/>
      <c r="I726" s="11"/>
      <c r="J726" s="11"/>
      <c r="K726" s="11"/>
      <c r="M726" s="188">
        <v>1</v>
      </c>
      <c r="N726" s="11"/>
      <c r="P726" s="214">
        <v>66.598888888888894</v>
      </c>
      <c r="Q726" s="214"/>
      <c r="R726" s="214">
        <v>12.86</v>
      </c>
      <c r="S726" s="212"/>
      <c r="T726" s="212">
        <v>67.201333333333338</v>
      </c>
      <c r="U726" s="212"/>
      <c r="V726" s="212">
        <v>0</v>
      </c>
      <c r="W726" s="11"/>
      <c r="Y726" s="214">
        <v>599.3900000000001</v>
      </c>
      <c r="Z726" s="214">
        <v>599.39</v>
      </c>
      <c r="AB726" s="11"/>
      <c r="AC726" s="11"/>
      <c r="AD726" s="11"/>
      <c r="AE726" s="4"/>
      <c r="AF726" s="4"/>
    </row>
    <row r="727" spans="1:32" x14ac:dyDescent="0.2">
      <c r="A727" s="55"/>
      <c r="B727" s="11"/>
      <c r="C727" s="227" t="s">
        <v>592</v>
      </c>
      <c r="D727" s="227"/>
      <c r="E727" s="268">
        <v>8097</v>
      </c>
      <c r="F727" s="11"/>
      <c r="G727" s="11"/>
      <c r="H727" s="11"/>
      <c r="I727" s="11"/>
      <c r="J727" s="11"/>
      <c r="K727" s="11"/>
      <c r="M727" s="188">
        <v>1050</v>
      </c>
      <c r="N727" s="11"/>
      <c r="P727" s="214">
        <v>98.397061965811943</v>
      </c>
      <c r="Q727" s="214"/>
      <c r="R727" s="214">
        <v>88.581666666666663</v>
      </c>
      <c r="S727" s="212"/>
      <c r="T727" s="212">
        <v>93.932435286935274</v>
      </c>
      <c r="U727" s="212"/>
      <c r="V727" s="212">
        <v>92.536000000000001</v>
      </c>
      <c r="W727" s="11"/>
      <c r="Y727" s="214">
        <v>235452.53999999986</v>
      </c>
      <c r="Z727" s="214">
        <v>264243.49</v>
      </c>
      <c r="AB727" s="11"/>
      <c r="AC727" s="11"/>
      <c r="AD727" s="11"/>
      <c r="AE727" s="4"/>
      <c r="AF727" s="4"/>
    </row>
    <row r="728" spans="1:32" x14ac:dyDescent="0.2">
      <c r="A728" s="55"/>
      <c r="B728" s="11"/>
      <c r="C728" s="227" t="s">
        <v>592</v>
      </c>
      <c r="D728" s="227"/>
      <c r="E728" s="268">
        <v>8098</v>
      </c>
      <c r="F728" s="11"/>
      <c r="G728" s="11"/>
      <c r="H728" s="11"/>
      <c r="I728" s="11"/>
      <c r="J728" s="11"/>
      <c r="K728" s="11"/>
      <c r="M728" s="188">
        <v>1</v>
      </c>
      <c r="N728" s="11"/>
      <c r="P728" s="214">
        <v>10.85</v>
      </c>
      <c r="Q728" s="214"/>
      <c r="R728" s="214">
        <v>10.85</v>
      </c>
      <c r="S728" s="212"/>
      <c r="T728" s="212">
        <v>0</v>
      </c>
      <c r="U728" s="212"/>
      <c r="V728" s="212">
        <v>0</v>
      </c>
      <c r="W728" s="11"/>
      <c r="Y728" s="214">
        <v>10.85</v>
      </c>
      <c r="Z728" s="214">
        <v>10.85</v>
      </c>
      <c r="AB728" s="11"/>
      <c r="AC728" s="11"/>
      <c r="AD728" s="11"/>
      <c r="AE728" s="4"/>
      <c r="AF728" s="4"/>
    </row>
    <row r="729" spans="1:32" x14ac:dyDescent="0.2">
      <c r="A729" s="55"/>
      <c r="B729" s="11"/>
      <c r="C729" s="227" t="s">
        <v>591</v>
      </c>
      <c r="D729" s="227"/>
      <c r="E729" s="268">
        <v>8096</v>
      </c>
      <c r="F729" s="11"/>
      <c r="G729" s="11"/>
      <c r="H729" s="11"/>
      <c r="I729" s="11"/>
      <c r="J729" s="11"/>
      <c r="K729" s="11"/>
      <c r="M729" s="188">
        <v>113</v>
      </c>
      <c r="N729" s="11"/>
      <c r="P729" s="214">
        <v>84.766036866359443</v>
      </c>
      <c r="Q729" s="214"/>
      <c r="R729" s="214">
        <v>65.537499999999994</v>
      </c>
      <c r="S729" s="212"/>
      <c r="T729" s="212">
        <v>93.823290322580633</v>
      </c>
      <c r="U729" s="212"/>
      <c r="V729" s="212">
        <v>94.17</v>
      </c>
      <c r="W729" s="11"/>
      <c r="Y729" s="214">
        <v>21262.89</v>
      </c>
      <c r="Z729" s="214">
        <v>21828.36</v>
      </c>
      <c r="AB729" s="11"/>
      <c r="AC729" s="11"/>
      <c r="AD729" s="11"/>
      <c r="AE729" s="4"/>
      <c r="AF729" s="4"/>
    </row>
    <row r="730" spans="1:32" x14ac:dyDescent="0.2">
      <c r="A730" s="55"/>
      <c r="B730" s="11"/>
      <c r="C730" s="227" t="s">
        <v>593</v>
      </c>
      <c r="D730" s="227"/>
      <c r="E730" s="268">
        <v>8098</v>
      </c>
      <c r="F730" s="11"/>
      <c r="G730" s="11"/>
      <c r="H730" s="11"/>
      <c r="I730" s="11"/>
      <c r="J730" s="11"/>
      <c r="K730" s="11"/>
      <c r="M730" s="188">
        <v>1573</v>
      </c>
      <c r="N730" s="11"/>
      <c r="P730" s="214">
        <v>66.735908674404371</v>
      </c>
      <c r="Q730" s="214"/>
      <c r="R730" s="214">
        <v>52.024999999999999</v>
      </c>
      <c r="S730" s="212"/>
      <c r="T730" s="212">
        <v>75.549468845449013</v>
      </c>
      <c r="U730" s="212"/>
      <c r="V730" s="212">
        <v>74.304000000000002</v>
      </c>
      <c r="W730" s="11"/>
      <c r="Y730" s="214">
        <v>327767.36999999982</v>
      </c>
      <c r="Z730" s="214">
        <v>350691.18</v>
      </c>
      <c r="AB730" s="11"/>
      <c r="AC730" s="11"/>
      <c r="AD730" s="11"/>
      <c r="AE730" s="4"/>
      <c r="AF730" s="4"/>
    </row>
    <row r="731" spans="1:32" x14ac:dyDescent="0.2">
      <c r="A731" s="55"/>
      <c r="B731" s="11"/>
      <c r="C731" s="227" t="s">
        <v>619</v>
      </c>
      <c r="D731" s="227"/>
      <c r="E731" s="268">
        <v>8085</v>
      </c>
      <c r="F731" s="11"/>
      <c r="G731" s="11"/>
      <c r="H731" s="11"/>
      <c r="I731" s="11"/>
      <c r="J731" s="11"/>
      <c r="K731" s="11"/>
      <c r="M731" s="188">
        <v>36</v>
      </c>
      <c r="N731" s="11"/>
      <c r="P731" s="214">
        <v>120.30753424657536</v>
      </c>
      <c r="Q731" s="214"/>
      <c r="R731" s="214">
        <v>79.67</v>
      </c>
      <c r="S731" s="212"/>
      <c r="T731" s="212">
        <v>139.75920547945205</v>
      </c>
      <c r="U731" s="212"/>
      <c r="V731" s="212">
        <v>147.57599999999999</v>
      </c>
      <c r="W731" s="11"/>
      <c r="Y731" s="214">
        <v>8782.4500000000007</v>
      </c>
      <c r="Z731" s="214">
        <v>9105.7900000000009</v>
      </c>
      <c r="AB731" s="11"/>
      <c r="AC731" s="11"/>
      <c r="AD731" s="11"/>
      <c r="AE731" s="4"/>
      <c r="AF731" s="4"/>
    </row>
    <row r="732" spans="1:32" x14ac:dyDescent="0.2">
      <c r="A732" s="55"/>
      <c r="B732" s="11"/>
      <c r="C732" s="227" t="s">
        <v>595</v>
      </c>
      <c r="D732" s="227"/>
      <c r="E732" s="268">
        <v>8085</v>
      </c>
      <c r="F732" s="11"/>
      <c r="G732" s="11"/>
      <c r="H732" s="11"/>
      <c r="I732" s="11"/>
      <c r="J732" s="11"/>
      <c r="K732" s="11"/>
      <c r="M732" s="188">
        <v>817</v>
      </c>
      <c r="N732" s="11"/>
      <c r="P732" s="214">
        <v>112.21474025974031</v>
      </c>
      <c r="Q732" s="214"/>
      <c r="R732" s="214">
        <v>82.22999999999999</v>
      </c>
      <c r="S732" s="212"/>
      <c r="T732" s="212">
        <v>142.58012514757962</v>
      </c>
      <c r="U732" s="212"/>
      <c r="V732" s="212">
        <v>139.32</v>
      </c>
      <c r="W732" s="11"/>
      <c r="Y732" s="214">
        <v>190091.77000000008</v>
      </c>
      <c r="Z732" s="214">
        <v>216277.73</v>
      </c>
      <c r="AB732" s="11"/>
      <c r="AC732" s="11"/>
      <c r="AD732" s="11"/>
      <c r="AE732" s="4"/>
      <c r="AF732" s="4"/>
    </row>
    <row r="733" spans="1:32" x14ac:dyDescent="0.2">
      <c r="A733" s="55"/>
      <c r="B733" s="11"/>
      <c r="C733" s="227" t="s">
        <v>594</v>
      </c>
      <c r="D733" s="227"/>
      <c r="E733" s="268">
        <v>8085</v>
      </c>
      <c r="F733" s="11"/>
      <c r="G733" s="11"/>
      <c r="H733" s="11"/>
      <c r="I733" s="11"/>
      <c r="J733" s="11"/>
      <c r="K733" s="11"/>
      <c r="M733" s="188">
        <v>291</v>
      </c>
      <c r="N733" s="11"/>
      <c r="P733" s="214">
        <v>78.986600985221671</v>
      </c>
      <c r="Q733" s="214"/>
      <c r="R733" s="214">
        <v>62.11</v>
      </c>
      <c r="S733" s="212"/>
      <c r="T733" s="212">
        <v>88.350131362889954</v>
      </c>
      <c r="U733" s="212"/>
      <c r="V733" s="212">
        <v>79.463999999999999</v>
      </c>
      <c r="W733" s="11"/>
      <c r="Y733" s="214">
        <v>48102.84</v>
      </c>
      <c r="Z733" s="214">
        <v>49202.6</v>
      </c>
      <c r="AB733" s="11"/>
      <c r="AC733" s="11"/>
      <c r="AD733" s="11"/>
      <c r="AE733" s="4"/>
      <c r="AF733" s="4"/>
    </row>
    <row r="734" spans="1:32" x14ac:dyDescent="0.2">
      <c r="A734" s="55"/>
      <c r="B734" s="11"/>
      <c r="C734" s="227" t="s">
        <v>853</v>
      </c>
      <c r="D734" s="227"/>
      <c r="E734" s="268">
        <v>8085</v>
      </c>
      <c r="F734" s="11"/>
      <c r="G734" s="11"/>
      <c r="H734" s="11"/>
      <c r="I734" s="11"/>
      <c r="J734" s="11"/>
      <c r="K734" s="11"/>
      <c r="M734" s="188">
        <v>18</v>
      </c>
      <c r="N734" s="11"/>
      <c r="P734" s="214">
        <v>99.345555555555549</v>
      </c>
      <c r="Q734" s="214"/>
      <c r="R734" s="214">
        <v>82.814999999999998</v>
      </c>
      <c r="S734" s="212"/>
      <c r="T734" s="212">
        <v>110.53866666666667</v>
      </c>
      <c r="U734" s="212"/>
      <c r="V734" s="212">
        <v>103.2</v>
      </c>
      <c r="W734" s="11"/>
      <c r="Y734" s="214">
        <v>3576.4399999999996</v>
      </c>
      <c r="Z734" s="214">
        <v>3576.44</v>
      </c>
      <c r="AB734" s="11"/>
      <c r="AC734" s="11"/>
      <c r="AD734" s="11"/>
      <c r="AE734" s="4"/>
      <c r="AF734" s="4"/>
    </row>
    <row r="735" spans="1:32" ht="13.5" thickBot="1" x14ac:dyDescent="0.25">
      <c r="A735" s="55"/>
      <c r="B735" s="11"/>
      <c r="C735" s="227" t="s">
        <v>679</v>
      </c>
      <c r="D735" s="227"/>
      <c r="E735" s="268">
        <v>8230</v>
      </c>
      <c r="F735" s="11"/>
      <c r="G735" s="11"/>
      <c r="H735" s="11"/>
      <c r="I735" s="11"/>
      <c r="J735" s="11"/>
      <c r="K735" s="11"/>
      <c r="M735" s="188">
        <v>1</v>
      </c>
      <c r="N735" s="11"/>
      <c r="P735" s="214">
        <v>27</v>
      </c>
      <c r="Q735" s="214"/>
      <c r="R735" s="214">
        <v>27</v>
      </c>
      <c r="S735" s="212"/>
      <c r="T735" s="212">
        <v>107.328</v>
      </c>
      <c r="U735" s="212"/>
      <c r="V735" s="212">
        <v>107.328</v>
      </c>
      <c r="W735" s="11"/>
      <c r="Y735" s="214">
        <v>54</v>
      </c>
      <c r="Z735" s="214">
        <v>195.09</v>
      </c>
      <c r="AB735" s="11"/>
      <c r="AC735" s="11"/>
      <c r="AD735" s="11"/>
      <c r="AE735" s="4"/>
      <c r="AF735" s="4"/>
    </row>
    <row r="736" spans="1:32" ht="15.75" thickBot="1" x14ac:dyDescent="0.3">
      <c r="A736" s="55"/>
      <c r="B736" s="91" t="s">
        <v>51</v>
      </c>
      <c r="C736" s="91"/>
      <c r="D736" s="91"/>
      <c r="E736" s="91"/>
      <c r="F736" s="497">
        <v>3883460.6199999996</v>
      </c>
      <c r="G736" s="93"/>
      <c r="H736" s="497">
        <v>1536068.7199999997</v>
      </c>
      <c r="I736" s="93"/>
      <c r="J736" s="498">
        <v>66655485.920000002</v>
      </c>
      <c r="K736" s="94" t="s">
        <v>984</v>
      </c>
      <c r="M736" s="271">
        <v>382214</v>
      </c>
      <c r="N736" s="94"/>
      <c r="P736" s="216">
        <v>82.702682714207825</v>
      </c>
      <c r="Q736" s="251"/>
      <c r="R736" s="251">
        <v>74.383349196906664</v>
      </c>
      <c r="S736" s="310"/>
      <c r="T736" s="310">
        <v>93.935882954795233</v>
      </c>
      <c r="U736" s="310"/>
      <c r="V736" s="310">
        <v>92.385805357143042</v>
      </c>
      <c r="W736" s="94"/>
      <c r="Y736" s="216">
        <v>77362150.780000031</v>
      </c>
      <c r="Z736" s="217">
        <v>83830160.669999972</v>
      </c>
      <c r="AB736" s="499">
        <f>J736</f>
        <v>66655485.920000002</v>
      </c>
      <c r="AC736" s="500">
        <f>AB736</f>
        <v>66655485.920000002</v>
      </c>
      <c r="AD736" s="501">
        <f>AC736</f>
        <v>66655485.920000002</v>
      </c>
      <c r="AE736" s="4"/>
      <c r="AF736" s="4"/>
    </row>
    <row r="737" spans="1:37" s="4" customFormat="1" x14ac:dyDescent="0.2">
      <c r="A737" s="55"/>
      <c r="M737" s="50"/>
      <c r="P737" s="50"/>
      <c r="Y737" s="50"/>
      <c r="AB737" s="50"/>
      <c r="AH737" s="74"/>
      <c r="AI737" s="74"/>
      <c r="AJ737" s="74"/>
      <c r="AK737" s="74"/>
    </row>
    <row r="738" spans="1:37" ht="63.75" x14ac:dyDescent="0.2">
      <c r="A738" s="172">
        <v>44958</v>
      </c>
      <c r="B738" s="77" t="s">
        <v>33</v>
      </c>
      <c r="C738" s="77" t="s">
        <v>34</v>
      </c>
      <c r="D738" s="77" t="s">
        <v>35</v>
      </c>
      <c r="E738" s="77" t="s">
        <v>36</v>
      </c>
      <c r="F738" s="158" t="s">
        <v>37</v>
      </c>
      <c r="G738" s="158" t="s">
        <v>37</v>
      </c>
      <c r="H738" s="158" t="s">
        <v>38</v>
      </c>
      <c r="I738" s="158" t="s">
        <v>38</v>
      </c>
      <c r="J738" s="158" t="s">
        <v>39</v>
      </c>
      <c r="K738" s="158" t="s">
        <v>40</v>
      </c>
      <c r="L738" s="60"/>
      <c r="M738" s="228" t="s">
        <v>41</v>
      </c>
      <c r="N738" s="67" t="s">
        <v>41</v>
      </c>
      <c r="O738" s="70"/>
      <c r="P738" s="67" t="s">
        <v>42</v>
      </c>
      <c r="Q738" s="67" t="s">
        <v>42</v>
      </c>
      <c r="R738" s="67" t="s">
        <v>43</v>
      </c>
      <c r="S738" s="67" t="s">
        <v>43</v>
      </c>
      <c r="T738" s="67" t="s">
        <v>44</v>
      </c>
      <c r="U738" s="67" t="s">
        <v>44</v>
      </c>
      <c r="V738" s="67" t="s">
        <v>45</v>
      </c>
      <c r="W738" s="67" t="s">
        <v>45</v>
      </c>
      <c r="X738" s="70"/>
      <c r="Y738" s="49" t="s">
        <v>46</v>
      </c>
      <c r="Z738" s="49" t="s">
        <v>47</v>
      </c>
      <c r="AB738" s="159" t="s">
        <v>48</v>
      </c>
      <c r="AC738" s="159" t="s">
        <v>49</v>
      </c>
      <c r="AD738" s="159" t="s">
        <v>50</v>
      </c>
      <c r="AE738" s="4"/>
      <c r="AF738" s="4"/>
    </row>
    <row r="739" spans="1:37" x14ac:dyDescent="0.2">
      <c r="A739" s="55"/>
      <c r="B739" s="11"/>
      <c r="C739" s="227" t="s">
        <v>431</v>
      </c>
      <c r="D739" s="11"/>
      <c r="E739" s="268">
        <v>8201</v>
      </c>
      <c r="F739" s="11"/>
      <c r="G739" s="11"/>
      <c r="H739" s="11"/>
      <c r="I739" s="11"/>
      <c r="J739" s="11"/>
      <c r="K739" s="11"/>
      <c r="M739" s="297">
        <v>80</v>
      </c>
      <c r="N739" s="11"/>
      <c r="P739" s="214">
        <v>37.73905325443787</v>
      </c>
      <c r="Q739" s="214"/>
      <c r="R739" s="214">
        <v>34.76</v>
      </c>
      <c r="S739" s="212"/>
      <c r="T739" s="212">
        <v>33.330165680473378</v>
      </c>
      <c r="U739" s="212"/>
      <c r="V739" s="212">
        <v>30.99</v>
      </c>
      <c r="W739" s="11"/>
      <c r="Y739" s="214">
        <v>6377.9</v>
      </c>
      <c r="Z739" s="214">
        <v>6377.9000000000015</v>
      </c>
      <c r="AB739" s="11"/>
      <c r="AC739" s="11"/>
      <c r="AD739" s="11"/>
      <c r="AE739" s="4"/>
      <c r="AF739" s="4"/>
    </row>
    <row r="740" spans="1:37" x14ac:dyDescent="0.2">
      <c r="A740" s="55"/>
      <c r="B740" s="11"/>
      <c r="C740" s="227" t="s">
        <v>432</v>
      </c>
      <c r="D740" s="11"/>
      <c r="E740" s="268">
        <v>8201</v>
      </c>
      <c r="F740" s="11"/>
      <c r="G740" s="11"/>
      <c r="H740" s="11"/>
      <c r="I740" s="11"/>
      <c r="J740" s="11"/>
      <c r="K740" s="11"/>
      <c r="M740" s="297">
        <v>4018</v>
      </c>
      <c r="N740" s="11"/>
      <c r="P740" s="214">
        <v>49.327803235165561</v>
      </c>
      <c r="Q740" s="214"/>
      <c r="R740" s="214">
        <v>47.011949152542364</v>
      </c>
      <c r="S740" s="212"/>
      <c r="T740" s="212">
        <v>46.658343815926855</v>
      </c>
      <c r="U740" s="212"/>
      <c r="V740" s="212">
        <v>45.714627118644053</v>
      </c>
      <c r="W740" s="11"/>
      <c r="Y740" s="214">
        <v>733408.21999999951</v>
      </c>
      <c r="Z740" s="214">
        <v>803642.63999999978</v>
      </c>
      <c r="AB740" s="11"/>
      <c r="AC740" s="11"/>
      <c r="AD740" s="11"/>
      <c r="AE740" s="4"/>
      <c r="AF740" s="4"/>
    </row>
    <row r="741" spans="1:37" x14ac:dyDescent="0.2">
      <c r="A741" s="55"/>
      <c r="B741" s="11"/>
      <c r="C741" s="227" t="s">
        <v>432</v>
      </c>
      <c r="D741" s="11"/>
      <c r="E741" s="268">
        <v>8205</v>
      </c>
      <c r="F741" s="11"/>
      <c r="G741" s="11"/>
      <c r="H741" s="11"/>
      <c r="I741" s="11"/>
      <c r="J741" s="11"/>
      <c r="K741" s="11"/>
      <c r="M741" s="297">
        <v>29</v>
      </c>
      <c r="N741" s="11"/>
      <c r="P741" s="214">
        <v>105.2644642857143</v>
      </c>
      <c r="Q741" s="214"/>
      <c r="R741" s="214">
        <v>97.045000000000002</v>
      </c>
      <c r="S741" s="212"/>
      <c r="T741" s="212">
        <v>117.22010714285713</v>
      </c>
      <c r="U741" s="212"/>
      <c r="V741" s="212">
        <v>111.0475</v>
      </c>
      <c r="W741" s="11"/>
      <c r="Y741" s="214">
        <v>5894.81</v>
      </c>
      <c r="Z741" s="214">
        <v>6710.41</v>
      </c>
      <c r="AB741" s="11"/>
      <c r="AC741" s="11"/>
      <c r="AD741" s="11"/>
      <c r="AE741" s="4"/>
      <c r="AF741" s="4"/>
    </row>
    <row r="742" spans="1:37" x14ac:dyDescent="0.2">
      <c r="A742" s="55"/>
      <c r="B742" s="11"/>
      <c r="C742" s="227" t="s">
        <v>432</v>
      </c>
      <c r="D742" s="11"/>
      <c r="E742" s="268">
        <v>8210</v>
      </c>
      <c r="F742" s="11"/>
      <c r="G742" s="11"/>
      <c r="H742" s="11"/>
      <c r="I742" s="11"/>
      <c r="J742" s="11"/>
      <c r="K742" s="11"/>
      <c r="M742" s="297">
        <v>1</v>
      </c>
      <c r="N742" s="11"/>
      <c r="P742" s="214">
        <v>119.295</v>
      </c>
      <c r="Q742" s="214"/>
      <c r="R742" s="214">
        <v>119.29499999999999</v>
      </c>
      <c r="S742" s="212"/>
      <c r="T742" s="212">
        <v>116.729</v>
      </c>
      <c r="U742" s="212"/>
      <c r="V742" s="212">
        <v>116.729</v>
      </c>
      <c r="W742" s="11"/>
      <c r="Y742" s="214">
        <v>238.59</v>
      </c>
      <c r="Z742" s="214">
        <v>238.58999999999997</v>
      </c>
      <c r="AB742" s="11"/>
      <c r="AC742" s="11"/>
      <c r="AD742" s="11"/>
      <c r="AE742" s="4"/>
      <c r="AF742" s="4"/>
    </row>
    <row r="743" spans="1:37" x14ac:dyDescent="0.2">
      <c r="A743" s="55"/>
      <c r="B743" s="11"/>
      <c r="C743" s="227" t="s">
        <v>432</v>
      </c>
      <c r="D743" s="11"/>
      <c r="E743" s="268">
        <v>8232</v>
      </c>
      <c r="F743" s="11"/>
      <c r="G743" s="11"/>
      <c r="H743" s="11"/>
      <c r="I743" s="11"/>
      <c r="J743" s="11"/>
      <c r="K743" s="11"/>
      <c r="M743" s="297">
        <v>1</v>
      </c>
      <c r="N743" s="11"/>
      <c r="P743" s="214">
        <v>78.625</v>
      </c>
      <c r="Q743" s="214"/>
      <c r="R743" s="214">
        <v>78.625</v>
      </c>
      <c r="S743" s="212"/>
      <c r="T743" s="212">
        <v>75.409000000000006</v>
      </c>
      <c r="U743" s="212"/>
      <c r="V743" s="212">
        <v>75.409000000000006</v>
      </c>
      <c r="W743" s="11"/>
      <c r="Y743" s="214">
        <v>157.25</v>
      </c>
      <c r="Z743" s="214">
        <v>157.25</v>
      </c>
      <c r="AB743" s="11"/>
      <c r="AC743" s="11"/>
      <c r="AD743" s="11"/>
      <c r="AE743" s="4"/>
      <c r="AF743" s="4"/>
    </row>
    <row r="744" spans="1:37" x14ac:dyDescent="0.2">
      <c r="A744" s="55"/>
      <c r="B744" s="11"/>
      <c r="C744" s="227" t="s">
        <v>680</v>
      </c>
      <c r="D744" s="11"/>
      <c r="E744" s="268">
        <v>8098</v>
      </c>
      <c r="F744" s="11"/>
      <c r="G744" s="11"/>
      <c r="H744" s="11"/>
      <c r="I744" s="11"/>
      <c r="J744" s="11"/>
      <c r="K744" s="11"/>
      <c r="M744" s="297">
        <v>2</v>
      </c>
      <c r="N744" s="11"/>
      <c r="P744" s="214">
        <v>88.254999999999995</v>
      </c>
      <c r="Q744" s="214"/>
      <c r="R744" s="214">
        <v>76.344999999999999</v>
      </c>
      <c r="S744" s="212"/>
      <c r="T744" s="212">
        <v>85.222499999999997</v>
      </c>
      <c r="U744" s="212"/>
      <c r="V744" s="212">
        <v>85.222499999999997</v>
      </c>
      <c r="W744" s="11"/>
      <c r="Y744" s="214">
        <v>353.02</v>
      </c>
      <c r="Z744" s="214">
        <v>353.02000000000004</v>
      </c>
      <c r="AB744" s="11"/>
      <c r="AC744" s="11"/>
      <c r="AD744" s="11"/>
      <c r="AE744" s="4"/>
      <c r="AF744" s="4"/>
    </row>
    <row r="745" spans="1:37" x14ac:dyDescent="0.2">
      <c r="A745" s="55"/>
      <c r="B745" s="11"/>
      <c r="C745" s="227" t="s">
        <v>681</v>
      </c>
      <c r="D745" s="11"/>
      <c r="E745" s="268">
        <v>8204</v>
      </c>
      <c r="F745" s="11"/>
      <c r="G745" s="11"/>
      <c r="H745" s="11"/>
      <c r="I745" s="11"/>
      <c r="J745" s="11"/>
      <c r="K745" s="11"/>
      <c r="M745" s="297">
        <v>1</v>
      </c>
      <c r="N745" s="11"/>
      <c r="P745" s="214">
        <v>56.71</v>
      </c>
      <c r="Q745" s="214"/>
      <c r="R745" s="214">
        <v>56.71</v>
      </c>
      <c r="S745" s="212"/>
      <c r="T745" s="212">
        <v>52.683</v>
      </c>
      <c r="U745" s="212"/>
      <c r="V745" s="212">
        <v>52.683</v>
      </c>
      <c r="W745" s="11"/>
      <c r="Y745" s="214">
        <v>113.42</v>
      </c>
      <c r="Z745" s="214">
        <v>113.42</v>
      </c>
      <c r="AB745" s="11"/>
      <c r="AC745" s="11"/>
      <c r="AD745" s="11"/>
      <c r="AE745" s="4"/>
      <c r="AF745" s="4"/>
    </row>
    <row r="746" spans="1:37" x14ac:dyDescent="0.2">
      <c r="A746" s="55"/>
      <c r="B746" s="11"/>
      <c r="C746" s="227" t="s">
        <v>682</v>
      </c>
      <c r="D746" s="11"/>
      <c r="E746" s="268">
        <v>8401</v>
      </c>
      <c r="F746" s="11"/>
      <c r="G746" s="11"/>
      <c r="H746" s="11"/>
      <c r="I746" s="11"/>
      <c r="J746" s="11"/>
      <c r="K746" s="11"/>
      <c r="M746" s="297">
        <v>1</v>
      </c>
      <c r="N746" s="11"/>
      <c r="P746" s="214">
        <v>72.73</v>
      </c>
      <c r="Q746" s="214"/>
      <c r="R746" s="214">
        <v>72.72999999999999</v>
      </c>
      <c r="S746" s="212"/>
      <c r="T746" s="212">
        <v>69.210999999999999</v>
      </c>
      <c r="U746" s="212"/>
      <c r="V746" s="212">
        <v>69.210999999999999</v>
      </c>
      <c r="W746" s="11"/>
      <c r="Y746" s="214">
        <v>145.46</v>
      </c>
      <c r="Z746" s="214">
        <v>145.45999999999998</v>
      </c>
      <c r="AB746" s="11"/>
      <c r="AC746" s="11"/>
      <c r="AD746" s="11"/>
      <c r="AE746" s="4"/>
      <c r="AF746" s="4"/>
    </row>
    <row r="747" spans="1:37" x14ac:dyDescent="0.2">
      <c r="A747" s="55"/>
      <c r="B747" s="11"/>
      <c r="C747" s="227" t="s">
        <v>433</v>
      </c>
      <c r="D747" s="11"/>
      <c r="E747" s="268">
        <v>8004</v>
      </c>
      <c r="F747" s="11"/>
      <c r="G747" s="11"/>
      <c r="H747" s="11"/>
      <c r="I747" s="11"/>
      <c r="J747" s="11"/>
      <c r="K747" s="11"/>
      <c r="M747" s="297">
        <v>2882</v>
      </c>
      <c r="N747" s="11"/>
      <c r="P747" s="214">
        <v>97.543506339995702</v>
      </c>
      <c r="Q747" s="214"/>
      <c r="R747" s="214">
        <v>94.899999999999991</v>
      </c>
      <c r="S747" s="212"/>
      <c r="T747" s="212">
        <v>97.284668493445054</v>
      </c>
      <c r="U747" s="212"/>
      <c r="V747" s="212">
        <v>94.691666666666663</v>
      </c>
      <c r="W747" s="11"/>
      <c r="Y747" s="214">
        <v>606833.98</v>
      </c>
      <c r="Z747" s="214">
        <v>657923.00999999826</v>
      </c>
      <c r="AB747" s="11"/>
      <c r="AC747" s="11"/>
      <c r="AD747" s="11"/>
      <c r="AE747" s="4"/>
      <c r="AF747" s="4"/>
    </row>
    <row r="748" spans="1:37" x14ac:dyDescent="0.2">
      <c r="A748" s="55"/>
      <c r="B748" s="11"/>
      <c r="C748" s="227" t="s">
        <v>433</v>
      </c>
      <c r="D748" s="11"/>
      <c r="E748" s="268">
        <v>8008</v>
      </c>
      <c r="F748" s="11"/>
      <c r="G748" s="11"/>
      <c r="H748" s="11"/>
      <c r="I748" s="11"/>
      <c r="J748" s="11"/>
      <c r="K748" s="11"/>
      <c r="M748" s="297">
        <v>1</v>
      </c>
      <c r="N748" s="11"/>
      <c r="P748" s="214">
        <v>0</v>
      </c>
      <c r="Q748" s="214"/>
      <c r="R748" s="214">
        <v>0</v>
      </c>
      <c r="S748" s="212"/>
      <c r="T748" s="212">
        <v>0</v>
      </c>
      <c r="U748" s="212"/>
      <c r="V748" s="212">
        <v>0</v>
      </c>
      <c r="W748" s="11"/>
      <c r="Y748" s="214">
        <v>0</v>
      </c>
      <c r="Z748" s="214">
        <v>0</v>
      </c>
      <c r="AB748" s="11"/>
      <c r="AC748" s="11"/>
      <c r="AD748" s="11"/>
      <c r="AE748" s="4"/>
      <c r="AF748" s="4"/>
    </row>
    <row r="749" spans="1:37" x14ac:dyDescent="0.2">
      <c r="A749" s="55"/>
      <c r="B749" s="11"/>
      <c r="C749" s="227" t="s">
        <v>433</v>
      </c>
      <c r="D749" s="11"/>
      <c r="E749" s="268">
        <v>8009</v>
      </c>
      <c r="F749" s="11"/>
      <c r="G749" s="11"/>
      <c r="H749" s="11"/>
      <c r="I749" s="11"/>
      <c r="J749" s="11"/>
      <c r="K749" s="11"/>
      <c r="M749" s="297">
        <v>2</v>
      </c>
      <c r="N749" s="11"/>
      <c r="P749" s="214">
        <v>81.217500000000001</v>
      </c>
      <c r="Q749" s="214"/>
      <c r="R749" s="214">
        <v>77.849999999999994</v>
      </c>
      <c r="S749" s="212"/>
      <c r="T749" s="212">
        <v>79.024499999999989</v>
      </c>
      <c r="U749" s="212"/>
      <c r="V749" s="212">
        <v>79.024499999999989</v>
      </c>
      <c r="W749" s="11"/>
      <c r="Y749" s="214">
        <v>324.87</v>
      </c>
      <c r="Z749" s="214">
        <v>324.87</v>
      </c>
      <c r="AB749" s="11"/>
      <c r="AC749" s="11"/>
      <c r="AD749" s="11"/>
      <c r="AE749" s="4"/>
      <c r="AF749" s="4"/>
    </row>
    <row r="750" spans="1:37" x14ac:dyDescent="0.2">
      <c r="A750" s="55"/>
      <c r="B750" s="11"/>
      <c r="C750" s="227" t="s">
        <v>683</v>
      </c>
      <c r="D750" s="11"/>
      <c r="E750" s="268">
        <v>8401</v>
      </c>
      <c r="F750" s="11"/>
      <c r="G750" s="11"/>
      <c r="H750" s="11"/>
      <c r="I750" s="11"/>
      <c r="J750" s="11"/>
      <c r="K750" s="11"/>
      <c r="M750" s="297">
        <v>1</v>
      </c>
      <c r="N750" s="11"/>
      <c r="P750" s="214">
        <v>47.42</v>
      </c>
      <c r="Q750" s="214"/>
      <c r="R750" s="214">
        <v>47.42</v>
      </c>
      <c r="S750" s="212"/>
      <c r="T750" s="212">
        <v>43.386000000000003</v>
      </c>
      <c r="U750" s="212"/>
      <c r="V750" s="212">
        <v>43.386000000000003</v>
      </c>
      <c r="W750" s="11"/>
      <c r="Y750" s="214">
        <v>94.84</v>
      </c>
      <c r="Z750" s="214">
        <v>94.84</v>
      </c>
      <c r="AB750" s="11"/>
      <c r="AC750" s="11"/>
      <c r="AD750" s="11"/>
      <c r="AE750" s="4"/>
      <c r="AF750" s="4"/>
    </row>
    <row r="751" spans="1:37" x14ac:dyDescent="0.2">
      <c r="A751" s="55"/>
      <c r="B751" s="11"/>
      <c r="C751" s="227" t="s">
        <v>434</v>
      </c>
      <c r="D751" s="11"/>
      <c r="E751" s="268">
        <v>8201</v>
      </c>
      <c r="F751" s="11"/>
      <c r="G751" s="11"/>
      <c r="H751" s="11"/>
      <c r="I751" s="11"/>
      <c r="J751" s="11"/>
      <c r="K751" s="11"/>
      <c r="M751" s="297">
        <v>1</v>
      </c>
      <c r="N751" s="11"/>
      <c r="P751" s="214">
        <v>8.9499999999999993</v>
      </c>
      <c r="Q751" s="214"/>
      <c r="R751" s="214">
        <v>8.9499999999999993</v>
      </c>
      <c r="S751" s="212"/>
      <c r="T751" s="212">
        <v>4.1319999999999997</v>
      </c>
      <c r="U751" s="212"/>
      <c r="V751" s="212">
        <v>4.1319999999999997</v>
      </c>
      <c r="W751" s="11"/>
      <c r="Y751" s="214">
        <v>17.899999999999999</v>
      </c>
      <c r="Z751" s="214">
        <v>17.899999999999999</v>
      </c>
      <c r="AB751" s="11"/>
      <c r="AC751" s="11"/>
      <c r="AD751" s="11"/>
      <c r="AE751" s="4"/>
      <c r="AF751" s="4"/>
    </row>
    <row r="752" spans="1:37" x14ac:dyDescent="0.2">
      <c r="A752" s="55"/>
      <c r="B752" s="11"/>
      <c r="C752" s="227" t="s">
        <v>434</v>
      </c>
      <c r="D752" s="11"/>
      <c r="E752" s="268">
        <v>8401</v>
      </c>
      <c r="F752" s="11"/>
      <c r="G752" s="11"/>
      <c r="H752" s="11"/>
      <c r="I752" s="11"/>
      <c r="J752" s="11"/>
      <c r="K752" s="11"/>
      <c r="M752" s="297">
        <v>8602</v>
      </c>
      <c r="N752" s="11"/>
      <c r="P752" s="214">
        <v>76.048462999512964</v>
      </c>
      <c r="Q752" s="214"/>
      <c r="R752" s="214">
        <v>74.339083333333349</v>
      </c>
      <c r="S752" s="212"/>
      <c r="T752" s="212">
        <v>70.820621763037295</v>
      </c>
      <c r="U752" s="212"/>
      <c r="V752" s="212">
        <v>70.059891666666644</v>
      </c>
      <c r="W752" s="11"/>
      <c r="Y752" s="214">
        <v>1756199.6099999999</v>
      </c>
      <c r="Z752" s="214">
        <v>1822936.3300000038</v>
      </c>
      <c r="AB752" s="11"/>
      <c r="AC752" s="11"/>
      <c r="AD752" s="11"/>
      <c r="AE752" s="4"/>
      <c r="AF752" s="4"/>
    </row>
    <row r="753" spans="1:32" x14ac:dyDescent="0.2">
      <c r="A753" s="55"/>
      <c r="B753" s="11"/>
      <c r="C753" s="227" t="s">
        <v>684</v>
      </c>
      <c r="D753" s="11"/>
      <c r="E753" s="268">
        <v>8406</v>
      </c>
      <c r="F753" s="11"/>
      <c r="G753" s="11"/>
      <c r="H753" s="11"/>
      <c r="I753" s="11"/>
      <c r="J753" s="11"/>
      <c r="K753" s="11"/>
      <c r="M753" s="297">
        <v>1</v>
      </c>
      <c r="N753" s="11"/>
      <c r="P753" s="214">
        <v>9.8000000000000007</v>
      </c>
      <c r="Q753" s="214"/>
      <c r="R753" s="214">
        <v>9.8000000000000007</v>
      </c>
      <c r="S753" s="212"/>
      <c r="T753" s="212">
        <v>0</v>
      </c>
      <c r="U753" s="212"/>
      <c r="V753" s="212">
        <v>0</v>
      </c>
      <c r="W753" s="11"/>
      <c r="Y753" s="214">
        <v>9.8000000000000007</v>
      </c>
      <c r="Z753" s="214">
        <v>9.8000000000000007</v>
      </c>
      <c r="AB753" s="11"/>
      <c r="AC753" s="11"/>
      <c r="AD753" s="11"/>
      <c r="AE753" s="4"/>
      <c r="AF753" s="4"/>
    </row>
    <row r="754" spans="1:32" x14ac:dyDescent="0.2">
      <c r="A754" s="55"/>
      <c r="B754" s="11"/>
      <c r="C754" s="227" t="s">
        <v>597</v>
      </c>
      <c r="D754" s="11"/>
      <c r="E754" s="268">
        <v>8202</v>
      </c>
      <c r="F754" s="11"/>
      <c r="G754" s="11"/>
      <c r="H754" s="11"/>
      <c r="I754" s="11"/>
      <c r="J754" s="11"/>
      <c r="K754" s="11"/>
      <c r="M754" s="297">
        <v>4595</v>
      </c>
      <c r="N754" s="11"/>
      <c r="P754" s="214">
        <v>55.057403734327451</v>
      </c>
      <c r="Q754" s="214"/>
      <c r="R754" s="214">
        <v>53.317857142857136</v>
      </c>
      <c r="S754" s="212"/>
      <c r="T754" s="212">
        <v>51.755247000908071</v>
      </c>
      <c r="U754" s="212"/>
      <c r="V754" s="212">
        <v>50.321857142857148</v>
      </c>
      <c r="W754" s="11"/>
      <c r="Y754" s="214">
        <v>714266.7</v>
      </c>
      <c r="Z754" s="214">
        <v>751931.88999999478</v>
      </c>
      <c r="AB754" s="11"/>
      <c r="AC754" s="11"/>
      <c r="AD754" s="11"/>
      <c r="AE754" s="4"/>
      <c r="AF754" s="4"/>
    </row>
    <row r="755" spans="1:32" x14ac:dyDescent="0.2">
      <c r="A755" s="55"/>
      <c r="B755" s="11"/>
      <c r="C755" s="227" t="s">
        <v>597</v>
      </c>
      <c r="D755" s="11"/>
      <c r="E755" s="268">
        <v>8210</v>
      </c>
      <c r="F755" s="11"/>
      <c r="G755" s="11"/>
      <c r="H755" s="11"/>
      <c r="I755" s="11"/>
      <c r="J755" s="11"/>
      <c r="K755" s="11"/>
      <c r="M755" s="297">
        <v>15</v>
      </c>
      <c r="N755" s="11"/>
      <c r="P755" s="214">
        <v>75.880967741935478</v>
      </c>
      <c r="Q755" s="214"/>
      <c r="R755" s="214">
        <v>58.3</v>
      </c>
      <c r="S755" s="212"/>
      <c r="T755" s="212">
        <v>78.259096774193551</v>
      </c>
      <c r="U755" s="212"/>
      <c r="V755" s="212">
        <v>74.376000000000005</v>
      </c>
      <c r="W755" s="11"/>
      <c r="Y755" s="214">
        <v>2352.31</v>
      </c>
      <c r="Z755" s="214">
        <v>2534.83</v>
      </c>
      <c r="AB755" s="11"/>
      <c r="AC755" s="11"/>
      <c r="AD755" s="11"/>
      <c r="AE755" s="4"/>
      <c r="AF755" s="4"/>
    </row>
    <row r="756" spans="1:32" x14ac:dyDescent="0.2">
      <c r="A756" s="55"/>
      <c r="B756" s="11"/>
      <c r="C756" s="227" t="s">
        <v>597</v>
      </c>
      <c r="D756" s="11"/>
      <c r="E756" s="268">
        <v>8247</v>
      </c>
      <c r="F756" s="11"/>
      <c r="G756" s="11"/>
      <c r="H756" s="11"/>
      <c r="I756" s="11"/>
      <c r="J756" s="11"/>
      <c r="K756" s="11"/>
      <c r="M756" s="297">
        <v>2</v>
      </c>
      <c r="N756" s="11"/>
      <c r="P756" s="214">
        <v>71.215000000000003</v>
      </c>
      <c r="Q756" s="214"/>
      <c r="R756" s="214">
        <v>67.31</v>
      </c>
      <c r="S756" s="212"/>
      <c r="T756" s="212">
        <v>67.661500000000004</v>
      </c>
      <c r="U756" s="212"/>
      <c r="V756" s="212">
        <v>67.661500000000004</v>
      </c>
      <c r="W756" s="11"/>
      <c r="Y756" s="214">
        <v>284.86</v>
      </c>
      <c r="Z756" s="214">
        <v>284.86</v>
      </c>
      <c r="AB756" s="11"/>
      <c r="AC756" s="11"/>
      <c r="AD756" s="11"/>
      <c r="AE756" s="4"/>
      <c r="AF756" s="4"/>
    </row>
    <row r="757" spans="1:32" x14ac:dyDescent="0.2">
      <c r="A757" s="55"/>
      <c r="B757" s="11"/>
      <c r="C757" s="227" t="s">
        <v>597</v>
      </c>
      <c r="D757" s="11"/>
      <c r="E757" s="268">
        <v>8303</v>
      </c>
      <c r="F757" s="11"/>
      <c r="G757" s="11"/>
      <c r="H757" s="11"/>
      <c r="I757" s="11"/>
      <c r="J757" s="11"/>
      <c r="K757" s="11"/>
      <c r="M757" s="297">
        <v>1</v>
      </c>
      <c r="N757" s="11"/>
      <c r="P757" s="214">
        <v>16.04</v>
      </c>
      <c r="Q757" s="214"/>
      <c r="R757" s="214">
        <v>16.04</v>
      </c>
      <c r="S757" s="212"/>
      <c r="T757" s="212">
        <v>11.363</v>
      </c>
      <c r="U757" s="212"/>
      <c r="V757" s="212">
        <v>11.363</v>
      </c>
      <c r="W757" s="11"/>
      <c r="Y757" s="214">
        <v>32.08</v>
      </c>
      <c r="Z757" s="214">
        <v>32.08</v>
      </c>
      <c r="AB757" s="11"/>
      <c r="AC757" s="11"/>
      <c r="AD757" s="11"/>
      <c r="AE757" s="4"/>
      <c r="AF757" s="4"/>
    </row>
    <row r="758" spans="1:32" x14ac:dyDescent="0.2">
      <c r="A758" s="55"/>
      <c r="B758" s="11"/>
      <c r="C758" s="227" t="s">
        <v>435</v>
      </c>
      <c r="D758" s="11"/>
      <c r="E758" s="268">
        <v>8007</v>
      </c>
      <c r="F758" s="11"/>
      <c r="G758" s="11"/>
      <c r="H758" s="11"/>
      <c r="I758" s="11"/>
      <c r="J758" s="11"/>
      <c r="K758" s="11"/>
      <c r="M758" s="297">
        <v>66</v>
      </c>
      <c r="N758" s="11"/>
      <c r="P758" s="214">
        <v>111.06753731343284</v>
      </c>
      <c r="Q758" s="214"/>
      <c r="R758" s="214">
        <v>99.95</v>
      </c>
      <c r="S758" s="212"/>
      <c r="T758" s="212">
        <v>117.70701492537314</v>
      </c>
      <c r="U758" s="212"/>
      <c r="V758" s="212">
        <v>115.696</v>
      </c>
      <c r="W758" s="11"/>
      <c r="Y758" s="214">
        <v>14883.05</v>
      </c>
      <c r="Z758" s="214">
        <v>16113.509999999998</v>
      </c>
      <c r="AB758" s="11"/>
      <c r="AC758" s="11"/>
      <c r="AD758" s="11"/>
      <c r="AE758" s="4"/>
      <c r="AF758" s="4"/>
    </row>
    <row r="759" spans="1:32" x14ac:dyDescent="0.2">
      <c r="A759" s="55"/>
      <c r="B759" s="11"/>
      <c r="C759" s="227" t="s">
        <v>687</v>
      </c>
      <c r="D759" s="11"/>
      <c r="E759" s="268">
        <v>8009</v>
      </c>
      <c r="F759" s="11"/>
      <c r="G759" s="11"/>
      <c r="H759" s="11"/>
      <c r="I759" s="11"/>
      <c r="J759" s="11"/>
      <c r="K759" s="11"/>
      <c r="M759" s="297">
        <v>1</v>
      </c>
      <c r="N759" s="11"/>
      <c r="P759" s="214">
        <v>155.745</v>
      </c>
      <c r="Q759" s="214"/>
      <c r="R759" s="214">
        <v>155.745</v>
      </c>
      <c r="S759" s="212"/>
      <c r="T759" s="212">
        <v>153.917</v>
      </c>
      <c r="U759" s="212"/>
      <c r="V759" s="212">
        <v>153.917</v>
      </c>
      <c r="W759" s="11"/>
      <c r="Y759" s="214">
        <v>311.49</v>
      </c>
      <c r="Z759" s="214">
        <v>311.49</v>
      </c>
      <c r="AB759" s="11"/>
      <c r="AC759" s="11"/>
      <c r="AD759" s="11"/>
      <c r="AE759" s="4"/>
      <c r="AF759" s="4"/>
    </row>
    <row r="760" spans="1:32" x14ac:dyDescent="0.2">
      <c r="A760" s="55"/>
      <c r="B760" s="11"/>
      <c r="C760" s="227" t="s">
        <v>688</v>
      </c>
      <c r="D760" s="11"/>
      <c r="E760" s="268">
        <v>8091</v>
      </c>
      <c r="F760" s="11"/>
      <c r="G760" s="11"/>
      <c r="H760" s="11"/>
      <c r="I760" s="11"/>
      <c r="J760" s="11"/>
      <c r="K760" s="11"/>
      <c r="M760" s="297">
        <v>1</v>
      </c>
      <c r="N760" s="11"/>
      <c r="P760" s="214">
        <v>73.575000000000003</v>
      </c>
      <c r="Q760" s="214"/>
      <c r="R760" s="214">
        <v>73.575000000000003</v>
      </c>
      <c r="S760" s="212"/>
      <c r="T760" s="212">
        <v>70.244</v>
      </c>
      <c r="U760" s="212"/>
      <c r="V760" s="212">
        <v>70.244</v>
      </c>
      <c r="W760" s="11"/>
      <c r="Y760" s="214">
        <v>147.15</v>
      </c>
      <c r="Z760" s="214">
        <v>147.15</v>
      </c>
      <c r="AB760" s="11"/>
      <c r="AC760" s="11"/>
      <c r="AD760" s="11"/>
      <c r="AE760" s="4"/>
      <c r="AF760" s="4"/>
    </row>
    <row r="761" spans="1:32" x14ac:dyDescent="0.2">
      <c r="A761" s="55"/>
      <c r="B761" s="11"/>
      <c r="C761" s="227" t="s">
        <v>437</v>
      </c>
      <c r="D761" s="11"/>
      <c r="E761" s="268">
        <v>8091</v>
      </c>
      <c r="F761" s="11"/>
      <c r="G761" s="11"/>
      <c r="H761" s="11"/>
      <c r="I761" s="11"/>
      <c r="J761" s="11"/>
      <c r="K761" s="11"/>
      <c r="M761" s="297">
        <v>312</v>
      </c>
      <c r="N761" s="11"/>
      <c r="P761" s="214">
        <v>94.26397832817338</v>
      </c>
      <c r="Q761" s="214"/>
      <c r="R761" s="214">
        <v>87.23</v>
      </c>
      <c r="S761" s="212"/>
      <c r="T761" s="212">
        <v>105.56441486068105</v>
      </c>
      <c r="U761" s="212"/>
      <c r="V761" s="212">
        <v>100.20099999999999</v>
      </c>
      <c r="W761" s="11"/>
      <c r="Y761" s="214">
        <v>60894.53</v>
      </c>
      <c r="Z761" s="214">
        <v>70717.460000000006</v>
      </c>
      <c r="AB761" s="11"/>
      <c r="AC761" s="11"/>
      <c r="AD761" s="11"/>
      <c r="AE761" s="4"/>
      <c r="AF761" s="4"/>
    </row>
    <row r="762" spans="1:32" x14ac:dyDescent="0.2">
      <c r="A762" s="55"/>
      <c r="B762" s="11"/>
      <c r="C762" s="227" t="s">
        <v>436</v>
      </c>
      <c r="D762" s="11"/>
      <c r="E762" s="268">
        <v>8004</v>
      </c>
      <c r="F762" s="11"/>
      <c r="G762" s="11"/>
      <c r="H762" s="11"/>
      <c r="I762" s="11"/>
      <c r="J762" s="11"/>
      <c r="K762" s="11"/>
      <c r="M762" s="297">
        <v>1</v>
      </c>
      <c r="N762" s="11"/>
      <c r="P762" s="214">
        <v>111.2</v>
      </c>
      <c r="Q762" s="214"/>
      <c r="R762" s="214">
        <v>111.2</v>
      </c>
      <c r="S762" s="212"/>
      <c r="T762" s="212">
        <v>108.465</v>
      </c>
      <c r="U762" s="212"/>
      <c r="V762" s="212">
        <v>108.465</v>
      </c>
      <c r="W762" s="11"/>
      <c r="Y762" s="214">
        <v>222.4</v>
      </c>
      <c r="Z762" s="214">
        <v>222.4</v>
      </c>
      <c r="AB762" s="11"/>
      <c r="AC762" s="11"/>
      <c r="AD762" s="11"/>
      <c r="AE762" s="4"/>
      <c r="AF762" s="4"/>
    </row>
    <row r="763" spans="1:32" x14ac:dyDescent="0.2">
      <c r="A763" s="55"/>
      <c r="B763" s="11"/>
      <c r="C763" s="227" t="s">
        <v>436</v>
      </c>
      <c r="D763" s="11"/>
      <c r="E763" s="268">
        <v>8009</v>
      </c>
      <c r="F763" s="11"/>
      <c r="G763" s="11"/>
      <c r="H763" s="11"/>
      <c r="I763" s="11"/>
      <c r="J763" s="11"/>
      <c r="K763" s="11"/>
      <c r="M763" s="297">
        <v>4956</v>
      </c>
      <c r="N763" s="11"/>
      <c r="P763" s="214">
        <v>50.00030048252821</v>
      </c>
      <c r="Q763" s="214"/>
      <c r="R763" s="214">
        <v>48.233269230769231</v>
      </c>
      <c r="S763" s="212"/>
      <c r="T763" s="212">
        <v>46.775476605100614</v>
      </c>
      <c r="U763" s="212"/>
      <c r="V763" s="212">
        <v>46.326076923076911</v>
      </c>
      <c r="W763" s="11"/>
      <c r="Y763" s="214">
        <v>982873.33000000031</v>
      </c>
      <c r="Z763" s="214">
        <v>1079176.0000000016</v>
      </c>
      <c r="AB763" s="11"/>
      <c r="AC763" s="11"/>
      <c r="AD763" s="11"/>
      <c r="AE763" s="4"/>
      <c r="AF763" s="4"/>
    </row>
    <row r="764" spans="1:32" x14ac:dyDescent="0.2">
      <c r="A764" s="55"/>
      <c r="B764" s="11"/>
      <c r="C764" s="227" t="s">
        <v>436</v>
      </c>
      <c r="D764" s="11"/>
      <c r="E764" s="268">
        <v>8021</v>
      </c>
      <c r="F764" s="11"/>
      <c r="G764" s="11"/>
      <c r="H764" s="11"/>
      <c r="I764" s="11"/>
      <c r="J764" s="11"/>
      <c r="K764" s="11"/>
      <c r="M764" s="297">
        <v>1</v>
      </c>
      <c r="N764" s="11"/>
      <c r="P764" s="214">
        <v>103.08499999999999</v>
      </c>
      <c r="Q764" s="214"/>
      <c r="R764" s="214">
        <v>103.08500000000001</v>
      </c>
      <c r="S764" s="212"/>
      <c r="T764" s="212">
        <v>100.20099999999999</v>
      </c>
      <c r="U764" s="212"/>
      <c r="V764" s="212">
        <v>100.20099999999999</v>
      </c>
      <c r="W764" s="11"/>
      <c r="Y764" s="214">
        <v>206.17</v>
      </c>
      <c r="Z764" s="214">
        <v>206.17000000000002</v>
      </c>
      <c r="AB764" s="11"/>
      <c r="AC764" s="11"/>
      <c r="AD764" s="11"/>
      <c r="AE764" s="4"/>
      <c r="AF764" s="4"/>
    </row>
    <row r="765" spans="1:32" x14ac:dyDescent="0.2">
      <c r="A765" s="55"/>
      <c r="B765" s="11"/>
      <c r="C765" s="227" t="s">
        <v>854</v>
      </c>
      <c r="D765" s="11"/>
      <c r="E765" s="268">
        <v>8080</v>
      </c>
      <c r="F765" s="11"/>
      <c r="G765" s="11"/>
      <c r="H765" s="11"/>
      <c r="I765" s="11"/>
      <c r="J765" s="11"/>
      <c r="K765" s="11"/>
      <c r="M765" s="297">
        <v>1</v>
      </c>
      <c r="N765" s="11"/>
      <c r="P765" s="214">
        <v>36.11</v>
      </c>
      <c r="Q765" s="214"/>
      <c r="R765" s="214">
        <v>36.11</v>
      </c>
      <c r="S765" s="212"/>
      <c r="T765" s="212">
        <v>32.023000000000003</v>
      </c>
      <c r="U765" s="212"/>
      <c r="V765" s="212">
        <v>32.023000000000003</v>
      </c>
      <c r="W765" s="11"/>
      <c r="Y765" s="214">
        <v>72.22</v>
      </c>
      <c r="Z765" s="214">
        <v>72.22</v>
      </c>
      <c r="AB765" s="11"/>
      <c r="AC765" s="11"/>
      <c r="AD765" s="11"/>
      <c r="AE765" s="4"/>
      <c r="AF765" s="4"/>
    </row>
    <row r="766" spans="1:32" x14ac:dyDescent="0.2">
      <c r="A766" s="55"/>
      <c r="B766" s="11"/>
      <c r="C766" s="227" t="s">
        <v>436</v>
      </c>
      <c r="D766" s="11"/>
      <c r="E766" s="268">
        <v>8090</v>
      </c>
      <c r="F766" s="11"/>
      <c r="G766" s="11"/>
      <c r="H766" s="11"/>
      <c r="I766" s="11"/>
      <c r="J766" s="11"/>
      <c r="K766" s="11"/>
      <c r="M766" s="297">
        <v>1</v>
      </c>
      <c r="N766" s="11"/>
      <c r="P766" s="184">
        <v>99.885000000000005</v>
      </c>
      <c r="Q766" s="184"/>
      <c r="R766" s="184">
        <v>99.885000000000005</v>
      </c>
      <c r="S766" s="213"/>
      <c r="T766" s="213">
        <v>97.102000000000004</v>
      </c>
      <c r="U766" s="213"/>
      <c r="V766" s="213">
        <v>97.102000000000004</v>
      </c>
      <c r="W766" s="11"/>
      <c r="Y766" s="214">
        <v>199.77</v>
      </c>
      <c r="Z766" s="214">
        <v>199.77</v>
      </c>
      <c r="AB766" s="11"/>
      <c r="AC766" s="11"/>
      <c r="AD766" s="11"/>
      <c r="AE766" s="4"/>
      <c r="AF766" s="4"/>
    </row>
    <row r="767" spans="1:32" x14ac:dyDescent="0.2">
      <c r="A767" s="55"/>
      <c r="B767" s="11"/>
      <c r="C767" s="227" t="s">
        <v>436</v>
      </c>
      <c r="D767" s="11"/>
      <c r="E767" s="268">
        <v>8091</v>
      </c>
      <c r="F767" s="11"/>
      <c r="G767" s="11"/>
      <c r="H767" s="11"/>
      <c r="I767" s="11"/>
      <c r="J767" s="11"/>
      <c r="K767" s="11"/>
      <c r="M767" s="297">
        <v>3</v>
      </c>
      <c r="N767" s="11"/>
      <c r="P767" s="214">
        <v>118.24571428571429</v>
      </c>
      <c r="Q767" s="214"/>
      <c r="R767" s="214">
        <v>121.6</v>
      </c>
      <c r="S767" s="212"/>
      <c r="T767" s="212">
        <v>108.31742857142856</v>
      </c>
      <c r="U767" s="212"/>
      <c r="V767" s="212">
        <v>102.267</v>
      </c>
      <c r="W767" s="11"/>
      <c r="Y767" s="214">
        <v>827.72</v>
      </c>
      <c r="Z767" s="214">
        <v>827.72</v>
      </c>
      <c r="AB767" s="11"/>
      <c r="AC767" s="11"/>
      <c r="AD767" s="11"/>
      <c r="AE767" s="4"/>
      <c r="AF767" s="4"/>
    </row>
    <row r="768" spans="1:32" x14ac:dyDescent="0.2">
      <c r="A768" s="55"/>
      <c r="B768" s="11"/>
      <c r="C768" s="227" t="s">
        <v>436</v>
      </c>
      <c r="D768" s="11"/>
      <c r="E768" s="268">
        <v>8095</v>
      </c>
      <c r="F768" s="11"/>
      <c r="G768" s="11"/>
      <c r="H768" s="11"/>
      <c r="I768" s="11"/>
      <c r="J768" s="11"/>
      <c r="K768" s="11"/>
      <c r="M768" s="297">
        <v>1</v>
      </c>
      <c r="N768" s="11"/>
      <c r="P768" s="214">
        <v>73.08</v>
      </c>
      <c r="Q768" s="214"/>
      <c r="R768" s="214">
        <v>73.08</v>
      </c>
      <c r="S768" s="212"/>
      <c r="T768" s="212">
        <v>69.210999999999999</v>
      </c>
      <c r="U768" s="212"/>
      <c r="V768" s="212">
        <v>69.210999999999999</v>
      </c>
      <c r="W768" s="11"/>
      <c r="Y768" s="214">
        <v>146.16</v>
      </c>
      <c r="Z768" s="214">
        <v>146.16</v>
      </c>
      <c r="AB768" s="11"/>
      <c r="AC768" s="11"/>
      <c r="AD768" s="11"/>
      <c r="AE768" s="4"/>
      <c r="AF768" s="4"/>
    </row>
    <row r="769" spans="1:32" x14ac:dyDescent="0.2">
      <c r="A769" s="55"/>
      <c r="B769" s="11"/>
      <c r="C769" s="227" t="s">
        <v>438</v>
      </c>
      <c r="D769" s="11"/>
      <c r="E769" s="268">
        <v>8012</v>
      </c>
      <c r="F769" s="11"/>
      <c r="G769" s="11"/>
      <c r="H769" s="11"/>
      <c r="I769" s="11"/>
      <c r="J769" s="11"/>
      <c r="K769" s="11"/>
      <c r="M769" s="297">
        <v>9159</v>
      </c>
      <c r="N769" s="11"/>
      <c r="P769" s="214">
        <v>88.455980832178639</v>
      </c>
      <c r="Q769" s="214"/>
      <c r="R769" s="214">
        <v>87.348181818181828</v>
      </c>
      <c r="S769" s="212"/>
      <c r="T769" s="212">
        <v>90.738076420266282</v>
      </c>
      <c r="U769" s="212"/>
      <c r="V769" s="212">
        <v>90.434454545454528</v>
      </c>
      <c r="W769" s="11"/>
      <c r="Y769" s="214">
        <v>1639329.3900000001</v>
      </c>
      <c r="Z769" s="214">
        <v>1806712.2800000072</v>
      </c>
      <c r="AB769" s="11"/>
      <c r="AC769" s="11"/>
      <c r="AD769" s="11"/>
      <c r="AE769" s="4"/>
      <c r="AF769" s="4"/>
    </row>
    <row r="770" spans="1:32" x14ac:dyDescent="0.2">
      <c r="A770" s="55"/>
      <c r="B770" s="11"/>
      <c r="C770" s="227" t="s">
        <v>438</v>
      </c>
      <c r="D770" s="11"/>
      <c r="E770" s="268">
        <v>8021</v>
      </c>
      <c r="F770" s="11"/>
      <c r="G770" s="11"/>
      <c r="H770" s="11"/>
      <c r="I770" s="11"/>
      <c r="J770" s="11"/>
      <c r="K770" s="11"/>
      <c r="M770" s="297">
        <v>37</v>
      </c>
      <c r="N770" s="11"/>
      <c r="P770" s="214">
        <v>31.245333333333335</v>
      </c>
      <c r="Q770" s="214"/>
      <c r="R770" s="214">
        <v>24.34</v>
      </c>
      <c r="S770" s="212"/>
      <c r="T770" s="212">
        <v>28.31797333333332</v>
      </c>
      <c r="U770" s="212"/>
      <c r="V770" s="212">
        <v>19.626999999999999</v>
      </c>
      <c r="W770" s="11"/>
      <c r="Y770" s="214">
        <v>2343.4</v>
      </c>
      <c r="Z770" s="214">
        <v>2454.2999999999997</v>
      </c>
      <c r="AB770" s="11"/>
      <c r="AC770" s="11"/>
      <c r="AD770" s="11"/>
      <c r="AE770" s="4"/>
      <c r="AF770" s="4"/>
    </row>
    <row r="771" spans="1:32" x14ac:dyDescent="0.2">
      <c r="A771" s="55"/>
      <c r="B771" s="11"/>
      <c r="C771" s="227" t="s">
        <v>438</v>
      </c>
      <c r="D771" s="11"/>
      <c r="E771" s="268">
        <v>8081</v>
      </c>
      <c r="F771" s="11"/>
      <c r="G771" s="11"/>
      <c r="H771" s="11"/>
      <c r="I771" s="11"/>
      <c r="J771" s="11"/>
      <c r="K771" s="11"/>
      <c r="M771" s="297">
        <v>1</v>
      </c>
      <c r="N771" s="11"/>
      <c r="P771" s="214">
        <v>59.744999999999997</v>
      </c>
      <c r="Q771" s="214"/>
      <c r="R771" s="214">
        <v>59.745000000000005</v>
      </c>
      <c r="S771" s="212"/>
      <c r="T771" s="212">
        <v>55.781999999999996</v>
      </c>
      <c r="U771" s="212"/>
      <c r="V771" s="212">
        <v>55.781999999999996</v>
      </c>
      <c r="W771" s="11"/>
      <c r="Y771" s="214">
        <v>119.49</v>
      </c>
      <c r="Z771" s="214">
        <v>119.49000000000001</v>
      </c>
      <c r="AB771" s="11"/>
      <c r="AC771" s="11"/>
      <c r="AD771" s="11"/>
      <c r="AE771" s="4"/>
      <c r="AF771" s="4"/>
    </row>
    <row r="772" spans="1:32" x14ac:dyDescent="0.2">
      <c r="A772" s="55"/>
      <c r="B772" s="11"/>
      <c r="C772" s="227" t="s">
        <v>438</v>
      </c>
      <c r="D772" s="11"/>
      <c r="E772" s="268">
        <v>8083</v>
      </c>
      <c r="F772" s="11"/>
      <c r="G772" s="11"/>
      <c r="H772" s="11"/>
      <c r="I772" s="11"/>
      <c r="J772" s="11"/>
      <c r="K772" s="11"/>
      <c r="M772" s="297">
        <v>1</v>
      </c>
      <c r="N772" s="11"/>
      <c r="P772" s="214">
        <v>149.01</v>
      </c>
      <c r="Q772" s="214"/>
      <c r="R772" s="214">
        <v>149.01</v>
      </c>
      <c r="S772" s="212"/>
      <c r="T772" s="212">
        <v>146.68600000000001</v>
      </c>
      <c r="U772" s="212"/>
      <c r="V772" s="212">
        <v>146.68600000000001</v>
      </c>
      <c r="W772" s="11"/>
      <c r="Y772" s="214">
        <v>298.02</v>
      </c>
      <c r="Z772" s="214">
        <v>298.02</v>
      </c>
      <c r="AB772" s="11"/>
      <c r="AC772" s="11"/>
      <c r="AD772" s="11"/>
      <c r="AE772" s="4"/>
      <c r="AF772" s="4"/>
    </row>
    <row r="773" spans="1:32" x14ac:dyDescent="0.2">
      <c r="A773" s="55"/>
      <c r="B773" s="11"/>
      <c r="C773" s="227" t="s">
        <v>872</v>
      </c>
      <c r="D773" s="11"/>
      <c r="E773" s="268">
        <v>8037</v>
      </c>
      <c r="F773" s="11"/>
      <c r="G773" s="11"/>
      <c r="H773" s="11"/>
      <c r="I773" s="11"/>
      <c r="J773" s="11"/>
      <c r="K773" s="11"/>
      <c r="M773" s="297">
        <v>1</v>
      </c>
      <c r="N773" s="11"/>
      <c r="P773" s="214">
        <v>302.36</v>
      </c>
      <c r="Q773" s="214"/>
      <c r="R773" s="214">
        <v>302.36</v>
      </c>
      <c r="S773" s="212"/>
      <c r="T773" s="212">
        <v>303.702</v>
      </c>
      <c r="U773" s="212"/>
      <c r="V773" s="212">
        <v>303.702</v>
      </c>
      <c r="W773" s="11"/>
      <c r="Y773" s="214">
        <v>604.72</v>
      </c>
      <c r="Z773" s="214">
        <v>604.72</v>
      </c>
      <c r="AB773" s="11"/>
      <c r="AC773" s="11"/>
      <c r="AD773" s="11"/>
      <c r="AE773" s="4"/>
      <c r="AF773" s="4"/>
    </row>
    <row r="774" spans="1:32" x14ac:dyDescent="0.2">
      <c r="A774" s="55"/>
      <c r="B774" s="11"/>
      <c r="C774" s="227" t="s">
        <v>689</v>
      </c>
      <c r="D774" s="11"/>
      <c r="E774" s="268">
        <v>8302</v>
      </c>
      <c r="F774" s="11"/>
      <c r="G774" s="11"/>
      <c r="H774" s="11"/>
      <c r="I774" s="11"/>
      <c r="J774" s="11"/>
      <c r="K774" s="11"/>
      <c r="M774" s="297">
        <v>1</v>
      </c>
      <c r="N774" s="11"/>
      <c r="P774" s="214">
        <v>50</v>
      </c>
      <c r="Q774" s="214"/>
      <c r="R774" s="214">
        <v>50</v>
      </c>
      <c r="S774" s="212"/>
      <c r="T774" s="212">
        <v>56.814999999999998</v>
      </c>
      <c r="U774" s="212"/>
      <c r="V774" s="212">
        <v>56.814999999999998</v>
      </c>
      <c r="W774" s="11"/>
      <c r="Y774" s="214">
        <v>100</v>
      </c>
      <c r="Z774" s="214">
        <v>120.83</v>
      </c>
      <c r="AB774" s="11"/>
      <c r="AC774" s="11"/>
      <c r="AD774" s="11"/>
      <c r="AE774" s="4"/>
      <c r="AF774" s="4"/>
    </row>
    <row r="775" spans="1:32" x14ac:dyDescent="0.2">
      <c r="A775" s="55"/>
      <c r="B775" s="11"/>
      <c r="C775" s="227" t="s">
        <v>690</v>
      </c>
      <c r="D775" s="11"/>
      <c r="E775" s="268">
        <v>8302</v>
      </c>
      <c r="F775" s="11"/>
      <c r="G775" s="11"/>
      <c r="H775" s="11"/>
      <c r="I775" s="11"/>
      <c r="J775" s="11"/>
      <c r="K775" s="11"/>
      <c r="M775" s="297">
        <v>1</v>
      </c>
      <c r="N775" s="11"/>
      <c r="P775" s="214">
        <v>24.5</v>
      </c>
      <c r="Q775" s="214"/>
      <c r="R775" s="214">
        <v>24.5</v>
      </c>
      <c r="S775" s="212"/>
      <c r="T775" s="212">
        <v>41.32</v>
      </c>
      <c r="U775" s="212"/>
      <c r="V775" s="212">
        <v>41.32</v>
      </c>
      <c r="W775" s="11"/>
      <c r="Y775" s="214">
        <v>49</v>
      </c>
      <c r="Z775" s="214">
        <v>90.1</v>
      </c>
      <c r="AB775" s="11"/>
      <c r="AC775" s="11"/>
      <c r="AD775" s="11"/>
      <c r="AE775" s="4"/>
      <c r="AF775" s="4"/>
    </row>
    <row r="776" spans="1:32" x14ac:dyDescent="0.2">
      <c r="A776" s="55"/>
      <c r="B776" s="11"/>
      <c r="C776" s="227" t="s">
        <v>620</v>
      </c>
      <c r="D776" s="11"/>
      <c r="E776" s="268">
        <v>8014</v>
      </c>
      <c r="F776" s="11"/>
      <c r="G776" s="11"/>
      <c r="H776" s="11"/>
      <c r="I776" s="11"/>
      <c r="J776" s="11"/>
      <c r="K776" s="11"/>
      <c r="M776" s="297">
        <v>116</v>
      </c>
      <c r="N776" s="11"/>
      <c r="P776" s="214">
        <v>84.818041666666659</v>
      </c>
      <c r="Q776" s="214"/>
      <c r="R776" s="214">
        <v>82.507499999999993</v>
      </c>
      <c r="S776" s="212"/>
      <c r="T776" s="212">
        <v>85.41387499999999</v>
      </c>
      <c r="U776" s="212"/>
      <c r="V776" s="212">
        <v>87.546749999999989</v>
      </c>
      <c r="W776" s="11"/>
      <c r="Y776" s="214">
        <v>25129.61</v>
      </c>
      <c r="Z776" s="214">
        <v>26986.140000000003</v>
      </c>
      <c r="AB776" s="11"/>
      <c r="AC776" s="11"/>
      <c r="AD776" s="11"/>
      <c r="AE776" s="4"/>
      <c r="AF776" s="4"/>
    </row>
    <row r="777" spans="1:32" x14ac:dyDescent="0.2">
      <c r="A777" s="55"/>
      <c r="B777" s="11"/>
      <c r="C777" s="227" t="s">
        <v>620</v>
      </c>
      <c r="D777" s="11"/>
      <c r="E777" s="268">
        <v>8085</v>
      </c>
      <c r="F777" s="11"/>
      <c r="G777" s="11"/>
      <c r="H777" s="11"/>
      <c r="I777" s="11"/>
      <c r="J777" s="11"/>
      <c r="K777" s="11"/>
      <c r="M777" s="297">
        <v>1</v>
      </c>
      <c r="N777" s="11"/>
      <c r="P777" s="214">
        <v>203.54499999999999</v>
      </c>
      <c r="Q777" s="214"/>
      <c r="R777" s="214">
        <v>203.54500000000002</v>
      </c>
      <c r="S777" s="212"/>
      <c r="T777" s="212">
        <v>202.86</v>
      </c>
      <c r="U777" s="212"/>
      <c r="V777" s="212">
        <v>202.86</v>
      </c>
      <c r="W777" s="11"/>
      <c r="Y777" s="214">
        <v>407.09</v>
      </c>
      <c r="Z777" s="214">
        <v>407.09000000000003</v>
      </c>
      <c r="AB777" s="11"/>
      <c r="AC777" s="11"/>
      <c r="AD777" s="11"/>
      <c r="AE777" s="4"/>
      <c r="AF777" s="4"/>
    </row>
    <row r="778" spans="1:32" x14ac:dyDescent="0.2">
      <c r="A778" s="55"/>
      <c r="B778" s="11"/>
      <c r="C778" s="227" t="s">
        <v>439</v>
      </c>
      <c r="D778" s="11"/>
      <c r="E778" s="268">
        <v>8032</v>
      </c>
      <c r="F778" s="11"/>
      <c r="G778" s="11"/>
      <c r="H778" s="11"/>
      <c r="I778" s="11"/>
      <c r="J778" s="11"/>
      <c r="K778" s="11"/>
      <c r="M778" s="297">
        <v>1</v>
      </c>
      <c r="N778" s="11"/>
      <c r="P778" s="214">
        <v>138.215</v>
      </c>
      <c r="Q778" s="214"/>
      <c r="R778" s="214">
        <v>136.875</v>
      </c>
      <c r="S778" s="212"/>
      <c r="T778" s="212">
        <v>135.32300000000001</v>
      </c>
      <c r="U778" s="212"/>
      <c r="V778" s="212">
        <v>135.32300000000001</v>
      </c>
      <c r="W778" s="11"/>
      <c r="Y778" s="214">
        <v>552.86</v>
      </c>
      <c r="Z778" s="214">
        <v>552.86</v>
      </c>
      <c r="AB778" s="11"/>
      <c r="AC778" s="11"/>
      <c r="AD778" s="11"/>
      <c r="AE778" s="4"/>
      <c r="AF778" s="4"/>
    </row>
    <row r="779" spans="1:32" x14ac:dyDescent="0.2">
      <c r="A779" s="55"/>
      <c r="B779" s="11"/>
      <c r="C779" s="227" t="s">
        <v>439</v>
      </c>
      <c r="D779" s="11"/>
      <c r="E779" s="268">
        <v>8054</v>
      </c>
      <c r="F779" s="11"/>
      <c r="G779" s="11"/>
      <c r="H779" s="11"/>
      <c r="I779" s="11"/>
      <c r="J779" s="11"/>
      <c r="K779" s="11"/>
      <c r="M779" s="297">
        <v>1</v>
      </c>
      <c r="N779" s="11"/>
      <c r="P779" s="214">
        <v>53.62</v>
      </c>
      <c r="Q779" s="214"/>
      <c r="R779" s="214">
        <v>53.620000000000005</v>
      </c>
      <c r="S779" s="212"/>
      <c r="T779" s="212">
        <v>50.616999999999997</v>
      </c>
      <c r="U779" s="212"/>
      <c r="V779" s="212">
        <v>50.616999999999997</v>
      </c>
      <c r="W779" s="11"/>
      <c r="Y779" s="214">
        <v>107.24</v>
      </c>
      <c r="Z779" s="214">
        <v>107.24000000000001</v>
      </c>
      <c r="AB779" s="11"/>
      <c r="AC779" s="11"/>
      <c r="AD779" s="11"/>
      <c r="AE779" s="4"/>
      <c r="AF779" s="4"/>
    </row>
    <row r="780" spans="1:32" x14ac:dyDescent="0.2">
      <c r="A780" s="55"/>
      <c r="B780" s="11"/>
      <c r="C780" s="227" t="s">
        <v>599</v>
      </c>
      <c r="D780" s="11"/>
      <c r="E780" s="268">
        <v>8302</v>
      </c>
      <c r="F780" s="11"/>
      <c r="G780" s="11"/>
      <c r="H780" s="11"/>
      <c r="I780" s="11"/>
      <c r="J780" s="11"/>
      <c r="K780" s="11"/>
      <c r="M780" s="297">
        <v>7086</v>
      </c>
      <c r="N780" s="11"/>
      <c r="P780" s="214">
        <v>69.666996874038432</v>
      </c>
      <c r="Q780" s="214"/>
      <c r="R780" s="214">
        <v>66.963714285714261</v>
      </c>
      <c r="S780" s="212"/>
      <c r="T780" s="212">
        <v>64.888125740706982</v>
      </c>
      <c r="U780" s="212"/>
      <c r="V780" s="212">
        <v>64.267357142857151</v>
      </c>
      <c r="W780" s="11"/>
      <c r="Y780" s="214">
        <v>1377859.7800000005</v>
      </c>
      <c r="Z780" s="214">
        <v>1424254.1800000032</v>
      </c>
      <c r="AB780" s="11"/>
      <c r="AC780" s="11"/>
      <c r="AD780" s="11"/>
      <c r="AE780" s="4"/>
      <c r="AF780" s="4"/>
    </row>
    <row r="781" spans="1:32" x14ac:dyDescent="0.2">
      <c r="A781" s="55"/>
      <c r="B781" s="11"/>
      <c r="C781" s="227" t="s">
        <v>439</v>
      </c>
      <c r="D781" s="11"/>
      <c r="E781" s="268">
        <v>8303</v>
      </c>
      <c r="F781" s="11"/>
      <c r="G781" s="11"/>
      <c r="H781" s="11"/>
      <c r="I781" s="11"/>
      <c r="J781" s="11"/>
      <c r="K781" s="11"/>
      <c r="M781" s="297">
        <v>1</v>
      </c>
      <c r="N781" s="11"/>
      <c r="P781" s="214">
        <v>75.599999999999994</v>
      </c>
      <c r="Q781" s="214"/>
      <c r="R781" s="214">
        <v>75.599999999999994</v>
      </c>
      <c r="S781" s="212"/>
      <c r="T781" s="212">
        <v>72.31</v>
      </c>
      <c r="U781" s="212"/>
      <c r="V781" s="212">
        <v>72.31</v>
      </c>
      <c r="W781" s="11"/>
      <c r="Y781" s="214">
        <v>151.19999999999999</v>
      </c>
      <c r="Z781" s="214">
        <v>151.19999999999999</v>
      </c>
      <c r="AB781" s="11"/>
      <c r="AC781" s="11"/>
      <c r="AD781" s="11"/>
      <c r="AE781" s="4"/>
      <c r="AF781" s="4"/>
    </row>
    <row r="782" spans="1:32" x14ac:dyDescent="0.2">
      <c r="A782" s="55"/>
      <c r="B782" s="11"/>
      <c r="C782" s="227" t="s">
        <v>439</v>
      </c>
      <c r="D782" s="11"/>
      <c r="E782" s="268">
        <v>8318</v>
      </c>
      <c r="F782" s="11"/>
      <c r="G782" s="11"/>
      <c r="H782" s="11"/>
      <c r="I782" s="11"/>
      <c r="J782" s="11"/>
      <c r="K782" s="11"/>
      <c r="M782" s="297">
        <v>2</v>
      </c>
      <c r="N782" s="11"/>
      <c r="P782" s="214">
        <v>79.75</v>
      </c>
      <c r="Q782" s="214"/>
      <c r="R782" s="214">
        <v>72.430000000000007</v>
      </c>
      <c r="S782" s="212"/>
      <c r="T782" s="212">
        <v>75.9255</v>
      </c>
      <c r="U782" s="212"/>
      <c r="V782" s="212">
        <v>75.9255</v>
      </c>
      <c r="W782" s="11"/>
      <c r="Y782" s="214">
        <v>319</v>
      </c>
      <c r="Z782" s="214">
        <v>319</v>
      </c>
      <c r="AB782" s="11"/>
      <c r="AC782" s="11"/>
      <c r="AD782" s="11"/>
      <c r="AE782" s="4"/>
      <c r="AF782" s="4"/>
    </row>
    <row r="783" spans="1:32" x14ac:dyDescent="0.2">
      <c r="A783" s="55"/>
      <c r="B783" s="11"/>
      <c r="C783" s="227" t="s">
        <v>599</v>
      </c>
      <c r="D783" s="11"/>
      <c r="E783" s="268">
        <v>8320</v>
      </c>
      <c r="F783" s="11"/>
      <c r="G783" s="11"/>
      <c r="H783" s="11"/>
      <c r="I783" s="11"/>
      <c r="J783" s="11"/>
      <c r="K783" s="11"/>
      <c r="M783" s="297">
        <v>4</v>
      </c>
      <c r="N783" s="11"/>
      <c r="P783" s="214">
        <v>69.287499999999994</v>
      </c>
      <c r="Q783" s="214"/>
      <c r="R783" s="214">
        <v>67.41</v>
      </c>
      <c r="S783" s="212"/>
      <c r="T783" s="212">
        <v>85.222499999999997</v>
      </c>
      <c r="U783" s="212"/>
      <c r="V783" s="212">
        <v>85.739000000000004</v>
      </c>
      <c r="W783" s="11"/>
      <c r="Y783" s="214">
        <v>554.29999999999995</v>
      </c>
      <c r="Z783" s="214">
        <v>704.91</v>
      </c>
      <c r="AB783" s="11"/>
      <c r="AC783" s="11"/>
      <c r="AD783" s="11"/>
      <c r="AE783" s="4"/>
      <c r="AF783" s="4"/>
    </row>
    <row r="784" spans="1:32" x14ac:dyDescent="0.2">
      <c r="A784" s="55"/>
      <c r="B784" s="11"/>
      <c r="C784" s="227" t="s">
        <v>599</v>
      </c>
      <c r="D784" s="11"/>
      <c r="E784" s="268">
        <v>8332</v>
      </c>
      <c r="F784" s="11"/>
      <c r="G784" s="11"/>
      <c r="H784" s="11"/>
      <c r="I784" s="11"/>
      <c r="J784" s="11"/>
      <c r="K784" s="11"/>
      <c r="M784" s="297">
        <v>12</v>
      </c>
      <c r="N784" s="11"/>
      <c r="P784" s="214">
        <v>63.6804347826087</v>
      </c>
      <c r="Q784" s="214"/>
      <c r="R784" s="214">
        <v>65</v>
      </c>
      <c r="S784" s="212"/>
      <c r="T784" s="212">
        <v>70.782956521739138</v>
      </c>
      <c r="U784" s="212"/>
      <c r="V784" s="212">
        <v>72.31</v>
      </c>
      <c r="W784" s="11"/>
      <c r="Y784" s="214">
        <v>1464.65</v>
      </c>
      <c r="Z784" s="214">
        <v>1711.75</v>
      </c>
      <c r="AB784" s="11"/>
      <c r="AC784" s="11"/>
      <c r="AD784" s="11"/>
      <c r="AE784" s="4"/>
      <c r="AF784" s="4"/>
    </row>
    <row r="785" spans="1:32" x14ac:dyDescent="0.2">
      <c r="A785" s="55"/>
      <c r="B785" s="11"/>
      <c r="C785" s="227" t="s">
        <v>599</v>
      </c>
      <c r="D785" s="11"/>
      <c r="E785" s="268">
        <v>8334</v>
      </c>
      <c r="F785" s="11"/>
      <c r="G785" s="11"/>
      <c r="H785" s="11"/>
      <c r="I785" s="11"/>
      <c r="J785" s="11"/>
      <c r="K785" s="11"/>
      <c r="M785" s="297">
        <v>1</v>
      </c>
      <c r="N785" s="11"/>
      <c r="P785" s="214">
        <v>97.025000000000006</v>
      </c>
      <c r="Q785" s="214"/>
      <c r="R785" s="214">
        <v>97.025000000000006</v>
      </c>
      <c r="S785" s="212"/>
      <c r="T785" s="212">
        <v>94.003</v>
      </c>
      <c r="U785" s="212"/>
      <c r="V785" s="212">
        <v>94.003</v>
      </c>
      <c r="W785" s="11"/>
      <c r="Y785" s="214">
        <v>194.05</v>
      </c>
      <c r="Z785" s="214">
        <v>194.05</v>
      </c>
      <c r="AB785" s="11"/>
      <c r="AC785" s="11"/>
      <c r="AD785" s="11"/>
      <c r="AE785" s="4"/>
      <c r="AF785" s="4"/>
    </row>
    <row r="786" spans="1:32" x14ac:dyDescent="0.2">
      <c r="A786" s="55"/>
      <c r="B786" s="11"/>
      <c r="C786" s="227" t="s">
        <v>599</v>
      </c>
      <c r="D786" s="11"/>
      <c r="E786" s="268">
        <v>8352</v>
      </c>
      <c r="F786" s="11"/>
      <c r="G786" s="11"/>
      <c r="H786" s="11"/>
      <c r="I786" s="11"/>
      <c r="J786" s="11"/>
      <c r="K786" s="11"/>
      <c r="M786" s="297">
        <v>3</v>
      </c>
      <c r="N786" s="11"/>
      <c r="P786" s="214">
        <v>110.23666666666666</v>
      </c>
      <c r="Q786" s="214"/>
      <c r="R786" s="214">
        <v>103.955</v>
      </c>
      <c r="S786" s="212"/>
      <c r="T786" s="212">
        <v>107.77633333333334</v>
      </c>
      <c r="U786" s="212"/>
      <c r="V786" s="212">
        <v>124.99299999999999</v>
      </c>
      <c r="W786" s="11"/>
      <c r="Y786" s="214">
        <v>661.42</v>
      </c>
      <c r="Z786" s="214">
        <v>661.42</v>
      </c>
      <c r="AB786" s="11"/>
      <c r="AC786" s="11"/>
      <c r="AD786" s="11"/>
      <c r="AE786" s="4"/>
      <c r="AF786" s="4"/>
    </row>
    <row r="787" spans="1:32" x14ac:dyDescent="0.2">
      <c r="A787" s="55"/>
      <c r="B787" s="11"/>
      <c r="C787" s="227" t="s">
        <v>873</v>
      </c>
      <c r="D787" s="11"/>
      <c r="E787" s="268">
        <v>8302</v>
      </c>
      <c r="F787" s="11"/>
      <c r="G787" s="11"/>
      <c r="H787" s="11"/>
      <c r="I787" s="11"/>
      <c r="J787" s="11"/>
      <c r="K787" s="11"/>
      <c r="M787" s="297">
        <v>1</v>
      </c>
      <c r="N787" s="11"/>
      <c r="P787" s="214">
        <v>29.679285714285715</v>
      </c>
      <c r="Q787" s="214"/>
      <c r="R787" s="214">
        <v>24.82</v>
      </c>
      <c r="S787" s="212"/>
      <c r="T787" s="212">
        <v>26.00057142857143</v>
      </c>
      <c r="U787" s="212"/>
      <c r="V787" s="212">
        <v>31.05</v>
      </c>
      <c r="W787" s="11"/>
      <c r="Y787" s="214">
        <v>415.51</v>
      </c>
      <c r="Z787" s="214">
        <v>415.51</v>
      </c>
      <c r="AB787" s="11"/>
      <c r="AC787" s="11"/>
      <c r="AD787" s="11"/>
      <c r="AE787" s="4"/>
      <c r="AF787" s="4"/>
    </row>
    <row r="788" spans="1:32" x14ac:dyDescent="0.2">
      <c r="A788" s="55"/>
      <c r="B788" s="11"/>
      <c r="C788" s="227" t="s">
        <v>692</v>
      </c>
      <c r="D788" s="11"/>
      <c r="E788" s="268">
        <v>8203</v>
      </c>
      <c r="F788" s="11"/>
      <c r="G788" s="11"/>
      <c r="H788" s="11"/>
      <c r="I788" s="11"/>
      <c r="J788" s="11"/>
      <c r="K788" s="11"/>
      <c r="M788" s="297">
        <v>2</v>
      </c>
      <c r="N788" s="11"/>
      <c r="P788" s="214">
        <v>141.065</v>
      </c>
      <c r="Q788" s="214"/>
      <c r="R788" s="214">
        <v>139.36000000000001</v>
      </c>
      <c r="S788" s="212"/>
      <c r="T788" s="212">
        <v>138.9385</v>
      </c>
      <c r="U788" s="212"/>
      <c r="V788" s="212">
        <v>138.93849999999998</v>
      </c>
      <c r="W788" s="11"/>
      <c r="Y788" s="214">
        <v>564.26</v>
      </c>
      <c r="Z788" s="214">
        <v>564.2600000000001</v>
      </c>
      <c r="AB788" s="11"/>
      <c r="AC788" s="11"/>
      <c r="AD788" s="11"/>
      <c r="AE788" s="4"/>
      <c r="AF788" s="4"/>
    </row>
    <row r="789" spans="1:32" x14ac:dyDescent="0.2">
      <c r="A789" s="55"/>
      <c r="B789" s="11"/>
      <c r="C789" s="227" t="s">
        <v>693</v>
      </c>
      <c r="D789" s="11"/>
      <c r="E789" s="268">
        <v>8203</v>
      </c>
      <c r="F789" s="11"/>
      <c r="G789" s="11"/>
      <c r="H789" s="11"/>
      <c r="I789" s="11"/>
      <c r="J789" s="11"/>
      <c r="K789" s="11"/>
      <c r="M789" s="297">
        <v>5</v>
      </c>
      <c r="N789" s="11"/>
      <c r="P789" s="214">
        <v>75.27</v>
      </c>
      <c r="Q789" s="214"/>
      <c r="R789" s="214">
        <v>77.180000000000007</v>
      </c>
      <c r="S789" s="212"/>
      <c r="T789" s="212">
        <v>81.090500000000006</v>
      </c>
      <c r="U789" s="212"/>
      <c r="V789" s="212">
        <v>77.991500000000002</v>
      </c>
      <c r="W789" s="11"/>
      <c r="Y789" s="214">
        <v>903.24</v>
      </c>
      <c r="Z789" s="214">
        <v>1004.0699999999999</v>
      </c>
      <c r="AB789" s="11"/>
      <c r="AC789" s="11"/>
      <c r="AD789" s="11"/>
      <c r="AE789" s="4"/>
      <c r="AF789" s="4"/>
    </row>
    <row r="790" spans="1:32" x14ac:dyDescent="0.2">
      <c r="A790" s="55"/>
      <c r="B790" s="11"/>
      <c r="C790" s="227" t="s">
        <v>440</v>
      </c>
      <c r="D790" s="11"/>
      <c r="E790" s="268">
        <v>8203</v>
      </c>
      <c r="F790" s="11"/>
      <c r="G790" s="11"/>
      <c r="H790" s="11"/>
      <c r="I790" s="11"/>
      <c r="J790" s="11"/>
      <c r="K790" s="11"/>
      <c r="M790" s="297">
        <v>6892</v>
      </c>
      <c r="N790" s="11"/>
      <c r="P790" s="214">
        <v>62.163636584895904</v>
      </c>
      <c r="Q790" s="214"/>
      <c r="R790" s="214">
        <v>60.730000000000004</v>
      </c>
      <c r="S790" s="212"/>
      <c r="T790" s="212">
        <v>68.072129237696359</v>
      </c>
      <c r="U790" s="212"/>
      <c r="V790" s="212">
        <v>66.997428571428571</v>
      </c>
      <c r="W790" s="11"/>
      <c r="Y790" s="214">
        <v>1045913.29</v>
      </c>
      <c r="Z790" s="214">
        <v>1117492.3399999908</v>
      </c>
      <c r="AB790" s="11"/>
      <c r="AC790" s="11"/>
      <c r="AD790" s="11"/>
      <c r="AE790" s="4"/>
      <c r="AF790" s="4"/>
    </row>
    <row r="791" spans="1:32" x14ac:dyDescent="0.2">
      <c r="A791" s="55"/>
      <c r="B791" s="11"/>
      <c r="C791" s="227" t="s">
        <v>440</v>
      </c>
      <c r="D791" s="11"/>
      <c r="E791" s="268">
        <v>8230</v>
      </c>
      <c r="F791" s="11"/>
      <c r="G791" s="11"/>
      <c r="H791" s="11"/>
      <c r="I791" s="11"/>
      <c r="J791" s="11"/>
      <c r="K791" s="11"/>
      <c r="M791" s="297">
        <v>1</v>
      </c>
      <c r="N791" s="11"/>
      <c r="P791" s="214">
        <v>56.534999999999997</v>
      </c>
      <c r="Q791" s="214"/>
      <c r="R791" s="214">
        <v>56.535000000000004</v>
      </c>
      <c r="S791" s="212"/>
      <c r="T791" s="212">
        <v>52.683</v>
      </c>
      <c r="U791" s="212"/>
      <c r="V791" s="212">
        <v>52.683</v>
      </c>
      <c r="W791" s="11"/>
      <c r="Y791" s="214">
        <v>113.07</v>
      </c>
      <c r="Z791" s="214">
        <v>113.07000000000001</v>
      </c>
      <c r="AB791" s="11"/>
      <c r="AC791" s="11"/>
      <c r="AD791" s="11"/>
      <c r="AE791" s="4"/>
      <c r="AF791" s="4"/>
    </row>
    <row r="792" spans="1:32" x14ac:dyDescent="0.2">
      <c r="A792" s="55"/>
      <c r="B792" s="11"/>
      <c r="C792" s="227" t="s">
        <v>440</v>
      </c>
      <c r="D792" s="11"/>
      <c r="E792" s="268">
        <v>8302</v>
      </c>
      <c r="F792" s="11"/>
      <c r="G792" s="11"/>
      <c r="H792" s="11"/>
      <c r="I792" s="11"/>
      <c r="J792" s="11"/>
      <c r="K792" s="11"/>
      <c r="M792" s="297">
        <v>1</v>
      </c>
      <c r="N792" s="11"/>
      <c r="P792" s="214">
        <v>10.85</v>
      </c>
      <c r="Q792" s="214"/>
      <c r="R792" s="214">
        <v>10.85</v>
      </c>
      <c r="S792" s="212"/>
      <c r="T792" s="212">
        <v>0</v>
      </c>
      <c r="U792" s="212"/>
      <c r="V792" s="212">
        <v>0</v>
      </c>
      <c r="W792" s="11"/>
      <c r="Y792" s="214">
        <v>10.85</v>
      </c>
      <c r="Z792" s="214">
        <v>10.85</v>
      </c>
      <c r="AB792" s="11"/>
      <c r="AC792" s="11"/>
      <c r="AD792" s="11"/>
      <c r="AE792" s="4"/>
      <c r="AF792" s="4"/>
    </row>
    <row r="793" spans="1:32" x14ac:dyDescent="0.2">
      <c r="A793" s="55"/>
      <c r="B793" s="11"/>
      <c r="C793" s="227" t="s">
        <v>440</v>
      </c>
      <c r="D793" s="11"/>
      <c r="E793" s="268">
        <v>8406</v>
      </c>
      <c r="F793" s="11"/>
      <c r="G793" s="11"/>
      <c r="H793" s="11"/>
      <c r="I793" s="11"/>
      <c r="J793" s="11"/>
      <c r="K793" s="11"/>
      <c r="M793" s="297">
        <v>1</v>
      </c>
      <c r="N793" s="11"/>
      <c r="P793" s="214">
        <v>0</v>
      </c>
      <c r="Q793" s="214"/>
      <c r="R793" s="214">
        <v>0</v>
      </c>
      <c r="S793" s="212"/>
      <c r="T793" s="212">
        <v>0</v>
      </c>
      <c r="U793" s="212"/>
      <c r="V793" s="212">
        <v>0</v>
      </c>
      <c r="W793" s="11"/>
      <c r="Y793" s="214">
        <v>0</v>
      </c>
      <c r="Z793" s="214">
        <v>0</v>
      </c>
      <c r="AB793" s="11"/>
      <c r="AC793" s="11"/>
      <c r="AD793" s="11"/>
      <c r="AE793" s="4"/>
      <c r="AF793" s="4"/>
    </row>
    <row r="794" spans="1:32" x14ac:dyDescent="0.2">
      <c r="A794" s="55"/>
      <c r="B794" s="11"/>
      <c r="C794" s="227" t="s">
        <v>601</v>
      </c>
      <c r="D794" s="11"/>
      <c r="E794" s="268">
        <v>8094</v>
      </c>
      <c r="F794" s="11"/>
      <c r="G794" s="11"/>
      <c r="H794" s="11"/>
      <c r="I794" s="11"/>
      <c r="J794" s="11"/>
      <c r="K794" s="11"/>
      <c r="M794" s="297">
        <v>16</v>
      </c>
      <c r="N794" s="11"/>
      <c r="P794" s="214">
        <v>90.389705882352942</v>
      </c>
      <c r="Q794" s="214"/>
      <c r="R794" s="214">
        <v>92.02</v>
      </c>
      <c r="S794" s="212"/>
      <c r="T794" s="212">
        <v>96.85894117647058</v>
      </c>
      <c r="U794" s="212"/>
      <c r="V794" s="212">
        <v>94.003</v>
      </c>
      <c r="W794" s="11"/>
      <c r="Y794" s="214">
        <v>3073.25</v>
      </c>
      <c r="Z794" s="214">
        <v>3436.0499999999997</v>
      </c>
      <c r="AB794" s="11"/>
      <c r="AC794" s="11"/>
      <c r="AD794" s="11"/>
      <c r="AE794" s="4"/>
      <c r="AF794" s="4"/>
    </row>
    <row r="795" spans="1:32" x14ac:dyDescent="0.2">
      <c r="A795" s="55"/>
      <c r="B795" s="11"/>
      <c r="C795" s="227" t="s">
        <v>601</v>
      </c>
      <c r="D795" s="11"/>
      <c r="E795" s="268">
        <v>8310</v>
      </c>
      <c r="F795" s="11"/>
      <c r="G795" s="11"/>
      <c r="H795" s="11"/>
      <c r="I795" s="11"/>
      <c r="J795" s="11"/>
      <c r="K795" s="11"/>
      <c r="M795" s="297">
        <v>1</v>
      </c>
      <c r="N795" s="11"/>
      <c r="P795" s="214">
        <v>60.585000000000001</v>
      </c>
      <c r="Q795" s="214"/>
      <c r="R795" s="214">
        <v>60.585000000000001</v>
      </c>
      <c r="S795" s="212"/>
      <c r="T795" s="212">
        <v>56.814999999999998</v>
      </c>
      <c r="U795" s="212"/>
      <c r="V795" s="212">
        <v>56.814999999999998</v>
      </c>
      <c r="W795" s="11"/>
      <c r="Y795" s="214">
        <v>121.17</v>
      </c>
      <c r="Z795" s="214">
        <v>121.17</v>
      </c>
      <c r="AB795" s="11"/>
      <c r="AC795" s="11"/>
      <c r="AD795" s="11"/>
      <c r="AE795" s="4"/>
      <c r="AF795" s="4"/>
    </row>
    <row r="796" spans="1:32" x14ac:dyDescent="0.2">
      <c r="A796" s="55"/>
      <c r="B796" s="11"/>
      <c r="C796" s="227" t="s">
        <v>601</v>
      </c>
      <c r="D796" s="11"/>
      <c r="E796" s="268">
        <v>8346</v>
      </c>
      <c r="F796" s="11"/>
      <c r="G796" s="11"/>
      <c r="H796" s="11"/>
      <c r="I796" s="11"/>
      <c r="J796" s="11"/>
      <c r="K796" s="11"/>
      <c r="M796" s="297">
        <v>2</v>
      </c>
      <c r="N796" s="11"/>
      <c r="P796" s="214">
        <v>70.88</v>
      </c>
      <c r="Q796" s="214"/>
      <c r="R796" s="214">
        <v>70.08</v>
      </c>
      <c r="S796" s="212"/>
      <c r="T796" s="212">
        <v>67.144999999999996</v>
      </c>
      <c r="U796" s="212"/>
      <c r="V796" s="212">
        <v>67.144999999999996</v>
      </c>
      <c r="W796" s="11"/>
      <c r="Y796" s="214">
        <v>283.52</v>
      </c>
      <c r="Z796" s="214">
        <v>283.52</v>
      </c>
      <c r="AB796" s="11"/>
      <c r="AC796" s="11"/>
      <c r="AD796" s="11"/>
      <c r="AE796" s="4"/>
      <c r="AF796" s="4"/>
    </row>
    <row r="797" spans="1:32" x14ac:dyDescent="0.2">
      <c r="A797" s="55"/>
      <c r="B797" s="11"/>
      <c r="C797" s="227" t="s">
        <v>442</v>
      </c>
      <c r="D797" s="11"/>
      <c r="E797" s="268">
        <v>8094</v>
      </c>
      <c r="F797" s="11"/>
      <c r="G797" s="11"/>
      <c r="H797" s="11"/>
      <c r="I797" s="11"/>
      <c r="J797" s="11"/>
      <c r="K797" s="11"/>
      <c r="M797" s="297">
        <v>166</v>
      </c>
      <c r="N797" s="11"/>
      <c r="P797" s="214">
        <v>81.583048780487815</v>
      </c>
      <c r="Q797" s="214"/>
      <c r="R797" s="214">
        <v>76.5</v>
      </c>
      <c r="S797" s="212"/>
      <c r="T797" s="212">
        <v>94.25015853658536</v>
      </c>
      <c r="U797" s="212"/>
      <c r="V797" s="212">
        <v>89.870999999999995</v>
      </c>
      <c r="W797" s="11"/>
      <c r="Y797" s="214">
        <v>26759.24</v>
      </c>
      <c r="Z797" s="214">
        <v>31908.319999999992</v>
      </c>
      <c r="AB797" s="11"/>
      <c r="AC797" s="11"/>
      <c r="AD797" s="11"/>
      <c r="AE797" s="4"/>
      <c r="AF797" s="4"/>
    </row>
    <row r="798" spans="1:32" x14ac:dyDescent="0.2">
      <c r="A798" s="55"/>
      <c r="B798" s="11"/>
      <c r="C798" s="227" t="s">
        <v>442</v>
      </c>
      <c r="D798" s="11"/>
      <c r="E798" s="268">
        <v>8310</v>
      </c>
      <c r="F798" s="11"/>
      <c r="G798" s="11"/>
      <c r="H798" s="11"/>
      <c r="I798" s="11"/>
      <c r="J798" s="11"/>
      <c r="K798" s="11"/>
      <c r="M798" s="297">
        <v>26</v>
      </c>
      <c r="N798" s="11"/>
      <c r="P798" s="214">
        <v>83.231538461538463</v>
      </c>
      <c r="Q798" s="214"/>
      <c r="R798" s="214">
        <v>75.685000000000002</v>
      </c>
      <c r="S798" s="212"/>
      <c r="T798" s="212">
        <v>84.281038461538458</v>
      </c>
      <c r="U798" s="212"/>
      <c r="V798" s="212">
        <v>74.376000000000005</v>
      </c>
      <c r="W798" s="11"/>
      <c r="Y798" s="214">
        <v>4328.04</v>
      </c>
      <c r="Z798" s="214">
        <v>4585.670000000001</v>
      </c>
      <c r="AB798" s="11"/>
      <c r="AC798" s="11"/>
      <c r="AD798" s="11"/>
      <c r="AE798" s="4"/>
      <c r="AF798" s="4"/>
    </row>
    <row r="799" spans="1:32" x14ac:dyDescent="0.2">
      <c r="A799" s="55"/>
      <c r="B799" s="11"/>
      <c r="C799" s="227" t="s">
        <v>442</v>
      </c>
      <c r="D799" s="11"/>
      <c r="E799" s="268">
        <v>8340</v>
      </c>
      <c r="F799" s="11"/>
      <c r="G799" s="11"/>
      <c r="H799" s="11"/>
      <c r="I799" s="11"/>
      <c r="J799" s="11"/>
      <c r="K799" s="11"/>
      <c r="M799" s="297">
        <v>43</v>
      </c>
      <c r="N799" s="11"/>
      <c r="P799" s="214">
        <v>107.68333333333334</v>
      </c>
      <c r="Q799" s="214"/>
      <c r="R799" s="214">
        <v>92.58</v>
      </c>
      <c r="S799" s="212"/>
      <c r="T799" s="212">
        <v>126.89320987654321</v>
      </c>
      <c r="U799" s="212"/>
      <c r="V799" s="212">
        <v>117.762</v>
      </c>
      <c r="W799" s="11"/>
      <c r="Y799" s="214">
        <v>8722.35</v>
      </c>
      <c r="Z799" s="214">
        <v>10486.869999999999</v>
      </c>
      <c r="AB799" s="11"/>
      <c r="AC799" s="11"/>
      <c r="AD799" s="11"/>
      <c r="AE799" s="4"/>
      <c r="AF799" s="4"/>
    </row>
    <row r="800" spans="1:32" x14ac:dyDescent="0.2">
      <c r="A800" s="55"/>
      <c r="B800" s="11"/>
      <c r="C800" s="227" t="s">
        <v>442</v>
      </c>
      <c r="D800" s="11"/>
      <c r="E800" s="268">
        <v>8346</v>
      </c>
      <c r="F800" s="11"/>
      <c r="G800" s="11"/>
      <c r="H800" s="11"/>
      <c r="I800" s="11"/>
      <c r="J800" s="11"/>
      <c r="K800" s="11"/>
      <c r="M800" s="297">
        <v>38</v>
      </c>
      <c r="N800" s="11"/>
      <c r="P800" s="214">
        <v>96.650285714285715</v>
      </c>
      <c r="Q800" s="214"/>
      <c r="R800" s="214">
        <v>82.295000000000002</v>
      </c>
      <c r="S800" s="212"/>
      <c r="T800" s="212">
        <v>101.73574285714288</v>
      </c>
      <c r="U800" s="212"/>
      <c r="V800" s="212">
        <v>89.870999999999995</v>
      </c>
      <c r="W800" s="11"/>
      <c r="Y800" s="214">
        <v>6765.52</v>
      </c>
      <c r="Z800" s="214">
        <v>7315.7600000000011</v>
      </c>
      <c r="AB800" s="11"/>
      <c r="AC800" s="11"/>
      <c r="AD800" s="11"/>
      <c r="AE800" s="4"/>
      <c r="AF800" s="4"/>
    </row>
    <row r="801" spans="1:32" x14ac:dyDescent="0.2">
      <c r="A801" s="55"/>
      <c r="B801" s="11"/>
      <c r="C801" s="227" t="s">
        <v>442</v>
      </c>
      <c r="D801" s="11"/>
      <c r="E801" s="268">
        <v>8350</v>
      </c>
      <c r="F801" s="11"/>
      <c r="G801" s="11"/>
      <c r="H801" s="11"/>
      <c r="I801" s="11"/>
      <c r="J801" s="11"/>
      <c r="K801" s="11"/>
      <c r="M801" s="297">
        <v>26</v>
      </c>
      <c r="N801" s="11"/>
      <c r="P801" s="214">
        <v>100.7852</v>
      </c>
      <c r="Q801" s="214"/>
      <c r="R801" s="214">
        <v>86.495000000000005</v>
      </c>
      <c r="S801" s="212"/>
      <c r="T801" s="212">
        <v>105.61392000000002</v>
      </c>
      <c r="U801" s="212"/>
      <c r="V801" s="212">
        <v>99.168000000000006</v>
      </c>
      <c r="W801" s="11"/>
      <c r="Y801" s="214">
        <v>5039.26</v>
      </c>
      <c r="Z801" s="214">
        <v>5331.6200000000008</v>
      </c>
      <c r="AB801" s="11"/>
      <c r="AC801" s="11"/>
      <c r="AD801" s="11"/>
      <c r="AE801" s="4"/>
      <c r="AF801" s="4"/>
    </row>
    <row r="802" spans="1:32" x14ac:dyDescent="0.2">
      <c r="A802" s="55"/>
      <c r="B802" s="11"/>
      <c r="C802" s="227" t="s">
        <v>442</v>
      </c>
      <c r="D802" s="11"/>
      <c r="E802" s="268">
        <v>8360</v>
      </c>
      <c r="F802" s="11"/>
      <c r="G802" s="11"/>
      <c r="H802" s="11"/>
      <c r="I802" s="11"/>
      <c r="J802" s="11"/>
      <c r="K802" s="11"/>
      <c r="M802" s="297">
        <v>28</v>
      </c>
      <c r="N802" s="11"/>
      <c r="P802" s="214">
        <v>103.67793103448275</v>
      </c>
      <c r="Q802" s="214"/>
      <c r="R802" s="214">
        <v>93.22999999999999</v>
      </c>
      <c r="S802" s="212"/>
      <c r="T802" s="212">
        <v>109.88982758620691</v>
      </c>
      <c r="U802" s="212"/>
      <c r="V802" s="212">
        <v>103.3</v>
      </c>
      <c r="W802" s="11"/>
      <c r="Y802" s="214">
        <v>6013.32</v>
      </c>
      <c r="Z802" s="214">
        <v>6557.0299999999988</v>
      </c>
      <c r="AB802" s="11"/>
      <c r="AC802" s="11"/>
      <c r="AD802" s="11"/>
      <c r="AE802" s="4"/>
      <c r="AF802" s="4"/>
    </row>
    <row r="803" spans="1:32" x14ac:dyDescent="0.2">
      <c r="A803" s="55"/>
      <c r="B803" s="11"/>
      <c r="C803" s="227" t="s">
        <v>600</v>
      </c>
      <c r="D803" s="11"/>
      <c r="E803" s="268">
        <v>8094</v>
      </c>
      <c r="F803" s="11"/>
      <c r="G803" s="11"/>
      <c r="H803" s="11"/>
      <c r="I803" s="11"/>
      <c r="J803" s="11"/>
      <c r="K803" s="11"/>
      <c r="M803" s="297">
        <v>1</v>
      </c>
      <c r="N803" s="11"/>
      <c r="P803" s="214">
        <v>43</v>
      </c>
      <c r="Q803" s="214"/>
      <c r="R803" s="214">
        <v>43</v>
      </c>
      <c r="S803" s="212"/>
      <c r="T803" s="212">
        <v>83.673000000000002</v>
      </c>
      <c r="U803" s="212"/>
      <c r="V803" s="212">
        <v>83.673000000000002</v>
      </c>
      <c r="W803" s="11"/>
      <c r="Y803" s="214">
        <v>86</v>
      </c>
      <c r="Z803" s="214">
        <v>173.81</v>
      </c>
      <c r="AB803" s="11"/>
      <c r="AC803" s="11"/>
      <c r="AD803" s="11"/>
      <c r="AE803" s="4"/>
      <c r="AF803" s="4"/>
    </row>
    <row r="804" spans="1:32" x14ac:dyDescent="0.2">
      <c r="A804" s="55"/>
      <c r="B804" s="11"/>
      <c r="C804" s="227" t="s">
        <v>600</v>
      </c>
      <c r="D804" s="11"/>
      <c r="E804" s="268">
        <v>8310</v>
      </c>
      <c r="F804" s="11"/>
      <c r="G804" s="11"/>
      <c r="H804" s="11"/>
      <c r="I804" s="11"/>
      <c r="J804" s="11"/>
      <c r="K804" s="11"/>
      <c r="M804" s="297">
        <v>2</v>
      </c>
      <c r="N804" s="11"/>
      <c r="P804" s="214">
        <v>76.099999999999994</v>
      </c>
      <c r="Q804" s="214"/>
      <c r="R804" s="214">
        <v>70.194999999999993</v>
      </c>
      <c r="S804" s="212"/>
      <c r="T804" s="212">
        <v>72.826499999999996</v>
      </c>
      <c r="U804" s="212"/>
      <c r="V804" s="212">
        <v>72.826499999999996</v>
      </c>
      <c r="W804" s="11"/>
      <c r="Y804" s="214">
        <v>304.39999999999998</v>
      </c>
      <c r="Z804" s="214">
        <v>304.39999999999998</v>
      </c>
      <c r="AB804" s="11"/>
      <c r="AC804" s="11"/>
      <c r="AD804" s="11"/>
      <c r="AE804" s="4"/>
      <c r="AF804" s="4"/>
    </row>
    <row r="805" spans="1:32" x14ac:dyDescent="0.2">
      <c r="A805" s="55"/>
      <c r="B805" s="11"/>
      <c r="C805" s="227" t="s">
        <v>695</v>
      </c>
      <c r="D805" s="11"/>
      <c r="E805" s="268">
        <v>8346</v>
      </c>
      <c r="F805" s="11"/>
      <c r="G805" s="11"/>
      <c r="H805" s="11"/>
      <c r="I805" s="11"/>
      <c r="J805" s="11"/>
      <c r="K805" s="11"/>
      <c r="M805" s="297">
        <v>2</v>
      </c>
      <c r="N805" s="11"/>
      <c r="P805" s="214">
        <v>54</v>
      </c>
      <c r="Q805" s="214"/>
      <c r="R805" s="214">
        <v>52.894999999999996</v>
      </c>
      <c r="S805" s="212"/>
      <c r="T805" s="212">
        <v>50.100499999999997</v>
      </c>
      <c r="U805" s="212"/>
      <c r="V805" s="212">
        <v>50.100499999999997</v>
      </c>
      <c r="W805" s="11"/>
      <c r="Y805" s="214">
        <v>216</v>
      </c>
      <c r="Z805" s="214">
        <v>216.00000000000003</v>
      </c>
      <c r="AB805" s="11"/>
      <c r="AC805" s="11"/>
      <c r="AD805" s="11"/>
      <c r="AE805" s="4"/>
      <c r="AF805" s="4"/>
    </row>
    <row r="806" spans="1:32" x14ac:dyDescent="0.2">
      <c r="A806" s="55"/>
      <c r="B806" s="11"/>
      <c r="C806" s="227" t="s">
        <v>600</v>
      </c>
      <c r="D806" s="11"/>
      <c r="E806" s="268">
        <v>8360</v>
      </c>
      <c r="F806" s="11"/>
      <c r="G806" s="11"/>
      <c r="H806" s="11"/>
      <c r="I806" s="11"/>
      <c r="J806" s="11"/>
      <c r="K806" s="11"/>
      <c r="M806" s="297">
        <v>2</v>
      </c>
      <c r="N806" s="11"/>
      <c r="P806" s="214">
        <v>131.26499999999999</v>
      </c>
      <c r="Q806" s="214"/>
      <c r="R806" s="214">
        <v>129.23500000000001</v>
      </c>
      <c r="S806" s="212"/>
      <c r="T806" s="212">
        <v>129.125</v>
      </c>
      <c r="U806" s="212"/>
      <c r="V806" s="212">
        <v>129.125</v>
      </c>
      <c r="W806" s="11"/>
      <c r="Y806" s="214">
        <v>525.05999999999995</v>
      </c>
      <c r="Z806" s="214">
        <v>525.05999999999995</v>
      </c>
      <c r="AB806" s="11"/>
      <c r="AC806" s="11"/>
      <c r="AD806" s="11"/>
      <c r="AE806" s="4"/>
      <c r="AF806" s="4"/>
    </row>
    <row r="807" spans="1:32" x14ac:dyDescent="0.2">
      <c r="A807" s="55"/>
      <c r="B807" s="11"/>
      <c r="C807" s="227" t="s">
        <v>441</v>
      </c>
      <c r="D807" s="11"/>
      <c r="E807" s="268">
        <v>8096</v>
      </c>
      <c r="F807" s="11"/>
      <c r="G807" s="11"/>
      <c r="H807" s="11"/>
      <c r="I807" s="11"/>
      <c r="J807" s="11"/>
      <c r="K807" s="11"/>
      <c r="M807" s="297">
        <v>1</v>
      </c>
      <c r="N807" s="11"/>
      <c r="P807" s="214">
        <v>87.43</v>
      </c>
      <c r="Q807" s="214"/>
      <c r="R807" s="214">
        <v>87.43</v>
      </c>
      <c r="S807" s="212"/>
      <c r="T807" s="212">
        <v>83.673000000000002</v>
      </c>
      <c r="U807" s="212"/>
      <c r="V807" s="212">
        <v>83.673000000000002</v>
      </c>
      <c r="W807" s="11"/>
      <c r="Y807" s="214">
        <v>174.86</v>
      </c>
      <c r="Z807" s="214">
        <v>174.86</v>
      </c>
      <c r="AB807" s="11"/>
      <c r="AC807" s="11"/>
      <c r="AD807" s="11"/>
      <c r="AE807" s="4"/>
      <c r="AF807" s="4"/>
    </row>
    <row r="808" spans="1:32" x14ac:dyDescent="0.2">
      <c r="A808" s="55"/>
      <c r="B808" s="11"/>
      <c r="C808" s="227" t="s">
        <v>441</v>
      </c>
      <c r="D808" s="11"/>
      <c r="E808" s="268">
        <v>8210</v>
      </c>
      <c r="F808" s="11"/>
      <c r="G808" s="11"/>
      <c r="H808" s="11"/>
      <c r="I808" s="11"/>
      <c r="J808" s="11"/>
      <c r="K808" s="11"/>
      <c r="M808" s="297">
        <v>1</v>
      </c>
      <c r="N808" s="11"/>
      <c r="P808" s="214">
        <v>89.935000000000002</v>
      </c>
      <c r="Q808" s="214"/>
      <c r="R808" s="214">
        <v>89.935000000000002</v>
      </c>
      <c r="S808" s="212"/>
      <c r="T808" s="212">
        <v>86.772000000000006</v>
      </c>
      <c r="U808" s="212"/>
      <c r="V808" s="212">
        <v>86.772000000000006</v>
      </c>
      <c r="W808" s="11"/>
      <c r="Y808" s="214">
        <v>179.87</v>
      </c>
      <c r="Z808" s="214">
        <v>179.87</v>
      </c>
      <c r="AB808" s="11"/>
      <c r="AC808" s="11"/>
      <c r="AD808" s="11"/>
      <c r="AE808" s="4"/>
      <c r="AF808" s="4"/>
    </row>
    <row r="809" spans="1:32" x14ac:dyDescent="0.2">
      <c r="A809" s="55"/>
      <c r="B809" s="11"/>
      <c r="C809" s="227" t="s">
        <v>441</v>
      </c>
      <c r="D809" s="11"/>
      <c r="E809" s="268">
        <v>8310</v>
      </c>
      <c r="F809" s="11"/>
      <c r="G809" s="11"/>
      <c r="H809" s="11"/>
      <c r="I809" s="11"/>
      <c r="J809" s="11"/>
      <c r="K809" s="11"/>
      <c r="M809" s="297">
        <v>597</v>
      </c>
      <c r="N809" s="11"/>
      <c r="P809" s="214">
        <v>84.226281024819855</v>
      </c>
      <c r="Q809" s="214"/>
      <c r="R809" s="214">
        <v>78.819999999999993</v>
      </c>
      <c r="S809" s="212"/>
      <c r="T809" s="212">
        <v>84.207890312249802</v>
      </c>
      <c r="U809" s="212"/>
      <c r="V809" s="212">
        <v>78.507999999999996</v>
      </c>
      <c r="W809" s="11"/>
      <c r="Y809" s="214">
        <v>111086.17</v>
      </c>
      <c r="Z809" s="214">
        <v>119692.61999999995</v>
      </c>
      <c r="AB809" s="11"/>
      <c r="AC809" s="11"/>
      <c r="AD809" s="11"/>
      <c r="AE809" s="4"/>
      <c r="AF809" s="4"/>
    </row>
    <row r="810" spans="1:32" x14ac:dyDescent="0.2">
      <c r="A810" s="55"/>
      <c r="B810" s="11"/>
      <c r="C810" s="227" t="s">
        <v>441</v>
      </c>
      <c r="D810" s="11"/>
      <c r="E810" s="268">
        <v>8326</v>
      </c>
      <c r="F810" s="11"/>
      <c r="G810" s="11"/>
      <c r="H810" s="11"/>
      <c r="I810" s="11"/>
      <c r="J810" s="11"/>
      <c r="K810" s="11"/>
      <c r="M810" s="297">
        <v>89</v>
      </c>
      <c r="N810" s="11"/>
      <c r="P810" s="214">
        <v>101.18319277108434</v>
      </c>
      <c r="Q810" s="214"/>
      <c r="R810" s="214">
        <v>96.64</v>
      </c>
      <c r="S810" s="212"/>
      <c r="T810" s="212">
        <v>109.53733734939759</v>
      </c>
      <c r="U810" s="212"/>
      <c r="V810" s="212">
        <v>103.3</v>
      </c>
      <c r="W810" s="11"/>
      <c r="Y810" s="214">
        <v>16796.41</v>
      </c>
      <c r="Z810" s="214">
        <v>18733.559999999994</v>
      </c>
      <c r="AB810" s="11"/>
      <c r="AC810" s="11"/>
      <c r="AD810" s="11"/>
      <c r="AE810" s="4"/>
      <c r="AF810" s="4"/>
    </row>
    <row r="811" spans="1:32" x14ac:dyDescent="0.2">
      <c r="A811" s="55"/>
      <c r="B811" s="11"/>
      <c r="C811" s="227" t="s">
        <v>441</v>
      </c>
      <c r="D811" s="11"/>
      <c r="E811" s="268">
        <v>8341</v>
      </c>
      <c r="F811" s="11"/>
      <c r="G811" s="11"/>
      <c r="H811" s="11"/>
      <c r="I811" s="11"/>
      <c r="J811" s="11"/>
      <c r="K811" s="11"/>
      <c r="M811" s="297">
        <v>65</v>
      </c>
      <c r="N811" s="11"/>
      <c r="P811" s="214">
        <v>90.260793650793659</v>
      </c>
      <c r="Q811" s="214"/>
      <c r="R811" s="214">
        <v>84.415000000000006</v>
      </c>
      <c r="S811" s="212"/>
      <c r="T811" s="212">
        <v>102.69465079365078</v>
      </c>
      <c r="U811" s="212"/>
      <c r="V811" s="212">
        <v>101.23399999999999</v>
      </c>
      <c r="W811" s="11"/>
      <c r="Y811" s="214">
        <v>11372.86</v>
      </c>
      <c r="Z811" s="214">
        <v>13253.640000000001</v>
      </c>
      <c r="AB811" s="11"/>
      <c r="AC811" s="11"/>
      <c r="AD811" s="11"/>
      <c r="AE811" s="4"/>
      <c r="AF811" s="4"/>
    </row>
    <row r="812" spans="1:32" x14ac:dyDescent="0.2">
      <c r="A812" s="55"/>
      <c r="B812" s="11"/>
      <c r="C812" s="227" t="s">
        <v>441</v>
      </c>
      <c r="D812" s="11"/>
      <c r="E812" s="268">
        <v>8360</v>
      </c>
      <c r="F812" s="11"/>
      <c r="G812" s="11"/>
      <c r="H812" s="11"/>
      <c r="I812" s="11"/>
      <c r="J812" s="11"/>
      <c r="K812" s="11"/>
      <c r="M812" s="297">
        <v>10</v>
      </c>
      <c r="N812" s="11"/>
      <c r="P812" s="214">
        <v>143.38</v>
      </c>
      <c r="Q812" s="214"/>
      <c r="R812" s="214">
        <v>155.9</v>
      </c>
      <c r="S812" s="212"/>
      <c r="T812" s="212">
        <v>167.47512500000002</v>
      </c>
      <c r="U812" s="212"/>
      <c r="V812" s="212">
        <v>184.90699999999998</v>
      </c>
      <c r="W812" s="11"/>
      <c r="Y812" s="214">
        <v>2294.08</v>
      </c>
      <c r="Z812" s="214">
        <v>2710.39</v>
      </c>
      <c r="AB812" s="11"/>
      <c r="AC812" s="11"/>
      <c r="AD812" s="11"/>
      <c r="AE812" s="4"/>
      <c r="AF812" s="4"/>
    </row>
    <row r="813" spans="1:32" x14ac:dyDescent="0.2">
      <c r="A813" s="55"/>
      <c r="B813" s="11"/>
      <c r="C813" s="227" t="s">
        <v>696</v>
      </c>
      <c r="D813" s="11"/>
      <c r="E813" s="268">
        <v>8204</v>
      </c>
      <c r="F813" s="11"/>
      <c r="G813" s="11"/>
      <c r="H813" s="11"/>
      <c r="I813" s="11"/>
      <c r="J813" s="11"/>
      <c r="K813" s="11"/>
      <c r="M813" s="297">
        <v>7</v>
      </c>
      <c r="N813" s="11"/>
      <c r="P813" s="214">
        <v>57.866666666666667</v>
      </c>
      <c r="Q813" s="214"/>
      <c r="R813" s="214">
        <v>53.6</v>
      </c>
      <c r="S813" s="212"/>
      <c r="T813" s="212">
        <v>53.543833333333339</v>
      </c>
      <c r="U813" s="212"/>
      <c r="V813" s="212">
        <v>53.1995</v>
      </c>
      <c r="W813" s="11"/>
      <c r="Y813" s="214">
        <v>694.4</v>
      </c>
      <c r="Z813" s="214">
        <v>694.4</v>
      </c>
      <c r="AB813" s="11"/>
      <c r="AC813" s="11"/>
      <c r="AD813" s="11"/>
      <c r="AE813" s="4"/>
      <c r="AF813" s="4"/>
    </row>
    <row r="814" spans="1:32" x14ac:dyDescent="0.2">
      <c r="A814" s="55"/>
      <c r="B814" s="11"/>
      <c r="C814" s="227" t="s">
        <v>697</v>
      </c>
      <c r="D814" s="11"/>
      <c r="E814" s="268">
        <v>8270</v>
      </c>
      <c r="F814" s="11"/>
      <c r="G814" s="11"/>
      <c r="H814" s="11"/>
      <c r="I814" s="11"/>
      <c r="J814" s="11"/>
      <c r="K814" s="11"/>
      <c r="M814" s="297">
        <v>1</v>
      </c>
      <c r="N814" s="11"/>
      <c r="P814" s="214">
        <v>63.5</v>
      </c>
      <c r="Q814" s="214"/>
      <c r="R814" s="214">
        <v>63.5</v>
      </c>
      <c r="S814" s="212"/>
      <c r="T814" s="212">
        <v>110.697</v>
      </c>
      <c r="U814" s="212"/>
      <c r="V814" s="212">
        <v>110.697</v>
      </c>
      <c r="W814" s="11"/>
      <c r="Y814" s="214">
        <v>254</v>
      </c>
      <c r="Z814" s="214">
        <v>454.26</v>
      </c>
      <c r="AB814" s="11"/>
      <c r="AC814" s="11"/>
      <c r="AD814" s="11"/>
      <c r="AE814" s="4"/>
      <c r="AF814" s="4"/>
    </row>
    <row r="815" spans="1:32" x14ac:dyDescent="0.2">
      <c r="A815" s="55"/>
      <c r="B815" s="11"/>
      <c r="C815" s="227" t="s">
        <v>444</v>
      </c>
      <c r="D815" s="11"/>
      <c r="E815" s="268" t="s">
        <v>874</v>
      </c>
      <c r="F815" s="11"/>
      <c r="G815" s="11"/>
      <c r="H815" s="11"/>
      <c r="I815" s="11"/>
      <c r="J815" s="11"/>
      <c r="K815" s="11"/>
      <c r="M815" s="297">
        <v>1</v>
      </c>
      <c r="N815" s="11"/>
      <c r="P815" s="214">
        <v>0</v>
      </c>
      <c r="Q815" s="214"/>
      <c r="R815" s="214">
        <v>0</v>
      </c>
      <c r="S815" s="212"/>
      <c r="T815" s="212">
        <v>0</v>
      </c>
      <c r="U815" s="212"/>
      <c r="V815" s="212">
        <v>0</v>
      </c>
      <c r="W815" s="11"/>
      <c r="Y815" s="214">
        <v>0</v>
      </c>
      <c r="Z815" s="214">
        <v>0</v>
      </c>
      <c r="AB815" s="11"/>
      <c r="AC815" s="11"/>
      <c r="AD815" s="11"/>
      <c r="AE815" s="4"/>
      <c r="AF815" s="4"/>
    </row>
    <row r="816" spans="1:32" x14ac:dyDescent="0.2">
      <c r="A816" s="55"/>
      <c r="B816" s="11"/>
      <c r="C816" s="227" t="s">
        <v>444</v>
      </c>
      <c r="D816" s="11"/>
      <c r="E816" s="268">
        <v>8210</v>
      </c>
      <c r="F816" s="11"/>
      <c r="G816" s="11"/>
      <c r="H816" s="11"/>
      <c r="I816" s="11"/>
      <c r="J816" s="11"/>
      <c r="K816" s="11"/>
      <c r="M816" s="297">
        <v>4538</v>
      </c>
      <c r="N816" s="11"/>
      <c r="P816" s="214">
        <v>72.460214063452611</v>
      </c>
      <c r="Q816" s="214"/>
      <c r="R816" s="214">
        <v>70.213333333333324</v>
      </c>
      <c r="S816" s="212"/>
      <c r="T816" s="212">
        <v>72.059847712553662</v>
      </c>
      <c r="U816" s="212"/>
      <c r="V816" s="212">
        <v>70.416166666666655</v>
      </c>
      <c r="W816" s="11"/>
      <c r="Y816" s="214">
        <v>882190.62</v>
      </c>
      <c r="Z816" s="214">
        <v>941080.07999999612</v>
      </c>
      <c r="AB816" s="11"/>
      <c r="AC816" s="11"/>
      <c r="AD816" s="11"/>
      <c r="AE816" s="4"/>
      <c r="AF816" s="4"/>
    </row>
    <row r="817" spans="1:32" x14ac:dyDescent="0.2">
      <c r="A817" s="55"/>
      <c r="B817" s="11"/>
      <c r="C817" s="227" t="s">
        <v>444</v>
      </c>
      <c r="D817" s="11"/>
      <c r="E817" s="268">
        <v>8218</v>
      </c>
      <c r="F817" s="11"/>
      <c r="G817" s="11"/>
      <c r="H817" s="11"/>
      <c r="I817" s="11"/>
      <c r="J817" s="11"/>
      <c r="K817" s="11"/>
      <c r="M817" s="297">
        <v>1</v>
      </c>
      <c r="N817" s="11"/>
      <c r="P817" s="214">
        <v>0</v>
      </c>
      <c r="Q817" s="214"/>
      <c r="R817" s="214">
        <v>0</v>
      </c>
      <c r="S817" s="212"/>
      <c r="T817" s="212">
        <v>0</v>
      </c>
      <c r="U817" s="212"/>
      <c r="V817" s="212">
        <v>0</v>
      </c>
      <c r="W817" s="11"/>
      <c r="Y817" s="214">
        <v>0</v>
      </c>
      <c r="Z817" s="214">
        <v>0</v>
      </c>
      <c r="AB817" s="11"/>
      <c r="AC817" s="11"/>
      <c r="AD817" s="11"/>
      <c r="AE817" s="4"/>
      <c r="AF817" s="4"/>
    </row>
    <row r="818" spans="1:32" x14ac:dyDescent="0.2">
      <c r="A818" s="55"/>
      <c r="B818" s="11"/>
      <c r="C818" s="227" t="s">
        <v>444</v>
      </c>
      <c r="D818" s="11"/>
      <c r="E818" s="268">
        <v>8245</v>
      </c>
      <c r="F818" s="11"/>
      <c r="G818" s="11"/>
      <c r="H818" s="11"/>
      <c r="I818" s="11"/>
      <c r="J818" s="11"/>
      <c r="K818" s="11"/>
      <c r="M818" s="297">
        <v>1</v>
      </c>
      <c r="N818" s="11"/>
      <c r="P818" s="214">
        <v>32.384999999999998</v>
      </c>
      <c r="Q818" s="214"/>
      <c r="R818" s="214">
        <v>31.155000000000001</v>
      </c>
      <c r="S818" s="212"/>
      <c r="T818" s="212">
        <v>28.407500000000002</v>
      </c>
      <c r="U818" s="212"/>
      <c r="V818" s="212">
        <v>28.407500000000002</v>
      </c>
      <c r="W818" s="11"/>
      <c r="Y818" s="214">
        <v>129.54</v>
      </c>
      <c r="Z818" s="214">
        <v>129.54000000000002</v>
      </c>
      <c r="AB818" s="11"/>
      <c r="AC818" s="11"/>
      <c r="AD818" s="11"/>
      <c r="AE818" s="4"/>
      <c r="AF818" s="4"/>
    </row>
    <row r="819" spans="1:32" x14ac:dyDescent="0.2">
      <c r="A819" s="55"/>
      <c r="B819" s="11"/>
      <c r="C819" s="227" t="s">
        <v>444</v>
      </c>
      <c r="D819" s="11"/>
      <c r="E819" s="268">
        <v>8246</v>
      </c>
      <c r="F819" s="11"/>
      <c r="G819" s="11"/>
      <c r="H819" s="11"/>
      <c r="I819" s="11"/>
      <c r="J819" s="11"/>
      <c r="K819" s="11"/>
      <c r="M819" s="297">
        <v>5</v>
      </c>
      <c r="N819" s="11"/>
      <c r="P819" s="214">
        <v>53.548333333333339</v>
      </c>
      <c r="Q819" s="214"/>
      <c r="R819" s="214">
        <v>57.31</v>
      </c>
      <c r="S819" s="212"/>
      <c r="T819" s="212">
        <v>49.756166666666672</v>
      </c>
      <c r="U819" s="212"/>
      <c r="V819" s="212">
        <v>48.551000000000002</v>
      </c>
      <c r="W819" s="11"/>
      <c r="Y819" s="214">
        <v>642.58000000000004</v>
      </c>
      <c r="Z819" s="214">
        <v>642.57999999999993</v>
      </c>
      <c r="AB819" s="11"/>
      <c r="AC819" s="11"/>
      <c r="AD819" s="11"/>
      <c r="AE819" s="4"/>
      <c r="AF819" s="4"/>
    </row>
    <row r="820" spans="1:32" x14ac:dyDescent="0.2">
      <c r="A820" s="55"/>
      <c r="B820" s="11"/>
      <c r="C820" s="227" t="s">
        <v>444</v>
      </c>
      <c r="D820" s="11"/>
      <c r="E820" s="268">
        <v>8252</v>
      </c>
      <c r="F820" s="11"/>
      <c r="G820" s="11"/>
      <c r="H820" s="11"/>
      <c r="I820" s="11"/>
      <c r="J820" s="11"/>
      <c r="K820" s="11"/>
      <c r="M820" s="297">
        <v>3</v>
      </c>
      <c r="N820" s="11"/>
      <c r="P820" s="214">
        <v>34.097999999999999</v>
      </c>
      <c r="Q820" s="214"/>
      <c r="R820" s="214">
        <v>10.71</v>
      </c>
      <c r="S820" s="212"/>
      <c r="T820" s="212">
        <v>28.923999999999999</v>
      </c>
      <c r="U820" s="212"/>
      <c r="V820" s="212">
        <v>1.0329999999999999</v>
      </c>
      <c r="W820" s="11"/>
      <c r="Y820" s="214">
        <v>170.49</v>
      </c>
      <c r="Z820" s="214">
        <v>170.49</v>
      </c>
      <c r="AB820" s="11"/>
      <c r="AC820" s="11"/>
      <c r="AD820" s="11"/>
      <c r="AE820" s="4"/>
      <c r="AF820" s="4"/>
    </row>
    <row r="821" spans="1:32" x14ac:dyDescent="0.2">
      <c r="A821" s="55"/>
      <c r="B821" s="11"/>
      <c r="C821" s="227" t="s">
        <v>444</v>
      </c>
      <c r="D821" s="11"/>
      <c r="E821" s="268">
        <v>8260</v>
      </c>
      <c r="F821" s="11"/>
      <c r="G821" s="11"/>
      <c r="H821" s="11"/>
      <c r="I821" s="11"/>
      <c r="J821" s="11"/>
      <c r="K821" s="11"/>
      <c r="M821" s="297">
        <v>1</v>
      </c>
      <c r="N821" s="11"/>
      <c r="P821" s="214">
        <v>123.83</v>
      </c>
      <c r="Q821" s="214"/>
      <c r="R821" s="214">
        <v>123.83000000000001</v>
      </c>
      <c r="S821" s="212"/>
      <c r="T821" s="212">
        <v>121.89400000000001</v>
      </c>
      <c r="U821" s="212"/>
      <c r="V821" s="212">
        <v>121.89400000000001</v>
      </c>
      <c r="W821" s="11"/>
      <c r="Y821" s="214">
        <v>247.66</v>
      </c>
      <c r="Z821" s="214">
        <v>247.66000000000003</v>
      </c>
      <c r="AB821" s="11"/>
      <c r="AC821" s="11"/>
      <c r="AD821" s="11"/>
      <c r="AE821" s="4"/>
      <c r="AF821" s="4"/>
    </row>
    <row r="822" spans="1:32" x14ac:dyDescent="0.2">
      <c r="A822" s="55"/>
      <c r="B822" s="11"/>
      <c r="C822" s="227" t="s">
        <v>444</v>
      </c>
      <c r="D822" s="11"/>
      <c r="E822" s="268">
        <v>8327</v>
      </c>
      <c r="F822" s="11"/>
      <c r="G822" s="11"/>
      <c r="H822" s="11"/>
      <c r="I822" s="11"/>
      <c r="J822" s="11"/>
      <c r="K822" s="11"/>
      <c r="M822" s="297">
        <v>1</v>
      </c>
      <c r="N822" s="11"/>
      <c r="P822" s="214">
        <v>206.70500000000001</v>
      </c>
      <c r="Q822" s="214"/>
      <c r="R822" s="214">
        <v>206.70500000000001</v>
      </c>
      <c r="S822" s="212"/>
      <c r="T822" s="212">
        <v>205.56700000000001</v>
      </c>
      <c r="U822" s="212"/>
      <c r="V822" s="212">
        <v>205.56700000000001</v>
      </c>
      <c r="W822" s="11"/>
      <c r="Y822" s="214">
        <v>413.41</v>
      </c>
      <c r="Z822" s="214">
        <v>413.41</v>
      </c>
      <c r="AB822" s="11"/>
      <c r="AC822" s="11"/>
      <c r="AD822" s="11"/>
      <c r="AE822" s="4"/>
      <c r="AF822" s="4"/>
    </row>
    <row r="823" spans="1:32" x14ac:dyDescent="0.2">
      <c r="A823" s="55"/>
      <c r="B823" s="11"/>
      <c r="C823" s="227" t="s">
        <v>698</v>
      </c>
      <c r="D823" s="11"/>
      <c r="E823" s="268">
        <v>8210</v>
      </c>
      <c r="F823" s="11"/>
      <c r="G823" s="11"/>
      <c r="H823" s="11"/>
      <c r="I823" s="11"/>
      <c r="J823" s="11"/>
      <c r="K823" s="11"/>
      <c r="M823" s="297">
        <v>2</v>
      </c>
      <c r="N823" s="11"/>
      <c r="P823" s="214">
        <v>58.98</v>
      </c>
      <c r="Q823" s="214"/>
      <c r="R823" s="214">
        <v>56.99</v>
      </c>
      <c r="S823" s="212"/>
      <c r="T823" s="212">
        <v>55.265500000000003</v>
      </c>
      <c r="U823" s="212"/>
      <c r="V823" s="212">
        <v>55.265499999999996</v>
      </c>
      <c r="W823" s="11"/>
      <c r="Y823" s="214">
        <v>235.92</v>
      </c>
      <c r="Z823" s="214">
        <v>235.92000000000002</v>
      </c>
      <c r="AB823" s="11"/>
      <c r="AC823" s="11"/>
      <c r="AD823" s="11"/>
      <c r="AE823" s="4"/>
      <c r="AF823" s="4"/>
    </row>
    <row r="824" spans="1:32" x14ac:dyDescent="0.2">
      <c r="A824" s="55"/>
      <c r="B824" s="11"/>
      <c r="C824" s="227" t="s">
        <v>699</v>
      </c>
      <c r="D824" s="11"/>
      <c r="E824" s="268">
        <v>8204</v>
      </c>
      <c r="F824" s="11"/>
      <c r="G824" s="11"/>
      <c r="H824" s="11"/>
      <c r="I824" s="11"/>
      <c r="J824" s="11"/>
      <c r="K824" s="11"/>
      <c r="M824" s="297">
        <v>1</v>
      </c>
      <c r="N824" s="11"/>
      <c r="P824" s="214">
        <v>92.974999999999994</v>
      </c>
      <c r="Q824" s="214"/>
      <c r="R824" s="214">
        <v>92.974999999999994</v>
      </c>
      <c r="S824" s="212"/>
      <c r="T824" s="212">
        <v>89.870999999999995</v>
      </c>
      <c r="U824" s="212"/>
      <c r="V824" s="212">
        <v>89.870999999999995</v>
      </c>
      <c r="W824" s="11"/>
      <c r="Y824" s="214">
        <v>185.95</v>
      </c>
      <c r="Z824" s="214">
        <v>185.95</v>
      </c>
      <c r="AB824" s="11"/>
      <c r="AC824" s="11"/>
      <c r="AD824" s="11"/>
      <c r="AE824" s="4"/>
      <c r="AF824" s="4"/>
    </row>
    <row r="825" spans="1:32" x14ac:dyDescent="0.2">
      <c r="A825" s="55"/>
      <c r="B825" s="11"/>
      <c r="C825" s="227" t="s">
        <v>636</v>
      </c>
      <c r="D825" s="11"/>
      <c r="E825" s="268">
        <v>8204</v>
      </c>
      <c r="F825" s="11"/>
      <c r="G825" s="11"/>
      <c r="H825" s="11"/>
      <c r="I825" s="11"/>
      <c r="J825" s="11"/>
      <c r="K825" s="11"/>
      <c r="M825" s="297">
        <v>19</v>
      </c>
      <c r="N825" s="11"/>
      <c r="P825" s="214">
        <v>73.32558823529412</v>
      </c>
      <c r="Q825" s="214"/>
      <c r="R825" s="214">
        <v>58.185000000000002</v>
      </c>
      <c r="S825" s="212"/>
      <c r="T825" s="212">
        <v>70.91241176470588</v>
      </c>
      <c r="U825" s="212"/>
      <c r="V825" s="212">
        <v>47.518000000000001</v>
      </c>
      <c r="W825" s="11"/>
      <c r="Y825" s="214">
        <v>2493.0700000000002</v>
      </c>
      <c r="Z825" s="214">
        <v>2563.13</v>
      </c>
      <c r="AB825" s="11"/>
      <c r="AC825" s="11"/>
      <c r="AD825" s="11"/>
      <c r="AE825" s="4"/>
      <c r="AF825" s="4"/>
    </row>
    <row r="826" spans="1:32" x14ac:dyDescent="0.2">
      <c r="A826" s="55"/>
      <c r="B826" s="11"/>
      <c r="C826" s="227" t="s">
        <v>636</v>
      </c>
      <c r="D826" s="11"/>
      <c r="E826" s="268">
        <v>8212</v>
      </c>
      <c r="F826" s="11"/>
      <c r="G826" s="11"/>
      <c r="H826" s="11"/>
      <c r="I826" s="11"/>
      <c r="J826" s="11"/>
      <c r="K826" s="11"/>
      <c r="M826" s="297">
        <v>402</v>
      </c>
      <c r="N826" s="11"/>
      <c r="P826" s="214">
        <v>66.411488314883144</v>
      </c>
      <c r="Q826" s="214"/>
      <c r="R826" s="214">
        <v>54.66</v>
      </c>
      <c r="S826" s="212"/>
      <c r="T826" s="212">
        <v>63.89832718327181</v>
      </c>
      <c r="U826" s="212"/>
      <c r="V826" s="212">
        <v>57.847999999999999</v>
      </c>
      <c r="W826" s="11"/>
      <c r="Y826" s="214">
        <v>53992.54</v>
      </c>
      <c r="Z826" s="214">
        <v>55475.449999999983</v>
      </c>
      <c r="AB826" s="11"/>
      <c r="AC826" s="11"/>
      <c r="AD826" s="11"/>
      <c r="AE826" s="4"/>
      <c r="AF826" s="4"/>
    </row>
    <row r="827" spans="1:32" x14ac:dyDescent="0.2">
      <c r="A827" s="55"/>
      <c r="B827" s="11"/>
      <c r="C827" s="227" t="s">
        <v>443</v>
      </c>
      <c r="D827" s="11"/>
      <c r="E827" s="268">
        <v>8024</v>
      </c>
      <c r="F827" s="11"/>
      <c r="G827" s="11"/>
      <c r="H827" s="11"/>
      <c r="I827" s="11"/>
      <c r="J827" s="11"/>
      <c r="K827" s="11"/>
      <c r="M827" s="297">
        <v>2</v>
      </c>
      <c r="N827" s="11"/>
      <c r="P827" s="214">
        <v>54.445</v>
      </c>
      <c r="Q827" s="214"/>
      <c r="R827" s="214">
        <v>48.494999999999997</v>
      </c>
      <c r="S827" s="212"/>
      <c r="T827" s="212">
        <v>50.100499999999997</v>
      </c>
      <c r="U827" s="212"/>
      <c r="V827" s="212">
        <v>50.100499999999997</v>
      </c>
      <c r="W827" s="11"/>
      <c r="Y827" s="214">
        <v>217.78</v>
      </c>
      <c r="Z827" s="214">
        <v>217.77999999999997</v>
      </c>
      <c r="AB827" s="11"/>
      <c r="AC827" s="11"/>
      <c r="AD827" s="11"/>
      <c r="AE827" s="4"/>
      <c r="AF827" s="4"/>
    </row>
    <row r="828" spans="1:32" x14ac:dyDescent="0.2">
      <c r="A828" s="55"/>
      <c r="B828" s="11"/>
      <c r="C828" s="227" t="s">
        <v>443</v>
      </c>
      <c r="D828" s="11"/>
      <c r="E828" s="268">
        <v>8203</v>
      </c>
      <c r="F828" s="11"/>
      <c r="G828" s="11"/>
      <c r="H828" s="11"/>
      <c r="I828" s="11"/>
      <c r="J828" s="11"/>
      <c r="K828" s="11"/>
      <c r="M828" s="297">
        <v>1</v>
      </c>
      <c r="N828" s="11"/>
      <c r="P828" s="214">
        <v>53.335000000000001</v>
      </c>
      <c r="Q828" s="214"/>
      <c r="R828" s="214">
        <v>53.334999999999994</v>
      </c>
      <c r="S828" s="212"/>
      <c r="T828" s="212">
        <v>49.584000000000003</v>
      </c>
      <c r="U828" s="212"/>
      <c r="V828" s="212">
        <v>49.584000000000003</v>
      </c>
      <c r="W828" s="11"/>
      <c r="Y828" s="214">
        <v>106.67</v>
      </c>
      <c r="Z828" s="214">
        <v>106.66999999999999</v>
      </c>
      <c r="AB828" s="11"/>
      <c r="AC828" s="11"/>
      <c r="AD828" s="11"/>
      <c r="AE828" s="4"/>
      <c r="AF828" s="4"/>
    </row>
    <row r="829" spans="1:32" x14ac:dyDescent="0.2">
      <c r="A829" s="55"/>
      <c r="B829" s="11"/>
      <c r="C829" s="227" t="s">
        <v>443</v>
      </c>
      <c r="D829" s="11"/>
      <c r="E829" s="268">
        <v>8204</v>
      </c>
      <c r="F829" s="11"/>
      <c r="G829" s="11"/>
      <c r="H829" s="11"/>
      <c r="I829" s="11"/>
      <c r="J829" s="11"/>
      <c r="K829" s="11"/>
      <c r="M829" s="297">
        <v>6631</v>
      </c>
      <c r="N829" s="11"/>
      <c r="P829" s="214">
        <v>51.535030601582328</v>
      </c>
      <c r="Q829" s="214"/>
      <c r="R829" s="214">
        <v>47.662500000000001</v>
      </c>
      <c r="S829" s="212"/>
      <c r="T829" s="212">
        <v>49.05401873413944</v>
      </c>
      <c r="U829" s="212"/>
      <c r="V829" s="212">
        <v>46.484999999999992</v>
      </c>
      <c r="W829" s="11"/>
      <c r="Y829" s="214">
        <v>1132845.2800000003</v>
      </c>
      <c r="Z829" s="214">
        <v>1220264.0599999961</v>
      </c>
      <c r="AB829" s="11"/>
      <c r="AC829" s="11"/>
      <c r="AD829" s="11"/>
      <c r="AE829" s="4"/>
      <c r="AF829" s="4"/>
    </row>
    <row r="830" spans="1:32" x14ac:dyDescent="0.2">
      <c r="A830" s="55"/>
      <c r="B830" s="11"/>
      <c r="C830" s="227" t="s">
        <v>443</v>
      </c>
      <c r="D830" s="11"/>
      <c r="E830" s="268">
        <v>8205</v>
      </c>
      <c r="F830" s="11"/>
      <c r="G830" s="11"/>
      <c r="H830" s="11"/>
      <c r="I830" s="11"/>
      <c r="J830" s="11"/>
      <c r="K830" s="11"/>
      <c r="M830" s="297">
        <v>1</v>
      </c>
      <c r="N830" s="11"/>
      <c r="P830" s="214">
        <v>130.26</v>
      </c>
      <c r="Q830" s="214"/>
      <c r="R830" s="214">
        <v>130.26</v>
      </c>
      <c r="S830" s="212"/>
      <c r="T830" s="212">
        <v>128.09200000000001</v>
      </c>
      <c r="U830" s="212"/>
      <c r="V830" s="212">
        <v>128.09200000000001</v>
      </c>
      <c r="W830" s="11"/>
      <c r="Y830" s="214">
        <v>260.52</v>
      </c>
      <c r="Z830" s="214">
        <v>260.52</v>
      </c>
      <c r="AB830" s="11"/>
      <c r="AC830" s="11"/>
      <c r="AD830" s="11"/>
      <c r="AE830" s="4"/>
      <c r="AF830" s="4"/>
    </row>
    <row r="831" spans="1:32" x14ac:dyDescent="0.2">
      <c r="A831" s="55"/>
      <c r="B831" s="11"/>
      <c r="C831" s="227" t="s">
        <v>443</v>
      </c>
      <c r="D831" s="11"/>
      <c r="E831" s="268">
        <v>8210</v>
      </c>
      <c r="F831" s="11"/>
      <c r="G831" s="11"/>
      <c r="H831" s="11"/>
      <c r="I831" s="11"/>
      <c r="J831" s="11"/>
      <c r="K831" s="11"/>
      <c r="M831" s="297">
        <v>3</v>
      </c>
      <c r="N831" s="11"/>
      <c r="P831" s="214">
        <v>69.037999999999997</v>
      </c>
      <c r="Q831" s="214"/>
      <c r="R831" s="214">
        <v>42.56</v>
      </c>
      <c r="S831" s="212"/>
      <c r="T831" s="212">
        <v>65.698800000000006</v>
      </c>
      <c r="U831" s="212"/>
      <c r="V831" s="212">
        <v>38.220999999999997</v>
      </c>
      <c r="W831" s="11"/>
      <c r="Y831" s="214">
        <v>690.38</v>
      </c>
      <c r="Z831" s="214">
        <v>690.38</v>
      </c>
      <c r="AB831" s="11"/>
      <c r="AC831" s="11"/>
      <c r="AD831" s="11"/>
      <c r="AE831" s="4"/>
      <c r="AF831" s="4"/>
    </row>
    <row r="832" spans="1:32" x14ac:dyDescent="0.2">
      <c r="A832" s="55"/>
      <c r="B832" s="11"/>
      <c r="C832" s="227" t="s">
        <v>443</v>
      </c>
      <c r="D832" s="11"/>
      <c r="E832" s="268">
        <v>8212</v>
      </c>
      <c r="F832" s="11"/>
      <c r="G832" s="11"/>
      <c r="H832" s="11"/>
      <c r="I832" s="11"/>
      <c r="J832" s="11"/>
      <c r="K832" s="11"/>
      <c r="M832" s="297">
        <v>8</v>
      </c>
      <c r="N832" s="11"/>
      <c r="P832" s="214">
        <v>72.184666666666672</v>
      </c>
      <c r="Q832" s="214"/>
      <c r="R832" s="214">
        <v>67</v>
      </c>
      <c r="S832" s="212"/>
      <c r="T832" s="212">
        <v>68.046399999999991</v>
      </c>
      <c r="U832" s="212"/>
      <c r="V832" s="212">
        <v>82.64</v>
      </c>
      <c r="W832" s="11"/>
      <c r="Y832" s="214">
        <v>1082.77</v>
      </c>
      <c r="Z832" s="214">
        <v>1082.77</v>
      </c>
      <c r="AB832" s="11"/>
      <c r="AC832" s="11"/>
      <c r="AD832" s="11"/>
      <c r="AE832" s="4"/>
      <c r="AF832" s="4"/>
    </row>
    <row r="833" spans="1:32" x14ac:dyDescent="0.2">
      <c r="A833" s="55"/>
      <c r="B833" s="11"/>
      <c r="C833" s="227" t="s">
        <v>443</v>
      </c>
      <c r="D833" s="11"/>
      <c r="E833" s="268">
        <v>8240</v>
      </c>
      <c r="F833" s="11"/>
      <c r="G833" s="11"/>
      <c r="H833" s="11"/>
      <c r="I833" s="11"/>
      <c r="J833" s="11"/>
      <c r="K833" s="11"/>
      <c r="M833" s="297">
        <v>2</v>
      </c>
      <c r="N833" s="11"/>
      <c r="P833" s="214">
        <v>19.077500000000001</v>
      </c>
      <c r="Q833" s="214"/>
      <c r="R833" s="214">
        <v>18.475000000000001</v>
      </c>
      <c r="S833" s="212"/>
      <c r="T833" s="212">
        <v>14.462</v>
      </c>
      <c r="U833" s="212"/>
      <c r="V833" s="212">
        <v>14.462</v>
      </c>
      <c r="W833" s="11"/>
      <c r="Y833" s="214">
        <v>76.31</v>
      </c>
      <c r="Z833" s="214">
        <v>76.31</v>
      </c>
      <c r="AB833" s="11"/>
      <c r="AC833" s="11"/>
      <c r="AD833" s="11"/>
      <c r="AE833" s="4"/>
      <c r="AF833" s="4"/>
    </row>
    <row r="834" spans="1:32" x14ac:dyDescent="0.2">
      <c r="A834" s="55"/>
      <c r="B834" s="11"/>
      <c r="C834" s="227" t="s">
        <v>443</v>
      </c>
      <c r="D834" s="11"/>
      <c r="E834" s="268">
        <v>8251</v>
      </c>
      <c r="F834" s="11"/>
      <c r="G834" s="11"/>
      <c r="H834" s="11"/>
      <c r="I834" s="11"/>
      <c r="J834" s="11"/>
      <c r="K834" s="11"/>
      <c r="M834" s="297">
        <v>1</v>
      </c>
      <c r="N834" s="11"/>
      <c r="P834" s="214">
        <v>106.13500000000001</v>
      </c>
      <c r="Q834" s="214"/>
      <c r="R834" s="214">
        <v>106.13500000000001</v>
      </c>
      <c r="S834" s="212"/>
      <c r="T834" s="212">
        <v>103.3</v>
      </c>
      <c r="U834" s="212"/>
      <c r="V834" s="212">
        <v>103.3</v>
      </c>
      <c r="W834" s="11"/>
      <c r="Y834" s="214">
        <v>212.27</v>
      </c>
      <c r="Z834" s="214">
        <v>212.27</v>
      </c>
      <c r="AB834" s="11"/>
      <c r="AC834" s="11"/>
      <c r="AD834" s="11"/>
      <c r="AE834" s="4"/>
      <c r="AF834" s="4"/>
    </row>
    <row r="835" spans="1:32" x14ac:dyDescent="0.2">
      <c r="A835" s="55"/>
      <c r="B835" s="11"/>
      <c r="C835" s="227" t="s">
        <v>602</v>
      </c>
      <c r="D835" s="11"/>
      <c r="E835" s="268">
        <v>8069</v>
      </c>
      <c r="F835" s="11"/>
      <c r="G835" s="11"/>
      <c r="H835" s="11"/>
      <c r="I835" s="11"/>
      <c r="J835" s="11"/>
      <c r="K835" s="11"/>
      <c r="M835" s="297">
        <v>2</v>
      </c>
      <c r="N835" s="11"/>
      <c r="P835" s="214">
        <v>62.435000000000002</v>
      </c>
      <c r="Q835" s="214"/>
      <c r="R835" s="214">
        <v>62.24</v>
      </c>
      <c r="S835" s="212"/>
      <c r="T835" s="212">
        <v>58.881</v>
      </c>
      <c r="U835" s="212"/>
      <c r="V835" s="212">
        <v>58.881</v>
      </c>
      <c r="W835" s="11"/>
      <c r="Y835" s="214">
        <v>249.74</v>
      </c>
      <c r="Z835" s="214">
        <v>249.74</v>
      </c>
      <c r="AB835" s="11"/>
      <c r="AC835" s="11"/>
      <c r="AD835" s="11"/>
      <c r="AE835" s="4"/>
      <c r="AF835" s="4"/>
    </row>
    <row r="836" spans="1:32" x14ac:dyDescent="0.2">
      <c r="A836" s="55"/>
      <c r="B836" s="11"/>
      <c r="C836" s="227" t="s">
        <v>700</v>
      </c>
      <c r="D836" s="11"/>
      <c r="E836" s="268">
        <v>8069</v>
      </c>
      <c r="F836" s="11"/>
      <c r="G836" s="11"/>
      <c r="H836" s="11"/>
      <c r="I836" s="11"/>
      <c r="J836" s="11"/>
      <c r="K836" s="11"/>
      <c r="M836" s="297">
        <v>3</v>
      </c>
      <c r="N836" s="11"/>
      <c r="P836" s="214">
        <v>79.581666666666663</v>
      </c>
      <c r="Q836" s="214"/>
      <c r="R836" s="214">
        <v>73.765000000000001</v>
      </c>
      <c r="S836" s="212"/>
      <c r="T836" s="212">
        <v>89.870999999999995</v>
      </c>
      <c r="U836" s="212"/>
      <c r="V836" s="212">
        <v>92.97</v>
      </c>
      <c r="W836" s="11"/>
      <c r="Y836" s="214">
        <v>477.49</v>
      </c>
      <c r="Z836" s="214">
        <v>557.19000000000005</v>
      </c>
      <c r="AB836" s="11"/>
      <c r="AC836" s="11"/>
      <c r="AD836" s="11"/>
      <c r="AE836" s="4"/>
      <c r="AF836" s="4"/>
    </row>
    <row r="837" spans="1:32" x14ac:dyDescent="0.2">
      <c r="A837" s="55"/>
      <c r="B837" s="11"/>
      <c r="C837" s="227" t="s">
        <v>445</v>
      </c>
      <c r="D837" s="11"/>
      <c r="E837" s="268">
        <v>8069</v>
      </c>
      <c r="F837" s="11"/>
      <c r="G837" s="11"/>
      <c r="H837" s="11"/>
      <c r="I837" s="11"/>
      <c r="J837" s="11"/>
      <c r="K837" s="11"/>
      <c r="M837" s="297">
        <v>1517</v>
      </c>
      <c r="N837" s="11"/>
      <c r="P837" s="214">
        <v>95.00169698870765</v>
      </c>
      <c r="Q837" s="214"/>
      <c r="R837" s="214">
        <v>85.87</v>
      </c>
      <c r="S837" s="212"/>
      <c r="T837" s="212">
        <v>100.35686260978687</v>
      </c>
      <c r="U837" s="212"/>
      <c r="V837" s="212">
        <v>96.069000000000003</v>
      </c>
      <c r="W837" s="11"/>
      <c r="Y837" s="214">
        <v>302865.40999999997</v>
      </c>
      <c r="Z837" s="214">
        <v>333174.52999999962</v>
      </c>
      <c r="AB837" s="11"/>
      <c r="AC837" s="11"/>
      <c r="AD837" s="11"/>
      <c r="AE837" s="4"/>
      <c r="AF837" s="4"/>
    </row>
    <row r="838" spans="1:32" x14ac:dyDescent="0.2">
      <c r="A838" s="55"/>
      <c r="B838" s="11"/>
      <c r="C838" s="227" t="s">
        <v>445</v>
      </c>
      <c r="D838" s="11"/>
      <c r="E838" s="268">
        <v>8085</v>
      </c>
      <c r="F838" s="11"/>
      <c r="G838" s="11"/>
      <c r="H838" s="11"/>
      <c r="I838" s="11"/>
      <c r="J838" s="11"/>
      <c r="K838" s="11"/>
      <c r="M838" s="297">
        <v>1</v>
      </c>
      <c r="N838" s="11"/>
      <c r="P838" s="214">
        <v>83.694999999999993</v>
      </c>
      <c r="Q838" s="214"/>
      <c r="R838" s="214">
        <v>83.695000000000007</v>
      </c>
      <c r="S838" s="212"/>
      <c r="T838" s="212">
        <v>80.573999999999998</v>
      </c>
      <c r="U838" s="212"/>
      <c r="V838" s="212">
        <v>80.573999999999998</v>
      </c>
      <c r="W838" s="11"/>
      <c r="Y838" s="214">
        <v>167.39</v>
      </c>
      <c r="Z838" s="214">
        <v>167.39000000000001</v>
      </c>
      <c r="AB838" s="11"/>
      <c r="AC838" s="11"/>
      <c r="AD838" s="11"/>
      <c r="AE838" s="4"/>
      <c r="AF838" s="4"/>
    </row>
    <row r="839" spans="1:32" x14ac:dyDescent="0.2">
      <c r="A839" s="55"/>
      <c r="B839" s="11"/>
      <c r="C839" s="227" t="s">
        <v>596</v>
      </c>
      <c r="D839" s="11"/>
      <c r="E839" s="268">
        <v>8018</v>
      </c>
      <c r="F839" s="11"/>
      <c r="G839" s="11"/>
      <c r="H839" s="11"/>
      <c r="I839" s="11"/>
      <c r="J839" s="11"/>
      <c r="K839" s="11"/>
      <c r="M839" s="297">
        <v>87</v>
      </c>
      <c r="N839" s="11"/>
      <c r="P839" s="214">
        <v>116.74132275132276</v>
      </c>
      <c r="Q839" s="214"/>
      <c r="R839" s="214">
        <v>109</v>
      </c>
      <c r="S839" s="212"/>
      <c r="T839" s="212">
        <v>122.51341798941799</v>
      </c>
      <c r="U839" s="212"/>
      <c r="V839" s="212">
        <v>119.828</v>
      </c>
      <c r="W839" s="11"/>
      <c r="Y839" s="214">
        <v>22064.11</v>
      </c>
      <c r="Z839" s="214">
        <v>23620.76</v>
      </c>
      <c r="AB839" s="11"/>
      <c r="AC839" s="11"/>
      <c r="AD839" s="11"/>
      <c r="AE839" s="4"/>
      <c r="AF839" s="4"/>
    </row>
    <row r="840" spans="1:32" x14ac:dyDescent="0.2">
      <c r="A840" s="55"/>
      <c r="B840" s="11"/>
      <c r="C840" s="227" t="s">
        <v>702</v>
      </c>
      <c r="D840" s="11"/>
      <c r="E840" s="268">
        <v>8081</v>
      </c>
      <c r="F840" s="11"/>
      <c r="G840" s="11"/>
      <c r="H840" s="11"/>
      <c r="I840" s="11"/>
      <c r="J840" s="11"/>
      <c r="K840" s="11"/>
      <c r="M840" s="297">
        <v>1</v>
      </c>
      <c r="N840" s="11"/>
      <c r="P840" s="214">
        <v>46.405000000000001</v>
      </c>
      <c r="Q840" s="214"/>
      <c r="R840" s="214">
        <v>46.405000000000001</v>
      </c>
      <c r="S840" s="212"/>
      <c r="T840" s="212">
        <v>42.353000000000002</v>
      </c>
      <c r="U840" s="212"/>
      <c r="V840" s="212">
        <v>42.353000000000002</v>
      </c>
      <c r="W840" s="11"/>
      <c r="Y840" s="214">
        <v>92.81</v>
      </c>
      <c r="Z840" s="214">
        <v>92.81</v>
      </c>
      <c r="AB840" s="11"/>
      <c r="AC840" s="11"/>
      <c r="AD840" s="11"/>
      <c r="AE840" s="4"/>
      <c r="AF840" s="4"/>
    </row>
    <row r="841" spans="1:32" x14ac:dyDescent="0.2">
      <c r="A841" s="55"/>
      <c r="B841" s="11"/>
      <c r="C841" s="227" t="s">
        <v>703</v>
      </c>
      <c r="D841" s="11"/>
      <c r="E841" s="268">
        <v>8225</v>
      </c>
      <c r="F841" s="11"/>
      <c r="G841" s="11"/>
      <c r="H841" s="11"/>
      <c r="I841" s="11"/>
      <c r="J841" s="11"/>
      <c r="K841" s="11"/>
      <c r="M841" s="297">
        <v>1</v>
      </c>
      <c r="N841" s="11"/>
      <c r="P841" s="214">
        <v>59.045000000000002</v>
      </c>
      <c r="Q841" s="214"/>
      <c r="R841" s="214">
        <v>59.045000000000002</v>
      </c>
      <c r="S841" s="212"/>
      <c r="T841" s="212">
        <v>55.781999999999996</v>
      </c>
      <c r="U841" s="212"/>
      <c r="V841" s="212">
        <v>55.781999999999996</v>
      </c>
      <c r="W841" s="11"/>
      <c r="Y841" s="214">
        <v>118.09</v>
      </c>
      <c r="Z841" s="214">
        <v>118.09</v>
      </c>
      <c r="AB841" s="11"/>
      <c r="AC841" s="11"/>
      <c r="AD841" s="11"/>
      <c r="AE841" s="4"/>
      <c r="AF841" s="4"/>
    </row>
    <row r="842" spans="1:32" x14ac:dyDescent="0.2">
      <c r="A842" s="55"/>
      <c r="B842" s="11"/>
      <c r="C842" s="227" t="s">
        <v>446</v>
      </c>
      <c r="D842" s="11"/>
      <c r="E842" s="268">
        <v>8311</v>
      </c>
      <c r="F842" s="11"/>
      <c r="G842" s="11"/>
      <c r="H842" s="11"/>
      <c r="I842" s="11"/>
      <c r="J842" s="11"/>
      <c r="K842" s="11"/>
      <c r="M842" s="297">
        <v>355</v>
      </c>
      <c r="N842" s="11"/>
      <c r="P842" s="214">
        <v>81.249252468265169</v>
      </c>
      <c r="Q842" s="214"/>
      <c r="R842" s="214">
        <v>73.73</v>
      </c>
      <c r="S842" s="212"/>
      <c r="T842" s="212">
        <v>81.626626234132573</v>
      </c>
      <c r="U842" s="212"/>
      <c r="V842" s="212">
        <v>77.474999999999994</v>
      </c>
      <c r="W842" s="11"/>
      <c r="Y842" s="214">
        <v>57605.72</v>
      </c>
      <c r="Z842" s="214">
        <v>60525.35</v>
      </c>
      <c r="AB842" s="11"/>
      <c r="AC842" s="11"/>
      <c r="AD842" s="11"/>
      <c r="AE842" s="4"/>
      <c r="AF842" s="4"/>
    </row>
    <row r="843" spans="1:32" x14ac:dyDescent="0.2">
      <c r="A843" s="55"/>
      <c r="B843" s="11"/>
      <c r="C843" s="227" t="s">
        <v>703</v>
      </c>
      <c r="D843" s="11"/>
      <c r="E843" s="268">
        <v>8332</v>
      </c>
      <c r="F843" s="11"/>
      <c r="G843" s="11"/>
      <c r="H843" s="11"/>
      <c r="I843" s="11"/>
      <c r="J843" s="11"/>
      <c r="K843" s="11"/>
      <c r="M843" s="297">
        <v>1</v>
      </c>
      <c r="N843" s="11"/>
      <c r="P843" s="214">
        <v>136.995</v>
      </c>
      <c r="Q843" s="214"/>
      <c r="R843" s="214">
        <v>136.995</v>
      </c>
      <c r="S843" s="212"/>
      <c r="T843" s="212">
        <v>135.32300000000001</v>
      </c>
      <c r="U843" s="212"/>
      <c r="V843" s="212">
        <v>135.32300000000001</v>
      </c>
      <c r="W843" s="11"/>
      <c r="Y843" s="214">
        <v>273.99</v>
      </c>
      <c r="Z843" s="214">
        <v>273.99</v>
      </c>
      <c r="AB843" s="11"/>
      <c r="AC843" s="11"/>
      <c r="AD843" s="11"/>
      <c r="AE843" s="4"/>
      <c r="AF843" s="4"/>
    </row>
    <row r="844" spans="1:32" x14ac:dyDescent="0.2">
      <c r="A844" s="55"/>
      <c r="B844" s="11"/>
      <c r="C844" s="227" t="s">
        <v>704</v>
      </c>
      <c r="D844" s="11"/>
      <c r="E844" s="268">
        <v>8302</v>
      </c>
      <c r="F844" s="11"/>
      <c r="G844" s="11"/>
      <c r="H844" s="11"/>
      <c r="I844" s="11"/>
      <c r="J844" s="11"/>
      <c r="K844" s="11"/>
      <c r="M844" s="297">
        <v>1</v>
      </c>
      <c r="N844" s="11"/>
      <c r="P844" s="214">
        <v>9.4600000000000009</v>
      </c>
      <c r="Q844" s="214"/>
      <c r="R844" s="214">
        <v>9.4600000000000009</v>
      </c>
      <c r="S844" s="212"/>
      <c r="T844" s="212">
        <v>0</v>
      </c>
      <c r="U844" s="212"/>
      <c r="V844" s="212">
        <v>0</v>
      </c>
      <c r="W844" s="11"/>
      <c r="Y844" s="214">
        <v>9.4600000000000009</v>
      </c>
      <c r="Z844" s="214">
        <v>9.4600000000000009</v>
      </c>
      <c r="AB844" s="11"/>
      <c r="AC844" s="11"/>
      <c r="AD844" s="11"/>
      <c r="AE844" s="4"/>
      <c r="AF844" s="4"/>
    </row>
    <row r="845" spans="1:32" x14ac:dyDescent="0.2">
      <c r="A845" s="55"/>
      <c r="B845" s="11"/>
      <c r="C845" s="227" t="s">
        <v>447</v>
      </c>
      <c r="D845" s="11"/>
      <c r="E845" s="268">
        <v>8002</v>
      </c>
      <c r="F845" s="11"/>
      <c r="G845" s="11"/>
      <c r="H845" s="11"/>
      <c r="I845" s="11"/>
      <c r="J845" s="11"/>
      <c r="K845" s="11"/>
      <c r="M845" s="297">
        <v>1</v>
      </c>
      <c r="N845" s="11"/>
      <c r="P845" s="214">
        <v>184.08500000000001</v>
      </c>
      <c r="Q845" s="214"/>
      <c r="R845" s="214">
        <v>184.08499999999998</v>
      </c>
      <c r="S845" s="212"/>
      <c r="T845" s="212">
        <v>182.84100000000001</v>
      </c>
      <c r="U845" s="212"/>
      <c r="V845" s="212">
        <v>182.84100000000001</v>
      </c>
      <c r="W845" s="11"/>
      <c r="Y845" s="214">
        <v>368.17</v>
      </c>
      <c r="Z845" s="214">
        <v>368.16999999999996</v>
      </c>
      <c r="AB845" s="11"/>
      <c r="AC845" s="11"/>
      <c r="AD845" s="11"/>
      <c r="AE845" s="4"/>
      <c r="AF845" s="4"/>
    </row>
    <row r="846" spans="1:32" x14ac:dyDescent="0.2">
      <c r="A846" s="55"/>
      <c r="B846" s="11"/>
      <c r="C846" s="227" t="s">
        <v>447</v>
      </c>
      <c r="D846" s="11"/>
      <c r="E846" s="268">
        <v>8003</v>
      </c>
      <c r="F846" s="11"/>
      <c r="G846" s="11"/>
      <c r="H846" s="11"/>
      <c r="I846" s="11"/>
      <c r="J846" s="11"/>
      <c r="K846" s="11"/>
      <c r="M846" s="297">
        <v>3419</v>
      </c>
      <c r="N846" s="11"/>
      <c r="P846" s="214">
        <v>71.046724629418463</v>
      </c>
      <c r="Q846" s="214"/>
      <c r="R846" s="214">
        <v>67.043333333333337</v>
      </c>
      <c r="S846" s="212"/>
      <c r="T846" s="212">
        <v>72.15550351577356</v>
      </c>
      <c r="U846" s="212"/>
      <c r="V846" s="212">
        <v>70.588333333333338</v>
      </c>
      <c r="W846" s="11"/>
      <c r="Y846" s="214">
        <v>853680.6</v>
      </c>
      <c r="Z846" s="214">
        <v>959133.77000000118</v>
      </c>
      <c r="AB846" s="11"/>
      <c r="AC846" s="11"/>
      <c r="AD846" s="11"/>
      <c r="AE846" s="4"/>
      <c r="AF846" s="4"/>
    </row>
    <row r="847" spans="1:32" x14ac:dyDescent="0.2">
      <c r="A847" s="55"/>
      <c r="B847" s="11"/>
      <c r="C847" s="227" t="s">
        <v>447</v>
      </c>
      <c r="D847" s="11"/>
      <c r="E847" s="268">
        <v>8034</v>
      </c>
      <c r="F847" s="11"/>
      <c r="G847" s="11"/>
      <c r="H847" s="11"/>
      <c r="I847" s="11"/>
      <c r="J847" s="11"/>
      <c r="K847" s="11"/>
      <c r="M847" s="297">
        <v>57</v>
      </c>
      <c r="N847" s="11"/>
      <c r="P847" s="214">
        <v>65.437924528301892</v>
      </c>
      <c r="Q847" s="214"/>
      <c r="R847" s="214">
        <v>59.504999999999995</v>
      </c>
      <c r="S847" s="212"/>
      <c r="T847" s="212">
        <v>70.791132075471708</v>
      </c>
      <c r="U847" s="212"/>
      <c r="V847" s="212">
        <v>61.98</v>
      </c>
      <c r="W847" s="11"/>
      <c r="Y847" s="214">
        <v>6936.42</v>
      </c>
      <c r="Z847" s="214">
        <v>7922.5899999999983</v>
      </c>
      <c r="AB847" s="11"/>
      <c r="AC847" s="11"/>
      <c r="AD847" s="11"/>
      <c r="AE847" s="4"/>
      <c r="AF847" s="4"/>
    </row>
    <row r="848" spans="1:32" x14ac:dyDescent="0.2">
      <c r="A848" s="55"/>
      <c r="B848" s="11"/>
      <c r="C848" s="227" t="s">
        <v>448</v>
      </c>
      <c r="D848" s="11"/>
      <c r="E848" s="268">
        <v>8089</v>
      </c>
      <c r="F848" s="11"/>
      <c r="G848" s="11"/>
      <c r="H848" s="11"/>
      <c r="I848" s="11"/>
      <c r="J848" s="11"/>
      <c r="K848" s="11"/>
      <c r="M848" s="297">
        <v>284</v>
      </c>
      <c r="N848" s="11"/>
      <c r="P848" s="214">
        <v>49.874874999999996</v>
      </c>
      <c r="Q848" s="214"/>
      <c r="R848" s="214">
        <v>46.588000000000001</v>
      </c>
      <c r="S848" s="212"/>
      <c r="T848" s="212">
        <v>47.349368382352935</v>
      </c>
      <c r="U848" s="212"/>
      <c r="V848" s="212">
        <v>46.484999999999999</v>
      </c>
      <c r="W848" s="11"/>
      <c r="Y848" s="214">
        <v>56045.78</v>
      </c>
      <c r="Z848" s="214">
        <v>59709.469999999987</v>
      </c>
      <c r="AB848" s="11"/>
      <c r="AC848" s="11"/>
      <c r="AD848" s="11"/>
      <c r="AE848" s="4"/>
      <c r="AF848" s="4"/>
    </row>
    <row r="849" spans="1:32" x14ac:dyDescent="0.2">
      <c r="A849" s="55"/>
      <c r="B849" s="11"/>
      <c r="C849" s="227" t="s">
        <v>637</v>
      </c>
      <c r="D849" s="11"/>
      <c r="E849" s="268">
        <v>8089</v>
      </c>
      <c r="F849" s="11"/>
      <c r="G849" s="11"/>
      <c r="H849" s="11"/>
      <c r="I849" s="11"/>
      <c r="J849" s="11"/>
      <c r="K849" s="11"/>
      <c r="M849" s="297">
        <v>1</v>
      </c>
      <c r="N849" s="11"/>
      <c r="P849" s="214">
        <v>77.61</v>
      </c>
      <c r="Q849" s="214"/>
      <c r="R849" s="214">
        <v>77.61</v>
      </c>
      <c r="S849" s="212"/>
      <c r="T849" s="212">
        <v>74.376000000000005</v>
      </c>
      <c r="U849" s="212"/>
      <c r="V849" s="212">
        <v>74.376000000000005</v>
      </c>
      <c r="W849" s="11"/>
      <c r="Y849" s="214">
        <v>155.22</v>
      </c>
      <c r="Z849" s="214">
        <v>155.22</v>
      </c>
      <c r="AB849" s="11"/>
      <c r="AC849" s="11"/>
      <c r="AD849" s="11"/>
      <c r="AE849" s="4"/>
      <c r="AF849" s="4"/>
    </row>
    <row r="850" spans="1:32" x14ac:dyDescent="0.2">
      <c r="A850" s="55"/>
      <c r="B850" s="11"/>
      <c r="C850" s="227" t="s">
        <v>449</v>
      </c>
      <c r="D850" s="11"/>
      <c r="E850" s="268">
        <v>8020</v>
      </c>
      <c r="F850" s="11"/>
      <c r="G850" s="11"/>
      <c r="H850" s="11"/>
      <c r="I850" s="11"/>
      <c r="J850" s="11"/>
      <c r="K850" s="11"/>
      <c r="M850" s="297">
        <v>955</v>
      </c>
      <c r="N850" s="11"/>
      <c r="P850" s="214">
        <v>88.952363402061863</v>
      </c>
      <c r="Q850" s="214"/>
      <c r="R850" s="214">
        <v>82.362500000000011</v>
      </c>
      <c r="S850" s="212"/>
      <c r="T850" s="212">
        <v>89.185260309278334</v>
      </c>
      <c r="U850" s="212"/>
      <c r="V850" s="212">
        <v>82.64</v>
      </c>
      <c r="W850" s="11"/>
      <c r="Y850" s="214">
        <v>184232.72</v>
      </c>
      <c r="Z850" s="214">
        <v>198645.63999999996</v>
      </c>
      <c r="AB850" s="11"/>
      <c r="AC850" s="11"/>
      <c r="AD850" s="11"/>
      <c r="AE850" s="4"/>
      <c r="AF850" s="4"/>
    </row>
    <row r="851" spans="1:32" x14ac:dyDescent="0.2">
      <c r="A851" s="55"/>
      <c r="B851" s="11"/>
      <c r="C851" s="227" t="s">
        <v>449</v>
      </c>
      <c r="D851" s="11"/>
      <c r="E851" s="268">
        <v>8026</v>
      </c>
      <c r="F851" s="11"/>
      <c r="G851" s="11"/>
      <c r="H851" s="11"/>
      <c r="I851" s="11"/>
      <c r="J851" s="11"/>
      <c r="K851" s="11"/>
      <c r="M851" s="297">
        <v>6</v>
      </c>
      <c r="N851" s="11"/>
      <c r="P851" s="214">
        <v>106.98333333333333</v>
      </c>
      <c r="Q851" s="214"/>
      <c r="R851" s="214">
        <v>112.245</v>
      </c>
      <c r="S851" s="212"/>
      <c r="T851" s="212">
        <v>103.98866666666667</v>
      </c>
      <c r="U851" s="212"/>
      <c r="V851" s="212">
        <v>99.6845</v>
      </c>
      <c r="W851" s="11"/>
      <c r="Y851" s="214">
        <v>1283.8</v>
      </c>
      <c r="Z851" s="214">
        <v>1283.8000000000002</v>
      </c>
      <c r="AB851" s="11"/>
      <c r="AC851" s="11"/>
      <c r="AD851" s="11"/>
      <c r="AE851" s="4"/>
      <c r="AF851" s="4"/>
    </row>
    <row r="852" spans="1:32" x14ac:dyDescent="0.2">
      <c r="A852" s="55"/>
      <c r="B852" s="11"/>
      <c r="C852" s="227" t="s">
        <v>449</v>
      </c>
      <c r="D852" s="11"/>
      <c r="E852" s="268">
        <v>8061</v>
      </c>
      <c r="F852" s="11"/>
      <c r="G852" s="11"/>
      <c r="H852" s="11"/>
      <c r="I852" s="11"/>
      <c r="J852" s="11"/>
      <c r="K852" s="11"/>
      <c r="M852" s="297">
        <v>2</v>
      </c>
      <c r="N852" s="11"/>
      <c r="P852" s="214">
        <v>121.54666666666667</v>
      </c>
      <c r="Q852" s="214"/>
      <c r="R852" s="214">
        <v>112</v>
      </c>
      <c r="S852" s="212"/>
      <c r="T852" s="212">
        <v>119.82800000000002</v>
      </c>
      <c r="U852" s="212"/>
      <c r="V852" s="212">
        <v>97.102000000000004</v>
      </c>
      <c r="W852" s="11"/>
      <c r="Y852" s="214">
        <v>729.28</v>
      </c>
      <c r="Z852" s="214">
        <v>729.28</v>
      </c>
      <c r="AB852" s="11"/>
      <c r="AC852" s="11"/>
      <c r="AD852" s="11"/>
      <c r="AE852" s="4"/>
      <c r="AF852" s="4"/>
    </row>
    <row r="853" spans="1:32" x14ac:dyDescent="0.2">
      <c r="A853" s="55"/>
      <c r="B853" s="11"/>
      <c r="C853" s="227" t="s">
        <v>449</v>
      </c>
      <c r="D853" s="11"/>
      <c r="E853" s="268">
        <v>8080</v>
      </c>
      <c r="F853" s="11"/>
      <c r="G853" s="11"/>
      <c r="H853" s="11"/>
      <c r="I853" s="11"/>
      <c r="J853" s="11"/>
      <c r="K853" s="11"/>
      <c r="M853" s="297">
        <v>1</v>
      </c>
      <c r="N853" s="11"/>
      <c r="P853" s="214">
        <v>11</v>
      </c>
      <c r="Q853" s="214"/>
      <c r="R853" s="214">
        <v>11</v>
      </c>
      <c r="S853" s="212"/>
      <c r="T853" s="212">
        <v>7.2309999999999999</v>
      </c>
      <c r="U853" s="212"/>
      <c r="V853" s="212">
        <v>7.2309999999999999</v>
      </c>
      <c r="W853" s="11"/>
      <c r="Y853" s="214">
        <v>22</v>
      </c>
      <c r="Z853" s="214">
        <v>24.13</v>
      </c>
      <c r="AB853" s="11"/>
      <c r="AC853" s="11"/>
      <c r="AD853" s="11"/>
      <c r="AE853" s="4"/>
      <c r="AF853" s="4"/>
    </row>
    <row r="854" spans="1:32" x14ac:dyDescent="0.2">
      <c r="A854" s="55"/>
      <c r="B854" s="11"/>
      <c r="C854" s="227" t="s">
        <v>875</v>
      </c>
      <c r="D854" s="11"/>
      <c r="E854" s="268">
        <v>8202</v>
      </c>
      <c r="F854" s="11"/>
      <c r="G854" s="11"/>
      <c r="H854" s="11"/>
      <c r="I854" s="11"/>
      <c r="J854" s="11"/>
      <c r="K854" s="11"/>
      <c r="M854" s="297">
        <v>1</v>
      </c>
      <c r="N854" s="11"/>
      <c r="P854" s="214">
        <v>51.65</v>
      </c>
      <c r="Q854" s="214"/>
      <c r="R854" s="214">
        <v>51.65</v>
      </c>
      <c r="S854" s="212"/>
      <c r="T854" s="212">
        <v>47.518000000000001</v>
      </c>
      <c r="U854" s="212"/>
      <c r="V854" s="212">
        <v>47.518000000000001</v>
      </c>
      <c r="W854" s="11"/>
      <c r="Y854" s="214">
        <v>103.3</v>
      </c>
      <c r="Z854" s="214">
        <v>103.3</v>
      </c>
      <c r="AB854" s="11"/>
      <c r="AC854" s="11"/>
      <c r="AD854" s="11"/>
      <c r="AE854" s="4"/>
      <c r="AF854" s="4"/>
    </row>
    <row r="855" spans="1:32" x14ac:dyDescent="0.2">
      <c r="A855" s="55"/>
      <c r="B855" s="11"/>
      <c r="C855" s="227" t="s">
        <v>705</v>
      </c>
      <c r="D855" s="11"/>
      <c r="E855" s="268">
        <v>8312</v>
      </c>
      <c r="F855" s="11"/>
      <c r="G855" s="11"/>
      <c r="H855" s="11"/>
      <c r="I855" s="11"/>
      <c r="J855" s="11"/>
      <c r="K855" s="11"/>
      <c r="M855" s="297">
        <v>1</v>
      </c>
      <c r="N855" s="11"/>
      <c r="P855" s="214">
        <v>109.34</v>
      </c>
      <c r="Q855" s="214"/>
      <c r="R855" s="214">
        <v>109.34</v>
      </c>
      <c r="S855" s="212"/>
      <c r="T855" s="212">
        <v>106.399</v>
      </c>
      <c r="U855" s="212"/>
      <c r="V855" s="212">
        <v>106.399</v>
      </c>
      <c r="W855" s="11"/>
      <c r="Y855" s="214">
        <v>218.68</v>
      </c>
      <c r="Z855" s="214">
        <v>218.68</v>
      </c>
      <c r="AB855" s="11"/>
      <c r="AC855" s="11"/>
      <c r="AD855" s="11"/>
      <c r="AE855" s="4"/>
      <c r="AF855" s="4"/>
    </row>
    <row r="856" spans="1:32" x14ac:dyDescent="0.2">
      <c r="A856" s="55"/>
      <c r="B856" s="11"/>
      <c r="C856" s="227" t="s">
        <v>450</v>
      </c>
      <c r="D856" s="11"/>
      <c r="E856" s="268">
        <v>8028</v>
      </c>
      <c r="F856" s="11"/>
      <c r="G856" s="11"/>
      <c r="H856" s="11"/>
      <c r="I856" s="11"/>
      <c r="J856" s="11"/>
      <c r="K856" s="11"/>
      <c r="M856" s="297">
        <v>4</v>
      </c>
      <c r="N856" s="11"/>
      <c r="P856" s="214">
        <v>76.567142857142855</v>
      </c>
      <c r="Q856" s="214"/>
      <c r="R856" s="214">
        <v>71.47</v>
      </c>
      <c r="S856" s="212"/>
      <c r="T856" s="212">
        <v>72.309999999999988</v>
      </c>
      <c r="U856" s="212"/>
      <c r="V856" s="212">
        <v>89.870999999999995</v>
      </c>
      <c r="W856" s="11"/>
      <c r="Y856" s="214">
        <v>535.97</v>
      </c>
      <c r="Z856" s="214">
        <v>535.97</v>
      </c>
      <c r="AB856" s="11"/>
      <c r="AC856" s="11"/>
      <c r="AD856" s="11"/>
      <c r="AE856" s="4"/>
      <c r="AF856" s="4"/>
    </row>
    <row r="857" spans="1:32" x14ac:dyDescent="0.2">
      <c r="A857" s="55"/>
      <c r="B857" s="11"/>
      <c r="C857" s="227" t="s">
        <v>450</v>
      </c>
      <c r="D857" s="11"/>
      <c r="E857" s="268">
        <v>8312</v>
      </c>
      <c r="F857" s="11"/>
      <c r="G857" s="11"/>
      <c r="H857" s="11"/>
      <c r="I857" s="11"/>
      <c r="J857" s="11"/>
      <c r="K857" s="11"/>
      <c r="M857" s="297">
        <v>2610</v>
      </c>
      <c r="N857" s="11"/>
      <c r="P857" s="214">
        <v>89.367563933796816</v>
      </c>
      <c r="Q857" s="214"/>
      <c r="R857" s="214">
        <v>88.303333333333342</v>
      </c>
      <c r="S857" s="212"/>
      <c r="T857" s="212">
        <v>94.306194269612078</v>
      </c>
      <c r="U857" s="212"/>
      <c r="V857" s="212">
        <v>93.084777777777774</v>
      </c>
      <c r="W857" s="11"/>
      <c r="Y857" s="214">
        <v>526577.49999999988</v>
      </c>
      <c r="Z857" s="214">
        <v>573804.46000000031</v>
      </c>
      <c r="AB857" s="11"/>
      <c r="AC857" s="11"/>
      <c r="AD857" s="11"/>
      <c r="AE857" s="4"/>
      <c r="AF857" s="4"/>
    </row>
    <row r="858" spans="1:32" x14ac:dyDescent="0.2">
      <c r="A858" s="55"/>
      <c r="B858" s="11"/>
      <c r="C858" s="227" t="s">
        <v>451</v>
      </c>
      <c r="D858" s="11"/>
      <c r="E858" s="268">
        <v>8012</v>
      </c>
      <c r="F858" s="11"/>
      <c r="G858" s="11"/>
      <c r="H858" s="11"/>
      <c r="I858" s="11"/>
      <c r="J858" s="11"/>
      <c r="K858" s="11"/>
      <c r="M858" s="297">
        <v>1</v>
      </c>
      <c r="N858" s="11"/>
      <c r="P858" s="214">
        <v>178.72499999999999</v>
      </c>
      <c r="Q858" s="214"/>
      <c r="R858" s="214">
        <v>178.72499999999999</v>
      </c>
      <c r="S858" s="212"/>
      <c r="T858" s="212">
        <v>176.643</v>
      </c>
      <c r="U858" s="212"/>
      <c r="V858" s="212">
        <v>176.643</v>
      </c>
      <c r="W858" s="11"/>
      <c r="Y858" s="214">
        <v>357.45</v>
      </c>
      <c r="Z858" s="214">
        <v>357.45</v>
      </c>
      <c r="AB858" s="11"/>
      <c r="AC858" s="11"/>
      <c r="AD858" s="11"/>
      <c r="AE858" s="4"/>
      <c r="AF858" s="4"/>
    </row>
    <row r="859" spans="1:32" x14ac:dyDescent="0.2">
      <c r="A859" s="55"/>
      <c r="B859" s="11"/>
      <c r="C859" s="227" t="s">
        <v>451</v>
      </c>
      <c r="D859" s="11"/>
      <c r="E859" s="268">
        <v>8021</v>
      </c>
      <c r="F859" s="11"/>
      <c r="G859" s="11"/>
      <c r="H859" s="11"/>
      <c r="I859" s="11"/>
      <c r="J859" s="11"/>
      <c r="K859" s="11"/>
      <c r="M859" s="297">
        <v>3526</v>
      </c>
      <c r="N859" s="11"/>
      <c r="P859" s="214">
        <v>82.433632004225899</v>
      </c>
      <c r="Q859" s="214"/>
      <c r="R859" s="214">
        <v>81.560000000000031</v>
      </c>
      <c r="S859" s="212"/>
      <c r="T859" s="212">
        <v>80.004268107639476</v>
      </c>
      <c r="U859" s="212"/>
      <c r="V859" s="212">
        <v>79.491349999999997</v>
      </c>
      <c r="W859" s="11"/>
      <c r="Y859" s="214">
        <v>725653.26000000013</v>
      </c>
      <c r="Z859" s="214">
        <v>791441.79999999981</v>
      </c>
      <c r="AB859" s="11"/>
      <c r="AC859" s="11"/>
      <c r="AD859" s="11"/>
      <c r="AE859" s="4"/>
      <c r="AF859" s="4"/>
    </row>
    <row r="860" spans="1:32" x14ac:dyDescent="0.2">
      <c r="A860" s="55"/>
      <c r="B860" s="11"/>
      <c r="C860" s="227" t="s">
        <v>603</v>
      </c>
      <c r="D860" s="11"/>
      <c r="E860" s="268">
        <v>8201</v>
      </c>
      <c r="F860" s="11"/>
      <c r="G860" s="11"/>
      <c r="H860" s="11"/>
      <c r="I860" s="11"/>
      <c r="J860" s="11"/>
      <c r="K860" s="11"/>
      <c r="M860" s="297">
        <v>1</v>
      </c>
      <c r="N860" s="11"/>
      <c r="P860" s="214">
        <v>132.63</v>
      </c>
      <c r="Q860" s="214"/>
      <c r="R860" s="214">
        <v>132.63</v>
      </c>
      <c r="S860" s="212"/>
      <c r="T860" s="212">
        <v>130.15799999999999</v>
      </c>
      <c r="U860" s="212"/>
      <c r="V860" s="212">
        <v>130.15799999999999</v>
      </c>
      <c r="W860" s="11"/>
      <c r="Y860" s="214">
        <v>265.26</v>
      </c>
      <c r="Z860" s="214">
        <v>265.26</v>
      </c>
      <c r="AB860" s="11"/>
      <c r="AC860" s="11"/>
      <c r="AD860" s="11"/>
      <c r="AE860" s="4"/>
      <c r="AF860" s="4"/>
    </row>
    <row r="861" spans="1:32" x14ac:dyDescent="0.2">
      <c r="A861" s="55"/>
      <c r="B861" s="11"/>
      <c r="C861" s="227" t="s">
        <v>707</v>
      </c>
      <c r="D861" s="11"/>
      <c r="E861" s="268">
        <v>8021</v>
      </c>
      <c r="F861" s="11"/>
      <c r="G861" s="11"/>
      <c r="H861" s="11"/>
      <c r="I861" s="11"/>
      <c r="J861" s="11"/>
      <c r="K861" s="11"/>
      <c r="M861" s="297">
        <v>1</v>
      </c>
      <c r="N861" s="11"/>
      <c r="P861" s="214">
        <v>0</v>
      </c>
      <c r="Q861" s="214"/>
      <c r="R861" s="214">
        <v>0</v>
      </c>
      <c r="S861" s="212"/>
      <c r="T861" s="212">
        <v>0</v>
      </c>
      <c r="U861" s="212"/>
      <c r="V861" s="212">
        <v>0</v>
      </c>
      <c r="W861" s="11"/>
      <c r="Y861" s="214">
        <v>0</v>
      </c>
      <c r="Z861" s="214">
        <v>0</v>
      </c>
      <c r="AB861" s="11"/>
      <c r="AC861" s="11"/>
      <c r="AD861" s="11"/>
      <c r="AE861" s="4"/>
      <c r="AF861" s="4"/>
    </row>
    <row r="862" spans="1:32" x14ac:dyDescent="0.2">
      <c r="A862" s="55"/>
      <c r="B862" s="11"/>
      <c r="C862" s="227" t="s">
        <v>876</v>
      </c>
      <c r="D862" s="11"/>
      <c r="E862" s="268">
        <v>8210</v>
      </c>
      <c r="F862" s="11"/>
      <c r="G862" s="11"/>
      <c r="H862" s="11"/>
      <c r="I862" s="11"/>
      <c r="J862" s="11"/>
      <c r="K862" s="11"/>
      <c r="M862" s="297">
        <v>1</v>
      </c>
      <c r="N862" s="11"/>
      <c r="P862" s="214">
        <v>10.15</v>
      </c>
      <c r="Q862" s="214"/>
      <c r="R862" s="214">
        <v>10.15</v>
      </c>
      <c r="S862" s="212"/>
      <c r="T862" s="212">
        <v>0</v>
      </c>
      <c r="U862" s="212"/>
      <c r="V862" s="212">
        <v>0</v>
      </c>
      <c r="W862" s="11"/>
      <c r="Y862" s="214">
        <v>10.15</v>
      </c>
      <c r="Z862" s="214">
        <v>10.15</v>
      </c>
      <c r="AB862" s="11"/>
      <c r="AC862" s="11"/>
      <c r="AD862" s="11"/>
      <c r="AE862" s="4"/>
      <c r="AF862" s="4"/>
    </row>
    <row r="863" spans="1:32" x14ac:dyDescent="0.2">
      <c r="A863" s="55"/>
      <c r="B863" s="11"/>
      <c r="C863" s="227" t="s">
        <v>632</v>
      </c>
      <c r="D863" s="11"/>
      <c r="E863" s="268">
        <v>8213</v>
      </c>
      <c r="F863" s="11"/>
      <c r="G863" s="11"/>
      <c r="H863" s="11"/>
      <c r="I863" s="11"/>
      <c r="J863" s="11"/>
      <c r="K863" s="11"/>
      <c r="M863" s="297">
        <v>86</v>
      </c>
      <c r="N863" s="11"/>
      <c r="P863" s="214">
        <v>103.03684210526316</v>
      </c>
      <c r="Q863" s="214"/>
      <c r="R863" s="214">
        <v>91.364999999999995</v>
      </c>
      <c r="S863" s="212"/>
      <c r="T863" s="212">
        <v>114.06001052631578</v>
      </c>
      <c r="U863" s="212"/>
      <c r="V863" s="212">
        <v>104.333</v>
      </c>
      <c r="W863" s="11"/>
      <c r="Y863" s="214">
        <v>19577</v>
      </c>
      <c r="Z863" s="214">
        <v>22130.860000000008</v>
      </c>
      <c r="AB863" s="11"/>
      <c r="AC863" s="11"/>
      <c r="AD863" s="11"/>
      <c r="AE863" s="4"/>
      <c r="AF863" s="4"/>
    </row>
    <row r="864" spans="1:32" x14ac:dyDescent="0.2">
      <c r="A864" s="55"/>
      <c r="B864" s="11"/>
      <c r="C864" s="227" t="s">
        <v>673</v>
      </c>
      <c r="D864" s="11"/>
      <c r="E864" s="268">
        <v>8332</v>
      </c>
      <c r="F864" s="11"/>
      <c r="G864" s="11"/>
      <c r="H864" s="11"/>
      <c r="I864" s="11"/>
      <c r="J864" s="11"/>
      <c r="K864" s="11"/>
      <c r="M864" s="297">
        <v>1</v>
      </c>
      <c r="N864" s="11"/>
      <c r="P864" s="214">
        <v>15.02</v>
      </c>
      <c r="Q864" s="214"/>
      <c r="R864" s="214">
        <v>15.02</v>
      </c>
      <c r="S864" s="212"/>
      <c r="T864" s="212">
        <v>10.33</v>
      </c>
      <c r="U864" s="212"/>
      <c r="V864" s="212">
        <v>10.33</v>
      </c>
      <c r="W864" s="11"/>
      <c r="Y864" s="214">
        <v>30.04</v>
      </c>
      <c r="Z864" s="214">
        <v>30.04</v>
      </c>
      <c r="AB864" s="11"/>
      <c r="AC864" s="11"/>
      <c r="AD864" s="11"/>
      <c r="AE864" s="4"/>
      <c r="AF864" s="4"/>
    </row>
    <row r="865" spans="1:32" x14ac:dyDescent="0.2">
      <c r="A865" s="55"/>
      <c r="B865" s="11"/>
      <c r="C865" s="227" t="s">
        <v>452</v>
      </c>
      <c r="D865" s="11"/>
      <c r="E865" s="268">
        <v>8329</v>
      </c>
      <c r="F865" s="11"/>
      <c r="G865" s="11"/>
      <c r="H865" s="11"/>
      <c r="I865" s="11"/>
      <c r="J865" s="11"/>
      <c r="K865" s="11"/>
      <c r="M865" s="297">
        <v>19</v>
      </c>
      <c r="N865" s="11"/>
      <c r="P865" s="214">
        <v>112.79717948717949</v>
      </c>
      <c r="Q865" s="214"/>
      <c r="R865" s="214">
        <v>105.58</v>
      </c>
      <c r="S865" s="212"/>
      <c r="T865" s="212">
        <v>122.57102564102566</v>
      </c>
      <c r="U865" s="212"/>
      <c r="V865" s="212">
        <v>113.85</v>
      </c>
      <c r="W865" s="11"/>
      <c r="Y865" s="214">
        <v>4399.09</v>
      </c>
      <c r="Z865" s="214">
        <v>4881.28</v>
      </c>
      <c r="AB865" s="11"/>
      <c r="AC865" s="11"/>
      <c r="AD865" s="11"/>
      <c r="AE865" s="4"/>
      <c r="AF865" s="4"/>
    </row>
    <row r="866" spans="1:32" x14ac:dyDescent="0.2">
      <c r="A866" s="55"/>
      <c r="B866" s="11"/>
      <c r="C866" s="227" t="s">
        <v>452</v>
      </c>
      <c r="D866" s="11"/>
      <c r="E866" s="268">
        <v>8332</v>
      </c>
      <c r="F866" s="11"/>
      <c r="G866" s="11"/>
      <c r="H866" s="11"/>
      <c r="I866" s="11"/>
      <c r="J866" s="11"/>
      <c r="K866" s="11"/>
      <c r="M866" s="297">
        <v>75</v>
      </c>
      <c r="N866" s="11"/>
      <c r="P866" s="214">
        <v>76.85109589041096</v>
      </c>
      <c r="Q866" s="214"/>
      <c r="R866" s="214">
        <v>69.115000000000009</v>
      </c>
      <c r="S866" s="212"/>
      <c r="T866" s="212">
        <v>77.393328767123307</v>
      </c>
      <c r="U866" s="212"/>
      <c r="V866" s="212">
        <v>74.376000000000005</v>
      </c>
      <c r="W866" s="11"/>
      <c r="Y866" s="214">
        <v>11220.26</v>
      </c>
      <c r="Z866" s="214">
        <v>12319.720000000005</v>
      </c>
      <c r="AB866" s="11"/>
      <c r="AC866" s="11"/>
      <c r="AD866" s="11"/>
      <c r="AE866" s="4"/>
      <c r="AF866" s="4"/>
    </row>
    <row r="867" spans="1:32" x14ac:dyDescent="0.2">
      <c r="A867" s="55"/>
      <c r="B867" s="11"/>
      <c r="C867" s="227" t="s">
        <v>452</v>
      </c>
      <c r="D867" s="11"/>
      <c r="E867" s="268">
        <v>8349</v>
      </c>
      <c r="F867" s="11"/>
      <c r="G867" s="11"/>
      <c r="H867" s="11"/>
      <c r="I867" s="11"/>
      <c r="J867" s="11"/>
      <c r="K867" s="11"/>
      <c r="M867" s="297">
        <v>85</v>
      </c>
      <c r="N867" s="11"/>
      <c r="P867" s="214">
        <v>93.961202531645569</v>
      </c>
      <c r="Q867" s="214"/>
      <c r="R867" s="214">
        <v>87.055000000000007</v>
      </c>
      <c r="S867" s="212"/>
      <c r="T867" s="212">
        <v>107.50759493670884</v>
      </c>
      <c r="U867" s="212"/>
      <c r="V867" s="212">
        <v>104.333</v>
      </c>
      <c r="W867" s="11"/>
      <c r="Y867" s="214">
        <v>14845.87</v>
      </c>
      <c r="Z867" s="214">
        <v>17425.82</v>
      </c>
      <c r="AB867" s="11"/>
      <c r="AC867" s="11"/>
      <c r="AD867" s="11"/>
      <c r="AE867" s="4"/>
      <c r="AF867" s="4"/>
    </row>
    <row r="868" spans="1:32" x14ac:dyDescent="0.2">
      <c r="A868" s="55"/>
      <c r="B868" s="11"/>
      <c r="C868" s="227" t="s">
        <v>638</v>
      </c>
      <c r="D868" s="11"/>
      <c r="E868" s="268">
        <v>8270</v>
      </c>
      <c r="F868" s="11"/>
      <c r="G868" s="11"/>
      <c r="H868" s="11"/>
      <c r="I868" s="11"/>
      <c r="J868" s="11"/>
      <c r="K868" s="11"/>
      <c r="M868" s="297">
        <v>8</v>
      </c>
      <c r="N868" s="11"/>
      <c r="P868" s="214">
        <v>94.613157894736844</v>
      </c>
      <c r="Q868" s="214"/>
      <c r="R868" s="214">
        <v>81.22</v>
      </c>
      <c r="S868" s="212"/>
      <c r="T868" s="212">
        <v>90.251578947368429</v>
      </c>
      <c r="U868" s="212"/>
      <c r="V868" s="212">
        <v>79.540999999999997</v>
      </c>
      <c r="W868" s="11"/>
      <c r="Y868" s="214">
        <v>1797.65</v>
      </c>
      <c r="Z868" s="214">
        <v>1797.65</v>
      </c>
      <c r="AB868" s="11"/>
      <c r="AC868" s="11"/>
      <c r="AD868" s="11"/>
      <c r="AE868" s="4"/>
      <c r="AF868" s="4"/>
    </row>
    <row r="869" spans="1:32" x14ac:dyDescent="0.2">
      <c r="A869" s="55"/>
      <c r="B869" s="11"/>
      <c r="C869" s="227" t="s">
        <v>639</v>
      </c>
      <c r="D869" s="11"/>
      <c r="E869" s="268">
        <v>8023</v>
      </c>
      <c r="F869" s="11"/>
      <c r="G869" s="11"/>
      <c r="H869" s="11"/>
      <c r="I869" s="11"/>
      <c r="J869" s="11"/>
      <c r="K869" s="11"/>
      <c r="M869" s="297">
        <v>5</v>
      </c>
      <c r="N869" s="11"/>
      <c r="P869" s="214">
        <v>74.959000000000003</v>
      </c>
      <c r="Q869" s="214"/>
      <c r="R869" s="214">
        <v>75.435000000000002</v>
      </c>
      <c r="S869" s="212"/>
      <c r="T869" s="212">
        <v>71.483599999999996</v>
      </c>
      <c r="U869" s="212"/>
      <c r="V869" s="212">
        <v>66.111999999999995</v>
      </c>
      <c r="W869" s="11"/>
      <c r="Y869" s="214">
        <v>749.59</v>
      </c>
      <c r="Z869" s="214">
        <v>749.59000000000015</v>
      </c>
      <c r="AB869" s="11"/>
      <c r="AC869" s="11"/>
      <c r="AD869" s="11"/>
      <c r="AE869" s="4"/>
      <c r="AF869" s="4"/>
    </row>
    <row r="870" spans="1:32" x14ac:dyDescent="0.2">
      <c r="A870" s="55"/>
      <c r="B870" s="11"/>
      <c r="C870" s="227" t="s">
        <v>453</v>
      </c>
      <c r="D870" s="11"/>
      <c r="E870" s="268">
        <v>8023</v>
      </c>
      <c r="F870" s="11"/>
      <c r="G870" s="11"/>
      <c r="H870" s="11"/>
      <c r="I870" s="11"/>
      <c r="J870" s="11"/>
      <c r="K870" s="11"/>
      <c r="M870" s="297">
        <v>111</v>
      </c>
      <c r="N870" s="11"/>
      <c r="P870" s="214">
        <v>89.059744680851068</v>
      </c>
      <c r="Q870" s="214"/>
      <c r="R870" s="214">
        <v>84.46</v>
      </c>
      <c r="S870" s="212"/>
      <c r="T870" s="212">
        <v>91.679080851063844</v>
      </c>
      <c r="U870" s="212"/>
      <c r="V870" s="212">
        <v>95.036000000000001</v>
      </c>
      <c r="W870" s="11"/>
      <c r="Y870" s="214">
        <v>20929.04</v>
      </c>
      <c r="Z870" s="214">
        <v>22328.78</v>
      </c>
      <c r="AB870" s="11"/>
      <c r="AC870" s="11"/>
      <c r="AD870" s="11"/>
      <c r="AE870" s="4"/>
      <c r="AF870" s="4"/>
    </row>
    <row r="871" spans="1:32" x14ac:dyDescent="0.2">
      <c r="A871" s="55"/>
      <c r="B871" s="11"/>
      <c r="C871" s="227" t="s">
        <v>708</v>
      </c>
      <c r="D871" s="11"/>
      <c r="E871" s="268">
        <v>8302</v>
      </c>
      <c r="F871" s="11"/>
      <c r="G871" s="11"/>
      <c r="H871" s="11"/>
      <c r="I871" s="11"/>
      <c r="J871" s="11"/>
      <c r="K871" s="11"/>
      <c r="M871" s="297">
        <v>2</v>
      </c>
      <c r="N871" s="11"/>
      <c r="P871" s="214">
        <v>88.872500000000002</v>
      </c>
      <c r="Q871" s="214"/>
      <c r="R871" s="214">
        <v>83.144999999999996</v>
      </c>
      <c r="S871" s="212"/>
      <c r="T871" s="212">
        <v>85.739000000000004</v>
      </c>
      <c r="U871" s="212"/>
      <c r="V871" s="212">
        <v>85.739000000000004</v>
      </c>
      <c r="W871" s="11"/>
      <c r="Y871" s="214">
        <v>355.49</v>
      </c>
      <c r="Z871" s="214">
        <v>355.49</v>
      </c>
      <c r="AB871" s="11"/>
      <c r="AC871" s="11"/>
      <c r="AD871" s="11"/>
      <c r="AE871" s="4"/>
      <c r="AF871" s="4"/>
    </row>
    <row r="872" spans="1:32" x14ac:dyDescent="0.2">
      <c r="A872" s="55"/>
      <c r="B872" s="11"/>
      <c r="C872" s="227" t="s">
        <v>621</v>
      </c>
      <c r="D872" s="11"/>
      <c r="E872" s="268">
        <v>8302</v>
      </c>
      <c r="F872" s="11"/>
      <c r="G872" s="11"/>
      <c r="H872" s="11"/>
      <c r="I872" s="11"/>
      <c r="J872" s="11"/>
      <c r="K872" s="11"/>
      <c r="M872" s="297">
        <v>2</v>
      </c>
      <c r="N872" s="11"/>
      <c r="P872" s="214">
        <v>88.571666666666658</v>
      </c>
      <c r="Q872" s="214"/>
      <c r="R872" s="214">
        <v>84.715000000000003</v>
      </c>
      <c r="S872" s="212"/>
      <c r="T872" s="212">
        <v>156.10966666666664</v>
      </c>
      <c r="U872" s="212"/>
      <c r="V872" s="212">
        <v>190.072</v>
      </c>
      <c r="W872" s="11"/>
      <c r="Y872" s="214">
        <v>531.42999999999995</v>
      </c>
      <c r="Z872" s="214">
        <v>943.68</v>
      </c>
      <c r="AB872" s="11"/>
      <c r="AC872" s="11"/>
      <c r="AD872" s="11"/>
      <c r="AE872" s="4"/>
      <c r="AF872" s="4"/>
    </row>
    <row r="873" spans="1:32" x14ac:dyDescent="0.2">
      <c r="A873" s="55"/>
      <c r="B873" s="11"/>
      <c r="C873" s="227" t="s">
        <v>621</v>
      </c>
      <c r="D873" s="11"/>
      <c r="E873" s="268">
        <v>8332</v>
      </c>
      <c r="F873" s="11"/>
      <c r="G873" s="11"/>
      <c r="H873" s="11"/>
      <c r="I873" s="11"/>
      <c r="J873" s="11"/>
      <c r="K873" s="11"/>
      <c r="M873" s="297">
        <v>16</v>
      </c>
      <c r="N873" s="11"/>
      <c r="P873" s="214">
        <v>87.015333333333331</v>
      </c>
      <c r="Q873" s="214"/>
      <c r="R873" s="214">
        <v>75.254999999999995</v>
      </c>
      <c r="S873" s="212"/>
      <c r="T873" s="212">
        <v>96.069000000000003</v>
      </c>
      <c r="U873" s="212"/>
      <c r="V873" s="212">
        <v>105.366</v>
      </c>
      <c r="W873" s="11"/>
      <c r="Y873" s="214">
        <v>2610.46</v>
      </c>
      <c r="Z873" s="214">
        <v>2966.92</v>
      </c>
      <c r="AB873" s="11"/>
      <c r="AC873" s="11"/>
      <c r="AD873" s="11"/>
      <c r="AE873" s="4"/>
      <c r="AF873" s="4"/>
    </row>
    <row r="874" spans="1:32" x14ac:dyDescent="0.2">
      <c r="A874" s="55"/>
      <c r="B874" s="11"/>
      <c r="C874" s="227" t="s">
        <v>621</v>
      </c>
      <c r="D874" s="11"/>
      <c r="E874" s="268">
        <v>8352</v>
      </c>
      <c r="F874" s="11"/>
      <c r="G874" s="11"/>
      <c r="H874" s="11"/>
      <c r="I874" s="11"/>
      <c r="J874" s="11"/>
      <c r="K874" s="11"/>
      <c r="M874" s="297">
        <v>69</v>
      </c>
      <c r="N874" s="11"/>
      <c r="P874" s="214">
        <v>96.54023076923076</v>
      </c>
      <c r="Q874" s="214"/>
      <c r="R874" s="214">
        <v>83.254999999999995</v>
      </c>
      <c r="S874" s="212"/>
      <c r="T874" s="212">
        <v>105.39778461538462</v>
      </c>
      <c r="U874" s="212"/>
      <c r="V874" s="212">
        <v>96.069000000000003</v>
      </c>
      <c r="W874" s="11"/>
      <c r="Y874" s="214">
        <v>12550.23</v>
      </c>
      <c r="Z874" s="214">
        <v>14123.990000000002</v>
      </c>
      <c r="AB874" s="11"/>
      <c r="AC874" s="11"/>
      <c r="AD874" s="11"/>
      <c r="AE874" s="4"/>
      <c r="AF874" s="4"/>
    </row>
    <row r="875" spans="1:32" x14ac:dyDescent="0.2">
      <c r="A875" s="55"/>
      <c r="B875" s="11"/>
      <c r="C875" s="227" t="s">
        <v>877</v>
      </c>
      <c r="D875" s="11"/>
      <c r="E875" s="268">
        <v>8210</v>
      </c>
      <c r="F875" s="11"/>
      <c r="G875" s="11"/>
      <c r="H875" s="11"/>
      <c r="I875" s="11"/>
      <c r="J875" s="11"/>
      <c r="K875" s="11"/>
      <c r="M875" s="297">
        <v>1</v>
      </c>
      <c r="N875" s="11"/>
      <c r="P875" s="214">
        <v>0</v>
      </c>
      <c r="Q875" s="214"/>
      <c r="R875" s="214">
        <v>0</v>
      </c>
      <c r="S875" s="212"/>
      <c r="T875" s="212">
        <v>0</v>
      </c>
      <c r="U875" s="212"/>
      <c r="V875" s="212">
        <v>0</v>
      </c>
      <c r="W875" s="11"/>
      <c r="Y875" s="214">
        <v>0</v>
      </c>
      <c r="Z875" s="214">
        <v>0</v>
      </c>
      <c r="AB875" s="11"/>
      <c r="AC875" s="11"/>
      <c r="AD875" s="11"/>
      <c r="AE875" s="4"/>
      <c r="AF875" s="4"/>
    </row>
    <row r="876" spans="1:32" x14ac:dyDescent="0.2">
      <c r="A876" s="55"/>
      <c r="B876" s="11"/>
      <c r="C876" s="227" t="s">
        <v>454</v>
      </c>
      <c r="D876" s="11"/>
      <c r="E876" s="268">
        <v>8251</v>
      </c>
      <c r="F876" s="11"/>
      <c r="G876" s="11"/>
      <c r="H876" s="11"/>
      <c r="I876" s="11"/>
      <c r="J876" s="11"/>
      <c r="K876" s="11"/>
      <c r="M876" s="297">
        <v>279</v>
      </c>
      <c r="N876" s="11"/>
      <c r="P876" s="214">
        <v>69.648373702422148</v>
      </c>
      <c r="Q876" s="214"/>
      <c r="R876" s="214">
        <v>65.35499999999999</v>
      </c>
      <c r="S876" s="212"/>
      <c r="T876" s="212">
        <v>69.408020761245666</v>
      </c>
      <c r="U876" s="212"/>
      <c r="V876" s="212">
        <v>65.078999999999994</v>
      </c>
      <c r="W876" s="11"/>
      <c r="Y876" s="214">
        <v>40256.76</v>
      </c>
      <c r="Z876" s="214">
        <v>42225.770000000011</v>
      </c>
      <c r="AB876" s="11"/>
      <c r="AC876" s="11"/>
      <c r="AD876" s="11"/>
      <c r="AE876" s="4"/>
      <c r="AF876" s="4"/>
    </row>
    <row r="877" spans="1:32" x14ac:dyDescent="0.2">
      <c r="A877" s="55"/>
      <c r="B877" s="11"/>
      <c r="C877" s="227" t="s">
        <v>710</v>
      </c>
      <c r="D877" s="11"/>
      <c r="E877" s="268">
        <v>8521</v>
      </c>
      <c r="F877" s="11"/>
      <c r="G877" s="11"/>
      <c r="H877" s="11"/>
      <c r="I877" s="11"/>
      <c r="J877" s="11"/>
      <c r="K877" s="11"/>
      <c r="M877" s="297">
        <v>1</v>
      </c>
      <c r="N877" s="11"/>
      <c r="P877" s="214">
        <v>36.950000000000003</v>
      </c>
      <c r="Q877" s="214"/>
      <c r="R877" s="214">
        <v>36.950000000000003</v>
      </c>
      <c r="S877" s="212"/>
      <c r="T877" s="212">
        <v>33.055999999999997</v>
      </c>
      <c r="U877" s="212"/>
      <c r="V877" s="212">
        <v>33.055999999999997</v>
      </c>
      <c r="W877" s="11"/>
      <c r="Y877" s="214">
        <v>73.900000000000006</v>
      </c>
      <c r="Z877" s="214">
        <v>73.900000000000006</v>
      </c>
      <c r="AB877" s="11"/>
      <c r="AC877" s="11"/>
      <c r="AD877" s="11"/>
      <c r="AE877" s="4"/>
      <c r="AF877" s="4"/>
    </row>
    <row r="878" spans="1:32" x14ac:dyDescent="0.2">
      <c r="A878" s="55"/>
      <c r="B878" s="11"/>
      <c r="C878" s="227" t="s">
        <v>711</v>
      </c>
      <c r="D878" s="11"/>
      <c r="E878" s="268">
        <v>8210</v>
      </c>
      <c r="F878" s="11"/>
      <c r="G878" s="11"/>
      <c r="H878" s="11"/>
      <c r="I878" s="11"/>
      <c r="J878" s="11"/>
      <c r="K878" s="11"/>
      <c r="M878" s="297">
        <v>2</v>
      </c>
      <c r="N878" s="11"/>
      <c r="P878" s="214">
        <v>41.85</v>
      </c>
      <c r="Q878" s="214"/>
      <c r="R878" s="214">
        <v>40.75</v>
      </c>
      <c r="S878" s="212"/>
      <c r="T878" s="212">
        <v>37.704500000000003</v>
      </c>
      <c r="U878" s="212"/>
      <c r="V878" s="212">
        <v>37.704500000000003</v>
      </c>
      <c r="W878" s="11"/>
      <c r="Y878" s="214">
        <v>167.4</v>
      </c>
      <c r="Z878" s="214">
        <v>167.4</v>
      </c>
      <c r="AB878" s="11"/>
      <c r="AC878" s="11"/>
      <c r="AD878" s="11"/>
      <c r="AE878" s="4"/>
      <c r="AF878" s="4"/>
    </row>
    <row r="879" spans="1:32" x14ac:dyDescent="0.2">
      <c r="A879" s="55"/>
      <c r="B879" s="11"/>
      <c r="C879" s="227" t="s">
        <v>624</v>
      </c>
      <c r="D879" s="11"/>
      <c r="E879" s="268">
        <v>8210</v>
      </c>
      <c r="F879" s="11"/>
      <c r="G879" s="11"/>
      <c r="H879" s="11"/>
      <c r="I879" s="11"/>
      <c r="J879" s="11"/>
      <c r="K879" s="11"/>
      <c r="M879" s="297">
        <v>32</v>
      </c>
      <c r="N879" s="11"/>
      <c r="P879" s="214">
        <v>97.94316666666667</v>
      </c>
      <c r="Q879" s="214"/>
      <c r="R879" s="214">
        <v>83.414999999999992</v>
      </c>
      <c r="S879" s="212"/>
      <c r="T879" s="212">
        <v>111.59843333333335</v>
      </c>
      <c r="U879" s="212"/>
      <c r="V879" s="212">
        <v>107.9485</v>
      </c>
      <c r="W879" s="11"/>
      <c r="Y879" s="214">
        <v>5876.59</v>
      </c>
      <c r="Z879" s="214">
        <v>6961.99</v>
      </c>
      <c r="AB879" s="11"/>
      <c r="AC879" s="11"/>
      <c r="AD879" s="11"/>
      <c r="AE879" s="4"/>
      <c r="AF879" s="4"/>
    </row>
    <row r="880" spans="1:32" x14ac:dyDescent="0.2">
      <c r="A880" s="55"/>
      <c r="B880" s="11"/>
      <c r="C880" s="227" t="s">
        <v>624</v>
      </c>
      <c r="D880" s="11"/>
      <c r="E880" s="268">
        <v>8230</v>
      </c>
      <c r="F880" s="11"/>
      <c r="G880" s="11"/>
      <c r="H880" s="11"/>
      <c r="I880" s="11"/>
      <c r="J880" s="11"/>
      <c r="K880" s="11"/>
      <c r="M880" s="297">
        <v>318</v>
      </c>
      <c r="N880" s="11"/>
      <c r="P880" s="214">
        <v>106.781977124183</v>
      </c>
      <c r="Q880" s="214"/>
      <c r="R880" s="214">
        <v>95.284999999999997</v>
      </c>
      <c r="S880" s="212"/>
      <c r="T880" s="212">
        <v>125.15645098039222</v>
      </c>
      <c r="U880" s="212"/>
      <c r="V880" s="212">
        <v>117.762</v>
      </c>
      <c r="W880" s="11"/>
      <c r="Y880" s="214">
        <v>65350.57</v>
      </c>
      <c r="Z880" s="214">
        <v>78159.73000000004</v>
      </c>
      <c r="AB880" s="11"/>
      <c r="AC880" s="11"/>
      <c r="AD880" s="11"/>
      <c r="AE880" s="4"/>
      <c r="AF880" s="4"/>
    </row>
    <row r="881" spans="1:32" x14ac:dyDescent="0.2">
      <c r="A881" s="55"/>
      <c r="B881" s="11"/>
      <c r="C881" s="227" t="s">
        <v>624</v>
      </c>
      <c r="D881" s="11"/>
      <c r="E881" s="268">
        <v>8246</v>
      </c>
      <c r="F881" s="11"/>
      <c r="G881" s="11"/>
      <c r="H881" s="11"/>
      <c r="I881" s="11"/>
      <c r="J881" s="11"/>
      <c r="K881" s="11"/>
      <c r="M881" s="297">
        <v>10</v>
      </c>
      <c r="N881" s="11"/>
      <c r="P881" s="214">
        <v>85.317307692307693</v>
      </c>
      <c r="Q881" s="214"/>
      <c r="R881" s="214">
        <v>74.17</v>
      </c>
      <c r="S881" s="212"/>
      <c r="T881" s="212">
        <v>100.59830769230767</v>
      </c>
      <c r="U881" s="212"/>
      <c r="V881" s="212">
        <v>97.102000000000004</v>
      </c>
      <c r="W881" s="11"/>
      <c r="Y881" s="214">
        <v>2218.25</v>
      </c>
      <c r="Z881" s="214">
        <v>2677.39</v>
      </c>
      <c r="AB881" s="11"/>
      <c r="AC881" s="11"/>
      <c r="AD881" s="11"/>
      <c r="AE881" s="4"/>
      <c r="AF881" s="4"/>
    </row>
    <row r="882" spans="1:32" x14ac:dyDescent="0.2">
      <c r="A882" s="55"/>
      <c r="B882" s="11"/>
      <c r="C882" s="227" t="s">
        <v>640</v>
      </c>
      <c r="D882" s="11"/>
      <c r="E882" s="268">
        <v>8230</v>
      </c>
      <c r="F882" s="11"/>
      <c r="G882" s="11"/>
      <c r="H882" s="11"/>
      <c r="I882" s="11"/>
      <c r="J882" s="11"/>
      <c r="K882" s="11"/>
      <c r="M882" s="297">
        <v>3</v>
      </c>
      <c r="N882" s="11"/>
      <c r="P882" s="214">
        <v>98.27</v>
      </c>
      <c r="Q882" s="214"/>
      <c r="R882" s="214">
        <v>94.335000000000008</v>
      </c>
      <c r="S882" s="212"/>
      <c r="T882" s="212">
        <v>95.036000000000001</v>
      </c>
      <c r="U882" s="212"/>
      <c r="V882" s="212">
        <v>90.903999999999996</v>
      </c>
      <c r="W882" s="11"/>
      <c r="Y882" s="214">
        <v>589.62</v>
      </c>
      <c r="Z882" s="214">
        <v>589.62</v>
      </c>
      <c r="AB882" s="11"/>
      <c r="AC882" s="11"/>
      <c r="AD882" s="11"/>
      <c r="AE882" s="4"/>
      <c r="AF882" s="4"/>
    </row>
    <row r="883" spans="1:32" x14ac:dyDescent="0.2">
      <c r="A883" s="55"/>
      <c r="B883" s="11"/>
      <c r="C883" s="227" t="s">
        <v>712</v>
      </c>
      <c r="D883" s="11"/>
      <c r="E883" s="268">
        <v>8246</v>
      </c>
      <c r="F883" s="11"/>
      <c r="G883" s="11"/>
      <c r="H883" s="11"/>
      <c r="I883" s="11"/>
      <c r="J883" s="11"/>
      <c r="K883" s="11"/>
      <c r="M883" s="297">
        <v>1</v>
      </c>
      <c r="N883" s="11"/>
      <c r="P883" s="214">
        <v>106.97499999999999</v>
      </c>
      <c r="Q883" s="214"/>
      <c r="R883" s="214">
        <v>106.97499999999999</v>
      </c>
      <c r="S883" s="212"/>
      <c r="T883" s="212">
        <v>104.333</v>
      </c>
      <c r="U883" s="212"/>
      <c r="V883" s="212">
        <v>104.333</v>
      </c>
      <c r="W883" s="11"/>
      <c r="Y883" s="214">
        <v>213.95</v>
      </c>
      <c r="Z883" s="214">
        <v>213.95</v>
      </c>
      <c r="AB883" s="11"/>
      <c r="AC883" s="11"/>
      <c r="AD883" s="11"/>
      <c r="AE883" s="4"/>
      <c r="AF883" s="4"/>
    </row>
    <row r="884" spans="1:32" x14ac:dyDescent="0.2">
      <c r="A884" s="55"/>
      <c r="B884" s="11"/>
      <c r="C884" s="227" t="s">
        <v>456</v>
      </c>
      <c r="D884" s="11"/>
      <c r="E884" s="268">
        <v>8090</v>
      </c>
      <c r="F884" s="11"/>
      <c r="G884" s="11"/>
      <c r="H884" s="11"/>
      <c r="I884" s="11"/>
      <c r="J884" s="11"/>
      <c r="K884" s="11"/>
      <c r="M884" s="297">
        <v>1</v>
      </c>
      <c r="N884" s="11"/>
      <c r="P884" s="214">
        <v>100.58</v>
      </c>
      <c r="Q884" s="214"/>
      <c r="R884" s="214">
        <v>100.58</v>
      </c>
      <c r="S884" s="212"/>
      <c r="T884" s="212">
        <v>97.102000000000004</v>
      </c>
      <c r="U884" s="212"/>
      <c r="V884" s="212">
        <v>97.102000000000004</v>
      </c>
      <c r="W884" s="11"/>
      <c r="Y884" s="214">
        <v>201.16</v>
      </c>
      <c r="Z884" s="214">
        <v>201.16</v>
      </c>
      <c r="AB884" s="11"/>
      <c r="AC884" s="11"/>
      <c r="AD884" s="11"/>
      <c r="AE884" s="4"/>
      <c r="AF884" s="4"/>
    </row>
    <row r="885" spans="1:32" x14ac:dyDescent="0.2">
      <c r="A885" s="55"/>
      <c r="B885" s="11"/>
      <c r="C885" s="227" t="s">
        <v>456</v>
      </c>
      <c r="D885" s="11"/>
      <c r="E885" s="268">
        <v>8096</v>
      </c>
      <c r="F885" s="11"/>
      <c r="G885" s="11"/>
      <c r="H885" s="11"/>
      <c r="I885" s="11"/>
      <c r="J885" s="11"/>
      <c r="K885" s="11"/>
      <c r="M885" s="297">
        <v>10</v>
      </c>
      <c r="N885" s="11"/>
      <c r="P885" s="214">
        <v>100.1345</v>
      </c>
      <c r="Q885" s="214"/>
      <c r="R885" s="214">
        <v>94.62</v>
      </c>
      <c r="S885" s="212"/>
      <c r="T885" s="212">
        <v>97.10199999999999</v>
      </c>
      <c r="U885" s="212"/>
      <c r="V885" s="212">
        <v>97.618499999999997</v>
      </c>
      <c r="W885" s="11"/>
      <c r="Y885" s="214">
        <v>2002.69</v>
      </c>
      <c r="Z885" s="214">
        <v>2002.69</v>
      </c>
      <c r="AB885" s="11"/>
      <c r="AC885" s="11"/>
      <c r="AD885" s="11"/>
      <c r="AE885" s="4"/>
      <c r="AF885" s="4"/>
    </row>
    <row r="886" spans="1:32" x14ac:dyDescent="0.2">
      <c r="A886" s="55"/>
      <c r="B886" s="11"/>
      <c r="C886" s="227" t="s">
        <v>456</v>
      </c>
      <c r="D886" s="11"/>
      <c r="E886" s="268">
        <v>8097</v>
      </c>
      <c r="F886" s="11"/>
      <c r="G886" s="11"/>
      <c r="H886" s="11"/>
      <c r="I886" s="11"/>
      <c r="J886" s="11"/>
      <c r="K886" s="11"/>
      <c r="M886" s="297">
        <v>11</v>
      </c>
      <c r="N886" s="11"/>
      <c r="P886" s="214">
        <v>97.678636363636357</v>
      </c>
      <c r="Q886" s="214"/>
      <c r="R886" s="214">
        <v>80.875</v>
      </c>
      <c r="S886" s="212"/>
      <c r="T886" s="212">
        <v>108.18327272727271</v>
      </c>
      <c r="U886" s="212"/>
      <c r="V886" s="212">
        <v>98.135000000000005</v>
      </c>
      <c r="W886" s="11"/>
      <c r="Y886" s="214">
        <v>2148.9299999999998</v>
      </c>
      <c r="Z886" s="214">
        <v>2443.7700000000004</v>
      </c>
      <c r="AB886" s="11"/>
      <c r="AC886" s="11"/>
      <c r="AD886" s="11"/>
      <c r="AE886" s="4"/>
      <c r="AF886" s="4"/>
    </row>
    <row r="887" spans="1:32" x14ac:dyDescent="0.2">
      <c r="A887" s="55"/>
      <c r="B887" s="11"/>
      <c r="C887" s="227" t="s">
        <v>713</v>
      </c>
      <c r="D887" s="11"/>
      <c r="E887" s="268">
        <v>8096</v>
      </c>
      <c r="F887" s="11"/>
      <c r="G887" s="11"/>
      <c r="H887" s="11"/>
      <c r="I887" s="11"/>
      <c r="J887" s="11"/>
      <c r="K887" s="11"/>
      <c r="M887" s="297">
        <v>2</v>
      </c>
      <c r="N887" s="11"/>
      <c r="P887" s="214">
        <v>77.367500000000007</v>
      </c>
      <c r="Q887" s="214"/>
      <c r="R887" s="214">
        <v>72.35499999999999</v>
      </c>
      <c r="S887" s="212"/>
      <c r="T887" s="212">
        <v>73.859499999999997</v>
      </c>
      <c r="U887" s="212"/>
      <c r="V887" s="212">
        <v>73.859499999999997</v>
      </c>
      <c r="W887" s="11"/>
      <c r="Y887" s="214">
        <v>309.47000000000003</v>
      </c>
      <c r="Z887" s="214">
        <v>309.47000000000003</v>
      </c>
      <c r="AB887" s="11"/>
      <c r="AC887" s="11"/>
      <c r="AD887" s="11"/>
      <c r="AE887" s="4"/>
      <c r="AF887" s="4"/>
    </row>
    <row r="888" spans="1:32" x14ac:dyDescent="0.2">
      <c r="A888" s="55"/>
      <c r="B888" s="11"/>
      <c r="C888" s="227" t="s">
        <v>455</v>
      </c>
      <c r="D888" s="11"/>
      <c r="E888" s="268">
        <v>8051</v>
      </c>
      <c r="F888" s="11"/>
      <c r="G888" s="11"/>
      <c r="H888" s="11"/>
      <c r="I888" s="11"/>
      <c r="J888" s="11"/>
      <c r="K888" s="11"/>
      <c r="M888" s="297">
        <v>1</v>
      </c>
      <c r="N888" s="11"/>
      <c r="P888" s="214">
        <v>121.565</v>
      </c>
      <c r="Q888" s="214"/>
      <c r="R888" s="214">
        <v>119.435</v>
      </c>
      <c r="S888" s="212"/>
      <c r="T888" s="212">
        <v>110.0145</v>
      </c>
      <c r="U888" s="212"/>
      <c r="V888" s="212">
        <v>110.0145</v>
      </c>
      <c r="W888" s="11"/>
      <c r="Y888" s="214">
        <v>486.26</v>
      </c>
      <c r="Z888" s="214">
        <v>486.26</v>
      </c>
      <c r="AB888" s="11"/>
      <c r="AC888" s="11"/>
      <c r="AD888" s="11"/>
      <c r="AE888" s="4"/>
      <c r="AF888" s="4"/>
    </row>
    <row r="889" spans="1:32" x14ac:dyDescent="0.2">
      <c r="A889" s="55"/>
      <c r="B889" s="11"/>
      <c r="C889" s="227" t="s">
        <v>455</v>
      </c>
      <c r="D889" s="11"/>
      <c r="E889" s="268">
        <v>8080</v>
      </c>
      <c r="F889" s="11"/>
      <c r="G889" s="11"/>
      <c r="H889" s="11"/>
      <c r="I889" s="11"/>
      <c r="J889" s="11"/>
      <c r="K889" s="11"/>
      <c r="M889" s="297">
        <v>173</v>
      </c>
      <c r="N889" s="11"/>
      <c r="P889" s="214">
        <v>100.64874285714285</v>
      </c>
      <c r="Q889" s="214"/>
      <c r="R889" s="214">
        <v>96.63</v>
      </c>
      <c r="S889" s="212"/>
      <c r="T889" s="212">
        <v>115.78631428571424</v>
      </c>
      <c r="U889" s="212"/>
      <c r="V889" s="212">
        <v>114.663</v>
      </c>
      <c r="W889" s="11"/>
      <c r="Y889" s="214">
        <v>35227.06</v>
      </c>
      <c r="Z889" s="214">
        <v>41761.650000000009</v>
      </c>
      <c r="AB889" s="11"/>
      <c r="AC889" s="11"/>
      <c r="AD889" s="11"/>
      <c r="AE889" s="4"/>
      <c r="AF889" s="4"/>
    </row>
    <row r="890" spans="1:32" x14ac:dyDescent="0.2">
      <c r="A890" s="55"/>
      <c r="B890" s="11"/>
      <c r="C890" s="227" t="s">
        <v>455</v>
      </c>
      <c r="D890" s="11"/>
      <c r="E890" s="268">
        <v>8090</v>
      </c>
      <c r="F890" s="11"/>
      <c r="G890" s="11"/>
      <c r="H890" s="11"/>
      <c r="I890" s="11"/>
      <c r="J890" s="11"/>
      <c r="K890" s="11"/>
      <c r="M890" s="297">
        <v>420</v>
      </c>
      <c r="N890" s="11"/>
      <c r="P890" s="214">
        <v>91.288295042321636</v>
      </c>
      <c r="Q890" s="214"/>
      <c r="R890" s="214">
        <v>84</v>
      </c>
      <c r="S890" s="212"/>
      <c r="T890" s="212">
        <v>106.31596856106405</v>
      </c>
      <c r="U890" s="212"/>
      <c r="V890" s="212">
        <v>101.23399999999999</v>
      </c>
      <c r="W890" s="11"/>
      <c r="Y890" s="214">
        <v>75495.42</v>
      </c>
      <c r="Z890" s="214">
        <v>90556.78999999995</v>
      </c>
      <c r="AB890" s="11"/>
      <c r="AC890" s="11"/>
      <c r="AD890" s="11"/>
      <c r="AE890" s="4"/>
      <c r="AF890" s="4"/>
    </row>
    <row r="891" spans="1:32" x14ac:dyDescent="0.2">
      <c r="A891" s="55"/>
      <c r="B891" s="11"/>
      <c r="C891" s="227" t="s">
        <v>455</v>
      </c>
      <c r="D891" s="11"/>
      <c r="E891" s="268">
        <v>8093</v>
      </c>
      <c r="F891" s="11"/>
      <c r="G891" s="11"/>
      <c r="H891" s="11"/>
      <c r="I891" s="11"/>
      <c r="J891" s="11"/>
      <c r="K891" s="11"/>
      <c r="M891" s="297">
        <v>1</v>
      </c>
      <c r="N891" s="11"/>
      <c r="P891" s="214">
        <v>111.2</v>
      </c>
      <c r="Q891" s="214"/>
      <c r="R891" s="214">
        <v>111.2</v>
      </c>
      <c r="S891" s="212"/>
      <c r="T891" s="212">
        <v>108.465</v>
      </c>
      <c r="U891" s="212"/>
      <c r="V891" s="212">
        <v>108.465</v>
      </c>
      <c r="W891" s="11"/>
      <c r="Y891" s="214">
        <v>222.4</v>
      </c>
      <c r="Z891" s="214">
        <v>222.4</v>
      </c>
      <c r="AB891" s="11"/>
      <c r="AC891" s="11"/>
      <c r="AD891" s="11"/>
      <c r="AE891" s="4"/>
      <c r="AF891" s="4"/>
    </row>
    <row r="892" spans="1:32" x14ac:dyDescent="0.2">
      <c r="A892" s="55"/>
      <c r="B892" s="11"/>
      <c r="C892" s="227" t="s">
        <v>455</v>
      </c>
      <c r="D892" s="11"/>
      <c r="E892" s="268">
        <v>8096</v>
      </c>
      <c r="F892" s="11"/>
      <c r="G892" s="11"/>
      <c r="H892" s="11"/>
      <c r="I892" s="11"/>
      <c r="J892" s="11"/>
      <c r="K892" s="11"/>
      <c r="M892" s="297">
        <v>2892</v>
      </c>
      <c r="N892" s="11"/>
      <c r="P892" s="214">
        <v>96.048930797506799</v>
      </c>
      <c r="Q892" s="214"/>
      <c r="R892" s="214">
        <v>87.71</v>
      </c>
      <c r="S892" s="212"/>
      <c r="T892" s="212">
        <v>100.8700773533642</v>
      </c>
      <c r="U892" s="212"/>
      <c r="V892" s="212">
        <v>96.069000000000003</v>
      </c>
      <c r="W892" s="11"/>
      <c r="Y892" s="214">
        <v>600978.16</v>
      </c>
      <c r="Z892" s="214">
        <v>653502.05000000028</v>
      </c>
      <c r="AB892" s="11"/>
      <c r="AC892" s="11"/>
      <c r="AD892" s="11"/>
      <c r="AE892" s="4"/>
      <c r="AF892" s="4"/>
    </row>
    <row r="893" spans="1:32" x14ac:dyDescent="0.2">
      <c r="A893" s="55"/>
      <c r="B893" s="11"/>
      <c r="C893" s="227" t="s">
        <v>455</v>
      </c>
      <c r="D893" s="11"/>
      <c r="E893" s="268">
        <v>8097</v>
      </c>
      <c r="F893" s="11"/>
      <c r="G893" s="11"/>
      <c r="H893" s="11"/>
      <c r="I893" s="11"/>
      <c r="J893" s="11"/>
      <c r="K893" s="11"/>
      <c r="M893" s="297">
        <v>11</v>
      </c>
      <c r="N893" s="11"/>
      <c r="P893" s="214">
        <v>93.806249999999991</v>
      </c>
      <c r="Q893" s="214"/>
      <c r="R893" s="214">
        <v>80.204999999999998</v>
      </c>
      <c r="S893" s="212"/>
      <c r="T893" s="212">
        <v>115.95424999999999</v>
      </c>
      <c r="U893" s="212"/>
      <c r="V893" s="212">
        <v>111.56399999999999</v>
      </c>
      <c r="W893" s="11"/>
      <c r="Y893" s="214">
        <v>2251.35</v>
      </c>
      <c r="Z893" s="214">
        <v>2751.7</v>
      </c>
      <c r="AB893" s="11"/>
      <c r="AC893" s="11"/>
      <c r="AD893" s="11"/>
      <c r="AE893" s="4"/>
      <c r="AF893" s="4"/>
    </row>
    <row r="894" spans="1:32" x14ac:dyDescent="0.2">
      <c r="A894" s="55"/>
      <c r="B894" s="11"/>
      <c r="C894" s="227" t="s">
        <v>457</v>
      </c>
      <c r="D894" s="11"/>
      <c r="E894" s="268">
        <v>8315</v>
      </c>
      <c r="F894" s="11"/>
      <c r="G894" s="11"/>
      <c r="H894" s="11"/>
      <c r="I894" s="11"/>
      <c r="J894" s="11"/>
      <c r="K894" s="11"/>
      <c r="M894" s="297">
        <v>90</v>
      </c>
      <c r="N894" s="11"/>
      <c r="P894" s="214">
        <v>91.944636871508379</v>
      </c>
      <c r="Q894" s="214"/>
      <c r="R894" s="214">
        <v>79.89</v>
      </c>
      <c r="S894" s="212"/>
      <c r="T894" s="212">
        <v>100.29915083798885</v>
      </c>
      <c r="U894" s="212"/>
      <c r="V894" s="212">
        <v>88.837999999999994</v>
      </c>
      <c r="W894" s="11"/>
      <c r="Y894" s="214">
        <v>16458.09</v>
      </c>
      <c r="Z894" s="214">
        <v>18523.489999999998</v>
      </c>
      <c r="AB894" s="11"/>
      <c r="AC894" s="11"/>
      <c r="AD894" s="11"/>
      <c r="AE894" s="4"/>
      <c r="AF894" s="4"/>
    </row>
    <row r="895" spans="1:32" x14ac:dyDescent="0.2">
      <c r="A895" s="55"/>
      <c r="B895" s="11"/>
      <c r="C895" s="227" t="s">
        <v>457</v>
      </c>
      <c r="D895" s="11"/>
      <c r="E895" s="268">
        <v>8332</v>
      </c>
      <c r="F895" s="11"/>
      <c r="G895" s="11"/>
      <c r="H895" s="11"/>
      <c r="I895" s="11"/>
      <c r="J895" s="11"/>
      <c r="K895" s="11"/>
      <c r="M895" s="297">
        <v>1</v>
      </c>
      <c r="N895" s="11"/>
      <c r="P895" s="214">
        <v>85.885000000000005</v>
      </c>
      <c r="Q895" s="214"/>
      <c r="R895" s="214">
        <v>85.884999999999991</v>
      </c>
      <c r="S895" s="212"/>
      <c r="T895" s="212">
        <v>82.64</v>
      </c>
      <c r="U895" s="212"/>
      <c r="V895" s="212">
        <v>82.64</v>
      </c>
      <c r="W895" s="11"/>
      <c r="Y895" s="214">
        <v>171.77</v>
      </c>
      <c r="Z895" s="214">
        <v>171.76999999999998</v>
      </c>
      <c r="AB895" s="11"/>
      <c r="AC895" s="11"/>
      <c r="AD895" s="11"/>
      <c r="AE895" s="4"/>
      <c r="AF895" s="4"/>
    </row>
    <row r="896" spans="1:32" x14ac:dyDescent="0.2">
      <c r="A896" s="55"/>
      <c r="B896" s="11"/>
      <c r="C896" s="227" t="s">
        <v>458</v>
      </c>
      <c r="D896" s="11"/>
      <c r="E896" s="268">
        <v>8316</v>
      </c>
      <c r="F896" s="11"/>
      <c r="G896" s="11"/>
      <c r="H896" s="11"/>
      <c r="I896" s="11"/>
      <c r="J896" s="11"/>
      <c r="K896" s="11"/>
      <c r="M896" s="297">
        <v>120</v>
      </c>
      <c r="N896" s="11"/>
      <c r="P896" s="214">
        <v>99.860084388185655</v>
      </c>
      <c r="Q896" s="214"/>
      <c r="R896" s="214">
        <v>90.15</v>
      </c>
      <c r="S896" s="212"/>
      <c r="T896" s="212">
        <v>111.07583122362867</v>
      </c>
      <c r="U896" s="212"/>
      <c r="V896" s="212">
        <v>105.366</v>
      </c>
      <c r="W896" s="11"/>
      <c r="Y896" s="214">
        <v>23666.84</v>
      </c>
      <c r="Z896" s="214">
        <v>27134.629999999994</v>
      </c>
      <c r="AB896" s="11"/>
      <c r="AC896" s="11"/>
      <c r="AD896" s="11"/>
      <c r="AE896" s="4"/>
      <c r="AF896" s="4"/>
    </row>
    <row r="897" spans="1:32" x14ac:dyDescent="0.2">
      <c r="A897" s="55"/>
      <c r="B897" s="11"/>
      <c r="C897" s="227" t="s">
        <v>459</v>
      </c>
      <c r="D897" s="11"/>
      <c r="E897" s="268">
        <v>8315</v>
      </c>
      <c r="F897" s="11"/>
      <c r="G897" s="11"/>
      <c r="H897" s="11"/>
      <c r="I897" s="11"/>
      <c r="J897" s="11"/>
      <c r="K897" s="11"/>
      <c r="M897" s="297">
        <v>9</v>
      </c>
      <c r="N897" s="11"/>
      <c r="P897" s="214">
        <v>82.987777777777779</v>
      </c>
      <c r="Q897" s="214"/>
      <c r="R897" s="214">
        <v>86.08</v>
      </c>
      <c r="S897" s="212"/>
      <c r="T897" s="212">
        <v>84.132111111111101</v>
      </c>
      <c r="U897" s="212"/>
      <c r="V897" s="212">
        <v>100.20099999999999</v>
      </c>
      <c r="W897" s="11"/>
      <c r="Y897" s="214">
        <v>1493.78</v>
      </c>
      <c r="Z897" s="214">
        <v>1586.6</v>
      </c>
      <c r="AB897" s="11"/>
      <c r="AC897" s="11"/>
      <c r="AD897" s="11"/>
      <c r="AE897" s="4"/>
      <c r="AF897" s="4"/>
    </row>
    <row r="898" spans="1:32" x14ac:dyDescent="0.2">
      <c r="A898" s="55"/>
      <c r="B898" s="11"/>
      <c r="C898" s="227" t="s">
        <v>459</v>
      </c>
      <c r="D898" s="11"/>
      <c r="E898" s="268">
        <v>8345</v>
      </c>
      <c r="F898" s="11"/>
      <c r="G898" s="11"/>
      <c r="H898" s="11"/>
      <c r="I898" s="11"/>
      <c r="J898" s="11"/>
      <c r="K898" s="11"/>
      <c r="M898" s="297">
        <v>22</v>
      </c>
      <c r="N898" s="11"/>
      <c r="P898" s="214">
        <v>88.366250000000008</v>
      </c>
      <c r="Q898" s="214"/>
      <c r="R898" s="214">
        <v>82.84</v>
      </c>
      <c r="S898" s="212"/>
      <c r="T898" s="212">
        <v>94.777750000000012</v>
      </c>
      <c r="U898" s="212"/>
      <c r="V898" s="212">
        <v>99.168000000000006</v>
      </c>
      <c r="W898" s="11"/>
      <c r="Y898" s="214">
        <v>3534.65</v>
      </c>
      <c r="Z898" s="214">
        <v>3907.8199999999997</v>
      </c>
      <c r="AB898" s="11"/>
      <c r="AC898" s="11"/>
      <c r="AD898" s="11"/>
      <c r="AE898" s="4"/>
      <c r="AF898" s="4"/>
    </row>
    <row r="899" spans="1:32" x14ac:dyDescent="0.2">
      <c r="A899" s="55"/>
      <c r="B899" s="11"/>
      <c r="C899" s="227" t="s">
        <v>461</v>
      </c>
      <c r="D899" s="11"/>
      <c r="E899" s="268">
        <v>8020</v>
      </c>
      <c r="F899" s="11"/>
      <c r="G899" s="11"/>
      <c r="H899" s="11"/>
      <c r="I899" s="11"/>
      <c r="J899" s="11"/>
      <c r="K899" s="11"/>
      <c r="M899" s="297">
        <v>165</v>
      </c>
      <c r="N899" s="11"/>
      <c r="P899" s="214">
        <v>111.89604361370716</v>
      </c>
      <c r="Q899" s="214"/>
      <c r="R899" s="214">
        <v>99</v>
      </c>
      <c r="S899" s="212"/>
      <c r="T899" s="212">
        <v>126.08392523364481</v>
      </c>
      <c r="U899" s="212"/>
      <c r="V899" s="212">
        <v>117.762</v>
      </c>
      <c r="W899" s="11"/>
      <c r="Y899" s="214">
        <v>35918.629999999997</v>
      </c>
      <c r="Z899" s="214">
        <v>41552.700000000004</v>
      </c>
      <c r="AB899" s="11"/>
      <c r="AC899" s="11"/>
      <c r="AD899" s="11"/>
      <c r="AE899" s="4"/>
      <c r="AF899" s="4"/>
    </row>
    <row r="900" spans="1:32" x14ac:dyDescent="0.2">
      <c r="A900" s="55"/>
      <c r="B900" s="11"/>
      <c r="C900" s="227" t="s">
        <v>461</v>
      </c>
      <c r="D900" s="11"/>
      <c r="E900" s="268">
        <v>8056</v>
      </c>
      <c r="F900" s="11"/>
      <c r="G900" s="11"/>
      <c r="H900" s="11"/>
      <c r="I900" s="11"/>
      <c r="J900" s="11"/>
      <c r="K900" s="11"/>
      <c r="M900" s="297">
        <v>331</v>
      </c>
      <c r="N900" s="11"/>
      <c r="P900" s="214">
        <v>131.5523241590214</v>
      </c>
      <c r="Q900" s="214"/>
      <c r="R900" s="214">
        <v>120.28</v>
      </c>
      <c r="S900" s="212"/>
      <c r="T900" s="212">
        <v>151.18770948012241</v>
      </c>
      <c r="U900" s="212"/>
      <c r="V900" s="212">
        <v>145.65299999999999</v>
      </c>
      <c r="W900" s="11"/>
      <c r="Y900" s="214">
        <v>86035.22</v>
      </c>
      <c r="Z900" s="214">
        <v>101427.26000000004</v>
      </c>
      <c r="AB900" s="11"/>
      <c r="AC900" s="11"/>
      <c r="AD900" s="11"/>
      <c r="AE900" s="4"/>
      <c r="AF900" s="4"/>
    </row>
    <row r="901" spans="1:32" x14ac:dyDescent="0.2">
      <c r="A901" s="55"/>
      <c r="B901" s="11"/>
      <c r="C901" s="227" t="s">
        <v>461</v>
      </c>
      <c r="D901" s="11"/>
      <c r="E901" s="268">
        <v>8061</v>
      </c>
      <c r="F901" s="11"/>
      <c r="G901" s="11"/>
      <c r="H901" s="11"/>
      <c r="I901" s="11"/>
      <c r="J901" s="11"/>
      <c r="K901" s="11"/>
      <c r="M901" s="297">
        <v>254</v>
      </c>
      <c r="N901" s="11"/>
      <c r="P901" s="214">
        <v>93.666538461538451</v>
      </c>
      <c r="Q901" s="214"/>
      <c r="R901" s="214">
        <v>87.72999999999999</v>
      </c>
      <c r="S901" s="212"/>
      <c r="T901" s="212">
        <v>104.56720242914977</v>
      </c>
      <c r="U901" s="212"/>
      <c r="V901" s="212">
        <v>102.267</v>
      </c>
      <c r="W901" s="11"/>
      <c r="Y901" s="214">
        <v>46271.27</v>
      </c>
      <c r="Z901" s="214">
        <v>53385.349999999977</v>
      </c>
      <c r="AB901" s="11"/>
      <c r="AC901" s="11"/>
      <c r="AD901" s="11"/>
      <c r="AE901" s="4"/>
      <c r="AF901" s="4"/>
    </row>
    <row r="902" spans="1:32" x14ac:dyDescent="0.2">
      <c r="A902" s="55"/>
      <c r="B902" s="11"/>
      <c r="C902" s="227" t="s">
        <v>461</v>
      </c>
      <c r="D902" s="11"/>
      <c r="E902" s="268">
        <v>8062</v>
      </c>
      <c r="F902" s="11"/>
      <c r="G902" s="11"/>
      <c r="H902" s="11"/>
      <c r="I902" s="11"/>
      <c r="J902" s="11"/>
      <c r="K902" s="11"/>
      <c r="M902" s="297">
        <v>1</v>
      </c>
      <c r="N902" s="11"/>
      <c r="P902" s="214">
        <v>70</v>
      </c>
      <c r="Q902" s="214"/>
      <c r="R902" s="214">
        <v>70</v>
      </c>
      <c r="S902" s="212"/>
      <c r="T902" s="212">
        <v>118.795</v>
      </c>
      <c r="U902" s="212"/>
      <c r="V902" s="212">
        <v>118.795</v>
      </c>
      <c r="W902" s="11"/>
      <c r="Y902" s="214">
        <v>140</v>
      </c>
      <c r="Z902" s="214">
        <v>242.64999999999998</v>
      </c>
      <c r="AB902" s="11"/>
      <c r="AC902" s="11"/>
      <c r="AD902" s="11"/>
      <c r="AE902" s="4"/>
      <c r="AF902" s="4"/>
    </row>
    <row r="903" spans="1:32" x14ac:dyDescent="0.2">
      <c r="A903" s="55"/>
      <c r="B903" s="11"/>
      <c r="C903" s="227" t="s">
        <v>460</v>
      </c>
      <c r="D903" s="11"/>
      <c r="E903" s="268">
        <v>8056</v>
      </c>
      <c r="F903" s="11"/>
      <c r="G903" s="11"/>
      <c r="H903" s="11"/>
      <c r="I903" s="11"/>
      <c r="J903" s="11"/>
      <c r="K903" s="11"/>
      <c r="M903" s="297">
        <v>31</v>
      </c>
      <c r="N903" s="11"/>
      <c r="P903" s="214">
        <v>115.28887096774193</v>
      </c>
      <c r="Q903" s="214"/>
      <c r="R903" s="214">
        <v>108.78999999999999</v>
      </c>
      <c r="S903" s="212"/>
      <c r="T903" s="212">
        <v>114.26312903225806</v>
      </c>
      <c r="U903" s="212"/>
      <c r="V903" s="212">
        <v>118.795</v>
      </c>
      <c r="W903" s="11"/>
      <c r="Y903" s="214">
        <v>7147.91</v>
      </c>
      <c r="Z903" s="214">
        <v>7257.3300000000008</v>
      </c>
      <c r="AB903" s="11"/>
      <c r="AC903" s="11"/>
      <c r="AD903" s="11"/>
      <c r="AE903" s="4"/>
      <c r="AF903" s="4"/>
    </row>
    <row r="904" spans="1:32" x14ac:dyDescent="0.2">
      <c r="A904" s="55"/>
      <c r="B904" s="11"/>
      <c r="C904" s="227" t="s">
        <v>460</v>
      </c>
      <c r="D904" s="11"/>
      <c r="E904" s="268">
        <v>8061</v>
      </c>
      <c r="F904" s="11"/>
      <c r="G904" s="11"/>
      <c r="H904" s="11"/>
      <c r="I904" s="11"/>
      <c r="J904" s="11"/>
      <c r="K904" s="11"/>
      <c r="M904" s="297">
        <v>1</v>
      </c>
      <c r="N904" s="11"/>
      <c r="P904" s="214">
        <v>108.34</v>
      </c>
      <c r="Q904" s="214"/>
      <c r="R904" s="214">
        <v>108.34</v>
      </c>
      <c r="S904" s="212"/>
      <c r="T904" s="212">
        <v>105.366</v>
      </c>
      <c r="U904" s="212"/>
      <c r="V904" s="212">
        <v>105.366</v>
      </c>
      <c r="W904" s="11"/>
      <c r="Y904" s="214">
        <v>216.68</v>
      </c>
      <c r="Z904" s="214">
        <v>216.68</v>
      </c>
      <c r="AB904" s="11"/>
      <c r="AC904" s="11"/>
      <c r="AD904" s="11"/>
      <c r="AE904" s="4"/>
      <c r="AF904" s="4"/>
    </row>
    <row r="905" spans="1:32" x14ac:dyDescent="0.2">
      <c r="A905" s="55"/>
      <c r="B905" s="11"/>
      <c r="C905" s="227" t="s">
        <v>715</v>
      </c>
      <c r="D905" s="11"/>
      <c r="E905" s="268">
        <v>8215</v>
      </c>
      <c r="F905" s="11"/>
      <c r="G905" s="11"/>
      <c r="H905" s="11"/>
      <c r="I905" s="11"/>
      <c r="J905" s="11"/>
      <c r="K905" s="11"/>
      <c r="M905" s="297">
        <v>3</v>
      </c>
      <c r="N905" s="11"/>
      <c r="P905" s="214">
        <v>109.619</v>
      </c>
      <c r="Q905" s="214"/>
      <c r="R905" s="214">
        <v>96.15</v>
      </c>
      <c r="S905" s="212"/>
      <c r="T905" s="212">
        <v>108.88939999999999</v>
      </c>
      <c r="U905" s="212"/>
      <c r="V905" s="212">
        <v>94.003</v>
      </c>
      <c r="W905" s="11"/>
      <c r="Y905" s="214">
        <v>1096.19</v>
      </c>
      <c r="Z905" s="214">
        <v>1096.19</v>
      </c>
      <c r="AB905" s="11"/>
      <c r="AC905" s="11"/>
      <c r="AD905" s="11"/>
      <c r="AE905" s="4"/>
      <c r="AF905" s="4"/>
    </row>
    <row r="906" spans="1:32" x14ac:dyDescent="0.2">
      <c r="A906" s="55"/>
      <c r="B906" s="11"/>
      <c r="C906" s="227" t="s">
        <v>716</v>
      </c>
      <c r="D906" s="11"/>
      <c r="E906" s="268">
        <v>8234</v>
      </c>
      <c r="F906" s="11"/>
      <c r="G906" s="11"/>
      <c r="H906" s="11"/>
      <c r="I906" s="11"/>
      <c r="J906" s="11"/>
      <c r="K906" s="11"/>
      <c r="M906" s="297">
        <v>1</v>
      </c>
      <c r="N906" s="11"/>
      <c r="P906" s="214">
        <v>127.4</v>
      </c>
      <c r="Q906" s="214"/>
      <c r="R906" s="214">
        <v>127.4</v>
      </c>
      <c r="S906" s="212"/>
      <c r="T906" s="212">
        <v>124.99299999999999</v>
      </c>
      <c r="U906" s="212"/>
      <c r="V906" s="212">
        <v>124.99299999999999</v>
      </c>
      <c r="W906" s="11"/>
      <c r="Y906" s="214">
        <v>254.8</v>
      </c>
      <c r="Z906" s="214">
        <v>254.8</v>
      </c>
      <c r="AB906" s="11"/>
      <c r="AC906" s="11"/>
      <c r="AD906" s="11"/>
      <c r="AE906" s="4"/>
      <c r="AF906" s="4"/>
    </row>
    <row r="907" spans="1:32" x14ac:dyDescent="0.2">
      <c r="A907" s="55"/>
      <c r="B907" s="11"/>
      <c r="C907" s="227" t="s">
        <v>641</v>
      </c>
      <c r="D907" s="11"/>
      <c r="E907" s="268">
        <v>8234</v>
      </c>
      <c r="F907" s="11"/>
      <c r="G907" s="11"/>
      <c r="H907" s="11"/>
      <c r="I907" s="11"/>
      <c r="J907" s="11"/>
      <c r="K907" s="11"/>
      <c r="M907" s="297">
        <v>1</v>
      </c>
      <c r="N907" s="11"/>
      <c r="P907" s="214">
        <v>57.545000000000002</v>
      </c>
      <c r="Q907" s="214"/>
      <c r="R907" s="214">
        <v>57.545000000000002</v>
      </c>
      <c r="S907" s="212"/>
      <c r="T907" s="212">
        <v>53.716000000000001</v>
      </c>
      <c r="U907" s="212"/>
      <c r="V907" s="212">
        <v>53.716000000000001</v>
      </c>
      <c r="W907" s="11"/>
      <c r="Y907" s="214">
        <v>115.09</v>
      </c>
      <c r="Z907" s="214">
        <v>115.09</v>
      </c>
      <c r="AB907" s="11"/>
      <c r="AC907" s="11"/>
      <c r="AD907" s="11"/>
      <c r="AE907" s="4"/>
      <c r="AF907" s="4"/>
    </row>
    <row r="908" spans="1:32" x14ac:dyDescent="0.2">
      <c r="A908" s="55"/>
      <c r="B908" s="11"/>
      <c r="C908" s="227" t="s">
        <v>462</v>
      </c>
      <c r="D908" s="11"/>
      <c r="E908" s="268">
        <v>8213</v>
      </c>
      <c r="F908" s="11"/>
      <c r="G908" s="11"/>
      <c r="H908" s="11"/>
      <c r="I908" s="11"/>
      <c r="J908" s="11"/>
      <c r="K908" s="11"/>
      <c r="M908" s="297">
        <v>1</v>
      </c>
      <c r="N908" s="11"/>
      <c r="P908" s="214">
        <v>131.27000000000001</v>
      </c>
      <c r="Q908" s="214"/>
      <c r="R908" s="214">
        <v>131.27000000000001</v>
      </c>
      <c r="S908" s="212"/>
      <c r="T908" s="212">
        <v>129.125</v>
      </c>
      <c r="U908" s="212"/>
      <c r="V908" s="212">
        <v>129.125</v>
      </c>
      <c r="W908" s="11"/>
      <c r="Y908" s="214">
        <v>262.54000000000002</v>
      </c>
      <c r="Z908" s="214">
        <v>262.54000000000002</v>
      </c>
      <c r="AB908" s="11"/>
      <c r="AC908" s="11"/>
      <c r="AD908" s="11"/>
      <c r="AE908" s="4"/>
      <c r="AF908" s="4"/>
    </row>
    <row r="909" spans="1:32" x14ac:dyDescent="0.2">
      <c r="A909" s="55"/>
      <c r="B909" s="11"/>
      <c r="C909" s="227" t="s">
        <v>462</v>
      </c>
      <c r="D909" s="11"/>
      <c r="E909" s="268">
        <v>8215</v>
      </c>
      <c r="F909" s="11"/>
      <c r="G909" s="11"/>
      <c r="H909" s="11"/>
      <c r="I909" s="11"/>
      <c r="J909" s="11"/>
      <c r="K909" s="11"/>
      <c r="M909" s="297">
        <v>3119</v>
      </c>
      <c r="N909" s="11"/>
      <c r="P909" s="214">
        <v>57.648415555103021</v>
      </c>
      <c r="Q909" s="214"/>
      <c r="R909" s="214">
        <v>56.510217391304352</v>
      </c>
      <c r="S909" s="212"/>
      <c r="T909" s="212">
        <v>54.13504723721276</v>
      </c>
      <c r="U909" s="212"/>
      <c r="V909" s="212">
        <v>53.760913043478247</v>
      </c>
      <c r="W909" s="11"/>
      <c r="Y909" s="214">
        <v>616835.28000000038</v>
      </c>
      <c r="Z909" s="214">
        <v>660132.15000000084</v>
      </c>
      <c r="AB909" s="11"/>
      <c r="AC909" s="11"/>
      <c r="AD909" s="11"/>
      <c r="AE909" s="4"/>
      <c r="AF909" s="4"/>
    </row>
    <row r="910" spans="1:32" x14ac:dyDescent="0.2">
      <c r="A910" s="55"/>
      <c r="B910" s="11"/>
      <c r="C910" s="227" t="s">
        <v>658</v>
      </c>
      <c r="D910" s="11"/>
      <c r="E910" s="268">
        <v>8234</v>
      </c>
      <c r="F910" s="11"/>
      <c r="G910" s="11"/>
      <c r="H910" s="11"/>
      <c r="I910" s="11"/>
      <c r="J910" s="11"/>
      <c r="K910" s="11"/>
      <c r="M910" s="297">
        <v>1</v>
      </c>
      <c r="N910" s="11"/>
      <c r="P910" s="214">
        <v>92.974999999999994</v>
      </c>
      <c r="Q910" s="214"/>
      <c r="R910" s="214">
        <v>92.974999999999994</v>
      </c>
      <c r="S910" s="212"/>
      <c r="T910" s="212">
        <v>89.870999999999995</v>
      </c>
      <c r="U910" s="212"/>
      <c r="V910" s="212">
        <v>89.870999999999995</v>
      </c>
      <c r="W910" s="11"/>
      <c r="Y910" s="214">
        <v>185.95</v>
      </c>
      <c r="Z910" s="214">
        <v>185.95</v>
      </c>
      <c r="AB910" s="11"/>
      <c r="AC910" s="11"/>
      <c r="AD910" s="11"/>
      <c r="AE910" s="4"/>
      <c r="AF910" s="4"/>
    </row>
    <row r="911" spans="1:32" x14ac:dyDescent="0.2">
      <c r="A911" s="55"/>
      <c r="B911" s="11"/>
      <c r="C911" s="227" t="s">
        <v>462</v>
      </c>
      <c r="D911" s="11"/>
      <c r="E911" s="268">
        <v>8240</v>
      </c>
      <c r="F911" s="11"/>
      <c r="G911" s="11"/>
      <c r="H911" s="11"/>
      <c r="I911" s="11"/>
      <c r="J911" s="11"/>
      <c r="K911" s="11"/>
      <c r="M911" s="297">
        <v>1</v>
      </c>
      <c r="N911" s="11"/>
      <c r="P911" s="214">
        <v>215.47</v>
      </c>
      <c r="Q911" s="214"/>
      <c r="R911" s="214">
        <v>215.47</v>
      </c>
      <c r="S911" s="212"/>
      <c r="T911" s="212">
        <v>214.864</v>
      </c>
      <c r="U911" s="212"/>
      <c r="V911" s="212">
        <v>214.864</v>
      </c>
      <c r="W911" s="11"/>
      <c r="Y911" s="214">
        <v>430.94</v>
      </c>
      <c r="Z911" s="214">
        <v>430.94</v>
      </c>
      <c r="AB911" s="11"/>
      <c r="AC911" s="11"/>
      <c r="AD911" s="11"/>
      <c r="AE911" s="4"/>
      <c r="AF911" s="4"/>
    </row>
    <row r="912" spans="1:32" x14ac:dyDescent="0.2">
      <c r="A912" s="55"/>
      <c r="B912" s="11"/>
      <c r="C912" s="227" t="s">
        <v>462</v>
      </c>
      <c r="D912" s="11"/>
      <c r="E912" s="268">
        <v>8330</v>
      </c>
      <c r="F912" s="11"/>
      <c r="G912" s="11"/>
      <c r="H912" s="11"/>
      <c r="I912" s="11"/>
      <c r="J912" s="11"/>
      <c r="K912" s="11"/>
      <c r="M912" s="297">
        <v>1</v>
      </c>
      <c r="N912" s="11"/>
      <c r="P912" s="214">
        <v>9.8000000000000007</v>
      </c>
      <c r="Q912" s="214"/>
      <c r="R912" s="214">
        <v>9.8000000000000007</v>
      </c>
      <c r="S912" s="212"/>
      <c r="T912" s="212">
        <v>0</v>
      </c>
      <c r="U912" s="212"/>
      <c r="V912" s="212">
        <v>0</v>
      </c>
      <c r="W912" s="11"/>
      <c r="Y912" s="214">
        <v>9.8000000000000007</v>
      </c>
      <c r="Z912" s="214">
        <v>9.8000000000000007</v>
      </c>
      <c r="AB912" s="11"/>
      <c r="AC912" s="11"/>
      <c r="AD912" s="11"/>
      <c r="AE912" s="4"/>
      <c r="AF912" s="4"/>
    </row>
    <row r="913" spans="1:32" x14ac:dyDescent="0.2">
      <c r="A913" s="55"/>
      <c r="B913" s="11"/>
      <c r="C913" s="227" t="s">
        <v>717</v>
      </c>
      <c r="D913" s="11"/>
      <c r="E913" s="268">
        <v>8234</v>
      </c>
      <c r="F913" s="11"/>
      <c r="G913" s="11"/>
      <c r="H913" s="11"/>
      <c r="I913" s="11"/>
      <c r="J913" s="11"/>
      <c r="K913" s="11"/>
      <c r="M913" s="297">
        <v>1</v>
      </c>
      <c r="N913" s="11"/>
      <c r="P913" s="214">
        <v>43</v>
      </c>
      <c r="Q913" s="214"/>
      <c r="R913" s="214">
        <v>43</v>
      </c>
      <c r="S913" s="212"/>
      <c r="T913" s="212">
        <v>77.474999999999994</v>
      </c>
      <c r="U913" s="212"/>
      <c r="V913" s="212">
        <v>77.474999999999994</v>
      </c>
      <c r="W913" s="11"/>
      <c r="Y913" s="214">
        <v>86</v>
      </c>
      <c r="Z913" s="214">
        <v>162.01</v>
      </c>
      <c r="AB913" s="11"/>
      <c r="AC913" s="11"/>
      <c r="AD913" s="11"/>
      <c r="AE913" s="4"/>
      <c r="AF913" s="4"/>
    </row>
    <row r="914" spans="1:32" x14ac:dyDescent="0.2">
      <c r="A914" s="55"/>
      <c r="B914" s="11"/>
      <c r="C914" s="227" t="s">
        <v>463</v>
      </c>
      <c r="D914" s="11"/>
      <c r="E914" s="268">
        <v>8043</v>
      </c>
      <c r="F914" s="11"/>
      <c r="G914" s="11"/>
      <c r="H914" s="11"/>
      <c r="I914" s="11"/>
      <c r="J914" s="11"/>
      <c r="K914" s="11"/>
      <c r="M914" s="297">
        <v>1</v>
      </c>
      <c r="N914" s="11"/>
      <c r="P914" s="214">
        <v>101.07</v>
      </c>
      <c r="Q914" s="214"/>
      <c r="R914" s="214">
        <v>101.07</v>
      </c>
      <c r="S914" s="212"/>
      <c r="T914" s="212">
        <v>98.135000000000005</v>
      </c>
      <c r="U914" s="212"/>
      <c r="V914" s="212">
        <v>98.135000000000005</v>
      </c>
      <c r="W914" s="11"/>
      <c r="Y914" s="214">
        <v>202.14</v>
      </c>
      <c r="Z914" s="214">
        <v>202.14</v>
      </c>
      <c r="AB914" s="11"/>
      <c r="AC914" s="11"/>
      <c r="AD914" s="11"/>
      <c r="AE914" s="4"/>
      <c r="AF914" s="4"/>
    </row>
    <row r="915" spans="1:32" x14ac:dyDescent="0.2">
      <c r="A915" s="55"/>
      <c r="B915" s="11"/>
      <c r="C915" s="227" t="s">
        <v>463</v>
      </c>
      <c r="D915" s="11"/>
      <c r="E915" s="268">
        <v>8232</v>
      </c>
      <c r="F915" s="11"/>
      <c r="G915" s="11"/>
      <c r="H915" s="11"/>
      <c r="I915" s="11"/>
      <c r="J915" s="11"/>
      <c r="K915" s="11"/>
      <c r="M915" s="297">
        <v>1</v>
      </c>
      <c r="N915" s="11"/>
      <c r="P915" s="214">
        <v>14.85</v>
      </c>
      <c r="Q915" s="214"/>
      <c r="R915" s="214">
        <v>14.849999999999998</v>
      </c>
      <c r="S915" s="212"/>
      <c r="T915" s="212">
        <v>10.33</v>
      </c>
      <c r="U915" s="212"/>
      <c r="V915" s="212">
        <v>10.33</v>
      </c>
      <c r="W915" s="11"/>
      <c r="Y915" s="214">
        <v>29.7</v>
      </c>
      <c r="Z915" s="214">
        <v>29.699999999999996</v>
      </c>
      <c r="AB915" s="11"/>
      <c r="AC915" s="11"/>
      <c r="AD915" s="11"/>
      <c r="AE915" s="4"/>
      <c r="AF915" s="4"/>
    </row>
    <row r="916" spans="1:32" x14ac:dyDescent="0.2">
      <c r="A916" s="55"/>
      <c r="B916" s="11"/>
      <c r="C916" s="227" t="s">
        <v>463</v>
      </c>
      <c r="D916" s="11"/>
      <c r="E916" s="268">
        <v>8233</v>
      </c>
      <c r="F916" s="11"/>
      <c r="G916" s="11"/>
      <c r="H916" s="11"/>
      <c r="I916" s="11"/>
      <c r="J916" s="11"/>
      <c r="K916" s="11"/>
      <c r="M916" s="297">
        <v>1</v>
      </c>
      <c r="N916" s="11"/>
      <c r="P916" s="214">
        <v>129.07</v>
      </c>
      <c r="Q916" s="214"/>
      <c r="R916" s="214">
        <v>129.07</v>
      </c>
      <c r="S916" s="212"/>
      <c r="T916" s="212">
        <v>127.059</v>
      </c>
      <c r="U916" s="212"/>
      <c r="V916" s="212">
        <v>127.059</v>
      </c>
      <c r="W916" s="11"/>
      <c r="Y916" s="214">
        <v>258.14</v>
      </c>
      <c r="Z916" s="214">
        <v>258.14</v>
      </c>
      <c r="AB916" s="11"/>
      <c r="AC916" s="11"/>
      <c r="AD916" s="11"/>
      <c r="AE916" s="4"/>
      <c r="AF916" s="4"/>
    </row>
    <row r="917" spans="1:32" x14ac:dyDescent="0.2">
      <c r="A917" s="55"/>
      <c r="B917" s="11"/>
      <c r="C917" s="227" t="s">
        <v>463</v>
      </c>
      <c r="D917" s="11"/>
      <c r="E917" s="268">
        <v>8234</v>
      </c>
      <c r="F917" s="11"/>
      <c r="G917" s="11"/>
      <c r="H917" s="11"/>
      <c r="I917" s="11"/>
      <c r="J917" s="11"/>
      <c r="K917" s="11"/>
      <c r="M917" s="297">
        <v>11282</v>
      </c>
      <c r="N917" s="11"/>
      <c r="P917" s="214">
        <v>55.024458974415587</v>
      </c>
      <c r="Q917" s="214"/>
      <c r="R917" s="214">
        <v>53.727608695652158</v>
      </c>
      <c r="S917" s="212"/>
      <c r="T917" s="212">
        <v>53.363670202250717</v>
      </c>
      <c r="U917" s="212"/>
      <c r="V917" s="212">
        <v>52.368608695652163</v>
      </c>
      <c r="W917" s="11"/>
      <c r="Y917" s="214">
        <v>2562607.0099999998</v>
      </c>
      <c r="Z917" s="214">
        <v>2798033.8600000106</v>
      </c>
      <c r="AB917" s="11"/>
      <c r="AC917" s="11"/>
      <c r="AD917" s="11"/>
      <c r="AE917" s="4"/>
      <c r="AF917" s="4"/>
    </row>
    <row r="918" spans="1:32" x14ac:dyDescent="0.2">
      <c r="A918" s="55"/>
      <c r="B918" s="11"/>
      <c r="C918" s="227" t="s">
        <v>464</v>
      </c>
      <c r="D918" s="11"/>
      <c r="E918" s="268">
        <v>8230</v>
      </c>
      <c r="F918" s="11"/>
      <c r="G918" s="11"/>
      <c r="H918" s="11"/>
      <c r="I918" s="11"/>
      <c r="J918" s="11"/>
      <c r="K918" s="11"/>
      <c r="M918" s="297">
        <v>1</v>
      </c>
      <c r="N918" s="11"/>
      <c r="P918" s="214">
        <v>9.8000000000000007</v>
      </c>
      <c r="Q918" s="214"/>
      <c r="R918" s="214">
        <v>9.8000000000000007</v>
      </c>
      <c r="S918" s="212"/>
      <c r="T918" s="212">
        <v>0</v>
      </c>
      <c r="U918" s="212"/>
      <c r="V918" s="212">
        <v>0</v>
      </c>
      <c r="W918" s="11"/>
      <c r="Y918" s="214">
        <v>9.8000000000000007</v>
      </c>
      <c r="Z918" s="214">
        <v>9.8000000000000007</v>
      </c>
      <c r="AB918" s="11"/>
      <c r="AC918" s="11"/>
      <c r="AD918" s="11"/>
      <c r="AE918" s="4"/>
      <c r="AF918" s="4"/>
    </row>
    <row r="919" spans="1:32" x14ac:dyDescent="0.2">
      <c r="A919" s="55"/>
      <c r="B919" s="11"/>
      <c r="C919" s="227" t="s">
        <v>464</v>
      </c>
      <c r="D919" s="11"/>
      <c r="E919" s="268">
        <v>8232</v>
      </c>
      <c r="F919" s="11"/>
      <c r="G919" s="11"/>
      <c r="H919" s="11"/>
      <c r="I919" s="11"/>
      <c r="J919" s="11"/>
      <c r="K919" s="11"/>
      <c r="M919" s="297">
        <v>18</v>
      </c>
      <c r="N919" s="11"/>
      <c r="P919" s="214">
        <v>109.74052631578948</v>
      </c>
      <c r="Q919" s="214"/>
      <c r="R919" s="214">
        <v>76.204999999999998</v>
      </c>
      <c r="S919" s="212"/>
      <c r="T919" s="212">
        <v>105.31163157894737</v>
      </c>
      <c r="U919" s="212"/>
      <c r="V919" s="212">
        <v>77.474999999999994</v>
      </c>
      <c r="W919" s="11"/>
      <c r="Y919" s="214">
        <v>4170.1400000000003</v>
      </c>
      <c r="Z919" s="214">
        <v>4388.4799999999996</v>
      </c>
      <c r="AB919" s="11"/>
      <c r="AC919" s="11"/>
      <c r="AD919" s="11"/>
      <c r="AE919" s="4"/>
      <c r="AF919" s="4"/>
    </row>
    <row r="920" spans="1:32" x14ac:dyDescent="0.2">
      <c r="A920" s="55"/>
      <c r="B920" s="11"/>
      <c r="C920" s="227" t="s">
        <v>464</v>
      </c>
      <c r="D920" s="11"/>
      <c r="E920" s="268">
        <v>8234</v>
      </c>
      <c r="F920" s="11"/>
      <c r="G920" s="11"/>
      <c r="H920" s="11"/>
      <c r="I920" s="11"/>
      <c r="J920" s="11"/>
      <c r="K920" s="11"/>
      <c r="M920" s="297">
        <v>3094</v>
      </c>
      <c r="N920" s="11"/>
      <c r="P920" s="214">
        <v>111.20061343719573</v>
      </c>
      <c r="Q920" s="214"/>
      <c r="R920" s="214">
        <v>103.14</v>
      </c>
      <c r="S920" s="212"/>
      <c r="T920" s="212">
        <v>127.2637796170076</v>
      </c>
      <c r="U920" s="212"/>
      <c r="V920" s="212">
        <v>122.92700000000001</v>
      </c>
      <c r="W920" s="11"/>
      <c r="Y920" s="214">
        <v>685218.18</v>
      </c>
      <c r="Z920" s="214">
        <v>804027.40000000328</v>
      </c>
      <c r="AB920" s="11"/>
      <c r="AC920" s="11"/>
      <c r="AD920" s="11"/>
      <c r="AE920" s="4"/>
      <c r="AF920" s="4"/>
    </row>
    <row r="921" spans="1:32" x14ac:dyDescent="0.2">
      <c r="A921" s="55"/>
      <c r="B921" s="11"/>
      <c r="C921" s="227" t="s">
        <v>464</v>
      </c>
      <c r="D921" s="11"/>
      <c r="E921" s="268">
        <v>8324</v>
      </c>
      <c r="F921" s="11"/>
      <c r="G921" s="11"/>
      <c r="H921" s="11"/>
      <c r="I921" s="11"/>
      <c r="J921" s="11"/>
      <c r="K921" s="11"/>
      <c r="M921" s="297">
        <v>1</v>
      </c>
      <c r="N921" s="11"/>
      <c r="P921" s="214">
        <v>81.004999999999995</v>
      </c>
      <c r="Q921" s="214"/>
      <c r="R921" s="214">
        <v>81.004999999999995</v>
      </c>
      <c r="S921" s="212"/>
      <c r="T921" s="212">
        <v>77.474999999999994</v>
      </c>
      <c r="U921" s="212"/>
      <c r="V921" s="212">
        <v>77.474999999999994</v>
      </c>
      <c r="W921" s="11"/>
      <c r="Y921" s="214">
        <v>162.01</v>
      </c>
      <c r="Z921" s="214">
        <v>162.01</v>
      </c>
      <c r="AB921" s="11"/>
      <c r="AC921" s="11"/>
      <c r="AD921" s="11"/>
      <c r="AE921" s="4"/>
      <c r="AF921" s="4"/>
    </row>
    <row r="922" spans="1:32" x14ac:dyDescent="0.2">
      <c r="A922" s="55"/>
      <c r="B922" s="11"/>
      <c r="C922" s="227" t="s">
        <v>642</v>
      </c>
      <c r="D922" s="11"/>
      <c r="E922" s="268">
        <v>8215</v>
      </c>
      <c r="F922" s="11"/>
      <c r="G922" s="11"/>
      <c r="H922" s="11"/>
      <c r="I922" s="11"/>
      <c r="J922" s="11"/>
      <c r="K922" s="11"/>
      <c r="M922" s="297">
        <v>19</v>
      </c>
      <c r="N922" s="11"/>
      <c r="P922" s="214">
        <v>87.187750000000008</v>
      </c>
      <c r="Q922" s="214"/>
      <c r="R922" s="214">
        <v>84.555000000000007</v>
      </c>
      <c r="S922" s="212"/>
      <c r="T922" s="212">
        <v>93.383200000000002</v>
      </c>
      <c r="U922" s="212"/>
      <c r="V922" s="212">
        <v>91.936999999999998</v>
      </c>
      <c r="W922" s="11"/>
      <c r="Y922" s="214">
        <v>3487.51</v>
      </c>
      <c r="Z922" s="214">
        <v>3919.0399999999995</v>
      </c>
      <c r="AB922" s="11"/>
      <c r="AC922" s="11"/>
      <c r="AD922" s="11"/>
      <c r="AE922" s="4"/>
      <c r="AF922" s="4"/>
    </row>
    <row r="923" spans="1:32" x14ac:dyDescent="0.2">
      <c r="A923" s="55"/>
      <c r="B923" s="11"/>
      <c r="C923" s="227" t="s">
        <v>642</v>
      </c>
      <c r="D923" s="11"/>
      <c r="E923" s="268">
        <v>8234</v>
      </c>
      <c r="F923" s="11"/>
      <c r="G923" s="11"/>
      <c r="H923" s="11"/>
      <c r="I923" s="11"/>
      <c r="J923" s="11"/>
      <c r="K923" s="11"/>
      <c r="M923" s="297">
        <v>1</v>
      </c>
      <c r="N923" s="11"/>
      <c r="P923" s="214">
        <v>10.15</v>
      </c>
      <c r="Q923" s="214"/>
      <c r="R923" s="214">
        <v>10.15</v>
      </c>
      <c r="S923" s="212"/>
      <c r="T923" s="212">
        <v>0</v>
      </c>
      <c r="U923" s="212"/>
      <c r="V923" s="212">
        <v>0</v>
      </c>
      <c r="W923" s="11"/>
      <c r="Y923" s="214">
        <v>10.15</v>
      </c>
      <c r="Z923" s="214">
        <v>10.15</v>
      </c>
      <c r="AB923" s="11"/>
      <c r="AC923" s="11"/>
      <c r="AD923" s="11"/>
      <c r="AE923" s="4"/>
      <c r="AF923" s="4"/>
    </row>
    <row r="924" spans="1:32" x14ac:dyDescent="0.2">
      <c r="A924" s="55"/>
      <c r="B924" s="11"/>
      <c r="C924" s="227" t="s">
        <v>718</v>
      </c>
      <c r="D924" s="11"/>
      <c r="E924" s="268">
        <v>8215</v>
      </c>
      <c r="F924" s="11"/>
      <c r="G924" s="11"/>
      <c r="H924" s="11"/>
      <c r="I924" s="11"/>
      <c r="J924" s="11"/>
      <c r="K924" s="11"/>
      <c r="M924" s="297">
        <v>1</v>
      </c>
      <c r="N924" s="11"/>
      <c r="P924" s="214">
        <v>72.73</v>
      </c>
      <c r="Q924" s="214"/>
      <c r="R924" s="214">
        <v>72.72999999999999</v>
      </c>
      <c r="S924" s="212"/>
      <c r="T924" s="212">
        <v>69.210999999999999</v>
      </c>
      <c r="U924" s="212"/>
      <c r="V924" s="212">
        <v>69.210999999999999</v>
      </c>
      <c r="W924" s="11"/>
      <c r="Y924" s="214">
        <v>145.46</v>
      </c>
      <c r="Z924" s="214">
        <v>145.45999999999998</v>
      </c>
      <c r="AB924" s="11"/>
      <c r="AC924" s="11"/>
      <c r="AD924" s="11"/>
      <c r="AE924" s="4"/>
      <c r="AF924" s="4"/>
    </row>
    <row r="925" spans="1:32" x14ac:dyDescent="0.2">
      <c r="A925" s="55"/>
      <c r="B925" s="11"/>
      <c r="C925" s="227" t="s">
        <v>719</v>
      </c>
      <c r="D925" s="11"/>
      <c r="E925" s="268">
        <v>8215</v>
      </c>
      <c r="F925" s="11"/>
      <c r="G925" s="11"/>
      <c r="H925" s="11"/>
      <c r="I925" s="11"/>
      <c r="J925" s="11"/>
      <c r="K925" s="11"/>
      <c r="M925" s="297">
        <v>1</v>
      </c>
      <c r="N925" s="11"/>
      <c r="P925" s="214">
        <v>72.73</v>
      </c>
      <c r="Q925" s="214"/>
      <c r="R925" s="214">
        <v>72.72999999999999</v>
      </c>
      <c r="S925" s="212"/>
      <c r="T925" s="212">
        <v>69.210999999999999</v>
      </c>
      <c r="U925" s="212"/>
      <c r="V925" s="212">
        <v>69.210999999999999</v>
      </c>
      <c r="W925" s="11"/>
      <c r="Y925" s="214">
        <v>145.46</v>
      </c>
      <c r="Z925" s="214">
        <v>145.45999999999998</v>
      </c>
      <c r="AB925" s="11"/>
      <c r="AC925" s="11"/>
      <c r="AD925" s="11"/>
      <c r="AE925" s="4"/>
      <c r="AF925" s="4"/>
    </row>
    <row r="926" spans="1:32" x14ac:dyDescent="0.2">
      <c r="A926" s="55"/>
      <c r="B926" s="11"/>
      <c r="C926" s="227" t="s">
        <v>720</v>
      </c>
      <c r="D926" s="11"/>
      <c r="E926" s="268">
        <v>8234</v>
      </c>
      <c r="F926" s="11"/>
      <c r="G926" s="11"/>
      <c r="H926" s="11"/>
      <c r="I926" s="11"/>
      <c r="J926" s="11"/>
      <c r="K926" s="11"/>
      <c r="M926" s="297">
        <v>1</v>
      </c>
      <c r="N926" s="11"/>
      <c r="P926" s="214">
        <v>0</v>
      </c>
      <c r="Q926" s="214"/>
      <c r="R926" s="214">
        <v>0</v>
      </c>
      <c r="S926" s="212"/>
      <c r="T926" s="212">
        <v>0</v>
      </c>
      <c r="U926" s="212"/>
      <c r="V926" s="212">
        <v>0</v>
      </c>
      <c r="W926" s="11"/>
      <c r="Y926" s="214">
        <v>0</v>
      </c>
      <c r="Z926" s="214">
        <v>0</v>
      </c>
      <c r="AB926" s="11"/>
      <c r="AC926" s="11"/>
      <c r="AD926" s="11"/>
      <c r="AE926" s="4"/>
      <c r="AF926" s="4"/>
    </row>
    <row r="927" spans="1:32" x14ac:dyDescent="0.2">
      <c r="A927" s="55"/>
      <c r="B927" s="11"/>
      <c r="C927" s="227" t="s">
        <v>465</v>
      </c>
      <c r="D927" s="11"/>
      <c r="E927" s="268">
        <v>8028</v>
      </c>
      <c r="F927" s="11"/>
      <c r="G927" s="11"/>
      <c r="H927" s="11"/>
      <c r="I927" s="11"/>
      <c r="J927" s="11"/>
      <c r="K927" s="11"/>
      <c r="M927" s="297">
        <v>4</v>
      </c>
      <c r="N927" s="11"/>
      <c r="P927" s="214">
        <v>129.48124999999999</v>
      </c>
      <c r="Q927" s="214"/>
      <c r="R927" s="214">
        <v>113.43</v>
      </c>
      <c r="S927" s="212"/>
      <c r="T927" s="212">
        <v>145.39474999999999</v>
      </c>
      <c r="U927" s="212"/>
      <c r="V927" s="212">
        <v>116.729</v>
      </c>
      <c r="W927" s="11"/>
      <c r="Y927" s="214">
        <v>1035.8499999999999</v>
      </c>
      <c r="Z927" s="214">
        <v>1180.49</v>
      </c>
      <c r="AB927" s="11"/>
      <c r="AC927" s="11"/>
      <c r="AD927" s="11"/>
      <c r="AE927" s="4"/>
      <c r="AF927" s="4"/>
    </row>
    <row r="928" spans="1:32" x14ac:dyDescent="0.2">
      <c r="A928" s="55"/>
      <c r="B928" s="11"/>
      <c r="C928" s="227" t="s">
        <v>604</v>
      </c>
      <c r="D928" s="11"/>
      <c r="E928" s="268">
        <v>8028</v>
      </c>
      <c r="F928" s="11"/>
      <c r="G928" s="11"/>
      <c r="H928" s="11"/>
      <c r="I928" s="11"/>
      <c r="J928" s="11"/>
      <c r="K928" s="11"/>
      <c r="M928" s="297">
        <v>24</v>
      </c>
      <c r="N928" s="11"/>
      <c r="P928" s="214">
        <v>99.63652173913043</v>
      </c>
      <c r="Q928" s="214"/>
      <c r="R928" s="214">
        <v>92.544999999999987</v>
      </c>
      <c r="S928" s="212"/>
      <c r="T928" s="212">
        <v>104.87195652173914</v>
      </c>
      <c r="U928" s="212"/>
      <c r="V928" s="212">
        <v>95.036000000000001</v>
      </c>
      <c r="W928" s="11"/>
      <c r="Y928" s="214">
        <v>4583.28</v>
      </c>
      <c r="Z928" s="214">
        <v>5034.4799999999996</v>
      </c>
      <c r="AB928" s="11"/>
      <c r="AC928" s="11"/>
      <c r="AD928" s="11"/>
      <c r="AE928" s="4"/>
      <c r="AF928" s="4"/>
    </row>
    <row r="929" spans="1:32" x14ac:dyDescent="0.2">
      <c r="A929" s="55"/>
      <c r="B929" s="11"/>
      <c r="C929" s="227" t="s">
        <v>604</v>
      </c>
      <c r="D929" s="11"/>
      <c r="E929" s="268">
        <v>8343</v>
      </c>
      <c r="F929" s="11"/>
      <c r="G929" s="11"/>
      <c r="H929" s="11"/>
      <c r="I929" s="11"/>
      <c r="J929" s="11"/>
      <c r="K929" s="11"/>
      <c r="M929" s="297">
        <v>86</v>
      </c>
      <c r="N929" s="11"/>
      <c r="P929" s="214">
        <v>127.92848837209303</v>
      </c>
      <c r="Q929" s="214"/>
      <c r="R929" s="214">
        <v>120.65</v>
      </c>
      <c r="S929" s="212"/>
      <c r="T929" s="212">
        <v>142.25370930232563</v>
      </c>
      <c r="U929" s="212"/>
      <c r="V929" s="212">
        <v>142.03749999999999</v>
      </c>
      <c r="W929" s="11"/>
      <c r="Y929" s="214">
        <v>22003.7</v>
      </c>
      <c r="Z929" s="214">
        <v>25009.15</v>
      </c>
      <c r="AB929" s="11"/>
      <c r="AC929" s="11"/>
      <c r="AD929" s="11"/>
      <c r="AE929" s="4"/>
      <c r="AF929" s="4"/>
    </row>
    <row r="930" spans="1:32" x14ac:dyDescent="0.2">
      <c r="A930" s="55"/>
      <c r="B930" s="11"/>
      <c r="C930" s="227" t="s">
        <v>466</v>
      </c>
      <c r="D930" s="11"/>
      <c r="E930" s="268">
        <v>8218</v>
      </c>
      <c r="F930" s="11"/>
      <c r="G930" s="11"/>
      <c r="H930" s="11"/>
      <c r="I930" s="11"/>
      <c r="J930" s="11"/>
      <c r="K930" s="11"/>
      <c r="M930" s="297">
        <v>1</v>
      </c>
      <c r="N930" s="11"/>
      <c r="P930" s="214">
        <v>51.954999999999998</v>
      </c>
      <c r="Q930" s="214"/>
      <c r="R930" s="214">
        <v>51.954999999999998</v>
      </c>
      <c r="S930" s="212"/>
      <c r="T930" s="212">
        <v>48.551000000000002</v>
      </c>
      <c r="U930" s="212"/>
      <c r="V930" s="212">
        <v>48.551000000000002</v>
      </c>
      <c r="W930" s="11"/>
      <c r="Y930" s="214">
        <v>103.91</v>
      </c>
      <c r="Z930" s="214">
        <v>103.91</v>
      </c>
      <c r="AB930" s="11"/>
      <c r="AC930" s="11"/>
      <c r="AD930" s="11"/>
      <c r="AE930" s="4"/>
      <c r="AF930" s="4"/>
    </row>
    <row r="931" spans="1:32" x14ac:dyDescent="0.2">
      <c r="A931" s="55"/>
      <c r="B931" s="11"/>
      <c r="C931" s="227" t="s">
        <v>625</v>
      </c>
      <c r="D931" s="11"/>
      <c r="E931" s="268">
        <v>8302</v>
      </c>
      <c r="F931" s="11"/>
      <c r="G931" s="11"/>
      <c r="H931" s="11"/>
      <c r="I931" s="11"/>
      <c r="J931" s="11"/>
      <c r="K931" s="11"/>
      <c r="M931" s="297">
        <v>2</v>
      </c>
      <c r="N931" s="11"/>
      <c r="P931" s="214">
        <v>42.962499999999999</v>
      </c>
      <c r="Q931" s="214"/>
      <c r="R931" s="214">
        <v>44.274999999999999</v>
      </c>
      <c r="S931" s="212"/>
      <c r="T931" s="212">
        <v>55.265500000000003</v>
      </c>
      <c r="U931" s="212"/>
      <c r="V931" s="212">
        <v>55.265500000000003</v>
      </c>
      <c r="W931" s="11"/>
      <c r="Y931" s="214">
        <v>171.85</v>
      </c>
      <c r="Z931" s="214">
        <v>234.14</v>
      </c>
      <c r="AB931" s="11"/>
      <c r="AC931" s="11"/>
      <c r="AD931" s="11"/>
      <c r="AE931" s="4"/>
      <c r="AF931" s="4"/>
    </row>
    <row r="932" spans="1:32" x14ac:dyDescent="0.2">
      <c r="A932" s="55"/>
      <c r="B932" s="11"/>
      <c r="C932" s="227" t="s">
        <v>466</v>
      </c>
      <c r="D932" s="11"/>
      <c r="E932" s="268">
        <v>8318</v>
      </c>
      <c r="F932" s="11"/>
      <c r="G932" s="11"/>
      <c r="H932" s="11"/>
      <c r="I932" s="11"/>
      <c r="J932" s="11"/>
      <c r="K932" s="11"/>
      <c r="M932" s="297">
        <v>1912</v>
      </c>
      <c r="N932" s="11"/>
      <c r="P932" s="214">
        <v>99.047599920170313</v>
      </c>
      <c r="Q932" s="214"/>
      <c r="R932" s="214">
        <v>98.069499999999991</v>
      </c>
      <c r="S932" s="212"/>
      <c r="T932" s="212">
        <v>96.986661575306016</v>
      </c>
      <c r="U932" s="212"/>
      <c r="V932" s="212">
        <v>96.482200000000006</v>
      </c>
      <c r="W932" s="11"/>
      <c r="Y932" s="214">
        <v>347615.38999999996</v>
      </c>
      <c r="Z932" s="214">
        <v>374297.16999999975</v>
      </c>
      <c r="AB932" s="11"/>
      <c r="AC932" s="11"/>
      <c r="AD932" s="11"/>
      <c r="AE932" s="4"/>
      <c r="AF932" s="4"/>
    </row>
    <row r="933" spans="1:32" x14ac:dyDescent="0.2">
      <c r="A933" s="55"/>
      <c r="B933" s="11"/>
      <c r="C933" s="227" t="s">
        <v>467</v>
      </c>
      <c r="D933" s="11"/>
      <c r="E933" s="268">
        <v>8217</v>
      </c>
      <c r="F933" s="11"/>
      <c r="G933" s="11"/>
      <c r="H933" s="11"/>
      <c r="I933" s="11"/>
      <c r="J933" s="11"/>
      <c r="K933" s="11"/>
      <c r="M933" s="297">
        <v>55</v>
      </c>
      <c r="N933" s="11"/>
      <c r="P933" s="214">
        <v>106.9675</v>
      </c>
      <c r="Q933" s="214"/>
      <c r="R933" s="214">
        <v>102.52500000000001</v>
      </c>
      <c r="S933" s="212"/>
      <c r="T933" s="212">
        <v>115.89081666666669</v>
      </c>
      <c r="U933" s="212"/>
      <c r="V933" s="212">
        <v>104.84950000000001</v>
      </c>
      <c r="W933" s="11"/>
      <c r="Y933" s="214">
        <v>12836.1</v>
      </c>
      <c r="Z933" s="214">
        <v>14251.450000000004</v>
      </c>
      <c r="AB933" s="11"/>
      <c r="AC933" s="11"/>
      <c r="AD933" s="11"/>
      <c r="AE933" s="4"/>
      <c r="AF933" s="4"/>
    </row>
    <row r="934" spans="1:32" x14ac:dyDescent="0.2">
      <c r="A934" s="55"/>
      <c r="B934" s="11"/>
      <c r="C934" s="227" t="s">
        <v>468</v>
      </c>
      <c r="D934" s="11"/>
      <c r="E934" s="268">
        <v>8081</v>
      </c>
      <c r="F934" s="11"/>
      <c r="G934" s="11"/>
      <c r="H934" s="11"/>
      <c r="I934" s="11"/>
      <c r="J934" s="11"/>
      <c r="K934" s="11"/>
      <c r="M934" s="297">
        <v>28</v>
      </c>
      <c r="N934" s="11"/>
      <c r="P934" s="214">
        <v>89.818428571428569</v>
      </c>
      <c r="Q934" s="214"/>
      <c r="R934" s="214">
        <v>88.664999999999992</v>
      </c>
      <c r="S934" s="212"/>
      <c r="T934" s="212">
        <v>96.964028571428571</v>
      </c>
      <c r="U934" s="212"/>
      <c r="V934" s="212">
        <v>100.20099999999999</v>
      </c>
      <c r="W934" s="11"/>
      <c r="Y934" s="214">
        <v>6287.29</v>
      </c>
      <c r="Z934" s="214">
        <v>7088.5099999999993</v>
      </c>
      <c r="AB934" s="11"/>
      <c r="AC934" s="11"/>
      <c r="AD934" s="11"/>
      <c r="AE934" s="4"/>
      <c r="AF934" s="4"/>
    </row>
    <row r="935" spans="1:32" x14ac:dyDescent="0.2">
      <c r="A935" s="55"/>
      <c r="B935" s="11"/>
      <c r="C935" s="227" t="s">
        <v>721</v>
      </c>
      <c r="D935" s="11"/>
      <c r="E935" s="268">
        <v>8204</v>
      </c>
      <c r="F935" s="11"/>
      <c r="G935" s="11"/>
      <c r="H935" s="11"/>
      <c r="I935" s="11"/>
      <c r="J935" s="11"/>
      <c r="K935" s="11"/>
      <c r="M935" s="297">
        <v>3</v>
      </c>
      <c r="N935" s="11"/>
      <c r="P935" s="214">
        <v>112.27</v>
      </c>
      <c r="Q935" s="214"/>
      <c r="R935" s="214">
        <v>106.395</v>
      </c>
      <c r="S935" s="212"/>
      <c r="T935" s="212">
        <v>109.498</v>
      </c>
      <c r="U935" s="212"/>
      <c r="V935" s="212">
        <v>112.59699999999999</v>
      </c>
      <c r="W935" s="11"/>
      <c r="Y935" s="214">
        <v>673.62</v>
      </c>
      <c r="Z935" s="214">
        <v>673.61999999999989</v>
      </c>
      <c r="AB935" s="11"/>
      <c r="AC935" s="11"/>
      <c r="AD935" s="11"/>
      <c r="AE935" s="4"/>
      <c r="AF935" s="4"/>
    </row>
    <row r="936" spans="1:32" x14ac:dyDescent="0.2">
      <c r="A936" s="55"/>
      <c r="B936" s="11"/>
      <c r="C936" s="227" t="s">
        <v>722</v>
      </c>
      <c r="D936" s="11"/>
      <c r="E936" s="268">
        <v>8319</v>
      </c>
      <c r="F936" s="11"/>
      <c r="G936" s="11"/>
      <c r="H936" s="11"/>
      <c r="I936" s="11"/>
      <c r="J936" s="11"/>
      <c r="K936" s="11"/>
      <c r="M936" s="297">
        <v>1</v>
      </c>
      <c r="N936" s="11"/>
      <c r="P936" s="214">
        <v>54.715000000000003</v>
      </c>
      <c r="Q936" s="214"/>
      <c r="R936" s="214">
        <v>54.715000000000003</v>
      </c>
      <c r="S936" s="212"/>
      <c r="T936" s="212">
        <v>50.616999999999997</v>
      </c>
      <c r="U936" s="212"/>
      <c r="V936" s="212">
        <v>50.616999999999997</v>
      </c>
      <c r="W936" s="11"/>
      <c r="Y936" s="214">
        <v>109.43</v>
      </c>
      <c r="Z936" s="214">
        <v>109.43</v>
      </c>
      <c r="AB936" s="11"/>
      <c r="AC936" s="11"/>
      <c r="AD936" s="11"/>
      <c r="AE936" s="4"/>
      <c r="AF936" s="4"/>
    </row>
    <row r="937" spans="1:32" x14ac:dyDescent="0.2">
      <c r="A937" s="55"/>
      <c r="B937" s="11"/>
      <c r="C937" s="227" t="s">
        <v>722</v>
      </c>
      <c r="D937" s="11"/>
      <c r="E937" s="268">
        <v>8342</v>
      </c>
      <c r="F937" s="11"/>
      <c r="G937" s="11"/>
      <c r="H937" s="11"/>
      <c r="I937" s="11"/>
      <c r="J937" s="11"/>
      <c r="K937" s="11"/>
      <c r="M937" s="297">
        <v>7</v>
      </c>
      <c r="N937" s="11"/>
      <c r="P937" s="214">
        <v>87.433333333333337</v>
      </c>
      <c r="Q937" s="214"/>
      <c r="R937" s="214">
        <v>80.664999999999992</v>
      </c>
      <c r="S937" s="212"/>
      <c r="T937" s="212">
        <v>106.22683333333335</v>
      </c>
      <c r="U937" s="212"/>
      <c r="V937" s="212">
        <v>106.399</v>
      </c>
      <c r="W937" s="11"/>
      <c r="Y937" s="214">
        <v>1049.2</v>
      </c>
      <c r="Z937" s="214">
        <v>1308.02</v>
      </c>
      <c r="AB937" s="11"/>
      <c r="AC937" s="11"/>
      <c r="AD937" s="11"/>
      <c r="AE937" s="4"/>
      <c r="AF937" s="4"/>
    </row>
    <row r="938" spans="1:32" x14ac:dyDescent="0.2">
      <c r="A938" s="55"/>
      <c r="B938" s="11"/>
      <c r="C938" s="227" t="s">
        <v>723</v>
      </c>
      <c r="D938" s="11"/>
      <c r="E938" s="268">
        <v>8053</v>
      </c>
      <c r="F938" s="11"/>
      <c r="G938" s="11"/>
      <c r="H938" s="11"/>
      <c r="I938" s="11"/>
      <c r="J938" s="11"/>
      <c r="K938" s="11"/>
      <c r="M938" s="297">
        <v>5</v>
      </c>
      <c r="N938" s="11"/>
      <c r="P938" s="214">
        <v>147.041</v>
      </c>
      <c r="Q938" s="214"/>
      <c r="R938" s="214">
        <v>139.36000000000001</v>
      </c>
      <c r="S938" s="212"/>
      <c r="T938" s="212">
        <v>144.82659999999998</v>
      </c>
      <c r="U938" s="212"/>
      <c r="V938" s="212">
        <v>153.917</v>
      </c>
      <c r="W938" s="11"/>
      <c r="Y938" s="214">
        <v>1470.41</v>
      </c>
      <c r="Z938" s="214">
        <v>1470.4099999999999</v>
      </c>
      <c r="AB938" s="11"/>
      <c r="AC938" s="11"/>
      <c r="AD938" s="11"/>
      <c r="AE938" s="4"/>
      <c r="AF938" s="4"/>
    </row>
    <row r="939" spans="1:32" x14ac:dyDescent="0.2">
      <c r="A939" s="55"/>
      <c r="B939" s="11"/>
      <c r="C939" s="227" t="s">
        <v>724</v>
      </c>
      <c r="D939" s="11"/>
      <c r="E939" s="268">
        <v>8053</v>
      </c>
      <c r="F939" s="11"/>
      <c r="G939" s="11"/>
      <c r="H939" s="11"/>
      <c r="I939" s="11"/>
      <c r="J939" s="11"/>
      <c r="K939" s="11"/>
      <c r="M939" s="297">
        <v>7</v>
      </c>
      <c r="N939" s="11"/>
      <c r="P939" s="214">
        <v>165.69357142857143</v>
      </c>
      <c r="Q939" s="214"/>
      <c r="R939" s="214">
        <v>149.57999999999998</v>
      </c>
      <c r="S939" s="212"/>
      <c r="T939" s="212">
        <v>164.24700000000001</v>
      </c>
      <c r="U939" s="212"/>
      <c r="V939" s="212">
        <v>180.77500000000001</v>
      </c>
      <c r="W939" s="11"/>
      <c r="Y939" s="214">
        <v>2319.71</v>
      </c>
      <c r="Z939" s="214">
        <v>2319.71</v>
      </c>
      <c r="AB939" s="11"/>
      <c r="AC939" s="11"/>
      <c r="AD939" s="11"/>
      <c r="AE939" s="4"/>
      <c r="AF939" s="4"/>
    </row>
    <row r="940" spans="1:32" x14ac:dyDescent="0.2">
      <c r="A940" s="55"/>
      <c r="B940" s="11"/>
      <c r="C940" s="227" t="s">
        <v>469</v>
      </c>
      <c r="D940" s="11"/>
      <c r="E940" s="268">
        <v>8004</v>
      </c>
      <c r="F940" s="11"/>
      <c r="G940" s="11"/>
      <c r="H940" s="11"/>
      <c r="I940" s="11"/>
      <c r="J940" s="11"/>
      <c r="K940" s="11"/>
      <c r="M940" s="297">
        <v>6</v>
      </c>
      <c r="N940" s="11"/>
      <c r="P940" s="214">
        <v>79.020833333333329</v>
      </c>
      <c r="Q940" s="214"/>
      <c r="R940" s="214">
        <v>82.5</v>
      </c>
      <c r="S940" s="212"/>
      <c r="T940" s="212">
        <v>135.49516666666668</v>
      </c>
      <c r="U940" s="212"/>
      <c r="V940" s="212">
        <v>132.7405</v>
      </c>
      <c r="W940" s="11"/>
      <c r="Y940" s="214">
        <v>948.25</v>
      </c>
      <c r="Z940" s="214">
        <v>1652.6</v>
      </c>
      <c r="AB940" s="11"/>
      <c r="AC940" s="11"/>
      <c r="AD940" s="11"/>
      <c r="AE940" s="4"/>
      <c r="AF940" s="4"/>
    </row>
    <row r="941" spans="1:32" x14ac:dyDescent="0.2">
      <c r="A941" s="55"/>
      <c r="B941" s="11"/>
      <c r="C941" s="227" t="s">
        <v>469</v>
      </c>
      <c r="D941" s="11"/>
      <c r="E941" s="268">
        <v>8053</v>
      </c>
      <c r="F941" s="11"/>
      <c r="G941" s="11"/>
      <c r="H941" s="11"/>
      <c r="I941" s="11"/>
      <c r="J941" s="11"/>
      <c r="K941" s="11"/>
      <c r="M941" s="297">
        <v>1036</v>
      </c>
      <c r="N941" s="11"/>
      <c r="P941" s="214">
        <v>110.82491811668373</v>
      </c>
      <c r="Q941" s="214"/>
      <c r="R941" s="214">
        <v>99</v>
      </c>
      <c r="S941" s="212"/>
      <c r="T941" s="212">
        <v>128.70568884339818</v>
      </c>
      <c r="U941" s="212"/>
      <c r="V941" s="212">
        <v>121.89400000000001</v>
      </c>
      <c r="W941" s="11"/>
      <c r="Y941" s="214">
        <v>216551.89</v>
      </c>
      <c r="Z941" s="214">
        <v>257195.12</v>
      </c>
      <c r="AB941" s="11"/>
      <c r="AC941" s="11"/>
      <c r="AD941" s="11"/>
      <c r="AE941" s="4"/>
      <c r="AF941" s="4"/>
    </row>
    <row r="942" spans="1:32" x14ac:dyDescent="0.2">
      <c r="A942" s="55"/>
      <c r="B942" s="11"/>
      <c r="C942" s="227" t="s">
        <v>725</v>
      </c>
      <c r="D942" s="11"/>
      <c r="E942" s="268">
        <v>8025</v>
      </c>
      <c r="F942" s="11"/>
      <c r="G942" s="11"/>
      <c r="H942" s="11"/>
      <c r="I942" s="11"/>
      <c r="J942" s="11"/>
      <c r="K942" s="11"/>
      <c r="M942" s="297">
        <v>1</v>
      </c>
      <c r="N942" s="11"/>
      <c r="P942" s="214">
        <v>100.23</v>
      </c>
      <c r="Q942" s="214"/>
      <c r="R942" s="214">
        <v>100.23</v>
      </c>
      <c r="S942" s="212"/>
      <c r="T942" s="212">
        <v>97.102000000000004</v>
      </c>
      <c r="U942" s="212"/>
      <c r="V942" s="212">
        <v>97.102000000000004</v>
      </c>
      <c r="W942" s="11"/>
      <c r="Y942" s="214">
        <v>200.46</v>
      </c>
      <c r="Z942" s="214">
        <v>200.46</v>
      </c>
      <c r="AB942" s="11"/>
      <c r="AC942" s="11"/>
      <c r="AD942" s="11"/>
      <c r="AE942" s="4"/>
      <c r="AF942" s="4"/>
    </row>
    <row r="943" spans="1:32" x14ac:dyDescent="0.2">
      <c r="A943" s="55"/>
      <c r="B943" s="11"/>
      <c r="C943" s="227" t="s">
        <v>470</v>
      </c>
      <c r="D943" s="11"/>
      <c r="E943" s="268">
        <v>8302</v>
      </c>
      <c r="F943" s="11"/>
      <c r="G943" s="11"/>
      <c r="H943" s="11"/>
      <c r="I943" s="11"/>
      <c r="J943" s="11"/>
      <c r="K943" s="11"/>
      <c r="M943" s="297">
        <v>42</v>
      </c>
      <c r="N943" s="11"/>
      <c r="P943" s="214">
        <v>84.978571428571428</v>
      </c>
      <c r="Q943" s="214"/>
      <c r="R943" s="214">
        <v>75</v>
      </c>
      <c r="S943" s="212"/>
      <c r="T943" s="212">
        <v>84.119870129870151</v>
      </c>
      <c r="U943" s="212"/>
      <c r="V943" s="212">
        <v>79.540999999999997</v>
      </c>
      <c r="W943" s="11"/>
      <c r="Y943" s="214">
        <v>6543.35</v>
      </c>
      <c r="Z943" s="214">
        <v>6770.9500000000007</v>
      </c>
      <c r="AB943" s="11"/>
      <c r="AC943" s="11"/>
      <c r="AD943" s="11"/>
      <c r="AE943" s="4"/>
      <c r="AF943" s="4"/>
    </row>
    <row r="944" spans="1:32" x14ac:dyDescent="0.2">
      <c r="A944" s="55"/>
      <c r="B944" s="11"/>
      <c r="C944" s="227" t="s">
        <v>470</v>
      </c>
      <c r="D944" s="11"/>
      <c r="E944" s="268">
        <v>8320</v>
      </c>
      <c r="F944" s="11"/>
      <c r="G944" s="11"/>
      <c r="H944" s="11"/>
      <c r="I944" s="11"/>
      <c r="J944" s="11"/>
      <c r="K944" s="11"/>
      <c r="M944" s="297">
        <v>4</v>
      </c>
      <c r="N944" s="11"/>
      <c r="P944" s="214">
        <v>54.677999999999997</v>
      </c>
      <c r="Q944" s="214"/>
      <c r="R944" s="214">
        <v>44.614999999999995</v>
      </c>
      <c r="S944" s="212"/>
      <c r="T944" s="212">
        <v>65.285600000000002</v>
      </c>
      <c r="U944" s="212"/>
      <c r="V944" s="212">
        <v>53.716000000000001</v>
      </c>
      <c r="W944" s="11"/>
      <c r="Y944" s="214">
        <v>546.78</v>
      </c>
      <c r="Z944" s="214">
        <v>706.33</v>
      </c>
      <c r="AB944" s="11"/>
      <c r="AC944" s="11"/>
      <c r="AD944" s="11"/>
      <c r="AE944" s="4"/>
      <c r="AF944" s="4"/>
    </row>
    <row r="945" spans="1:32" x14ac:dyDescent="0.2">
      <c r="A945" s="55"/>
      <c r="B945" s="11"/>
      <c r="C945" s="227" t="s">
        <v>470</v>
      </c>
      <c r="D945" s="11"/>
      <c r="E945" s="268">
        <v>8332</v>
      </c>
      <c r="F945" s="11"/>
      <c r="G945" s="11"/>
      <c r="H945" s="11"/>
      <c r="I945" s="11"/>
      <c r="J945" s="11"/>
      <c r="K945" s="11"/>
      <c r="M945" s="297">
        <v>21</v>
      </c>
      <c r="N945" s="11"/>
      <c r="P945" s="214">
        <v>94.917441860465118</v>
      </c>
      <c r="Q945" s="214"/>
      <c r="R945" s="214">
        <v>96.64</v>
      </c>
      <c r="S945" s="212"/>
      <c r="T945" s="212">
        <v>92.297348837209299</v>
      </c>
      <c r="U945" s="212"/>
      <c r="V945" s="212">
        <v>97.102000000000004</v>
      </c>
      <c r="W945" s="11"/>
      <c r="Y945" s="214">
        <v>4081.45</v>
      </c>
      <c r="Z945" s="214">
        <v>4214.6200000000008</v>
      </c>
      <c r="AB945" s="11"/>
      <c r="AC945" s="11"/>
      <c r="AD945" s="11"/>
      <c r="AE945" s="4"/>
      <c r="AF945" s="4"/>
    </row>
    <row r="946" spans="1:32" x14ac:dyDescent="0.2">
      <c r="A946" s="55"/>
      <c r="B946" s="11"/>
      <c r="C946" s="227" t="s">
        <v>471</v>
      </c>
      <c r="D946" s="11"/>
      <c r="E946" s="268">
        <v>8302</v>
      </c>
      <c r="F946" s="11"/>
      <c r="G946" s="11"/>
      <c r="H946" s="11"/>
      <c r="I946" s="11"/>
      <c r="J946" s="11"/>
      <c r="K946" s="11"/>
      <c r="M946" s="297">
        <v>1</v>
      </c>
      <c r="N946" s="11"/>
      <c r="P946" s="214">
        <v>108.995</v>
      </c>
      <c r="Q946" s="214"/>
      <c r="R946" s="214">
        <v>108.995</v>
      </c>
      <c r="S946" s="212"/>
      <c r="T946" s="212">
        <v>106.399</v>
      </c>
      <c r="U946" s="212"/>
      <c r="V946" s="212">
        <v>106.399</v>
      </c>
      <c r="W946" s="11"/>
      <c r="Y946" s="214">
        <v>217.99</v>
      </c>
      <c r="Z946" s="214">
        <v>217.99</v>
      </c>
      <c r="AB946" s="11"/>
      <c r="AC946" s="11"/>
      <c r="AD946" s="11"/>
      <c r="AE946" s="4"/>
      <c r="AF946" s="4"/>
    </row>
    <row r="947" spans="1:32" x14ac:dyDescent="0.2">
      <c r="A947" s="55"/>
      <c r="B947" s="11"/>
      <c r="C947" s="227" t="s">
        <v>471</v>
      </c>
      <c r="D947" s="11"/>
      <c r="E947" s="268">
        <v>8320</v>
      </c>
      <c r="F947" s="11"/>
      <c r="G947" s="11"/>
      <c r="H947" s="11"/>
      <c r="I947" s="11"/>
      <c r="J947" s="11"/>
      <c r="K947" s="11"/>
      <c r="M947" s="297">
        <v>49</v>
      </c>
      <c r="N947" s="11"/>
      <c r="P947" s="214">
        <v>70.773750000000007</v>
      </c>
      <c r="Q947" s="214"/>
      <c r="R947" s="214">
        <v>67.474999999999994</v>
      </c>
      <c r="S947" s="212"/>
      <c r="T947" s="212">
        <v>70.036431818181825</v>
      </c>
      <c r="U947" s="212"/>
      <c r="V947" s="212">
        <v>59.914000000000001</v>
      </c>
      <c r="W947" s="11"/>
      <c r="Y947" s="214">
        <v>6228.09</v>
      </c>
      <c r="Z947" s="214">
        <v>6349.7500000000009</v>
      </c>
      <c r="AB947" s="11"/>
      <c r="AC947" s="11"/>
      <c r="AD947" s="11"/>
      <c r="AE947" s="4"/>
      <c r="AF947" s="4"/>
    </row>
    <row r="948" spans="1:32" x14ac:dyDescent="0.2">
      <c r="A948" s="55"/>
      <c r="B948" s="11"/>
      <c r="C948" s="227" t="s">
        <v>643</v>
      </c>
      <c r="D948" s="11"/>
      <c r="E948" s="268">
        <v>8037</v>
      </c>
      <c r="F948" s="11"/>
      <c r="G948" s="11"/>
      <c r="H948" s="11"/>
      <c r="I948" s="11"/>
      <c r="J948" s="11"/>
      <c r="K948" s="11"/>
      <c r="M948" s="297">
        <v>78</v>
      </c>
      <c r="N948" s="11"/>
      <c r="P948" s="214">
        <v>110.64736486486485</v>
      </c>
      <c r="Q948" s="214"/>
      <c r="R948" s="214">
        <v>98.674999999999997</v>
      </c>
      <c r="S948" s="212"/>
      <c r="T948" s="212">
        <v>124.63005405405406</v>
      </c>
      <c r="U948" s="212"/>
      <c r="V948" s="212">
        <v>117.24549999999999</v>
      </c>
      <c r="W948" s="11"/>
      <c r="Y948" s="214">
        <v>16375.81</v>
      </c>
      <c r="Z948" s="214">
        <v>18826.739999999998</v>
      </c>
      <c r="AB948" s="11"/>
      <c r="AC948" s="11"/>
      <c r="AD948" s="11"/>
      <c r="AE948" s="4"/>
      <c r="AF948" s="4"/>
    </row>
    <row r="949" spans="1:32" x14ac:dyDescent="0.2">
      <c r="A949" s="55"/>
      <c r="B949" s="11"/>
      <c r="C949" s="227" t="s">
        <v>643</v>
      </c>
      <c r="D949" s="11"/>
      <c r="E949" s="268">
        <v>8094</v>
      </c>
      <c r="F949" s="11"/>
      <c r="G949" s="11"/>
      <c r="H949" s="11"/>
      <c r="I949" s="11"/>
      <c r="J949" s="11"/>
      <c r="K949" s="11"/>
      <c r="M949" s="297">
        <v>23</v>
      </c>
      <c r="N949" s="11"/>
      <c r="P949" s="214">
        <v>89.18105263157895</v>
      </c>
      <c r="Q949" s="214"/>
      <c r="R949" s="214">
        <v>88.134999999999991</v>
      </c>
      <c r="S949" s="212"/>
      <c r="T949" s="212">
        <v>100.20099999999999</v>
      </c>
      <c r="U949" s="212"/>
      <c r="V949" s="212">
        <v>89.870999999999995</v>
      </c>
      <c r="W949" s="11"/>
      <c r="Y949" s="214">
        <v>3388.88</v>
      </c>
      <c r="Z949" s="214">
        <v>3938.2599999999998</v>
      </c>
      <c r="AB949" s="11"/>
      <c r="AC949" s="11"/>
      <c r="AD949" s="11"/>
      <c r="AE949" s="4"/>
      <c r="AF949" s="4"/>
    </row>
    <row r="950" spans="1:32" x14ac:dyDescent="0.2">
      <c r="A950" s="55"/>
      <c r="B950" s="11"/>
      <c r="C950" s="227" t="s">
        <v>726</v>
      </c>
      <c r="D950" s="11"/>
      <c r="E950" s="268">
        <v>8321</v>
      </c>
      <c r="F950" s="11"/>
      <c r="G950" s="11"/>
      <c r="H950" s="11"/>
      <c r="I950" s="11"/>
      <c r="J950" s="11"/>
      <c r="K950" s="11"/>
      <c r="M950" s="297">
        <v>1</v>
      </c>
      <c r="N950" s="11"/>
      <c r="P950" s="214">
        <v>69.52</v>
      </c>
      <c r="Q950" s="214"/>
      <c r="R950" s="214">
        <v>69.52</v>
      </c>
      <c r="S950" s="212"/>
      <c r="T950" s="212">
        <v>66.111999999999995</v>
      </c>
      <c r="U950" s="212"/>
      <c r="V950" s="212">
        <v>66.111999999999995</v>
      </c>
      <c r="W950" s="11"/>
      <c r="Y950" s="214">
        <v>139.04</v>
      </c>
      <c r="Z950" s="214">
        <v>139.04</v>
      </c>
      <c r="AB950" s="11"/>
      <c r="AC950" s="11"/>
      <c r="AD950" s="11"/>
      <c r="AE950" s="4"/>
      <c r="AF950" s="4"/>
    </row>
    <row r="951" spans="1:32" x14ac:dyDescent="0.2">
      <c r="A951" s="55"/>
      <c r="B951" s="11"/>
      <c r="C951" s="227" t="s">
        <v>644</v>
      </c>
      <c r="D951" s="11"/>
      <c r="E951" s="268">
        <v>8260</v>
      </c>
      <c r="F951" s="11"/>
      <c r="G951" s="11"/>
      <c r="H951" s="11"/>
      <c r="I951" s="11"/>
      <c r="J951" s="11"/>
      <c r="K951" s="11"/>
      <c r="M951" s="297">
        <v>1</v>
      </c>
      <c r="N951" s="11"/>
      <c r="P951" s="214">
        <v>77.61</v>
      </c>
      <c r="Q951" s="214"/>
      <c r="R951" s="214">
        <v>77.61</v>
      </c>
      <c r="S951" s="212"/>
      <c r="T951" s="212">
        <v>74.376000000000005</v>
      </c>
      <c r="U951" s="212"/>
      <c r="V951" s="212">
        <v>74.376000000000005</v>
      </c>
      <c r="W951" s="11"/>
      <c r="Y951" s="214">
        <v>155.22</v>
      </c>
      <c r="Z951" s="214">
        <v>155.22</v>
      </c>
      <c r="AB951" s="11"/>
      <c r="AC951" s="11"/>
      <c r="AD951" s="11"/>
      <c r="AE951" s="4"/>
      <c r="AF951" s="4"/>
    </row>
    <row r="952" spans="1:32" x14ac:dyDescent="0.2">
      <c r="A952" s="55"/>
      <c r="B952" s="11"/>
      <c r="C952" s="227" t="s">
        <v>644</v>
      </c>
      <c r="D952" s="11"/>
      <c r="E952" s="268">
        <v>8321</v>
      </c>
      <c r="F952" s="11"/>
      <c r="G952" s="11"/>
      <c r="H952" s="11"/>
      <c r="I952" s="11"/>
      <c r="J952" s="11"/>
      <c r="K952" s="11"/>
      <c r="M952" s="297">
        <v>34</v>
      </c>
      <c r="N952" s="11"/>
      <c r="P952" s="214">
        <v>46.371071428571433</v>
      </c>
      <c r="Q952" s="214"/>
      <c r="R952" s="214">
        <v>28.87</v>
      </c>
      <c r="S952" s="212"/>
      <c r="T952" s="212">
        <v>40.766607142857147</v>
      </c>
      <c r="U952" s="212"/>
      <c r="V952" s="212">
        <v>28.407499999999999</v>
      </c>
      <c r="W952" s="11"/>
      <c r="Y952" s="214">
        <v>2596.7800000000002</v>
      </c>
      <c r="Z952" s="214">
        <v>2596.7799999999997</v>
      </c>
      <c r="AB952" s="11"/>
      <c r="AC952" s="11"/>
      <c r="AD952" s="11"/>
      <c r="AE952" s="4"/>
      <c r="AF952" s="4"/>
    </row>
    <row r="953" spans="1:32" x14ac:dyDescent="0.2">
      <c r="A953" s="55"/>
      <c r="B953" s="11"/>
      <c r="C953" s="227" t="s">
        <v>644</v>
      </c>
      <c r="D953" s="11"/>
      <c r="E953" s="268">
        <v>8345</v>
      </c>
      <c r="F953" s="11"/>
      <c r="G953" s="11"/>
      <c r="H953" s="11"/>
      <c r="I953" s="11"/>
      <c r="J953" s="11"/>
      <c r="K953" s="11"/>
      <c r="M953" s="297">
        <v>75</v>
      </c>
      <c r="N953" s="11"/>
      <c r="P953" s="214">
        <v>48.15544642857143</v>
      </c>
      <c r="Q953" s="214"/>
      <c r="R953" s="214">
        <v>21.975000000000001</v>
      </c>
      <c r="S953" s="212"/>
      <c r="T953" s="212">
        <v>42.446160714285718</v>
      </c>
      <c r="U953" s="212"/>
      <c r="V953" s="212">
        <v>19.110500000000002</v>
      </c>
      <c r="W953" s="11"/>
      <c r="Y953" s="214">
        <v>5393.41</v>
      </c>
      <c r="Z953" s="214">
        <v>5393.4100000000017</v>
      </c>
      <c r="AB953" s="11"/>
      <c r="AC953" s="11"/>
      <c r="AD953" s="11"/>
      <c r="AE953" s="4"/>
      <c r="AF953" s="4"/>
    </row>
    <row r="954" spans="1:32" x14ac:dyDescent="0.2">
      <c r="A954" s="55"/>
      <c r="B954" s="11"/>
      <c r="C954" s="227" t="s">
        <v>727</v>
      </c>
      <c r="D954" s="11"/>
      <c r="E954" s="268">
        <v>8345</v>
      </c>
      <c r="F954" s="11"/>
      <c r="G954" s="11"/>
      <c r="H954" s="11"/>
      <c r="I954" s="11"/>
      <c r="J954" s="11"/>
      <c r="K954" s="11"/>
      <c r="M954" s="297">
        <v>1</v>
      </c>
      <c r="N954" s="11"/>
      <c r="P954" s="214">
        <v>96.855000000000004</v>
      </c>
      <c r="Q954" s="214"/>
      <c r="R954" s="214">
        <v>96.855000000000004</v>
      </c>
      <c r="S954" s="212"/>
      <c r="T954" s="212">
        <v>94.003</v>
      </c>
      <c r="U954" s="212"/>
      <c r="V954" s="212">
        <v>94.003</v>
      </c>
      <c r="W954" s="11"/>
      <c r="Y954" s="214">
        <v>193.71</v>
      </c>
      <c r="Z954" s="214">
        <v>193.71</v>
      </c>
      <c r="AB954" s="11"/>
      <c r="AC954" s="11"/>
      <c r="AD954" s="11"/>
      <c r="AE954" s="4"/>
      <c r="AF954" s="4"/>
    </row>
    <row r="955" spans="1:32" x14ac:dyDescent="0.2">
      <c r="A955" s="55"/>
      <c r="B955" s="11"/>
      <c r="C955" s="227" t="s">
        <v>728</v>
      </c>
      <c r="D955" s="11"/>
      <c r="E955" s="268">
        <v>8094</v>
      </c>
      <c r="F955" s="11"/>
      <c r="G955" s="11"/>
      <c r="H955" s="11"/>
      <c r="I955" s="11"/>
      <c r="J955" s="11"/>
      <c r="K955" s="11"/>
      <c r="M955" s="297">
        <v>1</v>
      </c>
      <c r="N955" s="11"/>
      <c r="P955" s="214">
        <v>75.77</v>
      </c>
      <c r="Q955" s="214"/>
      <c r="R955" s="214">
        <v>75.77</v>
      </c>
      <c r="S955" s="212"/>
      <c r="T955" s="212">
        <v>72.31</v>
      </c>
      <c r="U955" s="212"/>
      <c r="V955" s="212">
        <v>72.31</v>
      </c>
      <c r="W955" s="11"/>
      <c r="Y955" s="214">
        <v>151.54</v>
      </c>
      <c r="Z955" s="214">
        <v>151.54</v>
      </c>
      <c r="AB955" s="11"/>
      <c r="AC955" s="11"/>
      <c r="AD955" s="11"/>
      <c r="AE955" s="4"/>
      <c r="AF955" s="4"/>
    </row>
    <row r="956" spans="1:32" x14ac:dyDescent="0.2">
      <c r="A956" s="55"/>
      <c r="B956" s="11"/>
      <c r="C956" s="227" t="s">
        <v>728</v>
      </c>
      <c r="D956" s="11"/>
      <c r="E956" s="268">
        <v>8322</v>
      </c>
      <c r="F956" s="11"/>
      <c r="G956" s="11"/>
      <c r="H956" s="11"/>
      <c r="I956" s="11"/>
      <c r="J956" s="11"/>
      <c r="K956" s="11"/>
      <c r="M956" s="297">
        <v>5</v>
      </c>
      <c r="N956" s="11"/>
      <c r="P956" s="214">
        <v>132.69200000000001</v>
      </c>
      <c r="Q956" s="214"/>
      <c r="R956" s="214">
        <v>129.94999999999999</v>
      </c>
      <c r="S956" s="212"/>
      <c r="T956" s="212">
        <v>129.95140000000001</v>
      </c>
      <c r="U956" s="212"/>
      <c r="V956" s="212">
        <v>110.53100000000001</v>
      </c>
      <c r="W956" s="11"/>
      <c r="Y956" s="214">
        <v>1326.92</v>
      </c>
      <c r="Z956" s="214">
        <v>1326.92</v>
      </c>
      <c r="AB956" s="11"/>
      <c r="AC956" s="11"/>
      <c r="AD956" s="11"/>
      <c r="AE956" s="4"/>
      <c r="AF956" s="4"/>
    </row>
    <row r="957" spans="1:32" x14ac:dyDescent="0.2">
      <c r="A957" s="55"/>
      <c r="B957" s="11"/>
      <c r="C957" s="227" t="s">
        <v>728</v>
      </c>
      <c r="D957" s="11"/>
      <c r="E957" s="268">
        <v>8344</v>
      </c>
      <c r="F957" s="11"/>
      <c r="G957" s="11"/>
      <c r="H957" s="11"/>
      <c r="I957" s="11"/>
      <c r="J957" s="11"/>
      <c r="K957" s="11"/>
      <c r="M957" s="297">
        <v>2</v>
      </c>
      <c r="N957" s="11"/>
      <c r="P957" s="214">
        <v>57.227499999999999</v>
      </c>
      <c r="Q957" s="214"/>
      <c r="R957" s="214">
        <v>53.734999999999999</v>
      </c>
      <c r="S957" s="212"/>
      <c r="T957" s="212">
        <v>72.82650000000001</v>
      </c>
      <c r="U957" s="212"/>
      <c r="V957" s="212">
        <v>72.82650000000001</v>
      </c>
      <c r="W957" s="11"/>
      <c r="Y957" s="214">
        <v>228.91</v>
      </c>
      <c r="Z957" s="214">
        <v>305.77</v>
      </c>
      <c r="AB957" s="11"/>
      <c r="AC957" s="11"/>
      <c r="AD957" s="11"/>
      <c r="AE957" s="4"/>
      <c r="AF957" s="4"/>
    </row>
    <row r="958" spans="1:32" x14ac:dyDescent="0.2">
      <c r="A958" s="55"/>
      <c r="B958" s="11"/>
      <c r="C958" s="227" t="s">
        <v>472</v>
      </c>
      <c r="D958" s="11"/>
      <c r="E958" s="268">
        <v>8322</v>
      </c>
      <c r="F958" s="11"/>
      <c r="G958" s="11"/>
      <c r="H958" s="11"/>
      <c r="I958" s="11"/>
      <c r="J958" s="11"/>
      <c r="K958" s="11"/>
      <c r="M958" s="297">
        <v>457</v>
      </c>
      <c r="N958" s="11"/>
      <c r="P958" s="214">
        <v>101.48081344902386</v>
      </c>
      <c r="Q958" s="214"/>
      <c r="R958" s="214">
        <v>90</v>
      </c>
      <c r="S958" s="212"/>
      <c r="T958" s="212">
        <v>112.71824945770067</v>
      </c>
      <c r="U958" s="212"/>
      <c r="V958" s="212">
        <v>103.3</v>
      </c>
      <c r="W958" s="11"/>
      <c r="Y958" s="214">
        <v>93565.31</v>
      </c>
      <c r="Z958" s="214">
        <v>106948.58000000005</v>
      </c>
      <c r="AB958" s="11"/>
      <c r="AC958" s="11"/>
      <c r="AD958" s="11"/>
      <c r="AE958" s="4"/>
      <c r="AF958" s="4"/>
    </row>
    <row r="959" spans="1:32" x14ac:dyDescent="0.2">
      <c r="A959" s="55"/>
      <c r="B959" s="11"/>
      <c r="C959" s="227" t="s">
        <v>472</v>
      </c>
      <c r="D959" s="11"/>
      <c r="E959" s="268">
        <v>8328</v>
      </c>
      <c r="F959" s="11"/>
      <c r="G959" s="11"/>
      <c r="H959" s="11"/>
      <c r="I959" s="11"/>
      <c r="J959" s="11"/>
      <c r="K959" s="11"/>
      <c r="M959" s="297">
        <v>96</v>
      </c>
      <c r="N959" s="11"/>
      <c r="P959" s="214">
        <v>90.795103092783506</v>
      </c>
      <c r="Q959" s="214"/>
      <c r="R959" s="214">
        <v>84.87</v>
      </c>
      <c r="S959" s="212"/>
      <c r="T959" s="212">
        <v>100.49918556701029</v>
      </c>
      <c r="U959" s="212"/>
      <c r="V959" s="212">
        <v>98.135000000000005</v>
      </c>
      <c r="W959" s="11"/>
      <c r="Y959" s="214">
        <v>17614.25</v>
      </c>
      <c r="Z959" s="214">
        <v>19975.680000000004</v>
      </c>
      <c r="AB959" s="11"/>
      <c r="AC959" s="11"/>
      <c r="AD959" s="11"/>
      <c r="AE959" s="4"/>
      <c r="AF959" s="4"/>
    </row>
    <row r="960" spans="1:32" x14ac:dyDescent="0.2">
      <c r="A960" s="55"/>
      <c r="B960" s="11"/>
      <c r="C960" s="227" t="s">
        <v>472</v>
      </c>
      <c r="D960" s="11"/>
      <c r="E960" s="268">
        <v>8344</v>
      </c>
      <c r="F960" s="11"/>
      <c r="G960" s="11"/>
      <c r="H960" s="11"/>
      <c r="I960" s="11"/>
      <c r="J960" s="11"/>
      <c r="K960" s="11"/>
      <c r="M960" s="297">
        <v>9</v>
      </c>
      <c r="N960" s="11"/>
      <c r="P960" s="214">
        <v>95.427777777777777</v>
      </c>
      <c r="Q960" s="214"/>
      <c r="R960" s="214">
        <v>90.615000000000009</v>
      </c>
      <c r="S960" s="212"/>
      <c r="T960" s="212">
        <v>95.150777777777776</v>
      </c>
      <c r="U960" s="212"/>
      <c r="V960" s="212">
        <v>74.376000000000005</v>
      </c>
      <c r="W960" s="11"/>
      <c r="Y960" s="214">
        <v>1717.7</v>
      </c>
      <c r="Z960" s="214">
        <v>1769.81</v>
      </c>
      <c r="AB960" s="11"/>
      <c r="AC960" s="11"/>
      <c r="AD960" s="11"/>
      <c r="AE960" s="4"/>
      <c r="AF960" s="4"/>
    </row>
    <row r="961" spans="1:32" x14ac:dyDescent="0.2">
      <c r="A961" s="55"/>
      <c r="B961" s="11"/>
      <c r="C961" s="227" t="s">
        <v>878</v>
      </c>
      <c r="D961" s="11"/>
      <c r="E961" s="268">
        <v>99999</v>
      </c>
      <c r="F961" s="11"/>
      <c r="G961" s="11"/>
      <c r="H961" s="11"/>
      <c r="I961" s="11"/>
      <c r="J961" s="11"/>
      <c r="K961" s="11"/>
      <c r="M961" s="297">
        <v>1</v>
      </c>
      <c r="N961" s="11"/>
      <c r="P961" s="214">
        <v>0</v>
      </c>
      <c r="Q961" s="214"/>
      <c r="R961" s="214">
        <v>0</v>
      </c>
      <c r="S961" s="212"/>
      <c r="T961" s="212">
        <v>0</v>
      </c>
      <c r="U961" s="212"/>
      <c r="V961" s="212">
        <v>0</v>
      </c>
      <c r="W961" s="11"/>
      <c r="Y961" s="214">
        <v>0</v>
      </c>
      <c r="Z961" s="214">
        <v>0</v>
      </c>
      <c r="AB961" s="11"/>
      <c r="AC961" s="11"/>
      <c r="AD961" s="11"/>
      <c r="AE961" s="4"/>
      <c r="AF961" s="4"/>
    </row>
    <row r="962" spans="1:32" x14ac:dyDescent="0.2">
      <c r="A962" s="55"/>
      <c r="B962" s="11"/>
      <c r="C962" s="227" t="s">
        <v>473</v>
      </c>
      <c r="D962" s="11"/>
      <c r="E962" s="268">
        <v>8094</v>
      </c>
      <c r="F962" s="11"/>
      <c r="G962" s="11"/>
      <c r="H962" s="11"/>
      <c r="I962" s="11"/>
      <c r="J962" s="11"/>
      <c r="K962" s="11"/>
      <c r="M962" s="297">
        <v>2</v>
      </c>
      <c r="N962" s="11"/>
      <c r="P962" s="214">
        <v>65.055000000000007</v>
      </c>
      <c r="Q962" s="214"/>
      <c r="R962" s="214">
        <v>54.86</v>
      </c>
      <c r="S962" s="212"/>
      <c r="T962" s="212">
        <v>61.463499999999996</v>
      </c>
      <c r="U962" s="212"/>
      <c r="V962" s="212">
        <v>61.463499999999996</v>
      </c>
      <c r="W962" s="11"/>
      <c r="Y962" s="214">
        <v>260.22000000000003</v>
      </c>
      <c r="Z962" s="214">
        <v>260.21999999999997</v>
      </c>
      <c r="AB962" s="11"/>
      <c r="AC962" s="11"/>
      <c r="AD962" s="11"/>
      <c r="AE962" s="4"/>
      <c r="AF962" s="4"/>
    </row>
    <row r="963" spans="1:32" x14ac:dyDescent="0.2">
      <c r="A963" s="55"/>
      <c r="B963" s="11"/>
      <c r="C963" s="227" t="s">
        <v>473</v>
      </c>
      <c r="D963" s="11"/>
      <c r="E963" s="268">
        <v>8322</v>
      </c>
      <c r="F963" s="11"/>
      <c r="G963" s="11"/>
      <c r="H963" s="11"/>
      <c r="I963" s="11"/>
      <c r="J963" s="11"/>
      <c r="K963" s="11"/>
      <c r="M963" s="297">
        <v>2203</v>
      </c>
      <c r="N963" s="11"/>
      <c r="P963" s="214">
        <v>150.65066997697178</v>
      </c>
      <c r="Q963" s="214"/>
      <c r="R963" s="214">
        <v>146.57500000000002</v>
      </c>
      <c r="S963" s="212"/>
      <c r="T963" s="212">
        <v>151.18165788716172</v>
      </c>
      <c r="U963" s="212"/>
      <c r="V963" s="212">
        <v>148.06333333333333</v>
      </c>
      <c r="W963" s="11"/>
      <c r="Y963" s="214">
        <v>497457.56</v>
      </c>
      <c r="Z963" s="214">
        <v>531609.11999999988</v>
      </c>
      <c r="AB963" s="11"/>
      <c r="AC963" s="11"/>
      <c r="AD963" s="11"/>
      <c r="AE963" s="4"/>
      <c r="AF963" s="4"/>
    </row>
    <row r="964" spans="1:32" x14ac:dyDescent="0.2">
      <c r="A964" s="55"/>
      <c r="B964" s="11"/>
      <c r="C964" s="227" t="s">
        <v>473</v>
      </c>
      <c r="D964" s="11"/>
      <c r="E964" s="268">
        <v>8328</v>
      </c>
      <c r="F964" s="11"/>
      <c r="G964" s="11"/>
      <c r="H964" s="11"/>
      <c r="I964" s="11"/>
      <c r="J964" s="11"/>
      <c r="K964" s="11"/>
      <c r="M964" s="297">
        <v>1</v>
      </c>
      <c r="N964" s="11"/>
      <c r="P964" s="214">
        <v>88.935000000000002</v>
      </c>
      <c r="Q964" s="214"/>
      <c r="R964" s="214">
        <v>88.935000000000002</v>
      </c>
      <c r="S964" s="212"/>
      <c r="T964" s="212">
        <v>85.739000000000004</v>
      </c>
      <c r="U964" s="212"/>
      <c r="V964" s="212">
        <v>85.739000000000004</v>
      </c>
      <c r="W964" s="11"/>
      <c r="Y964" s="214">
        <v>177.87</v>
      </c>
      <c r="Z964" s="214">
        <v>177.87</v>
      </c>
      <c r="AB964" s="11"/>
      <c r="AC964" s="11"/>
      <c r="AD964" s="11"/>
      <c r="AE964" s="4"/>
      <c r="AF964" s="4"/>
    </row>
    <row r="965" spans="1:32" x14ac:dyDescent="0.2">
      <c r="A965" s="55"/>
      <c r="B965" s="11"/>
      <c r="C965" s="227" t="s">
        <v>473</v>
      </c>
      <c r="D965" s="11"/>
      <c r="E965" s="268">
        <v>8332</v>
      </c>
      <c r="F965" s="11"/>
      <c r="G965" s="11"/>
      <c r="H965" s="11"/>
      <c r="I965" s="11"/>
      <c r="J965" s="11"/>
      <c r="K965" s="11"/>
      <c r="M965" s="297">
        <v>3</v>
      </c>
      <c r="N965" s="11"/>
      <c r="P965" s="214">
        <v>76.046666666666667</v>
      </c>
      <c r="Q965" s="214"/>
      <c r="R965" s="214">
        <v>76.61</v>
      </c>
      <c r="S965" s="212"/>
      <c r="T965" s="212">
        <v>72.654333333333327</v>
      </c>
      <c r="U965" s="212"/>
      <c r="V965" s="212">
        <v>66.111999999999995</v>
      </c>
      <c r="W965" s="11"/>
      <c r="Y965" s="214">
        <v>456.28</v>
      </c>
      <c r="Z965" s="214">
        <v>456.28</v>
      </c>
      <c r="AB965" s="11"/>
      <c r="AC965" s="11"/>
      <c r="AD965" s="11"/>
      <c r="AE965" s="4"/>
      <c r="AF965" s="4"/>
    </row>
    <row r="966" spans="1:32" x14ac:dyDescent="0.2">
      <c r="A966" s="55"/>
      <c r="B966" s="11"/>
      <c r="C966" s="227" t="s">
        <v>473</v>
      </c>
      <c r="D966" s="11"/>
      <c r="E966" s="268">
        <v>8343</v>
      </c>
      <c r="F966" s="11"/>
      <c r="G966" s="11"/>
      <c r="H966" s="11"/>
      <c r="I966" s="11"/>
      <c r="J966" s="11"/>
      <c r="K966" s="11"/>
      <c r="M966" s="297">
        <v>2</v>
      </c>
      <c r="N966" s="11"/>
      <c r="P966" s="214">
        <v>131.63</v>
      </c>
      <c r="Q966" s="214"/>
      <c r="R966" s="214">
        <v>131.03</v>
      </c>
      <c r="S966" s="212"/>
      <c r="T966" s="212">
        <v>129.125</v>
      </c>
      <c r="U966" s="212"/>
      <c r="V966" s="212">
        <v>129.125</v>
      </c>
      <c r="W966" s="11"/>
      <c r="Y966" s="214">
        <v>526.52</v>
      </c>
      <c r="Z966" s="214">
        <v>526.52</v>
      </c>
      <c r="AB966" s="11"/>
      <c r="AC966" s="11"/>
      <c r="AD966" s="11"/>
      <c r="AE966" s="4"/>
      <c r="AF966" s="4"/>
    </row>
    <row r="967" spans="1:32" x14ac:dyDescent="0.2">
      <c r="A967" s="55"/>
      <c r="B967" s="11"/>
      <c r="C967" s="227" t="s">
        <v>473</v>
      </c>
      <c r="D967" s="11"/>
      <c r="E967" s="268">
        <v>8344</v>
      </c>
      <c r="F967" s="11"/>
      <c r="G967" s="11"/>
      <c r="H967" s="11"/>
      <c r="I967" s="11"/>
      <c r="J967" s="11"/>
      <c r="K967" s="11"/>
      <c r="M967" s="297">
        <v>1</v>
      </c>
      <c r="N967" s="11"/>
      <c r="P967" s="214">
        <v>108.515</v>
      </c>
      <c r="Q967" s="214"/>
      <c r="R967" s="214">
        <v>108.515</v>
      </c>
      <c r="S967" s="212"/>
      <c r="T967" s="212">
        <v>105.366</v>
      </c>
      <c r="U967" s="212"/>
      <c r="V967" s="212">
        <v>105.366</v>
      </c>
      <c r="W967" s="11"/>
      <c r="Y967" s="214">
        <v>217.03</v>
      </c>
      <c r="Z967" s="214">
        <v>217.03</v>
      </c>
      <c r="AB967" s="11"/>
      <c r="AC967" s="11"/>
      <c r="AD967" s="11"/>
      <c r="AE967" s="4"/>
      <c r="AF967" s="4"/>
    </row>
    <row r="968" spans="1:32" x14ac:dyDescent="0.2">
      <c r="A968" s="55"/>
      <c r="B968" s="11"/>
      <c r="C968" s="227" t="s">
        <v>473</v>
      </c>
      <c r="D968" s="11"/>
      <c r="E968" s="268">
        <v>8360</v>
      </c>
      <c r="F968" s="11"/>
      <c r="G968" s="11"/>
      <c r="H968" s="11"/>
      <c r="I968" s="11"/>
      <c r="J968" s="11"/>
      <c r="K968" s="11"/>
      <c r="M968" s="297">
        <v>1</v>
      </c>
      <c r="N968" s="11"/>
      <c r="P968" s="214">
        <v>139.71</v>
      </c>
      <c r="Q968" s="214"/>
      <c r="R968" s="214">
        <v>139.71</v>
      </c>
      <c r="S968" s="212"/>
      <c r="T968" s="212">
        <v>137.38900000000001</v>
      </c>
      <c r="U968" s="212"/>
      <c r="V968" s="212">
        <v>137.38900000000001</v>
      </c>
      <c r="W968" s="11"/>
      <c r="Y968" s="214">
        <v>279.42</v>
      </c>
      <c r="Z968" s="214">
        <v>279.42</v>
      </c>
      <c r="AB968" s="11"/>
      <c r="AC968" s="11"/>
      <c r="AD968" s="11"/>
      <c r="AE968" s="4"/>
      <c r="AF968" s="4"/>
    </row>
    <row r="969" spans="1:32" x14ac:dyDescent="0.2">
      <c r="A969" s="55"/>
      <c r="B969" s="11"/>
      <c r="C969" s="227" t="s">
        <v>729</v>
      </c>
      <c r="D969" s="11"/>
      <c r="E969" s="268">
        <v>8322</v>
      </c>
      <c r="F969" s="11"/>
      <c r="G969" s="11"/>
      <c r="H969" s="11"/>
      <c r="I969" s="11"/>
      <c r="J969" s="11"/>
      <c r="K969" s="11"/>
      <c r="M969" s="297">
        <v>1</v>
      </c>
      <c r="N969" s="11"/>
      <c r="P969" s="214">
        <v>80.977500000000006</v>
      </c>
      <c r="Q969" s="214"/>
      <c r="R969" s="214">
        <v>78.42</v>
      </c>
      <c r="S969" s="212"/>
      <c r="T969" s="212">
        <v>96.068999999999988</v>
      </c>
      <c r="U969" s="212"/>
      <c r="V969" s="212">
        <v>96.068999999999988</v>
      </c>
      <c r="W969" s="11"/>
      <c r="Y969" s="214">
        <v>323.91000000000003</v>
      </c>
      <c r="Z969" s="214">
        <v>426.27</v>
      </c>
      <c r="AB969" s="11"/>
      <c r="AC969" s="11"/>
      <c r="AD969" s="11"/>
      <c r="AE969" s="4"/>
      <c r="AF969" s="4"/>
    </row>
    <row r="970" spans="1:32" x14ac:dyDescent="0.2">
      <c r="A970" s="55"/>
      <c r="B970" s="11"/>
      <c r="C970" s="227" t="s">
        <v>645</v>
      </c>
      <c r="D970" s="11"/>
      <c r="E970" s="268">
        <v>8205</v>
      </c>
      <c r="F970" s="11"/>
      <c r="G970" s="11"/>
      <c r="H970" s="11"/>
      <c r="I970" s="11"/>
      <c r="J970" s="11"/>
      <c r="K970" s="11"/>
      <c r="M970" s="297">
        <v>11</v>
      </c>
      <c r="N970" s="11"/>
      <c r="P970" s="214">
        <v>83.438333333333333</v>
      </c>
      <c r="Q970" s="214"/>
      <c r="R970" s="214">
        <v>78.31</v>
      </c>
      <c r="S970" s="212"/>
      <c r="T970" s="212">
        <v>79.982749999999996</v>
      </c>
      <c r="U970" s="212"/>
      <c r="V970" s="212">
        <v>69.278999999999996</v>
      </c>
      <c r="W970" s="11"/>
      <c r="Y970" s="214">
        <v>2002.52</v>
      </c>
      <c r="Z970" s="214">
        <v>2002.5199999999995</v>
      </c>
      <c r="AB970" s="11"/>
      <c r="AC970" s="11"/>
      <c r="AD970" s="11"/>
      <c r="AE970" s="4"/>
      <c r="AF970" s="4"/>
    </row>
    <row r="971" spans="1:32" x14ac:dyDescent="0.2">
      <c r="A971" s="55"/>
      <c r="B971" s="11"/>
      <c r="C971" s="227" t="s">
        <v>645</v>
      </c>
      <c r="D971" s="11"/>
      <c r="E971" s="268">
        <v>8215</v>
      </c>
      <c r="F971" s="11"/>
      <c r="G971" s="11"/>
      <c r="H971" s="11"/>
      <c r="I971" s="11"/>
      <c r="J971" s="11"/>
      <c r="K971" s="11"/>
      <c r="M971" s="297">
        <v>3</v>
      </c>
      <c r="N971" s="11"/>
      <c r="P971" s="214">
        <v>45.397500000000001</v>
      </c>
      <c r="Q971" s="214"/>
      <c r="R971" s="214">
        <v>41.394999999999996</v>
      </c>
      <c r="S971" s="212"/>
      <c r="T971" s="212">
        <v>41.32</v>
      </c>
      <c r="U971" s="212"/>
      <c r="V971" s="212">
        <v>41.319999999999993</v>
      </c>
      <c r="W971" s="11"/>
      <c r="Y971" s="214">
        <v>181.59</v>
      </c>
      <c r="Z971" s="214">
        <v>181.58999999999997</v>
      </c>
      <c r="AB971" s="11"/>
      <c r="AC971" s="11"/>
      <c r="AD971" s="11"/>
      <c r="AE971" s="4"/>
      <c r="AF971" s="4"/>
    </row>
    <row r="972" spans="1:32" x14ac:dyDescent="0.2">
      <c r="A972" s="55"/>
      <c r="B972" s="11"/>
      <c r="C972" s="227" t="s">
        <v>730</v>
      </c>
      <c r="D972" s="11"/>
      <c r="E972" s="268">
        <v>8205</v>
      </c>
      <c r="F972" s="11"/>
      <c r="G972" s="11"/>
      <c r="H972" s="11"/>
      <c r="I972" s="11"/>
      <c r="J972" s="11"/>
      <c r="K972" s="11"/>
      <c r="M972" s="297">
        <v>1</v>
      </c>
      <c r="N972" s="11"/>
      <c r="P972" s="214">
        <v>79.984999999999999</v>
      </c>
      <c r="Q972" s="214"/>
      <c r="R972" s="214">
        <v>79.984999999999999</v>
      </c>
      <c r="S972" s="212"/>
      <c r="T972" s="212">
        <v>76.441999999999993</v>
      </c>
      <c r="U972" s="212"/>
      <c r="V972" s="212">
        <v>76.441999999999993</v>
      </c>
      <c r="W972" s="11"/>
      <c r="Y972" s="214">
        <v>159.97</v>
      </c>
      <c r="Z972" s="214">
        <v>159.97</v>
      </c>
      <c r="AB972" s="11"/>
      <c r="AC972" s="11"/>
      <c r="AD972" s="11"/>
      <c r="AE972" s="4"/>
      <c r="AF972" s="4"/>
    </row>
    <row r="973" spans="1:32" x14ac:dyDescent="0.2">
      <c r="A973" s="55"/>
      <c r="B973" s="11"/>
      <c r="C973" s="227" t="s">
        <v>474</v>
      </c>
      <c r="D973" s="11"/>
      <c r="E973" s="268">
        <v>8201</v>
      </c>
      <c r="F973" s="11"/>
      <c r="G973" s="11"/>
      <c r="H973" s="11"/>
      <c r="I973" s="11"/>
      <c r="J973" s="11"/>
      <c r="K973" s="11"/>
      <c r="M973" s="297">
        <v>13</v>
      </c>
      <c r="N973" s="11"/>
      <c r="P973" s="214">
        <v>63.64</v>
      </c>
      <c r="Q973" s="214"/>
      <c r="R973" s="214">
        <v>57.954999999999998</v>
      </c>
      <c r="S973" s="212"/>
      <c r="T973" s="212">
        <v>63.220266666666667</v>
      </c>
      <c r="U973" s="212"/>
      <c r="V973" s="212">
        <v>65.078999999999994</v>
      </c>
      <c r="W973" s="11"/>
      <c r="Y973" s="214">
        <v>1909.2</v>
      </c>
      <c r="Z973" s="214">
        <v>1987.58</v>
      </c>
      <c r="AB973" s="11"/>
      <c r="AC973" s="11"/>
      <c r="AD973" s="11"/>
      <c r="AE973" s="4"/>
      <c r="AF973" s="4"/>
    </row>
    <row r="974" spans="1:32" x14ac:dyDescent="0.2">
      <c r="A974" s="55"/>
      <c r="B974" s="11"/>
      <c r="C974" s="227" t="s">
        <v>474</v>
      </c>
      <c r="D974" s="11"/>
      <c r="E974" s="268">
        <v>82015</v>
      </c>
      <c r="F974" s="11"/>
      <c r="G974" s="11"/>
      <c r="H974" s="11"/>
      <c r="I974" s="11"/>
      <c r="J974" s="11"/>
      <c r="K974" s="11"/>
      <c r="M974" s="297">
        <v>1</v>
      </c>
      <c r="N974" s="11"/>
      <c r="P974" s="214">
        <v>0</v>
      </c>
      <c r="Q974" s="214"/>
      <c r="R974" s="214">
        <v>0</v>
      </c>
      <c r="S974" s="212"/>
      <c r="T974" s="212">
        <v>0</v>
      </c>
      <c r="U974" s="212"/>
      <c r="V974" s="212">
        <v>0</v>
      </c>
      <c r="W974" s="11"/>
      <c r="Y974" s="214">
        <v>0</v>
      </c>
      <c r="Z974" s="214">
        <v>0</v>
      </c>
      <c r="AB974" s="11"/>
      <c r="AC974" s="11"/>
      <c r="AD974" s="11"/>
      <c r="AE974" s="4"/>
      <c r="AF974" s="4"/>
    </row>
    <row r="975" spans="1:32" x14ac:dyDescent="0.2">
      <c r="A975" s="55"/>
      <c r="B975" s="11"/>
      <c r="C975" s="227" t="s">
        <v>474</v>
      </c>
      <c r="D975" s="11"/>
      <c r="E975" s="268">
        <v>8205</v>
      </c>
      <c r="F975" s="11"/>
      <c r="G975" s="11"/>
      <c r="H975" s="11"/>
      <c r="I975" s="11"/>
      <c r="J975" s="11"/>
      <c r="K975" s="11"/>
      <c r="M975" s="297">
        <v>10375</v>
      </c>
      <c r="N975" s="11"/>
      <c r="P975" s="214">
        <v>77.812364227823679</v>
      </c>
      <c r="Q975" s="214"/>
      <c r="R975" s="214">
        <v>75.496749999999992</v>
      </c>
      <c r="S975" s="212"/>
      <c r="T975" s="212">
        <v>79.082337576027683</v>
      </c>
      <c r="U975" s="212"/>
      <c r="V975" s="212">
        <v>77.126362500000027</v>
      </c>
      <c r="W975" s="11"/>
      <c r="Y975" s="214">
        <v>2011163.1200000013</v>
      </c>
      <c r="Z975" s="214">
        <v>2186604.2800000184</v>
      </c>
      <c r="AB975" s="11"/>
      <c r="AC975" s="11"/>
      <c r="AD975" s="11"/>
      <c r="AE975" s="4"/>
      <c r="AF975" s="4"/>
    </row>
    <row r="976" spans="1:32" x14ac:dyDescent="0.2">
      <c r="A976" s="55"/>
      <c r="B976" s="11"/>
      <c r="C976" s="227" t="s">
        <v>474</v>
      </c>
      <c r="D976" s="11"/>
      <c r="E976" s="268">
        <v>8213</v>
      </c>
      <c r="F976" s="11"/>
      <c r="G976" s="11"/>
      <c r="H976" s="11"/>
      <c r="I976" s="11"/>
      <c r="J976" s="11"/>
      <c r="K976" s="11"/>
      <c r="M976" s="297">
        <v>16</v>
      </c>
      <c r="N976" s="11"/>
      <c r="P976" s="214">
        <v>96.99666666666667</v>
      </c>
      <c r="Q976" s="214"/>
      <c r="R976" s="214">
        <v>93.5</v>
      </c>
      <c r="S976" s="212"/>
      <c r="T976" s="212">
        <v>114.52526666666667</v>
      </c>
      <c r="U976" s="212"/>
      <c r="V976" s="212">
        <v>124.99299999999999</v>
      </c>
      <c r="W976" s="11"/>
      <c r="Y976" s="214">
        <v>2909.9</v>
      </c>
      <c r="Z976" s="214">
        <v>3512.3599999999997</v>
      </c>
      <c r="AB976" s="11"/>
      <c r="AC976" s="11"/>
      <c r="AD976" s="11"/>
      <c r="AE976" s="4"/>
      <c r="AF976" s="4"/>
    </row>
    <row r="977" spans="1:32" x14ac:dyDescent="0.2">
      <c r="A977" s="55"/>
      <c r="B977" s="11"/>
      <c r="C977" s="227" t="s">
        <v>474</v>
      </c>
      <c r="D977" s="11"/>
      <c r="E977" s="268">
        <v>8215</v>
      </c>
      <c r="F977" s="11"/>
      <c r="G977" s="11"/>
      <c r="H977" s="11"/>
      <c r="I977" s="11"/>
      <c r="J977" s="11"/>
      <c r="K977" s="11"/>
      <c r="M977" s="297">
        <v>146</v>
      </c>
      <c r="N977" s="11"/>
      <c r="P977" s="214">
        <v>112.50390510948905</v>
      </c>
      <c r="Q977" s="214"/>
      <c r="R977" s="214">
        <v>97.715000000000003</v>
      </c>
      <c r="S977" s="212"/>
      <c r="T977" s="212">
        <v>130.89870072992704</v>
      </c>
      <c r="U977" s="212"/>
      <c r="V977" s="212">
        <v>123.96</v>
      </c>
      <c r="W977" s="11"/>
      <c r="Y977" s="214">
        <v>30826.07</v>
      </c>
      <c r="Z977" s="214">
        <v>36751.630000000005</v>
      </c>
      <c r="AB977" s="11"/>
      <c r="AC977" s="11"/>
      <c r="AD977" s="11"/>
      <c r="AE977" s="4"/>
      <c r="AF977" s="4"/>
    </row>
    <row r="978" spans="1:32" x14ac:dyDescent="0.2">
      <c r="A978" s="55"/>
      <c r="B978" s="11"/>
      <c r="C978" s="227" t="s">
        <v>474</v>
      </c>
      <c r="D978" s="11"/>
      <c r="E978" s="268">
        <v>8231</v>
      </c>
      <c r="F978" s="11"/>
      <c r="G978" s="11"/>
      <c r="H978" s="11"/>
      <c r="I978" s="11"/>
      <c r="J978" s="11"/>
      <c r="K978" s="11"/>
      <c r="M978" s="297">
        <v>2</v>
      </c>
      <c r="N978" s="11"/>
      <c r="P978" s="214">
        <v>167.3775</v>
      </c>
      <c r="Q978" s="214"/>
      <c r="R978" s="214">
        <v>166.07999999999998</v>
      </c>
      <c r="S978" s="212"/>
      <c r="T978" s="212">
        <v>165.79649999999998</v>
      </c>
      <c r="U978" s="212"/>
      <c r="V978" s="212">
        <v>165.79649999999998</v>
      </c>
      <c r="W978" s="11"/>
      <c r="Y978" s="214">
        <v>669.51</v>
      </c>
      <c r="Z978" s="214">
        <v>669.51</v>
      </c>
      <c r="AB978" s="11"/>
      <c r="AC978" s="11"/>
      <c r="AD978" s="11"/>
      <c r="AE978" s="4"/>
      <c r="AF978" s="4"/>
    </row>
    <row r="979" spans="1:32" x14ac:dyDescent="0.2">
      <c r="A979" s="55"/>
      <c r="B979" s="11"/>
      <c r="C979" s="227" t="s">
        <v>474</v>
      </c>
      <c r="D979" s="11"/>
      <c r="E979" s="268">
        <v>8240</v>
      </c>
      <c r="F979" s="11"/>
      <c r="G979" s="11"/>
      <c r="H979" s="11"/>
      <c r="I979" s="11"/>
      <c r="J979" s="11"/>
      <c r="K979" s="11"/>
      <c r="M979" s="297">
        <v>27</v>
      </c>
      <c r="N979" s="11"/>
      <c r="P979" s="214">
        <v>125.39130434782609</v>
      </c>
      <c r="Q979" s="214"/>
      <c r="R979" s="214">
        <v>104.41499999999999</v>
      </c>
      <c r="S979" s="212"/>
      <c r="T979" s="212">
        <v>132.40365217391306</v>
      </c>
      <c r="U979" s="212"/>
      <c r="V979" s="212">
        <v>111.56399999999999</v>
      </c>
      <c r="W979" s="11"/>
      <c r="Y979" s="214">
        <v>5768</v>
      </c>
      <c r="Z979" s="214">
        <v>6147.91</v>
      </c>
      <c r="AB979" s="11"/>
      <c r="AC979" s="11"/>
      <c r="AD979" s="11"/>
      <c r="AE979" s="4"/>
      <c r="AF979" s="4"/>
    </row>
    <row r="980" spans="1:32" x14ac:dyDescent="0.2">
      <c r="A980" s="55"/>
      <c r="B980" s="11"/>
      <c r="C980" s="227" t="s">
        <v>474</v>
      </c>
      <c r="D980" s="11"/>
      <c r="E980" s="268">
        <v>8330</v>
      </c>
      <c r="F980" s="11"/>
      <c r="G980" s="11"/>
      <c r="H980" s="11"/>
      <c r="I980" s="11"/>
      <c r="J980" s="11"/>
      <c r="K980" s="11"/>
      <c r="M980" s="297">
        <v>1</v>
      </c>
      <c r="N980" s="11"/>
      <c r="P980" s="214">
        <v>200.28</v>
      </c>
      <c r="Q980" s="214"/>
      <c r="R980" s="214">
        <v>200.28</v>
      </c>
      <c r="S980" s="212"/>
      <c r="T980" s="212">
        <v>199.369</v>
      </c>
      <c r="U980" s="212"/>
      <c r="V980" s="212">
        <v>199.369</v>
      </c>
      <c r="W980" s="11"/>
      <c r="Y980" s="214">
        <v>400.56</v>
      </c>
      <c r="Z980" s="214">
        <v>400.56</v>
      </c>
      <c r="AB980" s="11"/>
      <c r="AC980" s="11"/>
      <c r="AD980" s="11"/>
      <c r="AE980" s="4"/>
      <c r="AF980" s="4"/>
    </row>
    <row r="981" spans="1:32" x14ac:dyDescent="0.2">
      <c r="A981" s="55"/>
      <c r="B981" s="11"/>
      <c r="C981" s="227" t="s">
        <v>474</v>
      </c>
      <c r="D981" s="11"/>
      <c r="E981" s="268">
        <v>8759</v>
      </c>
      <c r="F981" s="11"/>
      <c r="G981" s="11"/>
      <c r="H981" s="11"/>
      <c r="I981" s="11"/>
      <c r="J981" s="11"/>
      <c r="K981" s="11"/>
      <c r="M981" s="297">
        <v>1</v>
      </c>
      <c r="N981" s="11"/>
      <c r="P981" s="214">
        <v>10.15</v>
      </c>
      <c r="Q981" s="214"/>
      <c r="R981" s="214">
        <v>10.15</v>
      </c>
      <c r="S981" s="212"/>
      <c r="T981" s="212">
        <v>0</v>
      </c>
      <c r="U981" s="212"/>
      <c r="V981" s="212">
        <v>0</v>
      </c>
      <c r="W981" s="11"/>
      <c r="Y981" s="214">
        <v>10.15</v>
      </c>
      <c r="Z981" s="214">
        <v>10.15</v>
      </c>
      <c r="AB981" s="11"/>
      <c r="AC981" s="11"/>
      <c r="AD981" s="11"/>
      <c r="AE981" s="4"/>
      <c r="AF981" s="4"/>
    </row>
    <row r="982" spans="1:32" x14ac:dyDescent="0.2">
      <c r="A982" s="55"/>
      <c r="B982" s="11"/>
      <c r="C982" s="227" t="s">
        <v>474</v>
      </c>
      <c r="D982" s="11"/>
      <c r="E982" s="268">
        <v>9205</v>
      </c>
      <c r="F982" s="11"/>
      <c r="G982" s="11"/>
      <c r="H982" s="11"/>
      <c r="I982" s="11"/>
      <c r="J982" s="11"/>
      <c r="K982" s="11"/>
      <c r="M982" s="297">
        <v>1</v>
      </c>
      <c r="N982" s="11"/>
      <c r="P982" s="214">
        <v>123.345</v>
      </c>
      <c r="Q982" s="214"/>
      <c r="R982" s="214">
        <v>123.345</v>
      </c>
      <c r="S982" s="212"/>
      <c r="T982" s="212">
        <v>120.861</v>
      </c>
      <c r="U982" s="212"/>
      <c r="V982" s="212">
        <v>120.861</v>
      </c>
      <c r="W982" s="11"/>
      <c r="Y982" s="214">
        <v>246.69</v>
      </c>
      <c r="Z982" s="214">
        <v>246.69</v>
      </c>
      <c r="AB982" s="11"/>
      <c r="AC982" s="11"/>
      <c r="AD982" s="11"/>
      <c r="AE982" s="4"/>
      <c r="AF982" s="4"/>
    </row>
    <row r="983" spans="1:32" x14ac:dyDescent="0.2">
      <c r="A983" s="55"/>
      <c r="B983" s="11"/>
      <c r="C983" s="227" t="s">
        <v>475</v>
      </c>
      <c r="D983" s="11"/>
      <c r="E983" s="268">
        <v>8026</v>
      </c>
      <c r="F983" s="11"/>
      <c r="G983" s="11"/>
      <c r="H983" s="11"/>
      <c r="I983" s="11"/>
      <c r="J983" s="11"/>
      <c r="K983" s="11"/>
      <c r="M983" s="297">
        <v>828</v>
      </c>
      <c r="N983" s="11"/>
      <c r="P983" s="214">
        <v>136.75291567695962</v>
      </c>
      <c r="Q983" s="214"/>
      <c r="R983" s="214">
        <v>130.67750000000001</v>
      </c>
      <c r="S983" s="212"/>
      <c r="T983" s="212">
        <v>142.71301959619953</v>
      </c>
      <c r="U983" s="212"/>
      <c r="V983" s="212">
        <v>138.9385</v>
      </c>
      <c r="W983" s="11"/>
      <c r="Y983" s="214">
        <v>185820.71</v>
      </c>
      <c r="Z983" s="214">
        <v>214007.2999999999</v>
      </c>
      <c r="AB983" s="11"/>
      <c r="AC983" s="11"/>
      <c r="AD983" s="11"/>
      <c r="AE983" s="4"/>
      <c r="AF983" s="4"/>
    </row>
    <row r="984" spans="1:32" x14ac:dyDescent="0.2">
      <c r="A984" s="55"/>
      <c r="B984" s="11"/>
      <c r="C984" s="227" t="s">
        <v>475</v>
      </c>
      <c r="D984" s="11"/>
      <c r="E984" s="268">
        <v>8027</v>
      </c>
      <c r="F984" s="11"/>
      <c r="G984" s="11"/>
      <c r="H984" s="11"/>
      <c r="I984" s="11"/>
      <c r="J984" s="11"/>
      <c r="K984" s="11"/>
      <c r="M984" s="297">
        <v>1</v>
      </c>
      <c r="N984" s="11"/>
      <c r="P984" s="214">
        <v>68.864999999999995</v>
      </c>
      <c r="Q984" s="214"/>
      <c r="R984" s="214">
        <v>68.865000000000009</v>
      </c>
      <c r="S984" s="212"/>
      <c r="T984" s="212">
        <v>65.078999999999994</v>
      </c>
      <c r="U984" s="212"/>
      <c r="V984" s="212">
        <v>65.078999999999994</v>
      </c>
      <c r="W984" s="11"/>
      <c r="Y984" s="214">
        <v>137.72999999999999</v>
      </c>
      <c r="Z984" s="214">
        <v>137.73000000000002</v>
      </c>
      <c r="AB984" s="11"/>
      <c r="AC984" s="11"/>
      <c r="AD984" s="11"/>
      <c r="AE984" s="4"/>
      <c r="AF984" s="4"/>
    </row>
    <row r="985" spans="1:32" x14ac:dyDescent="0.2">
      <c r="A985" s="55"/>
      <c r="B985" s="11"/>
      <c r="C985" s="227" t="s">
        <v>476</v>
      </c>
      <c r="D985" s="11"/>
      <c r="E985" s="268">
        <v>8027</v>
      </c>
      <c r="F985" s="11"/>
      <c r="G985" s="11"/>
      <c r="H985" s="11"/>
      <c r="I985" s="11"/>
      <c r="J985" s="11"/>
      <c r="K985" s="11"/>
      <c r="M985" s="297">
        <v>1139</v>
      </c>
      <c r="N985" s="11"/>
      <c r="P985" s="214">
        <v>83.101711659005431</v>
      </c>
      <c r="Q985" s="214"/>
      <c r="R985" s="214">
        <v>81.74199999999999</v>
      </c>
      <c r="S985" s="212"/>
      <c r="T985" s="212">
        <v>81.468328541579609</v>
      </c>
      <c r="U985" s="212"/>
      <c r="V985" s="212">
        <v>80.780600000000007</v>
      </c>
      <c r="W985" s="11"/>
      <c r="Y985" s="214">
        <v>241409.98999999996</v>
      </c>
      <c r="Z985" s="214">
        <v>264421.01</v>
      </c>
      <c r="AB985" s="11"/>
      <c r="AC985" s="11"/>
      <c r="AD985" s="11"/>
      <c r="AE985" s="4"/>
      <c r="AF985" s="4"/>
    </row>
    <row r="986" spans="1:32" x14ac:dyDescent="0.2">
      <c r="A986" s="55"/>
      <c r="B986" s="11"/>
      <c r="C986" s="227" t="s">
        <v>605</v>
      </c>
      <c r="D986" s="11"/>
      <c r="E986" s="268">
        <v>8020</v>
      </c>
      <c r="F986" s="11"/>
      <c r="G986" s="11"/>
      <c r="H986" s="11"/>
      <c r="I986" s="11"/>
      <c r="J986" s="11"/>
      <c r="K986" s="11"/>
      <c r="M986" s="297">
        <v>7</v>
      </c>
      <c r="N986" s="11"/>
      <c r="P986" s="214">
        <v>149.06312500000001</v>
      </c>
      <c r="Q986" s="214"/>
      <c r="R986" s="214">
        <v>113.505</v>
      </c>
      <c r="S986" s="212"/>
      <c r="T986" s="212">
        <v>161.202</v>
      </c>
      <c r="U986" s="212"/>
      <c r="V986" s="212">
        <v>128.73250000000002</v>
      </c>
      <c r="W986" s="11"/>
      <c r="Y986" s="214">
        <v>2385.0100000000002</v>
      </c>
      <c r="Z986" s="214">
        <v>2596.4000000000005</v>
      </c>
      <c r="AB986" s="11"/>
      <c r="AC986" s="11"/>
      <c r="AD986" s="11"/>
      <c r="AE986" s="4"/>
      <c r="AF986" s="4"/>
    </row>
    <row r="987" spans="1:32" x14ac:dyDescent="0.2">
      <c r="A987" s="55"/>
      <c r="B987" s="11"/>
      <c r="C987" s="227" t="s">
        <v>605</v>
      </c>
      <c r="D987" s="11"/>
      <c r="E987" s="268">
        <v>8028</v>
      </c>
      <c r="F987" s="11"/>
      <c r="G987" s="11"/>
      <c r="H987" s="11"/>
      <c r="I987" s="11"/>
      <c r="J987" s="11"/>
      <c r="K987" s="11"/>
      <c r="M987" s="297">
        <v>6039</v>
      </c>
      <c r="N987" s="11"/>
      <c r="P987" s="214">
        <v>82.956365095493723</v>
      </c>
      <c r="Q987" s="214"/>
      <c r="R987" s="214">
        <v>81.973023255813985</v>
      </c>
      <c r="S987" s="212"/>
      <c r="T987" s="212">
        <v>80.857442956705071</v>
      </c>
      <c r="U987" s="212"/>
      <c r="V987" s="212">
        <v>81.258662790697656</v>
      </c>
      <c r="W987" s="11"/>
      <c r="Y987" s="214">
        <v>1179563.1599999999</v>
      </c>
      <c r="Z987" s="214">
        <v>1275879.8100000005</v>
      </c>
      <c r="AB987" s="11"/>
      <c r="AC987" s="11"/>
      <c r="AD987" s="11"/>
      <c r="AE987" s="4"/>
      <c r="AF987" s="4"/>
    </row>
    <row r="988" spans="1:32" x14ac:dyDescent="0.2">
      <c r="A988" s="55"/>
      <c r="B988" s="11"/>
      <c r="C988" s="227" t="s">
        <v>605</v>
      </c>
      <c r="D988" s="11"/>
      <c r="E988" s="268">
        <v>8062</v>
      </c>
      <c r="F988" s="11"/>
      <c r="G988" s="11"/>
      <c r="H988" s="11"/>
      <c r="I988" s="11"/>
      <c r="J988" s="11"/>
      <c r="K988" s="11"/>
      <c r="M988" s="297">
        <v>4</v>
      </c>
      <c r="N988" s="11"/>
      <c r="P988" s="214">
        <v>78.533749999999998</v>
      </c>
      <c r="Q988" s="214"/>
      <c r="R988" s="214">
        <v>81.575000000000003</v>
      </c>
      <c r="S988" s="212"/>
      <c r="T988" s="212">
        <v>91.162249999999986</v>
      </c>
      <c r="U988" s="212"/>
      <c r="V988" s="212">
        <v>89.354500000000002</v>
      </c>
      <c r="W988" s="11"/>
      <c r="Y988" s="214">
        <v>628.27</v>
      </c>
      <c r="Z988" s="214">
        <v>753.92000000000007</v>
      </c>
      <c r="AB988" s="11"/>
      <c r="AC988" s="11"/>
      <c r="AD988" s="11"/>
      <c r="AE988" s="4"/>
      <c r="AF988" s="4"/>
    </row>
    <row r="989" spans="1:32" x14ac:dyDescent="0.2">
      <c r="A989" s="55"/>
      <c r="B989" s="11"/>
      <c r="C989" s="227" t="s">
        <v>605</v>
      </c>
      <c r="D989" s="11"/>
      <c r="E989" s="268">
        <v>8071</v>
      </c>
      <c r="F989" s="11"/>
      <c r="G989" s="11"/>
      <c r="H989" s="11"/>
      <c r="I989" s="11"/>
      <c r="J989" s="11"/>
      <c r="K989" s="11"/>
      <c r="M989" s="297">
        <v>5</v>
      </c>
      <c r="N989" s="11"/>
      <c r="P989" s="214">
        <v>123.24100000000001</v>
      </c>
      <c r="Q989" s="214"/>
      <c r="R989" s="214">
        <v>121.61499999999999</v>
      </c>
      <c r="S989" s="212"/>
      <c r="T989" s="212">
        <v>124.7864</v>
      </c>
      <c r="U989" s="212"/>
      <c r="V989" s="212">
        <v>111.56399999999999</v>
      </c>
      <c r="W989" s="11"/>
      <c r="Y989" s="214">
        <v>1232.4100000000001</v>
      </c>
      <c r="Z989" s="214">
        <v>1360.21</v>
      </c>
      <c r="AB989" s="11"/>
      <c r="AC989" s="11"/>
      <c r="AD989" s="11"/>
      <c r="AE989" s="4"/>
      <c r="AF989" s="4"/>
    </row>
    <row r="990" spans="1:32" x14ac:dyDescent="0.2">
      <c r="A990" s="55"/>
      <c r="B990" s="11"/>
      <c r="C990" s="227" t="s">
        <v>605</v>
      </c>
      <c r="D990" s="11"/>
      <c r="E990" s="268">
        <v>8208</v>
      </c>
      <c r="F990" s="11"/>
      <c r="G990" s="11"/>
      <c r="H990" s="11"/>
      <c r="I990" s="11"/>
      <c r="J990" s="11"/>
      <c r="K990" s="11"/>
      <c r="M990" s="297">
        <v>6</v>
      </c>
      <c r="N990" s="11"/>
      <c r="P990" s="214">
        <v>106.6425</v>
      </c>
      <c r="Q990" s="214"/>
      <c r="R990" s="214">
        <v>104.36</v>
      </c>
      <c r="S990" s="212"/>
      <c r="T990" s="212">
        <v>103.8165</v>
      </c>
      <c r="U990" s="212"/>
      <c r="V990" s="212">
        <v>99.6845</v>
      </c>
      <c r="W990" s="11"/>
      <c r="Y990" s="214">
        <v>1279.71</v>
      </c>
      <c r="Z990" s="214">
        <v>1279.71</v>
      </c>
      <c r="AB990" s="11"/>
      <c r="AC990" s="11"/>
      <c r="AD990" s="11"/>
      <c r="AE990" s="4"/>
      <c r="AF990" s="4"/>
    </row>
    <row r="991" spans="1:32" x14ac:dyDescent="0.2">
      <c r="A991" s="55"/>
      <c r="B991" s="11"/>
      <c r="C991" s="227" t="s">
        <v>605</v>
      </c>
      <c r="D991" s="11"/>
      <c r="E991" s="268">
        <v>8312</v>
      </c>
      <c r="F991" s="11"/>
      <c r="G991" s="11"/>
      <c r="H991" s="11"/>
      <c r="I991" s="11"/>
      <c r="J991" s="11"/>
      <c r="K991" s="11"/>
      <c r="M991" s="297">
        <v>1</v>
      </c>
      <c r="N991" s="11"/>
      <c r="P991" s="214">
        <v>0</v>
      </c>
      <c r="Q991" s="214"/>
      <c r="R991" s="214">
        <v>0</v>
      </c>
      <c r="S991" s="212"/>
      <c r="T991" s="212">
        <v>0</v>
      </c>
      <c r="U991" s="212"/>
      <c r="V991" s="212">
        <v>0</v>
      </c>
      <c r="W991" s="11"/>
      <c r="Y991" s="214">
        <v>0</v>
      </c>
      <c r="Z991" s="214">
        <v>0</v>
      </c>
      <c r="AB991" s="11"/>
      <c r="AC991" s="11"/>
      <c r="AD991" s="11"/>
      <c r="AE991" s="4"/>
      <c r="AF991" s="4"/>
    </row>
    <row r="992" spans="1:32" x14ac:dyDescent="0.2">
      <c r="A992" s="55"/>
      <c r="B992" s="11"/>
      <c r="C992" s="227" t="s">
        <v>605</v>
      </c>
      <c r="D992" s="11"/>
      <c r="E992" s="268">
        <v>8343</v>
      </c>
      <c r="F992" s="11"/>
      <c r="G992" s="11"/>
      <c r="H992" s="11"/>
      <c r="I992" s="11"/>
      <c r="J992" s="11"/>
      <c r="K992" s="11"/>
      <c r="M992" s="297">
        <v>1</v>
      </c>
      <c r="N992" s="11"/>
      <c r="P992" s="214">
        <v>204.86</v>
      </c>
      <c r="Q992" s="214"/>
      <c r="R992" s="214">
        <v>204.86</v>
      </c>
      <c r="S992" s="212"/>
      <c r="T992" s="212">
        <v>203.501</v>
      </c>
      <c r="U992" s="212"/>
      <c r="V992" s="212">
        <v>203.501</v>
      </c>
      <c r="W992" s="11"/>
      <c r="Y992" s="214">
        <v>409.72</v>
      </c>
      <c r="Z992" s="214">
        <v>409.72</v>
      </c>
      <c r="AB992" s="11"/>
      <c r="AC992" s="11"/>
      <c r="AD992" s="11"/>
      <c r="AE992" s="4"/>
      <c r="AF992" s="4"/>
    </row>
    <row r="993" spans="1:32" x14ac:dyDescent="0.2">
      <c r="A993" s="55"/>
      <c r="B993" s="11"/>
      <c r="C993" s="227" t="s">
        <v>478</v>
      </c>
      <c r="D993" s="11"/>
      <c r="E993" s="268">
        <v>8012</v>
      </c>
      <c r="F993" s="11"/>
      <c r="G993" s="11"/>
      <c r="H993" s="11"/>
      <c r="I993" s="11"/>
      <c r="J993" s="11"/>
      <c r="K993" s="11"/>
      <c r="M993" s="297">
        <v>2</v>
      </c>
      <c r="N993" s="11"/>
      <c r="P993" s="214">
        <v>63.674999999999997</v>
      </c>
      <c r="Q993" s="214"/>
      <c r="R993" s="214">
        <v>66.27</v>
      </c>
      <c r="S993" s="212"/>
      <c r="T993" s="212">
        <v>81.090499999999992</v>
      </c>
      <c r="U993" s="212"/>
      <c r="V993" s="212">
        <v>81.090499999999992</v>
      </c>
      <c r="W993" s="11"/>
      <c r="Y993" s="214">
        <v>254.7</v>
      </c>
      <c r="Z993" s="214">
        <v>337.46999999999997</v>
      </c>
      <c r="AB993" s="11"/>
      <c r="AC993" s="11"/>
      <c r="AD993" s="11"/>
      <c r="AE993" s="4"/>
      <c r="AF993" s="4"/>
    </row>
    <row r="994" spans="1:32" x14ac:dyDescent="0.2">
      <c r="A994" s="55"/>
      <c r="B994" s="11"/>
      <c r="C994" s="227" t="s">
        <v>478</v>
      </c>
      <c r="D994" s="11"/>
      <c r="E994" s="268">
        <v>8029</v>
      </c>
      <c r="F994" s="11"/>
      <c r="G994" s="11"/>
      <c r="H994" s="11"/>
      <c r="I994" s="11"/>
      <c r="J994" s="11"/>
      <c r="K994" s="11"/>
      <c r="M994" s="297">
        <v>1356</v>
      </c>
      <c r="N994" s="11"/>
      <c r="P994" s="214">
        <v>96.070514084507039</v>
      </c>
      <c r="Q994" s="214"/>
      <c r="R994" s="214">
        <v>90.96</v>
      </c>
      <c r="S994" s="212"/>
      <c r="T994" s="212">
        <v>102.59793098591551</v>
      </c>
      <c r="U994" s="212"/>
      <c r="V994" s="212">
        <v>102.267</v>
      </c>
      <c r="W994" s="11"/>
      <c r="Y994" s="214">
        <v>272840.26</v>
      </c>
      <c r="Z994" s="214">
        <v>302263.64999999991</v>
      </c>
      <c r="AB994" s="11"/>
      <c r="AC994" s="11"/>
      <c r="AD994" s="11"/>
      <c r="AE994" s="4"/>
      <c r="AF994" s="4"/>
    </row>
    <row r="995" spans="1:32" x14ac:dyDescent="0.2">
      <c r="A995" s="55"/>
      <c r="B995" s="11"/>
      <c r="C995" s="227" t="s">
        <v>733</v>
      </c>
      <c r="D995" s="11"/>
      <c r="E995" s="268">
        <v>8021</v>
      </c>
      <c r="F995" s="11"/>
      <c r="G995" s="11"/>
      <c r="H995" s="11"/>
      <c r="I995" s="11"/>
      <c r="J995" s="11"/>
      <c r="K995" s="11"/>
      <c r="M995" s="297">
        <v>2</v>
      </c>
      <c r="N995" s="11"/>
      <c r="P995" s="214">
        <v>43.72</v>
      </c>
      <c r="Q995" s="214"/>
      <c r="R995" s="214">
        <v>36.954999999999998</v>
      </c>
      <c r="S995" s="212"/>
      <c r="T995" s="212">
        <v>39.254000000000005</v>
      </c>
      <c r="U995" s="212"/>
      <c r="V995" s="212">
        <v>39.253999999999998</v>
      </c>
      <c r="W995" s="11"/>
      <c r="Y995" s="214">
        <v>174.88</v>
      </c>
      <c r="Z995" s="214">
        <v>174.88</v>
      </c>
      <c r="AB995" s="11"/>
      <c r="AC995" s="11"/>
      <c r="AD995" s="11"/>
      <c r="AE995" s="4"/>
      <c r="AF995" s="4"/>
    </row>
    <row r="996" spans="1:32" x14ac:dyDescent="0.2">
      <c r="A996" s="55"/>
      <c r="B996" s="11"/>
      <c r="C996" s="227" t="s">
        <v>479</v>
      </c>
      <c r="D996" s="11"/>
      <c r="E996" s="268">
        <v>8012</v>
      </c>
      <c r="F996" s="11"/>
      <c r="G996" s="11"/>
      <c r="H996" s="11"/>
      <c r="I996" s="11"/>
      <c r="J996" s="11"/>
      <c r="K996" s="11"/>
      <c r="M996" s="297">
        <v>902</v>
      </c>
      <c r="N996" s="11"/>
      <c r="P996" s="214">
        <v>86.500916617386153</v>
      </c>
      <c r="Q996" s="214"/>
      <c r="R996" s="214">
        <v>82</v>
      </c>
      <c r="S996" s="212"/>
      <c r="T996" s="212">
        <v>97.762755765818994</v>
      </c>
      <c r="U996" s="212"/>
      <c r="V996" s="212">
        <v>94.003</v>
      </c>
      <c r="W996" s="11"/>
      <c r="Y996" s="214">
        <v>146273.04999999999</v>
      </c>
      <c r="Z996" s="214">
        <v>170569.98000000004</v>
      </c>
      <c r="AB996" s="11"/>
      <c r="AC996" s="11"/>
      <c r="AD996" s="11"/>
      <c r="AE996" s="4"/>
      <c r="AF996" s="4"/>
    </row>
    <row r="997" spans="1:32" x14ac:dyDescent="0.2">
      <c r="A997" s="55"/>
      <c r="B997" s="11"/>
      <c r="C997" s="227" t="s">
        <v>479</v>
      </c>
      <c r="D997" s="11"/>
      <c r="E997" s="268">
        <v>8021</v>
      </c>
      <c r="F997" s="11"/>
      <c r="G997" s="11"/>
      <c r="H997" s="11"/>
      <c r="I997" s="11"/>
      <c r="J997" s="11"/>
      <c r="K997" s="11"/>
      <c r="M997" s="297">
        <v>630</v>
      </c>
      <c r="N997" s="11"/>
      <c r="P997" s="214">
        <v>101.94368902439024</v>
      </c>
      <c r="Q997" s="214"/>
      <c r="R997" s="214">
        <v>96.64</v>
      </c>
      <c r="S997" s="212"/>
      <c r="T997" s="212">
        <v>118.22892378048785</v>
      </c>
      <c r="U997" s="212"/>
      <c r="V997" s="212">
        <v>116.729</v>
      </c>
      <c r="W997" s="11"/>
      <c r="Y997" s="214">
        <v>133750.12</v>
      </c>
      <c r="Z997" s="214">
        <v>159481.41</v>
      </c>
      <c r="AB997" s="11"/>
      <c r="AC997" s="11"/>
      <c r="AD997" s="11"/>
      <c r="AE997" s="4"/>
      <c r="AF997" s="4"/>
    </row>
    <row r="998" spans="1:32" x14ac:dyDescent="0.2">
      <c r="A998" s="55"/>
      <c r="B998" s="11"/>
      <c r="C998" s="227" t="s">
        <v>479</v>
      </c>
      <c r="D998" s="11"/>
      <c r="E998" s="268">
        <v>8029</v>
      </c>
      <c r="F998" s="11"/>
      <c r="G998" s="11"/>
      <c r="H998" s="11"/>
      <c r="I998" s="11"/>
      <c r="J998" s="11"/>
      <c r="K998" s="11"/>
      <c r="M998" s="297">
        <v>189</v>
      </c>
      <c r="N998" s="11"/>
      <c r="P998" s="214">
        <v>91.207722513088996</v>
      </c>
      <c r="Q998" s="214"/>
      <c r="R998" s="214">
        <v>83.715000000000003</v>
      </c>
      <c r="S998" s="212"/>
      <c r="T998" s="212">
        <v>105.01058638743457</v>
      </c>
      <c r="U998" s="212"/>
      <c r="V998" s="212">
        <v>103.3</v>
      </c>
      <c r="W998" s="11"/>
      <c r="Y998" s="214">
        <v>34841.35</v>
      </c>
      <c r="Z998" s="214">
        <v>41449.640000000014</v>
      </c>
      <c r="AB998" s="11"/>
      <c r="AC998" s="11"/>
      <c r="AD998" s="11"/>
      <c r="AE998" s="4"/>
      <c r="AF998" s="4"/>
    </row>
    <row r="999" spans="1:32" x14ac:dyDescent="0.2">
      <c r="A999" s="55"/>
      <c r="B999" s="11"/>
      <c r="C999" s="227" t="s">
        <v>479</v>
      </c>
      <c r="D999" s="11"/>
      <c r="E999" s="268">
        <v>8081</v>
      </c>
      <c r="F999" s="11"/>
      <c r="G999" s="11"/>
      <c r="H999" s="11"/>
      <c r="I999" s="11"/>
      <c r="J999" s="11"/>
      <c r="K999" s="11"/>
      <c r="M999" s="297">
        <v>1228</v>
      </c>
      <c r="N999" s="11"/>
      <c r="P999" s="214">
        <v>96.714573024740616</v>
      </c>
      <c r="Q999" s="214"/>
      <c r="R999" s="214">
        <v>92.27</v>
      </c>
      <c r="S999" s="212"/>
      <c r="T999" s="212">
        <v>108.39450758180379</v>
      </c>
      <c r="U999" s="212"/>
      <c r="V999" s="212">
        <v>105.366</v>
      </c>
      <c r="W999" s="11"/>
      <c r="Y999" s="214">
        <v>242366.72</v>
      </c>
      <c r="Z999" s="214">
        <v>279804.44</v>
      </c>
      <c r="AB999" s="11"/>
      <c r="AC999" s="11"/>
      <c r="AD999" s="11"/>
      <c r="AE999" s="4"/>
      <c r="AF999" s="4"/>
    </row>
    <row r="1000" spans="1:32" x14ac:dyDescent="0.2">
      <c r="A1000" s="55"/>
      <c r="B1000" s="11"/>
      <c r="C1000" s="227" t="s">
        <v>479</v>
      </c>
      <c r="D1000" s="11"/>
      <c r="E1000" s="268">
        <v>8083</v>
      </c>
      <c r="F1000" s="11"/>
      <c r="G1000" s="11"/>
      <c r="H1000" s="11"/>
      <c r="I1000" s="11"/>
      <c r="J1000" s="11"/>
      <c r="K1000" s="11"/>
      <c r="M1000" s="297">
        <v>164</v>
      </c>
      <c r="N1000" s="11"/>
      <c r="P1000" s="214">
        <v>96.445855855855854</v>
      </c>
      <c r="Q1000" s="214"/>
      <c r="R1000" s="214">
        <v>92.27</v>
      </c>
      <c r="S1000" s="212"/>
      <c r="T1000" s="212">
        <v>115.30037237237241</v>
      </c>
      <c r="U1000" s="212"/>
      <c r="V1000" s="212">
        <v>112.59699999999999</v>
      </c>
      <c r="W1000" s="11"/>
      <c r="Y1000" s="214">
        <v>32116.47</v>
      </c>
      <c r="Z1000" s="214">
        <v>39760.340000000011</v>
      </c>
      <c r="AB1000" s="11"/>
      <c r="AC1000" s="11"/>
      <c r="AD1000" s="11"/>
      <c r="AE1000" s="4"/>
      <c r="AF1000" s="4"/>
    </row>
    <row r="1001" spans="1:32" x14ac:dyDescent="0.2">
      <c r="A1001" s="55"/>
      <c r="B1001" s="11"/>
      <c r="C1001" s="227" t="s">
        <v>480</v>
      </c>
      <c r="D1001" s="11"/>
      <c r="E1001" s="268">
        <v>8219</v>
      </c>
      <c r="F1001" s="11"/>
      <c r="G1001" s="11"/>
      <c r="H1001" s="11"/>
      <c r="I1001" s="11"/>
      <c r="J1001" s="11"/>
      <c r="K1001" s="11"/>
      <c r="M1001" s="297">
        <v>47</v>
      </c>
      <c r="N1001" s="11"/>
      <c r="P1001" s="214">
        <v>77.523369565217394</v>
      </c>
      <c r="Q1001" s="214"/>
      <c r="R1001" s="214">
        <v>69.84</v>
      </c>
      <c r="S1001" s="212"/>
      <c r="T1001" s="212">
        <v>78.934673913043483</v>
      </c>
      <c r="U1001" s="212"/>
      <c r="V1001" s="212">
        <v>67.66149999999999</v>
      </c>
      <c r="W1001" s="11"/>
      <c r="Y1001" s="214">
        <v>7132.15</v>
      </c>
      <c r="Z1001" s="214">
        <v>7585.1100000000006</v>
      </c>
      <c r="AB1001" s="11"/>
      <c r="AC1001" s="11"/>
      <c r="AD1001" s="11"/>
      <c r="AE1001" s="4"/>
      <c r="AF1001" s="4"/>
    </row>
    <row r="1002" spans="1:32" x14ac:dyDescent="0.2">
      <c r="A1002" s="55"/>
      <c r="B1002" s="11"/>
      <c r="C1002" s="227" t="s">
        <v>481</v>
      </c>
      <c r="D1002" s="11"/>
      <c r="E1002" s="268">
        <v>8027</v>
      </c>
      <c r="F1002" s="11"/>
      <c r="G1002" s="11"/>
      <c r="H1002" s="11"/>
      <c r="I1002" s="11"/>
      <c r="J1002" s="11"/>
      <c r="K1002" s="11"/>
      <c r="M1002" s="297">
        <v>319</v>
      </c>
      <c r="N1002" s="11"/>
      <c r="P1002" s="214">
        <v>98.852338308457703</v>
      </c>
      <c r="Q1002" s="214"/>
      <c r="R1002" s="214">
        <v>93</v>
      </c>
      <c r="S1002" s="212"/>
      <c r="T1002" s="212">
        <v>113.81853399668323</v>
      </c>
      <c r="U1002" s="212"/>
      <c r="V1002" s="212">
        <v>109.498</v>
      </c>
      <c r="W1002" s="11"/>
      <c r="Y1002" s="214">
        <v>59607.96</v>
      </c>
      <c r="Z1002" s="214">
        <v>70373.08</v>
      </c>
      <c r="AB1002" s="11"/>
      <c r="AC1002" s="11"/>
      <c r="AD1002" s="11"/>
      <c r="AE1002" s="4"/>
      <c r="AF1002" s="4"/>
    </row>
    <row r="1003" spans="1:32" x14ac:dyDescent="0.2">
      <c r="A1003" s="55"/>
      <c r="B1003" s="11"/>
      <c r="C1003" s="227" t="s">
        <v>482</v>
      </c>
      <c r="D1003" s="11"/>
      <c r="E1003" s="268">
        <v>8032</v>
      </c>
      <c r="F1003" s="11"/>
      <c r="G1003" s="11"/>
      <c r="H1003" s="11"/>
      <c r="I1003" s="11"/>
      <c r="J1003" s="11"/>
      <c r="K1003" s="11"/>
      <c r="M1003" s="297">
        <v>159</v>
      </c>
      <c r="N1003" s="11"/>
      <c r="P1003" s="214">
        <v>93.188731988472625</v>
      </c>
      <c r="Q1003" s="214"/>
      <c r="R1003" s="214">
        <v>81.7</v>
      </c>
      <c r="S1003" s="212"/>
      <c r="T1003" s="212">
        <v>103.02767723342937</v>
      </c>
      <c r="U1003" s="212"/>
      <c r="V1003" s="212">
        <v>97.102000000000004</v>
      </c>
      <c r="W1003" s="11"/>
      <c r="Y1003" s="214">
        <v>32336.49</v>
      </c>
      <c r="Z1003" s="214">
        <v>37384.60000000002</v>
      </c>
      <c r="AB1003" s="11"/>
      <c r="AC1003" s="11"/>
      <c r="AD1003" s="11"/>
      <c r="AE1003" s="4"/>
      <c r="AF1003" s="4"/>
    </row>
    <row r="1004" spans="1:32" x14ac:dyDescent="0.2">
      <c r="A1004" s="55"/>
      <c r="B1004" s="11"/>
      <c r="C1004" s="227" t="s">
        <v>483</v>
      </c>
      <c r="D1004" s="11"/>
      <c r="E1004" s="268">
        <v>8330</v>
      </c>
      <c r="F1004" s="11"/>
      <c r="G1004" s="11"/>
      <c r="H1004" s="11"/>
      <c r="I1004" s="11"/>
      <c r="J1004" s="11"/>
      <c r="K1004" s="11"/>
      <c r="M1004" s="297">
        <v>1132</v>
      </c>
      <c r="N1004" s="11"/>
      <c r="P1004" s="214">
        <v>94.067935222672062</v>
      </c>
      <c r="Q1004" s="214"/>
      <c r="R1004" s="214">
        <v>84.46</v>
      </c>
      <c r="S1004" s="212"/>
      <c r="T1004" s="212">
        <v>109.1055186684661</v>
      </c>
      <c r="U1004" s="212"/>
      <c r="V1004" s="212">
        <v>100.20099999999999</v>
      </c>
      <c r="W1004" s="11"/>
      <c r="Y1004" s="214">
        <v>209113.02</v>
      </c>
      <c r="Z1004" s="214">
        <v>250412.53000000014</v>
      </c>
      <c r="AB1004" s="11"/>
      <c r="AC1004" s="11"/>
      <c r="AD1004" s="11"/>
      <c r="AE1004" s="4"/>
      <c r="AF1004" s="4"/>
    </row>
    <row r="1005" spans="1:32" x14ac:dyDescent="0.2">
      <c r="A1005" s="55"/>
      <c r="B1005" s="11"/>
      <c r="C1005" s="227" t="s">
        <v>484</v>
      </c>
      <c r="D1005" s="11"/>
      <c r="E1005" s="268">
        <v>8037</v>
      </c>
      <c r="F1005" s="11"/>
      <c r="G1005" s="11"/>
      <c r="H1005" s="11"/>
      <c r="I1005" s="11"/>
      <c r="J1005" s="11"/>
      <c r="K1005" s="11"/>
      <c r="M1005" s="297">
        <v>5847</v>
      </c>
      <c r="N1005" s="11"/>
      <c r="P1005" s="214">
        <v>66.385474964111324</v>
      </c>
      <c r="Q1005" s="214"/>
      <c r="R1005" s="214">
        <v>65.409516129032255</v>
      </c>
      <c r="S1005" s="212"/>
      <c r="T1005" s="212">
        <v>65.924330271550943</v>
      </c>
      <c r="U1005" s="212"/>
      <c r="V1005" s="212">
        <v>65.512193548387089</v>
      </c>
      <c r="W1005" s="11"/>
      <c r="Y1005" s="214">
        <v>1302080.3100000003</v>
      </c>
      <c r="Z1005" s="214">
        <v>1411979.5600000042</v>
      </c>
      <c r="AB1005" s="11"/>
      <c r="AC1005" s="11"/>
      <c r="AD1005" s="11"/>
      <c r="AE1005" s="4"/>
      <c r="AF1005" s="4"/>
    </row>
    <row r="1006" spans="1:32" x14ac:dyDescent="0.2">
      <c r="A1006" s="55"/>
      <c r="B1006" s="11"/>
      <c r="C1006" s="227" t="s">
        <v>484</v>
      </c>
      <c r="D1006" s="11"/>
      <c r="E1006" s="268">
        <v>8081</v>
      </c>
      <c r="F1006" s="11"/>
      <c r="G1006" s="11"/>
      <c r="H1006" s="11"/>
      <c r="I1006" s="11"/>
      <c r="J1006" s="11"/>
      <c r="K1006" s="11"/>
      <c r="M1006" s="297">
        <v>1</v>
      </c>
      <c r="N1006" s="11"/>
      <c r="P1006" s="214">
        <v>54.494999999999997</v>
      </c>
      <c r="Q1006" s="214"/>
      <c r="R1006" s="214">
        <v>54.495000000000005</v>
      </c>
      <c r="S1006" s="212"/>
      <c r="T1006" s="212">
        <v>50.616999999999997</v>
      </c>
      <c r="U1006" s="212"/>
      <c r="V1006" s="212">
        <v>50.616999999999997</v>
      </c>
      <c r="W1006" s="11"/>
      <c r="Y1006" s="214">
        <v>108.99</v>
      </c>
      <c r="Z1006" s="214">
        <v>108.99000000000001</v>
      </c>
      <c r="AB1006" s="11"/>
      <c r="AC1006" s="11"/>
      <c r="AD1006" s="11"/>
      <c r="AE1006" s="4"/>
      <c r="AF1006" s="4"/>
    </row>
    <row r="1007" spans="1:32" x14ac:dyDescent="0.2">
      <c r="A1007" s="55"/>
      <c r="B1007" s="11"/>
      <c r="C1007" s="227" t="s">
        <v>734</v>
      </c>
      <c r="D1007" s="11"/>
      <c r="E1007" s="268">
        <v>8094</v>
      </c>
      <c r="F1007" s="11"/>
      <c r="G1007" s="11"/>
      <c r="H1007" s="11"/>
      <c r="I1007" s="11"/>
      <c r="J1007" s="11"/>
      <c r="K1007" s="11"/>
      <c r="M1007" s="297">
        <v>1</v>
      </c>
      <c r="N1007" s="11"/>
      <c r="P1007" s="214">
        <v>147.29499999999999</v>
      </c>
      <c r="Q1007" s="214"/>
      <c r="R1007" s="214">
        <v>147.29499999999999</v>
      </c>
      <c r="S1007" s="212"/>
      <c r="T1007" s="212">
        <v>145.65299999999999</v>
      </c>
      <c r="U1007" s="212"/>
      <c r="V1007" s="212">
        <v>145.65299999999999</v>
      </c>
      <c r="W1007" s="11"/>
      <c r="Y1007" s="214">
        <v>294.58999999999997</v>
      </c>
      <c r="Z1007" s="214">
        <v>294.58999999999997</v>
      </c>
      <c r="AB1007" s="11"/>
      <c r="AC1007" s="11"/>
      <c r="AD1007" s="11"/>
      <c r="AE1007" s="4"/>
      <c r="AF1007" s="4"/>
    </row>
    <row r="1008" spans="1:32" x14ac:dyDescent="0.2">
      <c r="A1008" s="55"/>
      <c r="B1008" s="11"/>
      <c r="C1008" s="227" t="s">
        <v>484</v>
      </c>
      <c r="D1008" s="11"/>
      <c r="E1008" s="268">
        <v>8095</v>
      </c>
      <c r="F1008" s="11"/>
      <c r="G1008" s="11"/>
      <c r="H1008" s="11"/>
      <c r="I1008" s="11"/>
      <c r="J1008" s="11"/>
      <c r="K1008" s="11"/>
      <c r="M1008" s="297">
        <v>1</v>
      </c>
      <c r="N1008" s="11"/>
      <c r="P1008" s="214">
        <v>67.67</v>
      </c>
      <c r="Q1008" s="214"/>
      <c r="R1008" s="214">
        <v>67.67</v>
      </c>
      <c r="S1008" s="212"/>
      <c r="T1008" s="212">
        <v>64.046000000000006</v>
      </c>
      <c r="U1008" s="212"/>
      <c r="V1008" s="212">
        <v>64.046000000000006</v>
      </c>
      <c r="W1008" s="11"/>
      <c r="Y1008" s="214">
        <v>135.34</v>
      </c>
      <c r="Z1008" s="214">
        <v>135.34</v>
      </c>
      <c r="AB1008" s="11"/>
      <c r="AC1008" s="11"/>
      <c r="AD1008" s="11"/>
      <c r="AE1008" s="4"/>
      <c r="AF1008" s="4"/>
    </row>
    <row r="1009" spans="1:32" x14ac:dyDescent="0.2">
      <c r="A1009" s="55"/>
      <c r="B1009" s="11"/>
      <c r="C1009" s="227" t="s">
        <v>484</v>
      </c>
      <c r="D1009" s="11"/>
      <c r="E1009" s="268">
        <v>8307</v>
      </c>
      <c r="F1009" s="11"/>
      <c r="G1009" s="11"/>
      <c r="H1009" s="11"/>
      <c r="I1009" s="11"/>
      <c r="J1009" s="11"/>
      <c r="K1009" s="11"/>
      <c r="M1009" s="297">
        <v>1</v>
      </c>
      <c r="N1009" s="11"/>
      <c r="P1009" s="214">
        <v>8.75</v>
      </c>
      <c r="Q1009" s="214"/>
      <c r="R1009" s="214">
        <v>8.75</v>
      </c>
      <c r="S1009" s="212"/>
      <c r="T1009" s="212">
        <v>0</v>
      </c>
      <c r="U1009" s="212"/>
      <c r="V1009" s="212">
        <v>0</v>
      </c>
      <c r="W1009" s="11"/>
      <c r="Y1009" s="214">
        <v>8.75</v>
      </c>
      <c r="Z1009" s="214">
        <v>8.75</v>
      </c>
      <c r="AB1009" s="11"/>
      <c r="AC1009" s="11"/>
      <c r="AD1009" s="11"/>
      <c r="AE1009" s="4"/>
      <c r="AF1009" s="4"/>
    </row>
    <row r="1010" spans="1:32" x14ac:dyDescent="0.2">
      <c r="A1010" s="55"/>
      <c r="B1010" s="11"/>
      <c r="C1010" s="227" t="s">
        <v>735</v>
      </c>
      <c r="D1010" s="11"/>
      <c r="E1010" s="268">
        <v>8037</v>
      </c>
      <c r="F1010" s="11"/>
      <c r="G1010" s="11"/>
      <c r="H1010" s="11"/>
      <c r="I1010" s="11"/>
      <c r="J1010" s="11"/>
      <c r="K1010" s="11"/>
      <c r="M1010" s="297">
        <v>1</v>
      </c>
      <c r="N1010" s="11"/>
      <c r="P1010" s="214">
        <v>144.595</v>
      </c>
      <c r="Q1010" s="214"/>
      <c r="R1010" s="214">
        <v>144.595</v>
      </c>
      <c r="S1010" s="212"/>
      <c r="T1010" s="212">
        <v>142.554</v>
      </c>
      <c r="U1010" s="212"/>
      <c r="V1010" s="212">
        <v>142.554</v>
      </c>
      <c r="W1010" s="11"/>
      <c r="Y1010" s="214">
        <v>289.19</v>
      </c>
      <c r="Z1010" s="214">
        <v>289.19</v>
      </c>
      <c r="AB1010" s="11"/>
      <c r="AC1010" s="11"/>
      <c r="AD1010" s="11"/>
      <c r="AE1010" s="4"/>
      <c r="AF1010" s="4"/>
    </row>
    <row r="1011" spans="1:32" x14ac:dyDescent="0.2">
      <c r="A1011" s="55"/>
      <c r="B1011" s="11"/>
      <c r="C1011" s="227" t="s">
        <v>485</v>
      </c>
      <c r="D1011" s="11"/>
      <c r="E1011" s="268">
        <v>8020</v>
      </c>
      <c r="F1011" s="11"/>
      <c r="G1011" s="11"/>
      <c r="H1011" s="11"/>
      <c r="I1011" s="11"/>
      <c r="J1011" s="11"/>
      <c r="K1011" s="11"/>
      <c r="M1011" s="297">
        <v>16</v>
      </c>
      <c r="N1011" s="11"/>
      <c r="P1011" s="214">
        <v>143.24166666666667</v>
      </c>
      <c r="Q1011" s="214"/>
      <c r="R1011" s="214">
        <v>128.16</v>
      </c>
      <c r="S1011" s="212"/>
      <c r="T1011" s="212">
        <v>158.53106666666665</v>
      </c>
      <c r="U1011" s="212"/>
      <c r="V1011" s="212">
        <v>159.08199999999999</v>
      </c>
      <c r="W1011" s="11"/>
      <c r="Y1011" s="214">
        <v>4297.25</v>
      </c>
      <c r="Z1011" s="214">
        <v>4815.8999999999996</v>
      </c>
      <c r="AB1011" s="11"/>
      <c r="AC1011" s="11"/>
      <c r="AD1011" s="11"/>
      <c r="AE1011" s="4"/>
      <c r="AF1011" s="4"/>
    </row>
    <row r="1012" spans="1:32" x14ac:dyDescent="0.2">
      <c r="A1012" s="55"/>
      <c r="B1012" s="11"/>
      <c r="C1012" s="227" t="s">
        <v>485</v>
      </c>
      <c r="D1012" s="11"/>
      <c r="E1012" s="268">
        <v>8039</v>
      </c>
      <c r="F1012" s="11"/>
      <c r="G1012" s="11"/>
      <c r="H1012" s="11"/>
      <c r="I1012" s="11"/>
      <c r="J1012" s="11"/>
      <c r="K1012" s="11"/>
      <c r="M1012" s="297">
        <v>22</v>
      </c>
      <c r="N1012" s="11"/>
      <c r="P1012" s="214">
        <v>150.25380952380951</v>
      </c>
      <c r="Q1012" s="214"/>
      <c r="R1012" s="214">
        <v>138.75</v>
      </c>
      <c r="S1012" s="212"/>
      <c r="T1012" s="212">
        <v>202.56638095238091</v>
      </c>
      <c r="U1012" s="212"/>
      <c r="V1012" s="212">
        <v>200.40199999999999</v>
      </c>
      <c r="W1012" s="11"/>
      <c r="Y1012" s="214">
        <v>6310.66</v>
      </c>
      <c r="Z1012" s="214">
        <v>8567.4399999999987</v>
      </c>
      <c r="AB1012" s="11"/>
      <c r="AC1012" s="11"/>
      <c r="AD1012" s="11"/>
      <c r="AE1012" s="4"/>
      <c r="AF1012" s="4"/>
    </row>
    <row r="1013" spans="1:32" x14ac:dyDescent="0.2">
      <c r="A1013" s="55"/>
      <c r="B1013" s="11"/>
      <c r="C1013" s="227" t="s">
        <v>485</v>
      </c>
      <c r="D1013" s="11"/>
      <c r="E1013" s="268">
        <v>8062</v>
      </c>
      <c r="F1013" s="11"/>
      <c r="G1013" s="11"/>
      <c r="H1013" s="11"/>
      <c r="I1013" s="11"/>
      <c r="J1013" s="11"/>
      <c r="K1013" s="11"/>
      <c r="M1013" s="297">
        <v>1011</v>
      </c>
      <c r="N1013" s="11"/>
      <c r="P1013" s="214">
        <v>132.79998403406069</v>
      </c>
      <c r="Q1013" s="214"/>
      <c r="R1013" s="214">
        <v>121</v>
      </c>
      <c r="S1013" s="212"/>
      <c r="T1013" s="212">
        <v>154.08314848323587</v>
      </c>
      <c r="U1013" s="212"/>
      <c r="V1013" s="212">
        <v>147.71899999999999</v>
      </c>
      <c r="W1013" s="11"/>
      <c r="Y1013" s="214">
        <v>249531.17</v>
      </c>
      <c r="Z1013" s="214">
        <v>294594.97999999992</v>
      </c>
      <c r="AB1013" s="11"/>
      <c r="AC1013" s="11"/>
      <c r="AD1013" s="11"/>
      <c r="AE1013" s="4"/>
      <c r="AF1013" s="4"/>
    </row>
    <row r="1014" spans="1:32" x14ac:dyDescent="0.2">
      <c r="A1014" s="55"/>
      <c r="B1014" s="11"/>
      <c r="C1014" s="227" t="s">
        <v>485</v>
      </c>
      <c r="D1014" s="11"/>
      <c r="E1014" s="268">
        <v>8074</v>
      </c>
      <c r="F1014" s="11"/>
      <c r="G1014" s="11"/>
      <c r="H1014" s="11"/>
      <c r="I1014" s="11"/>
      <c r="J1014" s="11"/>
      <c r="K1014" s="11"/>
      <c r="M1014" s="297">
        <v>25</v>
      </c>
      <c r="N1014" s="11"/>
      <c r="P1014" s="214">
        <v>136.43780000000001</v>
      </c>
      <c r="Q1014" s="214"/>
      <c r="R1014" s="214">
        <v>132.375</v>
      </c>
      <c r="S1014" s="212"/>
      <c r="T1014" s="212">
        <v>154.37152000000003</v>
      </c>
      <c r="U1014" s="212"/>
      <c r="V1014" s="212">
        <v>143.58699999999999</v>
      </c>
      <c r="W1014" s="11"/>
      <c r="Y1014" s="214">
        <v>6821.89</v>
      </c>
      <c r="Z1014" s="214">
        <v>7985.2800000000007</v>
      </c>
      <c r="AB1014" s="11"/>
      <c r="AC1014" s="11"/>
      <c r="AD1014" s="11"/>
      <c r="AE1014" s="4"/>
      <c r="AF1014" s="4"/>
    </row>
    <row r="1015" spans="1:32" x14ac:dyDescent="0.2">
      <c r="A1015" s="55"/>
      <c r="B1015" s="11"/>
      <c r="C1015" s="227" t="s">
        <v>485</v>
      </c>
      <c r="D1015" s="11"/>
      <c r="E1015" s="268">
        <v>8085</v>
      </c>
      <c r="F1015" s="11"/>
      <c r="G1015" s="11"/>
      <c r="H1015" s="11"/>
      <c r="I1015" s="11"/>
      <c r="J1015" s="11"/>
      <c r="K1015" s="11"/>
      <c r="M1015" s="297">
        <v>9</v>
      </c>
      <c r="N1015" s="11"/>
      <c r="P1015" s="214">
        <v>201.78874999999999</v>
      </c>
      <c r="Q1015" s="214"/>
      <c r="R1015" s="214">
        <v>206.84</v>
      </c>
      <c r="S1015" s="212"/>
      <c r="T1015" s="212">
        <v>206.08350000000002</v>
      </c>
      <c r="U1015" s="212"/>
      <c r="V1015" s="212">
        <v>190.072</v>
      </c>
      <c r="W1015" s="11"/>
      <c r="Y1015" s="214">
        <v>3228.62</v>
      </c>
      <c r="Z1015" s="214">
        <v>3309.79</v>
      </c>
      <c r="AB1015" s="11"/>
      <c r="AC1015" s="11"/>
      <c r="AD1015" s="11"/>
      <c r="AE1015" s="4"/>
      <c r="AF1015" s="4"/>
    </row>
    <row r="1016" spans="1:32" x14ac:dyDescent="0.2">
      <c r="A1016" s="55"/>
      <c r="B1016" s="11"/>
      <c r="C1016" s="227" t="s">
        <v>736</v>
      </c>
      <c r="D1016" s="11"/>
      <c r="E1016" s="268">
        <v>8062</v>
      </c>
      <c r="F1016" s="11"/>
      <c r="G1016" s="11"/>
      <c r="H1016" s="11"/>
      <c r="I1016" s="11"/>
      <c r="J1016" s="11"/>
      <c r="K1016" s="11"/>
      <c r="M1016" s="297">
        <v>2</v>
      </c>
      <c r="N1016" s="11"/>
      <c r="P1016" s="214">
        <v>158.53</v>
      </c>
      <c r="Q1016" s="214"/>
      <c r="R1016" s="214">
        <v>157.13999999999999</v>
      </c>
      <c r="S1016" s="212"/>
      <c r="T1016" s="212">
        <v>156.49949999999998</v>
      </c>
      <c r="U1016" s="212"/>
      <c r="V1016" s="212">
        <v>156.49950000000001</v>
      </c>
      <c r="W1016" s="11"/>
      <c r="Y1016" s="214">
        <v>634.12</v>
      </c>
      <c r="Z1016" s="214">
        <v>634.12</v>
      </c>
      <c r="AB1016" s="11"/>
      <c r="AC1016" s="11"/>
      <c r="AD1016" s="11"/>
      <c r="AE1016" s="4"/>
      <c r="AF1016" s="4"/>
    </row>
    <row r="1017" spans="1:32" x14ac:dyDescent="0.2">
      <c r="A1017" s="55"/>
      <c r="B1017" s="11"/>
      <c r="C1017" s="227" t="s">
        <v>736</v>
      </c>
      <c r="D1017" s="11"/>
      <c r="E1017" s="268">
        <v>8080</v>
      </c>
      <c r="F1017" s="11"/>
      <c r="G1017" s="11"/>
      <c r="H1017" s="11"/>
      <c r="I1017" s="11"/>
      <c r="J1017" s="11"/>
      <c r="K1017" s="11"/>
      <c r="M1017" s="297">
        <v>1</v>
      </c>
      <c r="N1017" s="11"/>
      <c r="P1017" s="214">
        <v>191.88</v>
      </c>
      <c r="Q1017" s="214"/>
      <c r="R1017" s="214">
        <v>191.88</v>
      </c>
      <c r="S1017" s="212"/>
      <c r="T1017" s="212">
        <v>190.072</v>
      </c>
      <c r="U1017" s="212"/>
      <c r="V1017" s="212">
        <v>190.072</v>
      </c>
      <c r="W1017" s="11"/>
      <c r="Y1017" s="214">
        <v>383.76</v>
      </c>
      <c r="Z1017" s="214">
        <v>383.76</v>
      </c>
      <c r="AB1017" s="11"/>
      <c r="AC1017" s="11"/>
      <c r="AD1017" s="11"/>
      <c r="AE1017" s="4"/>
      <c r="AF1017" s="4"/>
    </row>
    <row r="1018" spans="1:32" x14ac:dyDescent="0.2">
      <c r="A1018" s="55"/>
      <c r="B1018" s="11"/>
      <c r="C1018" s="227" t="s">
        <v>486</v>
      </c>
      <c r="D1018" s="11"/>
      <c r="E1018" s="268">
        <v>8039</v>
      </c>
      <c r="F1018" s="11"/>
      <c r="G1018" s="11"/>
      <c r="H1018" s="11"/>
      <c r="I1018" s="11"/>
      <c r="J1018" s="11"/>
      <c r="K1018" s="11"/>
      <c r="M1018" s="297">
        <v>64</v>
      </c>
      <c r="N1018" s="11"/>
      <c r="P1018" s="214">
        <v>148.50683823529411</v>
      </c>
      <c r="Q1018" s="214"/>
      <c r="R1018" s="214">
        <v>139.94</v>
      </c>
      <c r="S1018" s="212"/>
      <c r="T1018" s="212">
        <v>160.64870588235294</v>
      </c>
      <c r="U1018" s="212"/>
      <c r="V1018" s="212">
        <v>166.8295</v>
      </c>
      <c r="W1018" s="11"/>
      <c r="Y1018" s="214">
        <v>20196.93</v>
      </c>
      <c r="Z1018" s="214">
        <v>22243.050000000003</v>
      </c>
      <c r="AB1018" s="11"/>
      <c r="AC1018" s="11"/>
      <c r="AD1018" s="11"/>
      <c r="AE1018" s="4"/>
      <c r="AF1018" s="4"/>
    </row>
    <row r="1019" spans="1:32" x14ac:dyDescent="0.2">
      <c r="A1019" s="55"/>
      <c r="B1019" s="11"/>
      <c r="C1019" s="227" t="s">
        <v>737</v>
      </c>
      <c r="D1019" s="11"/>
      <c r="E1019" s="268">
        <v>8083</v>
      </c>
      <c r="F1019" s="11"/>
      <c r="G1019" s="11"/>
      <c r="H1019" s="11"/>
      <c r="I1019" s="11"/>
      <c r="J1019" s="11"/>
      <c r="K1019" s="11"/>
      <c r="M1019" s="297">
        <v>4</v>
      </c>
      <c r="N1019" s="11"/>
      <c r="P1019" s="214">
        <v>16.5</v>
      </c>
      <c r="Q1019" s="214"/>
      <c r="R1019" s="214">
        <v>10.8</v>
      </c>
      <c r="S1019" s="212"/>
      <c r="T1019" s="212">
        <v>12.166444444444444</v>
      </c>
      <c r="U1019" s="212"/>
      <c r="V1019" s="212">
        <v>8.2639999999999993</v>
      </c>
      <c r="W1019" s="11"/>
      <c r="Y1019" s="214">
        <v>148.5</v>
      </c>
      <c r="Z1019" s="214">
        <v>148.5</v>
      </c>
      <c r="AB1019" s="11"/>
      <c r="AC1019" s="11"/>
      <c r="AD1019" s="11"/>
      <c r="AE1019" s="4"/>
      <c r="AF1019" s="4"/>
    </row>
    <row r="1020" spans="1:32" x14ac:dyDescent="0.2">
      <c r="A1020" s="55"/>
      <c r="B1020" s="11"/>
      <c r="C1020" s="227" t="s">
        <v>738</v>
      </c>
      <c r="D1020" s="11"/>
      <c r="E1020" s="268">
        <v>8083</v>
      </c>
      <c r="F1020" s="11"/>
      <c r="G1020" s="11"/>
      <c r="H1020" s="11"/>
      <c r="I1020" s="11"/>
      <c r="J1020" s="11"/>
      <c r="K1020" s="11"/>
      <c r="M1020" s="297">
        <v>13</v>
      </c>
      <c r="N1020" s="11"/>
      <c r="P1020" s="214">
        <v>96.721923076923076</v>
      </c>
      <c r="Q1020" s="214"/>
      <c r="R1020" s="214">
        <v>88.5</v>
      </c>
      <c r="S1020" s="212"/>
      <c r="T1020" s="212">
        <v>125.31084615384617</v>
      </c>
      <c r="U1020" s="212"/>
      <c r="V1020" s="212">
        <v>126.026</v>
      </c>
      <c r="W1020" s="11"/>
      <c r="Y1020" s="214">
        <v>2514.77</v>
      </c>
      <c r="Z1020" s="214">
        <v>3232.39</v>
      </c>
      <c r="AB1020" s="11"/>
      <c r="AC1020" s="11"/>
      <c r="AD1020" s="11"/>
      <c r="AE1020" s="4"/>
      <c r="AF1020" s="4"/>
    </row>
    <row r="1021" spans="1:32" x14ac:dyDescent="0.2">
      <c r="A1021" s="55"/>
      <c r="B1021" s="11"/>
      <c r="C1021" s="227" t="s">
        <v>646</v>
      </c>
      <c r="D1021" s="11"/>
      <c r="E1021" s="268">
        <v>8302</v>
      </c>
      <c r="F1021" s="11"/>
      <c r="G1021" s="11"/>
      <c r="H1021" s="11"/>
      <c r="I1021" s="11"/>
      <c r="J1021" s="11"/>
      <c r="K1021" s="11"/>
      <c r="M1021" s="297">
        <v>14</v>
      </c>
      <c r="N1021" s="11"/>
      <c r="P1021" s="214">
        <v>96.400769230769228</v>
      </c>
      <c r="Q1021" s="214"/>
      <c r="R1021" s="214">
        <v>93.484999999999999</v>
      </c>
      <c r="S1021" s="212"/>
      <c r="T1021" s="212">
        <v>93.287846153846147</v>
      </c>
      <c r="U1021" s="212"/>
      <c r="V1021" s="212">
        <v>84.706000000000003</v>
      </c>
      <c r="W1021" s="11"/>
      <c r="Y1021" s="214">
        <v>2506.42</v>
      </c>
      <c r="Z1021" s="214">
        <v>2506.42</v>
      </c>
      <c r="AB1021" s="11"/>
      <c r="AC1021" s="11"/>
      <c r="AD1021" s="11"/>
      <c r="AE1021" s="4"/>
      <c r="AF1021" s="4"/>
    </row>
    <row r="1022" spans="1:32" x14ac:dyDescent="0.2">
      <c r="A1022" s="55"/>
      <c r="B1022" s="11"/>
      <c r="C1022" s="227" t="s">
        <v>606</v>
      </c>
      <c r="D1022" s="11"/>
      <c r="E1022" s="268">
        <v>8302</v>
      </c>
      <c r="F1022" s="11"/>
      <c r="G1022" s="11"/>
      <c r="H1022" s="11"/>
      <c r="I1022" s="11"/>
      <c r="J1022" s="11"/>
      <c r="K1022" s="11"/>
      <c r="M1022" s="297">
        <v>73</v>
      </c>
      <c r="N1022" s="11"/>
      <c r="P1022" s="214">
        <v>82.162430555555545</v>
      </c>
      <c r="Q1022" s="214"/>
      <c r="R1022" s="214">
        <v>77.935000000000002</v>
      </c>
      <c r="S1022" s="212"/>
      <c r="T1022" s="212">
        <v>88.594097222222217</v>
      </c>
      <c r="U1022" s="212"/>
      <c r="V1022" s="212">
        <v>84.706000000000003</v>
      </c>
      <c r="W1022" s="11"/>
      <c r="Y1022" s="214">
        <v>11831.39</v>
      </c>
      <c r="Z1022" s="214">
        <v>13278.25</v>
      </c>
      <c r="AB1022" s="11"/>
      <c r="AC1022" s="11"/>
      <c r="AD1022" s="11"/>
      <c r="AE1022" s="4"/>
      <c r="AF1022" s="4"/>
    </row>
    <row r="1023" spans="1:32" x14ac:dyDescent="0.2">
      <c r="A1023" s="55"/>
      <c r="B1023" s="11"/>
      <c r="C1023" s="227" t="s">
        <v>739</v>
      </c>
      <c r="D1023" s="11"/>
      <c r="E1023" s="268">
        <v>8204</v>
      </c>
      <c r="F1023" s="11"/>
      <c r="G1023" s="11"/>
      <c r="H1023" s="11"/>
      <c r="I1023" s="11"/>
      <c r="J1023" s="11"/>
      <c r="K1023" s="11"/>
      <c r="M1023" s="297">
        <v>1</v>
      </c>
      <c r="N1023" s="11"/>
      <c r="P1023" s="214">
        <v>78.795000000000002</v>
      </c>
      <c r="Q1023" s="214"/>
      <c r="R1023" s="214">
        <v>78.795000000000002</v>
      </c>
      <c r="S1023" s="212"/>
      <c r="T1023" s="212">
        <v>75.409000000000006</v>
      </c>
      <c r="U1023" s="212"/>
      <c r="V1023" s="212">
        <v>75.409000000000006</v>
      </c>
      <c r="W1023" s="11"/>
      <c r="Y1023" s="214">
        <v>157.59</v>
      </c>
      <c r="Z1023" s="214">
        <v>157.59</v>
      </c>
      <c r="AB1023" s="11"/>
      <c r="AC1023" s="11"/>
      <c r="AD1023" s="11"/>
      <c r="AE1023" s="4"/>
      <c r="AF1023" s="4"/>
    </row>
    <row r="1024" spans="1:32" x14ac:dyDescent="0.2">
      <c r="A1024" s="55"/>
      <c r="B1024" s="11"/>
      <c r="C1024" s="227" t="s">
        <v>487</v>
      </c>
      <c r="D1024" s="11"/>
      <c r="E1024" s="268">
        <v>8036</v>
      </c>
      <c r="F1024" s="11"/>
      <c r="G1024" s="11"/>
      <c r="H1024" s="11"/>
      <c r="I1024" s="11"/>
      <c r="J1024" s="11"/>
      <c r="K1024" s="11"/>
      <c r="M1024" s="297">
        <v>1</v>
      </c>
      <c r="N1024" s="11"/>
      <c r="P1024" s="214">
        <v>0</v>
      </c>
      <c r="Q1024" s="214"/>
      <c r="R1024" s="214">
        <v>0</v>
      </c>
      <c r="S1024" s="212"/>
      <c r="T1024" s="212">
        <v>0</v>
      </c>
      <c r="U1024" s="212"/>
      <c r="V1024" s="212">
        <v>0</v>
      </c>
      <c r="W1024" s="11"/>
      <c r="Y1024" s="214">
        <v>0</v>
      </c>
      <c r="Z1024" s="214">
        <v>0</v>
      </c>
      <c r="AB1024" s="11"/>
      <c r="AC1024" s="11"/>
      <c r="AD1024" s="11"/>
      <c r="AE1024" s="4"/>
      <c r="AF1024" s="4"/>
    </row>
    <row r="1025" spans="1:32" x14ac:dyDescent="0.2">
      <c r="A1025" s="55"/>
      <c r="B1025" s="11"/>
      <c r="C1025" s="227" t="s">
        <v>740</v>
      </c>
      <c r="D1025" s="11"/>
      <c r="E1025" s="268">
        <v>8046</v>
      </c>
      <c r="F1025" s="11"/>
      <c r="G1025" s="11"/>
      <c r="H1025" s="11"/>
      <c r="I1025" s="11"/>
      <c r="J1025" s="11"/>
      <c r="K1025" s="11"/>
      <c r="M1025" s="297">
        <v>2</v>
      </c>
      <c r="N1025" s="11"/>
      <c r="P1025" s="214">
        <v>109.6825</v>
      </c>
      <c r="Q1025" s="214"/>
      <c r="R1025" s="214">
        <v>105.38499999999999</v>
      </c>
      <c r="S1025" s="212"/>
      <c r="T1025" s="212">
        <v>106.91550000000001</v>
      </c>
      <c r="U1025" s="212"/>
      <c r="V1025" s="212">
        <v>106.91550000000001</v>
      </c>
      <c r="W1025" s="11"/>
      <c r="Y1025" s="214">
        <v>438.73</v>
      </c>
      <c r="Z1025" s="214">
        <v>438.73</v>
      </c>
      <c r="AB1025" s="11"/>
      <c r="AC1025" s="11"/>
      <c r="AD1025" s="11"/>
      <c r="AE1025" s="4"/>
      <c r="AF1025" s="4"/>
    </row>
    <row r="1026" spans="1:32" x14ac:dyDescent="0.2">
      <c r="A1026" s="55"/>
      <c r="B1026" s="11"/>
      <c r="C1026" s="227" t="s">
        <v>487</v>
      </c>
      <c r="D1026" s="11"/>
      <c r="E1026" s="268">
        <v>8326</v>
      </c>
      <c r="F1026" s="11"/>
      <c r="G1026" s="11"/>
      <c r="H1026" s="11"/>
      <c r="I1026" s="11"/>
      <c r="J1026" s="11"/>
      <c r="K1026" s="11"/>
      <c r="M1026" s="297">
        <v>482</v>
      </c>
      <c r="N1026" s="11"/>
      <c r="P1026" s="214">
        <v>96.907811579980375</v>
      </c>
      <c r="Q1026" s="214"/>
      <c r="R1026" s="214">
        <v>86.09</v>
      </c>
      <c r="S1026" s="212"/>
      <c r="T1026" s="212">
        <v>99.631619234543692</v>
      </c>
      <c r="U1026" s="212"/>
      <c r="V1026" s="212">
        <v>91.936999999999998</v>
      </c>
      <c r="W1026" s="11"/>
      <c r="Y1026" s="214">
        <v>98749.06</v>
      </c>
      <c r="Z1026" s="214">
        <v>105566.39999999997</v>
      </c>
      <c r="AB1026" s="11"/>
      <c r="AC1026" s="11"/>
      <c r="AD1026" s="11"/>
      <c r="AE1026" s="4"/>
      <c r="AF1026" s="4"/>
    </row>
    <row r="1027" spans="1:32" x14ac:dyDescent="0.2">
      <c r="A1027" s="55"/>
      <c r="B1027" s="11"/>
      <c r="C1027" s="227" t="s">
        <v>741</v>
      </c>
      <c r="D1027" s="11"/>
      <c r="E1027" s="268">
        <v>8021</v>
      </c>
      <c r="F1027" s="11"/>
      <c r="G1027" s="11"/>
      <c r="H1027" s="11"/>
      <c r="I1027" s="11"/>
      <c r="J1027" s="11"/>
      <c r="K1027" s="11"/>
      <c r="M1027" s="297">
        <v>1</v>
      </c>
      <c r="N1027" s="11"/>
      <c r="P1027" s="214">
        <v>123.87</v>
      </c>
      <c r="Q1027" s="214"/>
      <c r="R1027" s="214">
        <v>123.87</v>
      </c>
      <c r="S1027" s="212"/>
      <c r="T1027" s="212">
        <v>120.861</v>
      </c>
      <c r="U1027" s="212"/>
      <c r="V1027" s="212">
        <v>120.861</v>
      </c>
      <c r="W1027" s="11"/>
      <c r="Y1027" s="214">
        <v>247.74</v>
      </c>
      <c r="Z1027" s="214">
        <v>247.74</v>
      </c>
      <c r="AB1027" s="11"/>
      <c r="AC1027" s="11"/>
      <c r="AD1027" s="11"/>
      <c r="AE1027" s="4"/>
      <c r="AF1027" s="4"/>
    </row>
    <row r="1028" spans="1:32" x14ac:dyDescent="0.2">
      <c r="A1028" s="55"/>
      <c r="B1028" s="11"/>
      <c r="C1028" s="227" t="s">
        <v>742</v>
      </c>
      <c r="D1028" s="11"/>
      <c r="E1028" s="268">
        <v>8021</v>
      </c>
      <c r="F1028" s="11"/>
      <c r="G1028" s="11"/>
      <c r="H1028" s="11"/>
      <c r="I1028" s="11"/>
      <c r="J1028" s="11"/>
      <c r="K1028" s="11"/>
      <c r="M1028" s="297">
        <v>1</v>
      </c>
      <c r="N1028" s="11"/>
      <c r="P1028" s="214">
        <v>0</v>
      </c>
      <c r="Q1028" s="214"/>
      <c r="R1028" s="214">
        <v>0</v>
      </c>
      <c r="S1028" s="212"/>
      <c r="T1028" s="212">
        <v>0</v>
      </c>
      <c r="U1028" s="212"/>
      <c r="V1028" s="212">
        <v>0</v>
      </c>
      <c r="W1028" s="11"/>
      <c r="Y1028" s="214">
        <v>0</v>
      </c>
      <c r="Z1028" s="214">
        <v>0</v>
      </c>
      <c r="AB1028" s="11"/>
      <c r="AC1028" s="11"/>
      <c r="AD1028" s="11"/>
      <c r="AE1028" s="4"/>
      <c r="AF1028" s="4"/>
    </row>
    <row r="1029" spans="1:32" x14ac:dyDescent="0.2">
      <c r="A1029" s="55"/>
      <c r="B1029" s="11"/>
      <c r="C1029" s="227" t="s">
        <v>488</v>
      </c>
      <c r="D1029" s="11"/>
      <c r="E1029" s="268">
        <v>8337</v>
      </c>
      <c r="F1029" s="11"/>
      <c r="G1029" s="11"/>
      <c r="H1029" s="11"/>
      <c r="I1029" s="11"/>
      <c r="J1029" s="11"/>
      <c r="K1029" s="11"/>
      <c r="M1029" s="297">
        <v>1</v>
      </c>
      <c r="N1029" s="11"/>
      <c r="P1029" s="214">
        <v>52.92</v>
      </c>
      <c r="Q1029" s="214"/>
      <c r="R1029" s="214">
        <v>52.92</v>
      </c>
      <c r="S1029" s="212"/>
      <c r="T1029" s="212">
        <v>50.616999999999997</v>
      </c>
      <c r="U1029" s="212"/>
      <c r="V1029" s="212">
        <v>50.616999999999997</v>
      </c>
      <c r="W1029" s="11"/>
      <c r="Y1029" s="214">
        <v>105.84</v>
      </c>
      <c r="Z1029" s="214">
        <v>105.84</v>
      </c>
      <c r="AB1029" s="11"/>
      <c r="AC1029" s="11"/>
      <c r="AD1029" s="11"/>
      <c r="AE1029" s="4"/>
      <c r="AF1029" s="4"/>
    </row>
    <row r="1030" spans="1:32" x14ac:dyDescent="0.2">
      <c r="A1030" s="55"/>
      <c r="B1030" s="11"/>
      <c r="C1030" s="227" t="s">
        <v>489</v>
      </c>
      <c r="D1030" s="11"/>
      <c r="E1030" s="268">
        <v>8012</v>
      </c>
      <c r="F1030" s="11"/>
      <c r="G1030" s="11"/>
      <c r="H1030" s="11"/>
      <c r="I1030" s="11"/>
      <c r="J1030" s="11"/>
      <c r="K1030" s="11"/>
      <c r="M1030" s="297">
        <v>1</v>
      </c>
      <c r="N1030" s="11"/>
      <c r="P1030" s="214">
        <v>192.36500000000001</v>
      </c>
      <c r="Q1030" s="214"/>
      <c r="R1030" s="214">
        <v>192.36500000000001</v>
      </c>
      <c r="S1030" s="212"/>
      <c r="T1030" s="212">
        <v>191.10499999999999</v>
      </c>
      <c r="U1030" s="212"/>
      <c r="V1030" s="212">
        <v>191.10499999999999</v>
      </c>
      <c r="W1030" s="11"/>
      <c r="Y1030" s="214">
        <v>384.73</v>
      </c>
      <c r="Z1030" s="214">
        <v>384.73</v>
      </c>
      <c r="AB1030" s="11"/>
      <c r="AC1030" s="11"/>
      <c r="AD1030" s="11"/>
      <c r="AE1030" s="4"/>
      <c r="AF1030" s="4"/>
    </row>
    <row r="1031" spans="1:32" x14ac:dyDescent="0.2">
      <c r="A1031" s="55"/>
      <c r="B1031" s="11"/>
      <c r="C1031" s="227" t="s">
        <v>489</v>
      </c>
      <c r="D1031" s="11"/>
      <c r="E1031" s="268">
        <v>8021</v>
      </c>
      <c r="F1031" s="11"/>
      <c r="G1031" s="11"/>
      <c r="H1031" s="11"/>
      <c r="I1031" s="11"/>
      <c r="J1031" s="11"/>
      <c r="K1031" s="11"/>
      <c r="M1031" s="297">
        <v>1265</v>
      </c>
      <c r="N1031" s="11"/>
      <c r="P1031" s="214">
        <v>115.52347599553406</v>
      </c>
      <c r="Q1031" s="214"/>
      <c r="R1031" s="214">
        <v>107.2</v>
      </c>
      <c r="S1031" s="212"/>
      <c r="T1031" s="212">
        <v>127.6487085969483</v>
      </c>
      <c r="U1031" s="212"/>
      <c r="V1031" s="212">
        <v>124.99299999999999</v>
      </c>
      <c r="W1031" s="11"/>
      <c r="Y1031" s="214">
        <v>310411.58</v>
      </c>
      <c r="Z1031" s="214">
        <v>350837.69999999984</v>
      </c>
      <c r="AB1031" s="11"/>
      <c r="AC1031" s="11"/>
      <c r="AD1031" s="11"/>
      <c r="AE1031" s="4"/>
      <c r="AF1031" s="4"/>
    </row>
    <row r="1032" spans="1:32" x14ac:dyDescent="0.2">
      <c r="A1032" s="55"/>
      <c r="B1032" s="11"/>
      <c r="C1032" s="227" t="s">
        <v>490</v>
      </c>
      <c r="D1032" s="11"/>
      <c r="E1032" s="268">
        <v>8045</v>
      </c>
      <c r="F1032" s="11"/>
      <c r="G1032" s="11"/>
      <c r="H1032" s="11"/>
      <c r="I1032" s="11"/>
      <c r="J1032" s="11"/>
      <c r="K1032" s="11"/>
      <c r="M1032" s="297">
        <v>452</v>
      </c>
      <c r="N1032" s="11"/>
      <c r="P1032" s="214">
        <v>107.58165857605178</v>
      </c>
      <c r="Q1032" s="214"/>
      <c r="R1032" s="214">
        <v>103.42750000000001</v>
      </c>
      <c r="S1032" s="212"/>
      <c r="T1032" s="212">
        <v>110.03815426105719</v>
      </c>
      <c r="U1032" s="212"/>
      <c r="V1032" s="212">
        <v>108.465</v>
      </c>
      <c r="W1032" s="11"/>
      <c r="Y1032" s="214">
        <v>106905.52</v>
      </c>
      <c r="Z1032" s="214">
        <v>116667.59000000001</v>
      </c>
      <c r="AB1032" s="11"/>
      <c r="AC1032" s="11"/>
      <c r="AD1032" s="11"/>
      <c r="AE1032" s="4"/>
      <c r="AF1032" s="4"/>
    </row>
    <row r="1033" spans="1:32" x14ac:dyDescent="0.2">
      <c r="A1033" s="55"/>
      <c r="B1033" s="11"/>
      <c r="C1033" s="227" t="s">
        <v>490</v>
      </c>
      <c r="D1033" s="11"/>
      <c r="E1033" s="268">
        <v>8049</v>
      </c>
      <c r="F1033" s="11"/>
      <c r="G1033" s="11"/>
      <c r="H1033" s="11"/>
      <c r="I1033" s="11"/>
      <c r="J1033" s="11"/>
      <c r="K1033" s="11"/>
      <c r="M1033" s="297">
        <v>2</v>
      </c>
      <c r="N1033" s="11"/>
      <c r="P1033" s="214">
        <v>111.1925</v>
      </c>
      <c r="Q1033" s="214"/>
      <c r="R1033" s="214">
        <v>110.79</v>
      </c>
      <c r="S1033" s="212"/>
      <c r="T1033" s="212">
        <v>108.465</v>
      </c>
      <c r="U1033" s="212"/>
      <c r="V1033" s="212">
        <v>108.465</v>
      </c>
      <c r="W1033" s="11"/>
      <c r="Y1033" s="214">
        <v>444.77</v>
      </c>
      <c r="Z1033" s="214">
        <v>444.77000000000004</v>
      </c>
      <c r="AB1033" s="11"/>
      <c r="AC1033" s="11"/>
      <c r="AD1033" s="11"/>
      <c r="AE1033" s="4"/>
      <c r="AF1033" s="4"/>
    </row>
    <row r="1034" spans="1:32" x14ac:dyDescent="0.2">
      <c r="A1034" s="55"/>
      <c r="B1034" s="11"/>
      <c r="C1034" s="227" t="s">
        <v>647</v>
      </c>
      <c r="D1034" s="11"/>
      <c r="E1034" s="268">
        <v>8311</v>
      </c>
      <c r="F1034" s="11"/>
      <c r="G1034" s="11"/>
      <c r="H1034" s="11"/>
      <c r="I1034" s="11"/>
      <c r="J1034" s="11"/>
      <c r="K1034" s="11"/>
      <c r="M1034" s="297">
        <v>40</v>
      </c>
      <c r="N1034" s="11"/>
      <c r="P1034" s="214">
        <v>84.290821917808216</v>
      </c>
      <c r="Q1034" s="214"/>
      <c r="R1034" s="214">
        <v>77</v>
      </c>
      <c r="S1034" s="212"/>
      <c r="T1034" s="212">
        <v>93.686739726027398</v>
      </c>
      <c r="U1034" s="212"/>
      <c r="V1034" s="212">
        <v>83.673000000000002</v>
      </c>
      <c r="W1034" s="11"/>
      <c r="Y1034" s="214">
        <v>6153.23</v>
      </c>
      <c r="Z1034" s="214">
        <v>7086.25</v>
      </c>
      <c r="AB1034" s="11"/>
      <c r="AC1034" s="11"/>
      <c r="AD1034" s="11"/>
      <c r="AE1034" s="4"/>
      <c r="AF1034" s="4"/>
    </row>
    <row r="1035" spans="1:32" x14ac:dyDescent="0.2">
      <c r="A1035" s="55"/>
      <c r="B1035" s="11"/>
      <c r="C1035" s="227" t="s">
        <v>743</v>
      </c>
      <c r="D1035" s="11"/>
      <c r="E1035" s="268">
        <v>8220</v>
      </c>
      <c r="F1035" s="11"/>
      <c r="G1035" s="11"/>
      <c r="H1035" s="11"/>
      <c r="I1035" s="11"/>
      <c r="J1035" s="11"/>
      <c r="K1035" s="11"/>
      <c r="M1035" s="297">
        <v>4</v>
      </c>
      <c r="N1035" s="11"/>
      <c r="P1035" s="214">
        <v>22.38</v>
      </c>
      <c r="Q1035" s="214"/>
      <c r="R1035" s="214">
        <v>17.059999999999999</v>
      </c>
      <c r="S1035" s="212"/>
      <c r="T1035" s="212">
        <v>17.118285714285715</v>
      </c>
      <c r="U1035" s="212"/>
      <c r="V1035" s="212">
        <v>21.693000000000001</v>
      </c>
      <c r="W1035" s="11"/>
      <c r="Y1035" s="214">
        <v>156.66</v>
      </c>
      <c r="Z1035" s="214">
        <v>156.65999999999997</v>
      </c>
      <c r="AB1035" s="11"/>
      <c r="AC1035" s="11"/>
      <c r="AD1035" s="11"/>
      <c r="AE1035" s="4"/>
      <c r="AF1035" s="4"/>
    </row>
    <row r="1036" spans="1:32" x14ac:dyDescent="0.2">
      <c r="A1036" s="55"/>
      <c r="B1036" s="11"/>
      <c r="C1036" s="227" t="s">
        <v>491</v>
      </c>
      <c r="D1036" s="11"/>
      <c r="E1036" s="268">
        <v>8327</v>
      </c>
      <c r="F1036" s="11"/>
      <c r="G1036" s="11"/>
      <c r="H1036" s="11"/>
      <c r="I1036" s="11"/>
      <c r="J1036" s="11"/>
      <c r="K1036" s="11"/>
      <c r="M1036" s="297">
        <v>132</v>
      </c>
      <c r="N1036" s="11"/>
      <c r="P1036" s="214">
        <v>102.70539033457248</v>
      </c>
      <c r="Q1036" s="214"/>
      <c r="R1036" s="214">
        <v>91.77</v>
      </c>
      <c r="S1036" s="212"/>
      <c r="T1036" s="212">
        <v>109.50568029739777</v>
      </c>
      <c r="U1036" s="212"/>
      <c r="V1036" s="212">
        <v>108.465</v>
      </c>
      <c r="W1036" s="11"/>
      <c r="Y1036" s="214">
        <v>27627.75</v>
      </c>
      <c r="Z1036" s="214">
        <v>30853.609999999997</v>
      </c>
      <c r="AB1036" s="11"/>
      <c r="AC1036" s="11"/>
      <c r="AD1036" s="11"/>
      <c r="AE1036" s="4"/>
      <c r="AF1036" s="4"/>
    </row>
    <row r="1037" spans="1:32" x14ac:dyDescent="0.2">
      <c r="A1037" s="55"/>
      <c r="B1037" s="11"/>
      <c r="C1037" s="227" t="s">
        <v>492</v>
      </c>
      <c r="D1037" s="11"/>
      <c r="E1037" s="268">
        <v>8021</v>
      </c>
      <c r="F1037" s="11"/>
      <c r="G1037" s="11"/>
      <c r="H1037" s="11"/>
      <c r="I1037" s="11"/>
      <c r="J1037" s="11"/>
      <c r="K1037" s="11"/>
      <c r="M1037" s="297">
        <v>3611</v>
      </c>
      <c r="N1037" s="11"/>
      <c r="P1037" s="214">
        <v>65.35122543808788</v>
      </c>
      <c r="Q1037" s="214"/>
      <c r="R1037" s="214">
        <v>64.111250000000013</v>
      </c>
      <c r="S1037" s="212"/>
      <c r="T1037" s="212">
        <v>68.630628189022019</v>
      </c>
      <c r="U1037" s="212"/>
      <c r="V1037" s="212">
        <v>68.307124999999999</v>
      </c>
      <c r="W1037" s="11"/>
      <c r="Y1037" s="214">
        <v>743448.55</v>
      </c>
      <c r="Z1037" s="214">
        <v>808254.01000000036</v>
      </c>
      <c r="AB1037" s="11"/>
      <c r="AC1037" s="11"/>
      <c r="AD1037" s="11"/>
      <c r="AE1037" s="4"/>
      <c r="AF1037" s="4"/>
    </row>
    <row r="1038" spans="1:32" x14ac:dyDescent="0.2">
      <c r="A1038" s="55"/>
      <c r="B1038" s="11"/>
      <c r="C1038" s="227" t="s">
        <v>493</v>
      </c>
      <c r="D1038" s="11"/>
      <c r="E1038" s="268">
        <v>8221</v>
      </c>
      <c r="F1038" s="11"/>
      <c r="G1038" s="11"/>
      <c r="H1038" s="11"/>
      <c r="I1038" s="11"/>
      <c r="J1038" s="11"/>
      <c r="K1038" s="11"/>
      <c r="M1038" s="297">
        <v>2668</v>
      </c>
      <c r="N1038" s="11"/>
      <c r="P1038" s="214">
        <v>102.18181703127824</v>
      </c>
      <c r="Q1038" s="214"/>
      <c r="R1038" s="214">
        <v>95.22</v>
      </c>
      <c r="S1038" s="212"/>
      <c r="T1038" s="212">
        <v>106.06036747423605</v>
      </c>
      <c r="U1038" s="212"/>
      <c r="V1038" s="212">
        <v>101.75050000000002</v>
      </c>
      <c r="W1038" s="11"/>
      <c r="Y1038" s="214">
        <v>693710.12999999989</v>
      </c>
      <c r="Z1038" s="214">
        <v>770192.42000000132</v>
      </c>
      <c r="AB1038" s="11"/>
      <c r="AC1038" s="11"/>
      <c r="AD1038" s="11"/>
      <c r="AE1038" s="4"/>
      <c r="AF1038" s="4"/>
    </row>
    <row r="1039" spans="1:32" x14ac:dyDescent="0.2">
      <c r="A1039" s="55"/>
      <c r="B1039" s="11"/>
      <c r="C1039" s="227" t="s">
        <v>493</v>
      </c>
      <c r="D1039" s="11"/>
      <c r="E1039" s="268">
        <v>8225</v>
      </c>
      <c r="F1039" s="11"/>
      <c r="G1039" s="11"/>
      <c r="H1039" s="11"/>
      <c r="I1039" s="11"/>
      <c r="J1039" s="11"/>
      <c r="K1039" s="11"/>
      <c r="M1039" s="297">
        <v>1</v>
      </c>
      <c r="N1039" s="11"/>
      <c r="P1039" s="214">
        <v>84.885000000000005</v>
      </c>
      <c r="Q1039" s="214"/>
      <c r="R1039" s="214">
        <v>84.884999999999991</v>
      </c>
      <c r="S1039" s="212"/>
      <c r="T1039" s="212">
        <v>81.606999999999999</v>
      </c>
      <c r="U1039" s="212"/>
      <c r="V1039" s="212">
        <v>81.606999999999999</v>
      </c>
      <c r="W1039" s="11"/>
      <c r="Y1039" s="214">
        <v>169.77</v>
      </c>
      <c r="Z1039" s="214">
        <v>169.76999999999998</v>
      </c>
      <c r="AB1039" s="11"/>
      <c r="AC1039" s="11"/>
      <c r="AD1039" s="11"/>
      <c r="AE1039" s="4"/>
      <c r="AF1039" s="4"/>
    </row>
    <row r="1040" spans="1:32" x14ac:dyDescent="0.2">
      <c r="A1040" s="55"/>
      <c r="B1040" s="11"/>
      <c r="C1040" s="227" t="s">
        <v>494</v>
      </c>
      <c r="D1040" s="11"/>
      <c r="E1040" s="268">
        <v>8085</v>
      </c>
      <c r="F1040" s="11"/>
      <c r="G1040" s="11"/>
      <c r="H1040" s="11"/>
      <c r="I1040" s="11"/>
      <c r="J1040" s="11"/>
      <c r="K1040" s="11"/>
      <c r="M1040" s="297">
        <v>63</v>
      </c>
      <c r="N1040" s="11"/>
      <c r="P1040" s="214">
        <v>88.865652173913034</v>
      </c>
      <c r="Q1040" s="214"/>
      <c r="R1040" s="214">
        <v>81.365000000000009</v>
      </c>
      <c r="S1040" s="212"/>
      <c r="T1040" s="212">
        <v>102.1968115942029</v>
      </c>
      <c r="U1040" s="212"/>
      <c r="V1040" s="212">
        <v>98.135000000000005</v>
      </c>
      <c r="W1040" s="11"/>
      <c r="Y1040" s="214">
        <v>12263.46</v>
      </c>
      <c r="Z1040" s="214">
        <v>14591.119999999999</v>
      </c>
      <c r="AB1040" s="11"/>
      <c r="AC1040" s="11"/>
      <c r="AD1040" s="11"/>
      <c r="AE1040" s="4"/>
      <c r="AF1040" s="4"/>
    </row>
    <row r="1041" spans="1:32" x14ac:dyDescent="0.2">
      <c r="A1041" s="55"/>
      <c r="B1041" s="11"/>
      <c r="C1041" s="227" t="s">
        <v>495</v>
      </c>
      <c r="D1041" s="11"/>
      <c r="E1041" s="268">
        <v>8014</v>
      </c>
      <c r="F1041" s="11"/>
      <c r="G1041" s="11"/>
      <c r="H1041" s="11"/>
      <c r="I1041" s="11"/>
      <c r="J1041" s="11"/>
      <c r="K1041" s="11"/>
      <c r="M1041" s="297">
        <v>35</v>
      </c>
      <c r="N1041" s="11"/>
      <c r="P1041" s="214">
        <v>81.023939393939386</v>
      </c>
      <c r="Q1041" s="214"/>
      <c r="R1041" s="214">
        <v>74.944999999999993</v>
      </c>
      <c r="S1041" s="212"/>
      <c r="T1041" s="212">
        <v>95.951848484848483</v>
      </c>
      <c r="U1041" s="212"/>
      <c r="V1041" s="212">
        <v>85.739000000000004</v>
      </c>
      <c r="W1041" s="11"/>
      <c r="Y1041" s="214">
        <v>5347.58</v>
      </c>
      <c r="Z1041" s="214">
        <v>6528.4700000000012</v>
      </c>
      <c r="AB1041" s="11"/>
      <c r="AC1041" s="11"/>
      <c r="AD1041" s="11"/>
      <c r="AE1041" s="4"/>
      <c r="AF1041" s="4"/>
    </row>
    <row r="1042" spans="1:32" x14ac:dyDescent="0.2">
      <c r="A1042" s="55"/>
      <c r="B1042" s="11"/>
      <c r="C1042" s="227" t="s">
        <v>495</v>
      </c>
      <c r="D1042" s="11"/>
      <c r="E1042" s="268">
        <v>8085</v>
      </c>
      <c r="F1042" s="11"/>
      <c r="G1042" s="11"/>
      <c r="H1042" s="11"/>
      <c r="I1042" s="11"/>
      <c r="J1042" s="11"/>
      <c r="K1042" s="11"/>
      <c r="M1042" s="297">
        <v>322</v>
      </c>
      <c r="N1042" s="11"/>
      <c r="P1042" s="214">
        <v>92.316608557844688</v>
      </c>
      <c r="Q1042" s="214"/>
      <c r="R1042" s="214">
        <v>84.46</v>
      </c>
      <c r="S1042" s="212"/>
      <c r="T1042" s="212">
        <v>107.32395245641844</v>
      </c>
      <c r="U1042" s="212"/>
      <c r="V1042" s="212">
        <v>105.366</v>
      </c>
      <c r="W1042" s="11"/>
      <c r="Y1042" s="214">
        <v>58251.78</v>
      </c>
      <c r="Z1042" s="214">
        <v>69688.330000000031</v>
      </c>
      <c r="AB1042" s="11"/>
      <c r="AC1042" s="11"/>
      <c r="AD1042" s="11"/>
      <c r="AE1042" s="4"/>
      <c r="AF1042" s="4"/>
    </row>
    <row r="1043" spans="1:32" x14ac:dyDescent="0.2">
      <c r="A1043" s="55"/>
      <c r="B1043" s="11"/>
      <c r="C1043" s="227" t="s">
        <v>744</v>
      </c>
      <c r="D1043" s="11"/>
      <c r="E1043" s="268">
        <v>8085</v>
      </c>
      <c r="F1043" s="11"/>
      <c r="G1043" s="11"/>
      <c r="H1043" s="11"/>
      <c r="I1043" s="11"/>
      <c r="J1043" s="11"/>
      <c r="K1043" s="11"/>
      <c r="M1043" s="297">
        <v>1</v>
      </c>
      <c r="N1043" s="11"/>
      <c r="P1043" s="214">
        <v>53</v>
      </c>
      <c r="Q1043" s="214"/>
      <c r="R1043" s="214">
        <v>53</v>
      </c>
      <c r="S1043" s="212"/>
      <c r="T1043" s="212">
        <v>123.96</v>
      </c>
      <c r="U1043" s="212"/>
      <c r="V1043" s="212">
        <v>123.96</v>
      </c>
      <c r="W1043" s="11"/>
      <c r="Y1043" s="214">
        <v>106</v>
      </c>
      <c r="Z1043" s="214">
        <v>252.75</v>
      </c>
      <c r="AB1043" s="11"/>
      <c r="AC1043" s="11"/>
      <c r="AD1043" s="11"/>
      <c r="AE1043" s="4"/>
      <c r="AF1043" s="4"/>
    </row>
    <row r="1044" spans="1:32" x14ac:dyDescent="0.2">
      <c r="A1044" s="55"/>
      <c r="B1044" s="11"/>
      <c r="C1044" s="227" t="s">
        <v>496</v>
      </c>
      <c r="D1044" s="11"/>
      <c r="E1044" s="268">
        <v>8402</v>
      </c>
      <c r="F1044" s="11"/>
      <c r="G1044" s="11"/>
      <c r="H1044" s="11"/>
      <c r="I1044" s="11"/>
      <c r="J1044" s="11"/>
      <c r="K1044" s="11"/>
      <c r="M1044" s="297">
        <v>1</v>
      </c>
      <c r="N1044" s="11"/>
      <c r="P1044" s="214">
        <v>9.4600000000000009</v>
      </c>
      <c r="Q1044" s="214"/>
      <c r="R1044" s="214">
        <v>9.4600000000000009</v>
      </c>
      <c r="S1044" s="212"/>
      <c r="T1044" s="212">
        <v>0</v>
      </c>
      <c r="U1044" s="212"/>
      <c r="V1044" s="212">
        <v>0</v>
      </c>
      <c r="W1044" s="11"/>
      <c r="Y1044" s="214">
        <v>9.4600000000000009</v>
      </c>
      <c r="Z1044" s="214">
        <v>9.4600000000000009</v>
      </c>
      <c r="AB1044" s="11"/>
      <c r="AC1044" s="11"/>
      <c r="AD1044" s="11"/>
      <c r="AE1044" s="4"/>
      <c r="AF1044" s="4"/>
    </row>
    <row r="1045" spans="1:32" x14ac:dyDescent="0.2">
      <c r="A1045" s="55"/>
      <c r="B1045" s="11"/>
      <c r="C1045" s="227" t="s">
        <v>496</v>
      </c>
      <c r="D1045" s="11"/>
      <c r="E1045" s="268">
        <v>8403</v>
      </c>
      <c r="F1045" s="11"/>
      <c r="G1045" s="11"/>
      <c r="H1045" s="11"/>
      <c r="I1045" s="11"/>
      <c r="J1045" s="11"/>
      <c r="K1045" s="11"/>
      <c r="M1045" s="297">
        <v>1315</v>
      </c>
      <c r="N1045" s="11"/>
      <c r="P1045" s="214">
        <v>126.53032267330525</v>
      </c>
      <c r="Q1045" s="214"/>
      <c r="R1045" s="214">
        <v>120.01749999999998</v>
      </c>
      <c r="S1045" s="212"/>
      <c r="T1045" s="212">
        <v>127.3160712370739</v>
      </c>
      <c r="U1045" s="212"/>
      <c r="V1045" s="212">
        <v>122.92699999999999</v>
      </c>
      <c r="W1045" s="11"/>
      <c r="Y1045" s="214">
        <v>288763.17000000004</v>
      </c>
      <c r="Z1045" s="214">
        <v>305081.18999999959</v>
      </c>
      <c r="AB1045" s="11"/>
      <c r="AC1045" s="11"/>
      <c r="AD1045" s="11"/>
      <c r="AE1045" s="4"/>
      <c r="AF1045" s="4"/>
    </row>
    <row r="1046" spans="1:32" x14ac:dyDescent="0.2">
      <c r="A1046" s="55"/>
      <c r="B1046" s="11"/>
      <c r="C1046" s="227" t="s">
        <v>746</v>
      </c>
      <c r="D1046" s="11"/>
      <c r="E1046" s="268">
        <v>8204</v>
      </c>
      <c r="F1046" s="11"/>
      <c r="G1046" s="11"/>
      <c r="H1046" s="11"/>
      <c r="I1046" s="11"/>
      <c r="J1046" s="11"/>
      <c r="K1046" s="11"/>
      <c r="M1046" s="297">
        <v>2</v>
      </c>
      <c r="N1046" s="11"/>
      <c r="P1046" s="214">
        <v>79.165000000000006</v>
      </c>
      <c r="Q1046" s="214"/>
      <c r="R1046" s="214">
        <v>78.209999999999994</v>
      </c>
      <c r="S1046" s="212"/>
      <c r="T1046" s="212">
        <v>75.408999999999992</v>
      </c>
      <c r="U1046" s="212"/>
      <c r="V1046" s="212">
        <v>75.408999999999992</v>
      </c>
      <c r="W1046" s="11"/>
      <c r="Y1046" s="214">
        <v>316.66000000000003</v>
      </c>
      <c r="Z1046" s="214">
        <v>316.65999999999997</v>
      </c>
      <c r="AB1046" s="11"/>
      <c r="AC1046" s="11"/>
      <c r="AD1046" s="11"/>
      <c r="AE1046" s="4"/>
      <c r="AF1046" s="4"/>
    </row>
    <row r="1047" spans="1:32" x14ac:dyDescent="0.2">
      <c r="A1047" s="55"/>
      <c r="B1047" s="11"/>
      <c r="C1047" s="227" t="s">
        <v>747</v>
      </c>
      <c r="D1047" s="11"/>
      <c r="E1047" s="268">
        <v>8251</v>
      </c>
      <c r="F1047" s="11"/>
      <c r="G1047" s="11"/>
      <c r="H1047" s="11"/>
      <c r="I1047" s="11"/>
      <c r="J1047" s="11"/>
      <c r="K1047" s="11"/>
      <c r="M1047" s="297">
        <v>2</v>
      </c>
      <c r="N1047" s="11"/>
      <c r="P1047" s="214">
        <v>59.48</v>
      </c>
      <c r="Q1047" s="214"/>
      <c r="R1047" s="214">
        <v>54.204999999999998</v>
      </c>
      <c r="S1047" s="212"/>
      <c r="T1047" s="212">
        <v>64.5625</v>
      </c>
      <c r="U1047" s="212"/>
      <c r="V1047" s="212">
        <v>64.5625</v>
      </c>
      <c r="W1047" s="11"/>
      <c r="Y1047" s="214">
        <v>237.92</v>
      </c>
      <c r="Z1047" s="214">
        <v>274.73</v>
      </c>
      <c r="AB1047" s="11"/>
      <c r="AC1047" s="11"/>
      <c r="AD1047" s="11"/>
      <c r="AE1047" s="4"/>
      <c r="AF1047" s="4"/>
    </row>
    <row r="1048" spans="1:32" x14ac:dyDescent="0.2">
      <c r="A1048" s="55"/>
      <c r="B1048" s="11"/>
      <c r="C1048" s="227" t="s">
        <v>747</v>
      </c>
      <c r="D1048" s="11"/>
      <c r="E1048" s="268">
        <v>8260</v>
      </c>
      <c r="F1048" s="11"/>
      <c r="G1048" s="11"/>
      <c r="H1048" s="11"/>
      <c r="I1048" s="11"/>
      <c r="J1048" s="11"/>
      <c r="K1048" s="11"/>
      <c r="M1048" s="297">
        <v>4</v>
      </c>
      <c r="N1048" s="11"/>
      <c r="P1048" s="214">
        <v>69.487499999999997</v>
      </c>
      <c r="Q1048" s="214"/>
      <c r="R1048" s="214">
        <v>60.819999999999993</v>
      </c>
      <c r="S1048" s="212"/>
      <c r="T1048" s="212">
        <v>65.853749999999991</v>
      </c>
      <c r="U1048" s="212"/>
      <c r="V1048" s="212">
        <v>57.331499999999998</v>
      </c>
      <c r="W1048" s="11"/>
      <c r="Y1048" s="214">
        <v>555.9</v>
      </c>
      <c r="Z1048" s="214">
        <v>555.9</v>
      </c>
      <c r="AB1048" s="11"/>
      <c r="AC1048" s="11"/>
      <c r="AD1048" s="11"/>
      <c r="AE1048" s="4"/>
      <c r="AF1048" s="4"/>
    </row>
    <row r="1049" spans="1:32" x14ac:dyDescent="0.2">
      <c r="A1049" s="55"/>
      <c r="B1049" s="11"/>
      <c r="C1049" s="227" t="s">
        <v>497</v>
      </c>
      <c r="D1049" s="11"/>
      <c r="E1049" s="268">
        <v>8204</v>
      </c>
      <c r="F1049" s="11"/>
      <c r="G1049" s="11"/>
      <c r="H1049" s="11"/>
      <c r="I1049" s="11"/>
      <c r="J1049" s="11"/>
      <c r="K1049" s="11"/>
      <c r="M1049" s="297">
        <v>1155</v>
      </c>
      <c r="N1049" s="11"/>
      <c r="P1049" s="214">
        <v>80.562203237410074</v>
      </c>
      <c r="Q1049" s="214"/>
      <c r="R1049" s="214">
        <v>72.28</v>
      </c>
      <c r="S1049" s="212"/>
      <c r="T1049" s="212">
        <v>91.043604316546777</v>
      </c>
      <c r="U1049" s="212"/>
      <c r="V1049" s="212">
        <v>84.18950000000001</v>
      </c>
      <c r="W1049" s="11"/>
      <c r="Y1049" s="214">
        <v>179170.34</v>
      </c>
      <c r="Z1049" s="214">
        <v>209853.48999999985</v>
      </c>
      <c r="AB1049" s="11"/>
      <c r="AC1049" s="11"/>
      <c r="AD1049" s="11"/>
      <c r="AE1049" s="4"/>
      <c r="AF1049" s="4"/>
    </row>
    <row r="1050" spans="1:32" x14ac:dyDescent="0.2">
      <c r="A1050" s="55"/>
      <c r="B1050" s="11"/>
      <c r="C1050" s="227" t="s">
        <v>497</v>
      </c>
      <c r="D1050" s="11"/>
      <c r="E1050" s="268">
        <v>8251</v>
      </c>
      <c r="F1050" s="11"/>
      <c r="G1050" s="11"/>
      <c r="H1050" s="11"/>
      <c r="I1050" s="11"/>
      <c r="J1050" s="11"/>
      <c r="K1050" s="11"/>
      <c r="M1050" s="297">
        <v>545</v>
      </c>
      <c r="N1050" s="11"/>
      <c r="P1050" s="214">
        <v>66.920220517737292</v>
      </c>
      <c r="Q1050" s="214"/>
      <c r="R1050" s="214">
        <v>59.28</v>
      </c>
      <c r="S1050" s="212"/>
      <c r="T1050" s="212">
        <v>69.128705656759337</v>
      </c>
      <c r="U1050" s="212"/>
      <c r="V1050" s="212">
        <v>64.046000000000006</v>
      </c>
      <c r="W1050" s="11"/>
      <c r="Y1050" s="214">
        <v>69797.789999999994</v>
      </c>
      <c r="Z1050" s="214">
        <v>76042.420000000013</v>
      </c>
      <c r="AB1050" s="11"/>
      <c r="AC1050" s="11"/>
      <c r="AD1050" s="11"/>
      <c r="AE1050" s="4"/>
      <c r="AF1050" s="4"/>
    </row>
    <row r="1051" spans="1:32" x14ac:dyDescent="0.2">
      <c r="A1051" s="55"/>
      <c r="B1051" s="11"/>
      <c r="C1051" s="227" t="s">
        <v>497</v>
      </c>
      <c r="D1051" s="11"/>
      <c r="E1051" s="268">
        <v>8260</v>
      </c>
      <c r="F1051" s="11"/>
      <c r="G1051" s="11"/>
      <c r="H1051" s="11"/>
      <c r="I1051" s="11"/>
      <c r="J1051" s="11"/>
      <c r="K1051" s="11"/>
      <c r="M1051" s="297">
        <v>146</v>
      </c>
      <c r="N1051" s="11"/>
      <c r="P1051" s="214">
        <v>56.501318681318686</v>
      </c>
      <c r="Q1051" s="214"/>
      <c r="R1051" s="214">
        <v>49.83</v>
      </c>
      <c r="S1051" s="212"/>
      <c r="T1051" s="212">
        <v>56.154446886446891</v>
      </c>
      <c r="U1051" s="212"/>
      <c r="V1051" s="212">
        <v>48.551000000000002</v>
      </c>
      <c r="W1051" s="11"/>
      <c r="Y1051" s="214">
        <v>15424.86</v>
      </c>
      <c r="Z1051" s="214">
        <v>16575.549999999996</v>
      </c>
      <c r="AB1051" s="11"/>
      <c r="AC1051" s="11"/>
      <c r="AD1051" s="11"/>
      <c r="AE1051" s="4"/>
      <c r="AF1051" s="4"/>
    </row>
    <row r="1052" spans="1:32" x14ac:dyDescent="0.2">
      <c r="A1052" s="55"/>
      <c r="B1052" s="11"/>
      <c r="C1052" s="227" t="s">
        <v>498</v>
      </c>
      <c r="D1052" s="11"/>
      <c r="E1052" s="268">
        <v>8049</v>
      </c>
      <c r="F1052" s="11"/>
      <c r="G1052" s="11"/>
      <c r="H1052" s="11"/>
      <c r="I1052" s="11"/>
      <c r="J1052" s="11"/>
      <c r="K1052" s="11"/>
      <c r="M1052" s="297">
        <v>1820</v>
      </c>
      <c r="N1052" s="11"/>
      <c r="P1052" s="214">
        <v>95.080953116950027</v>
      </c>
      <c r="Q1052" s="214"/>
      <c r="R1052" s="214">
        <v>87.4</v>
      </c>
      <c r="S1052" s="212"/>
      <c r="T1052" s="212">
        <v>102.2567444616177</v>
      </c>
      <c r="U1052" s="212"/>
      <c r="V1052" s="212">
        <v>98.135000000000005</v>
      </c>
      <c r="W1052" s="11"/>
      <c r="Y1052" s="214">
        <v>369104.26</v>
      </c>
      <c r="Z1052" s="214">
        <v>409310.03</v>
      </c>
      <c r="AB1052" s="11"/>
      <c r="AC1052" s="11"/>
      <c r="AD1052" s="11"/>
      <c r="AE1052" s="4"/>
      <c r="AF1052" s="4"/>
    </row>
    <row r="1053" spans="1:32" x14ac:dyDescent="0.2">
      <c r="A1053" s="55"/>
      <c r="B1053" s="11"/>
      <c r="C1053" s="227" t="s">
        <v>499</v>
      </c>
      <c r="D1053" s="11"/>
      <c r="E1053" s="268">
        <v>8328</v>
      </c>
      <c r="F1053" s="11"/>
      <c r="G1053" s="11"/>
      <c r="H1053" s="11"/>
      <c r="I1053" s="11"/>
      <c r="J1053" s="11"/>
      <c r="K1053" s="11"/>
      <c r="M1053" s="297">
        <v>405</v>
      </c>
      <c r="N1053" s="11"/>
      <c r="P1053" s="214">
        <v>102.40340597255852</v>
      </c>
      <c r="Q1053" s="214"/>
      <c r="R1053" s="214">
        <v>99.924999999999997</v>
      </c>
      <c r="S1053" s="212"/>
      <c r="T1053" s="212">
        <v>101.56927199354318</v>
      </c>
      <c r="U1053" s="212"/>
      <c r="V1053" s="212">
        <v>99.856666666666669</v>
      </c>
      <c r="W1053" s="11"/>
      <c r="Y1053" s="214">
        <v>76896.400000000009</v>
      </c>
      <c r="Z1053" s="214">
        <v>82592.330000000045</v>
      </c>
      <c r="AB1053" s="11"/>
      <c r="AC1053" s="11"/>
      <c r="AD1053" s="11"/>
      <c r="AE1053" s="4"/>
      <c r="AF1053" s="4"/>
    </row>
    <row r="1054" spans="1:32" x14ac:dyDescent="0.2">
      <c r="A1054" s="55"/>
      <c r="B1054" s="11"/>
      <c r="C1054" s="227" t="s">
        <v>499</v>
      </c>
      <c r="D1054" s="11"/>
      <c r="E1054" s="268">
        <v>8344</v>
      </c>
      <c r="F1054" s="11"/>
      <c r="G1054" s="11"/>
      <c r="H1054" s="11"/>
      <c r="I1054" s="11"/>
      <c r="J1054" s="11"/>
      <c r="K1054" s="11"/>
      <c r="M1054" s="297">
        <v>3</v>
      </c>
      <c r="N1054" s="11"/>
      <c r="P1054" s="214">
        <v>140.95000000000002</v>
      </c>
      <c r="Q1054" s="214"/>
      <c r="R1054" s="214">
        <v>138.51</v>
      </c>
      <c r="S1054" s="212"/>
      <c r="T1054" s="212">
        <v>138.76633333333334</v>
      </c>
      <c r="U1054" s="212"/>
      <c r="V1054" s="212">
        <v>141.52099999999999</v>
      </c>
      <c r="W1054" s="11"/>
      <c r="Y1054" s="214">
        <v>845.7</v>
      </c>
      <c r="Z1054" s="214">
        <v>845.7</v>
      </c>
      <c r="AB1054" s="11"/>
      <c r="AC1054" s="11"/>
      <c r="AD1054" s="11"/>
      <c r="AE1054" s="4"/>
      <c r="AF1054" s="4"/>
    </row>
    <row r="1055" spans="1:32" x14ac:dyDescent="0.2">
      <c r="A1055" s="55"/>
      <c r="B1055" s="11"/>
      <c r="C1055" s="227" t="s">
        <v>748</v>
      </c>
      <c r="D1055" s="11"/>
      <c r="E1055" s="268">
        <v>8079</v>
      </c>
      <c r="F1055" s="11"/>
      <c r="G1055" s="11"/>
      <c r="H1055" s="11"/>
      <c r="I1055" s="11"/>
      <c r="J1055" s="11"/>
      <c r="K1055" s="11"/>
      <c r="M1055" s="297">
        <v>12</v>
      </c>
      <c r="N1055" s="11"/>
      <c r="P1055" s="214">
        <v>123.68896551724139</v>
      </c>
      <c r="Q1055" s="214"/>
      <c r="R1055" s="214">
        <v>90.96</v>
      </c>
      <c r="S1055" s="212"/>
      <c r="T1055" s="212">
        <v>138.35075862068965</v>
      </c>
      <c r="U1055" s="212"/>
      <c r="V1055" s="212">
        <v>114.663</v>
      </c>
      <c r="W1055" s="11"/>
      <c r="Y1055" s="214">
        <v>3586.98</v>
      </c>
      <c r="Z1055" s="214">
        <v>4149.6100000000006</v>
      </c>
      <c r="AB1055" s="11"/>
      <c r="AC1055" s="11"/>
      <c r="AD1055" s="11"/>
      <c r="AE1055" s="4"/>
      <c r="AF1055" s="4"/>
    </row>
    <row r="1056" spans="1:32" x14ac:dyDescent="0.2">
      <c r="A1056" s="55"/>
      <c r="B1056" s="11"/>
      <c r="C1056" s="227" t="s">
        <v>748</v>
      </c>
      <c r="D1056" s="11"/>
      <c r="E1056" s="268">
        <v>8098</v>
      </c>
      <c r="F1056" s="11"/>
      <c r="G1056" s="11"/>
      <c r="H1056" s="11"/>
      <c r="I1056" s="11"/>
      <c r="J1056" s="11"/>
      <c r="K1056" s="11"/>
      <c r="M1056" s="297">
        <v>1</v>
      </c>
      <c r="N1056" s="11"/>
      <c r="P1056" s="214">
        <v>83.694999999999993</v>
      </c>
      <c r="Q1056" s="214"/>
      <c r="R1056" s="214">
        <v>83.695000000000007</v>
      </c>
      <c r="S1056" s="212"/>
      <c r="T1056" s="212">
        <v>80.573999999999998</v>
      </c>
      <c r="U1056" s="212"/>
      <c r="V1056" s="212">
        <v>80.573999999999998</v>
      </c>
      <c r="W1056" s="11"/>
      <c r="Y1056" s="214">
        <v>167.39</v>
      </c>
      <c r="Z1056" s="214">
        <v>167.39000000000001</v>
      </c>
      <c r="AB1056" s="11"/>
      <c r="AC1056" s="11"/>
      <c r="AD1056" s="11"/>
      <c r="AE1056" s="4"/>
      <c r="AF1056" s="4"/>
    </row>
    <row r="1057" spans="1:32" x14ac:dyDescent="0.2">
      <c r="A1057" s="55"/>
      <c r="B1057" s="11"/>
      <c r="C1057" s="227" t="s">
        <v>607</v>
      </c>
      <c r="D1057" s="11"/>
      <c r="E1057" s="268">
        <v>8051</v>
      </c>
      <c r="F1057" s="11"/>
      <c r="G1057" s="11"/>
      <c r="H1057" s="11"/>
      <c r="I1057" s="11"/>
      <c r="J1057" s="11"/>
      <c r="K1057" s="11"/>
      <c r="M1057" s="297">
        <v>7</v>
      </c>
      <c r="N1057" s="11"/>
      <c r="P1057" s="214">
        <v>72.27428571428571</v>
      </c>
      <c r="Q1057" s="214"/>
      <c r="R1057" s="214">
        <v>61.494999999999997</v>
      </c>
      <c r="S1057" s="212"/>
      <c r="T1057" s="212">
        <v>72.457571428571427</v>
      </c>
      <c r="U1057" s="212"/>
      <c r="V1057" s="212">
        <v>54.749000000000002</v>
      </c>
      <c r="W1057" s="11"/>
      <c r="Y1057" s="214">
        <v>1011.84</v>
      </c>
      <c r="Z1057" s="214">
        <v>1058.8599999999999</v>
      </c>
      <c r="AB1057" s="11"/>
      <c r="AC1057" s="11"/>
      <c r="AD1057" s="11"/>
      <c r="AE1057" s="4"/>
      <c r="AF1057" s="4"/>
    </row>
    <row r="1058" spans="1:32" x14ac:dyDescent="0.2">
      <c r="A1058" s="55"/>
      <c r="B1058" s="11"/>
      <c r="C1058" s="227" t="s">
        <v>749</v>
      </c>
      <c r="D1058" s="11"/>
      <c r="E1058" s="268">
        <v>8051</v>
      </c>
      <c r="F1058" s="11"/>
      <c r="G1058" s="11"/>
      <c r="H1058" s="11"/>
      <c r="I1058" s="11"/>
      <c r="J1058" s="11"/>
      <c r="K1058" s="11"/>
      <c r="M1058" s="297">
        <v>1</v>
      </c>
      <c r="N1058" s="11"/>
      <c r="P1058" s="214">
        <v>44.384999999999998</v>
      </c>
      <c r="Q1058" s="214"/>
      <c r="R1058" s="214">
        <v>44.385000000000005</v>
      </c>
      <c r="S1058" s="212"/>
      <c r="T1058" s="212">
        <v>40.286999999999999</v>
      </c>
      <c r="U1058" s="212"/>
      <c r="V1058" s="212">
        <v>40.286999999999999</v>
      </c>
      <c r="W1058" s="11"/>
      <c r="Y1058" s="214">
        <v>88.77</v>
      </c>
      <c r="Z1058" s="214">
        <v>88.77000000000001</v>
      </c>
      <c r="AB1058" s="11"/>
      <c r="AC1058" s="11"/>
      <c r="AD1058" s="11"/>
      <c r="AE1058" s="4"/>
      <c r="AF1058" s="4"/>
    </row>
    <row r="1059" spans="1:32" x14ac:dyDescent="0.2">
      <c r="A1059" s="55"/>
      <c r="B1059" s="11"/>
      <c r="C1059" s="227" t="s">
        <v>500</v>
      </c>
      <c r="D1059" s="11"/>
      <c r="E1059" s="268">
        <v>8051</v>
      </c>
      <c r="F1059" s="11"/>
      <c r="G1059" s="11"/>
      <c r="H1059" s="11"/>
      <c r="I1059" s="11"/>
      <c r="J1059" s="11"/>
      <c r="K1059" s="11"/>
      <c r="M1059" s="297">
        <v>3266</v>
      </c>
      <c r="N1059" s="11"/>
      <c r="P1059" s="214">
        <v>64.303104102788737</v>
      </c>
      <c r="Q1059" s="214"/>
      <c r="R1059" s="214">
        <v>61.210000000000008</v>
      </c>
      <c r="S1059" s="212"/>
      <c r="T1059" s="212">
        <v>64.419137635664626</v>
      </c>
      <c r="U1059" s="212"/>
      <c r="V1059" s="212">
        <v>62.324333333333328</v>
      </c>
      <c r="W1059" s="11"/>
      <c r="Y1059" s="214">
        <v>631126.75000000012</v>
      </c>
      <c r="Z1059" s="214">
        <v>719388.48999999813</v>
      </c>
      <c r="AB1059" s="11"/>
      <c r="AC1059" s="11"/>
      <c r="AD1059" s="11"/>
      <c r="AE1059" s="4"/>
      <c r="AF1059" s="4"/>
    </row>
    <row r="1060" spans="1:32" x14ac:dyDescent="0.2">
      <c r="A1060" s="55"/>
      <c r="B1060" s="11"/>
      <c r="C1060" s="227" t="s">
        <v>500</v>
      </c>
      <c r="D1060" s="11"/>
      <c r="E1060" s="268">
        <v>8062</v>
      </c>
      <c r="F1060" s="11"/>
      <c r="G1060" s="11"/>
      <c r="H1060" s="11"/>
      <c r="I1060" s="11"/>
      <c r="J1060" s="11"/>
      <c r="K1060" s="11"/>
      <c r="M1060" s="297">
        <v>2</v>
      </c>
      <c r="N1060" s="11"/>
      <c r="P1060" s="214">
        <v>126.8875</v>
      </c>
      <c r="Q1060" s="214"/>
      <c r="R1060" s="214">
        <v>126.19</v>
      </c>
      <c r="S1060" s="212"/>
      <c r="T1060" s="212">
        <v>124.47650000000002</v>
      </c>
      <c r="U1060" s="212"/>
      <c r="V1060" s="212">
        <v>124.47650000000002</v>
      </c>
      <c r="W1060" s="11"/>
      <c r="Y1060" s="214">
        <v>507.55</v>
      </c>
      <c r="Z1060" s="214">
        <v>507.54999999999995</v>
      </c>
      <c r="AB1060" s="11"/>
      <c r="AC1060" s="11"/>
      <c r="AD1060" s="11"/>
      <c r="AE1060" s="4"/>
      <c r="AF1060" s="4"/>
    </row>
    <row r="1061" spans="1:32" x14ac:dyDescent="0.2">
      <c r="A1061" s="55"/>
      <c r="B1061" s="11"/>
      <c r="C1061" s="227" t="s">
        <v>500</v>
      </c>
      <c r="D1061" s="11"/>
      <c r="E1061" s="268">
        <v>8080</v>
      </c>
      <c r="F1061" s="11"/>
      <c r="G1061" s="11"/>
      <c r="H1061" s="11"/>
      <c r="I1061" s="11"/>
      <c r="J1061" s="11"/>
      <c r="K1061" s="11"/>
      <c r="M1061" s="297">
        <v>579</v>
      </c>
      <c r="N1061" s="11"/>
      <c r="P1061" s="214">
        <v>103.40871962616822</v>
      </c>
      <c r="Q1061" s="214"/>
      <c r="R1061" s="214">
        <v>92</v>
      </c>
      <c r="S1061" s="212"/>
      <c r="T1061" s="212">
        <v>115.66813644859813</v>
      </c>
      <c r="U1061" s="212"/>
      <c r="V1061" s="212">
        <v>110.53100000000001</v>
      </c>
      <c r="W1061" s="11"/>
      <c r="Y1061" s="214">
        <v>110647.33</v>
      </c>
      <c r="Z1061" s="214">
        <v>127276.04000000002</v>
      </c>
      <c r="AB1061" s="11"/>
      <c r="AC1061" s="11"/>
      <c r="AD1061" s="11"/>
      <c r="AE1061" s="4"/>
      <c r="AF1061" s="4"/>
    </row>
    <row r="1062" spans="1:32" x14ac:dyDescent="0.2">
      <c r="A1062" s="55"/>
      <c r="B1062" s="11"/>
      <c r="C1062" s="227" t="s">
        <v>750</v>
      </c>
      <c r="D1062" s="11"/>
      <c r="E1062" s="268">
        <v>8081</v>
      </c>
      <c r="F1062" s="11"/>
      <c r="G1062" s="11"/>
      <c r="H1062" s="11"/>
      <c r="I1062" s="11"/>
      <c r="J1062" s="11"/>
      <c r="K1062" s="11"/>
      <c r="M1062" s="297">
        <v>1</v>
      </c>
      <c r="N1062" s="11"/>
      <c r="P1062" s="214">
        <v>83.694999999999993</v>
      </c>
      <c r="Q1062" s="214"/>
      <c r="R1062" s="214">
        <v>83.695000000000007</v>
      </c>
      <c r="S1062" s="212"/>
      <c r="T1062" s="212">
        <v>80.573999999999998</v>
      </c>
      <c r="U1062" s="212"/>
      <c r="V1062" s="212">
        <v>80.573999999999998</v>
      </c>
      <c r="W1062" s="11"/>
      <c r="Y1062" s="214">
        <v>167.39</v>
      </c>
      <c r="Z1062" s="214">
        <v>167.39000000000001</v>
      </c>
      <c r="AB1062" s="11"/>
      <c r="AC1062" s="11"/>
      <c r="AD1062" s="11"/>
      <c r="AE1062" s="4"/>
      <c r="AF1062" s="4"/>
    </row>
    <row r="1063" spans="1:32" x14ac:dyDescent="0.2">
      <c r="A1063" s="55"/>
      <c r="B1063" s="11"/>
      <c r="C1063" s="227" t="s">
        <v>500</v>
      </c>
      <c r="D1063" s="11"/>
      <c r="E1063" s="268">
        <v>8086</v>
      </c>
      <c r="F1063" s="11"/>
      <c r="G1063" s="11"/>
      <c r="H1063" s="11"/>
      <c r="I1063" s="11"/>
      <c r="J1063" s="11"/>
      <c r="K1063" s="11"/>
      <c r="M1063" s="297">
        <v>2</v>
      </c>
      <c r="N1063" s="11"/>
      <c r="P1063" s="214">
        <v>100.485</v>
      </c>
      <c r="Q1063" s="214"/>
      <c r="R1063" s="214">
        <v>100.44</v>
      </c>
      <c r="S1063" s="212"/>
      <c r="T1063" s="212">
        <v>97.618500000000012</v>
      </c>
      <c r="U1063" s="212"/>
      <c r="V1063" s="212">
        <v>97.618500000000012</v>
      </c>
      <c r="W1063" s="11"/>
      <c r="Y1063" s="214">
        <v>401.94</v>
      </c>
      <c r="Z1063" s="214">
        <v>401.94</v>
      </c>
      <c r="AB1063" s="11"/>
      <c r="AC1063" s="11"/>
      <c r="AD1063" s="11"/>
      <c r="AE1063" s="4"/>
      <c r="AF1063" s="4"/>
    </row>
    <row r="1064" spans="1:32" x14ac:dyDescent="0.2">
      <c r="A1064" s="55"/>
      <c r="B1064" s="11"/>
      <c r="C1064" s="227" t="s">
        <v>500</v>
      </c>
      <c r="D1064" s="11"/>
      <c r="E1064" s="268">
        <v>8096</v>
      </c>
      <c r="F1064" s="11"/>
      <c r="G1064" s="11"/>
      <c r="H1064" s="11"/>
      <c r="I1064" s="11"/>
      <c r="J1064" s="11"/>
      <c r="K1064" s="11"/>
      <c r="M1064" s="297">
        <v>1</v>
      </c>
      <c r="N1064" s="11"/>
      <c r="P1064" s="214">
        <v>64.81</v>
      </c>
      <c r="Q1064" s="214"/>
      <c r="R1064" s="214">
        <v>64.81</v>
      </c>
      <c r="S1064" s="212"/>
      <c r="T1064" s="212">
        <v>60.947000000000003</v>
      </c>
      <c r="U1064" s="212"/>
      <c r="V1064" s="212">
        <v>60.947000000000003</v>
      </c>
      <c r="W1064" s="11"/>
      <c r="Y1064" s="214">
        <v>129.62</v>
      </c>
      <c r="Z1064" s="214">
        <v>129.62</v>
      </c>
      <c r="AB1064" s="11"/>
      <c r="AC1064" s="11"/>
      <c r="AD1064" s="11"/>
      <c r="AE1064" s="4"/>
      <c r="AF1064" s="4"/>
    </row>
    <row r="1065" spans="1:32" x14ac:dyDescent="0.2">
      <c r="A1065" s="55"/>
      <c r="B1065" s="11"/>
      <c r="C1065" s="227" t="s">
        <v>751</v>
      </c>
      <c r="D1065" s="11"/>
      <c r="E1065" s="268">
        <v>8051</v>
      </c>
      <c r="F1065" s="11"/>
      <c r="G1065" s="11"/>
      <c r="H1065" s="11"/>
      <c r="I1065" s="11"/>
      <c r="J1065" s="11"/>
      <c r="K1065" s="11"/>
      <c r="M1065" s="297">
        <v>1</v>
      </c>
      <c r="N1065" s="11"/>
      <c r="P1065" s="214">
        <v>41.88</v>
      </c>
      <c r="Q1065" s="214"/>
      <c r="R1065" s="214">
        <v>41.88</v>
      </c>
      <c r="S1065" s="212"/>
      <c r="T1065" s="212">
        <v>37.188000000000002</v>
      </c>
      <c r="U1065" s="212"/>
      <c r="V1065" s="212">
        <v>37.188000000000002</v>
      </c>
      <c r="W1065" s="11"/>
      <c r="Y1065" s="214">
        <v>83.76</v>
      </c>
      <c r="Z1065" s="214">
        <v>83.76</v>
      </c>
      <c r="AB1065" s="11"/>
      <c r="AC1065" s="11"/>
      <c r="AD1065" s="11"/>
      <c r="AE1065" s="4"/>
      <c r="AF1065" s="4"/>
    </row>
    <row r="1066" spans="1:32" x14ac:dyDescent="0.2">
      <c r="A1066" s="55"/>
      <c r="B1066" s="11"/>
      <c r="C1066" s="227" t="s">
        <v>752</v>
      </c>
      <c r="D1066" s="11"/>
      <c r="E1066" s="268">
        <v>8051</v>
      </c>
      <c r="F1066" s="11"/>
      <c r="G1066" s="11"/>
      <c r="H1066" s="11"/>
      <c r="I1066" s="11"/>
      <c r="J1066" s="11"/>
      <c r="K1066" s="11"/>
      <c r="M1066" s="297">
        <v>1</v>
      </c>
      <c r="N1066" s="11"/>
      <c r="P1066" s="214">
        <v>61.424999999999997</v>
      </c>
      <c r="Q1066" s="214"/>
      <c r="R1066" s="214">
        <v>61.424999999999997</v>
      </c>
      <c r="S1066" s="212"/>
      <c r="T1066" s="212">
        <v>57.847999999999999</v>
      </c>
      <c r="U1066" s="212"/>
      <c r="V1066" s="212">
        <v>57.847999999999999</v>
      </c>
      <c r="W1066" s="11"/>
      <c r="Y1066" s="214">
        <v>122.85</v>
      </c>
      <c r="Z1066" s="214">
        <v>122.85</v>
      </c>
      <c r="AB1066" s="11"/>
      <c r="AC1066" s="11"/>
      <c r="AD1066" s="11"/>
      <c r="AE1066" s="4"/>
      <c r="AF1066" s="4"/>
    </row>
    <row r="1067" spans="1:32" x14ac:dyDescent="0.2">
      <c r="A1067" s="55"/>
      <c r="B1067" s="11"/>
      <c r="C1067" s="227" t="s">
        <v>752</v>
      </c>
      <c r="D1067" s="11"/>
      <c r="E1067" s="268">
        <v>8080</v>
      </c>
      <c r="F1067" s="11"/>
      <c r="G1067" s="11"/>
      <c r="H1067" s="11"/>
      <c r="I1067" s="11"/>
      <c r="J1067" s="11"/>
      <c r="K1067" s="11"/>
      <c r="M1067" s="297">
        <v>18</v>
      </c>
      <c r="N1067" s="11"/>
      <c r="P1067" s="214">
        <v>100.39666666666668</v>
      </c>
      <c r="Q1067" s="214"/>
      <c r="R1067" s="214">
        <v>99.9</v>
      </c>
      <c r="S1067" s="212"/>
      <c r="T1067" s="212">
        <v>97.618499999999983</v>
      </c>
      <c r="U1067" s="212"/>
      <c r="V1067" s="212">
        <v>94.519499999999994</v>
      </c>
      <c r="W1067" s="11"/>
      <c r="Y1067" s="214">
        <v>3614.28</v>
      </c>
      <c r="Z1067" s="214">
        <v>3614.2799999999997</v>
      </c>
      <c r="AB1067" s="11"/>
      <c r="AC1067" s="11"/>
      <c r="AD1067" s="11"/>
      <c r="AE1067" s="4"/>
      <c r="AF1067" s="4"/>
    </row>
    <row r="1068" spans="1:32" x14ac:dyDescent="0.2">
      <c r="A1068" s="55"/>
      <c r="B1068" s="11"/>
      <c r="C1068" s="227" t="s">
        <v>501</v>
      </c>
      <c r="D1068" s="11"/>
      <c r="E1068" s="268">
        <v>8402</v>
      </c>
      <c r="F1068" s="11"/>
      <c r="G1068" s="11"/>
      <c r="H1068" s="11"/>
      <c r="I1068" s="11"/>
      <c r="J1068" s="11"/>
      <c r="K1068" s="11"/>
      <c r="M1068" s="297">
        <v>5134</v>
      </c>
      <c r="N1068" s="11"/>
      <c r="P1068" s="214">
        <v>66.224917925422218</v>
      </c>
      <c r="Q1068" s="214"/>
      <c r="R1068" s="214">
        <v>64.57178571428571</v>
      </c>
      <c r="S1068" s="212"/>
      <c r="T1068" s="212">
        <v>63.282744793118191</v>
      </c>
      <c r="U1068" s="212"/>
      <c r="V1068" s="212">
        <v>62.791642857142854</v>
      </c>
      <c r="W1068" s="11"/>
      <c r="Y1068" s="214">
        <v>1056983.7400000005</v>
      </c>
      <c r="Z1068" s="214">
        <v>1160021.7499999981</v>
      </c>
      <c r="AB1068" s="11"/>
      <c r="AC1068" s="11"/>
      <c r="AD1068" s="11"/>
      <c r="AE1068" s="4"/>
      <c r="AF1068" s="4"/>
    </row>
    <row r="1069" spans="1:32" x14ac:dyDescent="0.2">
      <c r="A1069" s="55"/>
      <c r="B1069" s="11"/>
      <c r="C1069" s="227" t="s">
        <v>501</v>
      </c>
      <c r="D1069" s="11"/>
      <c r="E1069" s="268">
        <v>8403</v>
      </c>
      <c r="F1069" s="11"/>
      <c r="G1069" s="11"/>
      <c r="H1069" s="11"/>
      <c r="I1069" s="11"/>
      <c r="J1069" s="11"/>
      <c r="K1069" s="11"/>
      <c r="M1069" s="297">
        <v>6</v>
      </c>
      <c r="N1069" s="11"/>
      <c r="P1069" s="214">
        <v>104.8423076923077</v>
      </c>
      <c r="Q1069" s="214"/>
      <c r="R1069" s="214">
        <v>52.41</v>
      </c>
      <c r="S1069" s="212"/>
      <c r="T1069" s="212">
        <v>103.16569230769231</v>
      </c>
      <c r="U1069" s="212"/>
      <c r="V1069" s="212">
        <v>41.4</v>
      </c>
      <c r="W1069" s="11"/>
      <c r="Y1069" s="214">
        <v>1362.95</v>
      </c>
      <c r="Z1069" s="214">
        <v>1362.95</v>
      </c>
      <c r="AB1069" s="11"/>
      <c r="AC1069" s="11"/>
      <c r="AD1069" s="11"/>
      <c r="AE1069" s="4"/>
      <c r="AF1069" s="4"/>
    </row>
    <row r="1070" spans="1:32" x14ac:dyDescent="0.2">
      <c r="A1070" s="55"/>
      <c r="B1070" s="11"/>
      <c r="C1070" s="227" t="s">
        <v>501</v>
      </c>
      <c r="D1070" s="11"/>
      <c r="E1070" s="268">
        <v>8420</v>
      </c>
      <c r="F1070" s="11"/>
      <c r="G1070" s="11"/>
      <c r="H1070" s="11"/>
      <c r="I1070" s="11"/>
      <c r="J1070" s="11"/>
      <c r="K1070" s="11"/>
      <c r="M1070" s="297">
        <v>1</v>
      </c>
      <c r="N1070" s="11"/>
      <c r="P1070" s="214">
        <v>91.784999999999997</v>
      </c>
      <c r="Q1070" s="214"/>
      <c r="R1070" s="214">
        <v>91.784999999999997</v>
      </c>
      <c r="S1070" s="212"/>
      <c r="T1070" s="212">
        <v>88.837999999999994</v>
      </c>
      <c r="U1070" s="212"/>
      <c r="V1070" s="212">
        <v>88.837999999999994</v>
      </c>
      <c r="W1070" s="11"/>
      <c r="Y1070" s="214">
        <v>183.57</v>
      </c>
      <c r="Z1070" s="214">
        <v>183.57</v>
      </c>
      <c r="AB1070" s="11"/>
      <c r="AC1070" s="11"/>
      <c r="AD1070" s="11"/>
      <c r="AE1070" s="4"/>
      <c r="AF1070" s="4"/>
    </row>
    <row r="1071" spans="1:32" x14ac:dyDescent="0.2">
      <c r="A1071" s="55"/>
      <c r="B1071" s="11"/>
      <c r="C1071" s="227" t="s">
        <v>633</v>
      </c>
      <c r="D1071" s="11"/>
      <c r="E1071" s="268">
        <v>8402</v>
      </c>
      <c r="F1071" s="11"/>
      <c r="G1071" s="11"/>
      <c r="H1071" s="11"/>
      <c r="I1071" s="11"/>
      <c r="J1071" s="11"/>
      <c r="K1071" s="11"/>
      <c r="M1071" s="297">
        <v>313</v>
      </c>
      <c r="N1071" s="11"/>
      <c r="P1071" s="214">
        <v>104.6575</v>
      </c>
      <c r="Q1071" s="214"/>
      <c r="R1071" s="214">
        <v>93.39</v>
      </c>
      <c r="S1071" s="212"/>
      <c r="T1071" s="212">
        <v>114.51750704225351</v>
      </c>
      <c r="U1071" s="212"/>
      <c r="V1071" s="212">
        <v>105.88249999999999</v>
      </c>
      <c r="W1071" s="11"/>
      <c r="Y1071" s="214">
        <v>59445.46</v>
      </c>
      <c r="Z1071" s="214">
        <v>66385.610000000015</v>
      </c>
      <c r="AB1071" s="11"/>
      <c r="AC1071" s="11"/>
      <c r="AD1071" s="11"/>
      <c r="AE1071" s="4"/>
      <c r="AF1071" s="4"/>
    </row>
    <row r="1072" spans="1:32" x14ac:dyDescent="0.2">
      <c r="A1072" s="55"/>
      <c r="B1072" s="11"/>
      <c r="C1072" s="227" t="s">
        <v>633</v>
      </c>
      <c r="D1072" s="11"/>
      <c r="E1072" s="268">
        <v>8406</v>
      </c>
      <c r="F1072" s="11"/>
      <c r="G1072" s="11"/>
      <c r="H1072" s="11"/>
      <c r="I1072" s="11"/>
      <c r="J1072" s="11"/>
      <c r="K1072" s="11"/>
      <c r="M1072" s="297">
        <v>8</v>
      </c>
      <c r="N1072" s="11"/>
      <c r="P1072" s="214">
        <v>99.625714285714281</v>
      </c>
      <c r="Q1072" s="214"/>
      <c r="R1072" s="214">
        <v>100.3</v>
      </c>
      <c r="S1072" s="212"/>
      <c r="T1072" s="212">
        <v>100.79128571428571</v>
      </c>
      <c r="U1072" s="212"/>
      <c r="V1072" s="212">
        <v>96.069000000000003</v>
      </c>
      <c r="W1072" s="11"/>
      <c r="Y1072" s="214">
        <v>1394.76</v>
      </c>
      <c r="Z1072" s="214">
        <v>1442.6999999999998</v>
      </c>
      <c r="AB1072" s="11"/>
      <c r="AC1072" s="11"/>
      <c r="AD1072" s="11"/>
      <c r="AE1072" s="4"/>
      <c r="AF1072" s="4"/>
    </row>
    <row r="1073" spans="1:32" x14ac:dyDescent="0.2">
      <c r="A1073" s="55"/>
      <c r="B1073" s="11"/>
      <c r="C1073" s="227" t="s">
        <v>502</v>
      </c>
      <c r="D1073" s="11"/>
      <c r="E1073" s="268">
        <v>8053</v>
      </c>
      <c r="F1073" s="11"/>
      <c r="G1073" s="11"/>
      <c r="H1073" s="11"/>
      <c r="I1073" s="11"/>
      <c r="J1073" s="11"/>
      <c r="K1073" s="11"/>
      <c r="M1073" s="297">
        <v>5805</v>
      </c>
      <c r="N1073" s="11"/>
      <c r="P1073" s="214">
        <v>72.355779547359589</v>
      </c>
      <c r="Q1073" s="214"/>
      <c r="R1073" s="214">
        <v>68.616249999999994</v>
      </c>
      <c r="S1073" s="212"/>
      <c r="T1073" s="212">
        <v>71.469224056999124</v>
      </c>
      <c r="U1073" s="212"/>
      <c r="V1073" s="212">
        <v>68.952749999999995</v>
      </c>
      <c r="W1073" s="11"/>
      <c r="Y1073" s="214">
        <v>1196219.1199999999</v>
      </c>
      <c r="Z1073" s="214">
        <v>1328829.9999999965</v>
      </c>
      <c r="AB1073" s="11"/>
      <c r="AC1073" s="11"/>
      <c r="AD1073" s="11"/>
      <c r="AE1073" s="4"/>
      <c r="AF1073" s="4"/>
    </row>
    <row r="1074" spans="1:32" x14ac:dyDescent="0.2">
      <c r="A1074" s="55"/>
      <c r="B1074" s="11"/>
      <c r="C1074" s="227" t="s">
        <v>503</v>
      </c>
      <c r="D1074" s="11"/>
      <c r="E1074" s="268">
        <v>8043</v>
      </c>
      <c r="F1074" s="11"/>
      <c r="G1074" s="11"/>
      <c r="H1074" s="11"/>
      <c r="I1074" s="11"/>
      <c r="J1074" s="11"/>
      <c r="K1074" s="11"/>
      <c r="M1074" s="297">
        <v>1</v>
      </c>
      <c r="N1074" s="11"/>
      <c r="P1074" s="214">
        <v>38.32</v>
      </c>
      <c r="Q1074" s="214"/>
      <c r="R1074" s="214">
        <v>38.32</v>
      </c>
      <c r="S1074" s="212"/>
      <c r="T1074" s="212">
        <v>34.088999999999999</v>
      </c>
      <c r="U1074" s="212"/>
      <c r="V1074" s="212">
        <v>34.088999999999999</v>
      </c>
      <c r="W1074" s="11"/>
      <c r="Y1074" s="214">
        <v>76.64</v>
      </c>
      <c r="Z1074" s="214">
        <v>76.64</v>
      </c>
      <c r="AB1074" s="11"/>
      <c r="AC1074" s="11"/>
      <c r="AD1074" s="11"/>
      <c r="AE1074" s="4"/>
      <c r="AF1074" s="4"/>
    </row>
    <row r="1075" spans="1:32" x14ac:dyDescent="0.2">
      <c r="A1075" s="55"/>
      <c r="B1075" s="11"/>
      <c r="C1075" s="227" t="s">
        <v>503</v>
      </c>
      <c r="D1075" s="11"/>
      <c r="E1075" s="268">
        <v>8223</v>
      </c>
      <c r="F1075" s="11"/>
      <c r="G1075" s="11"/>
      <c r="H1075" s="11"/>
      <c r="I1075" s="11"/>
      <c r="J1075" s="11"/>
      <c r="K1075" s="11"/>
      <c r="M1075" s="297">
        <v>1145</v>
      </c>
      <c r="N1075" s="11"/>
      <c r="P1075" s="214">
        <v>100.94189953566905</v>
      </c>
      <c r="Q1075" s="214"/>
      <c r="R1075" s="214">
        <v>90.36</v>
      </c>
      <c r="S1075" s="212"/>
      <c r="T1075" s="212">
        <v>104.57909244406929</v>
      </c>
      <c r="U1075" s="212"/>
      <c r="V1075" s="212">
        <v>98.135000000000005</v>
      </c>
      <c r="W1075" s="11"/>
      <c r="Y1075" s="214">
        <v>239131.36</v>
      </c>
      <c r="Z1075" s="214">
        <v>255514.85000000012</v>
      </c>
      <c r="AB1075" s="11"/>
      <c r="AC1075" s="11"/>
      <c r="AD1075" s="11"/>
      <c r="AE1075" s="4"/>
      <c r="AF1075" s="4"/>
    </row>
    <row r="1076" spans="1:32" x14ac:dyDescent="0.2">
      <c r="A1076" s="55"/>
      <c r="B1076" s="11"/>
      <c r="C1076" s="227" t="s">
        <v>503</v>
      </c>
      <c r="D1076" s="11"/>
      <c r="E1076" s="268">
        <v>8233</v>
      </c>
      <c r="F1076" s="11"/>
      <c r="G1076" s="11"/>
      <c r="H1076" s="11"/>
      <c r="I1076" s="11"/>
      <c r="J1076" s="11"/>
      <c r="K1076" s="11"/>
      <c r="M1076" s="297">
        <v>2</v>
      </c>
      <c r="N1076" s="11"/>
      <c r="P1076" s="214">
        <v>84.982500000000002</v>
      </c>
      <c r="Q1076" s="214"/>
      <c r="R1076" s="214">
        <v>85.11</v>
      </c>
      <c r="S1076" s="212"/>
      <c r="T1076" s="212">
        <v>110.0145</v>
      </c>
      <c r="U1076" s="212"/>
      <c r="V1076" s="212">
        <v>110.0145</v>
      </c>
      <c r="W1076" s="11"/>
      <c r="Y1076" s="214">
        <v>339.93</v>
      </c>
      <c r="Z1076" s="214">
        <v>450.52000000000004</v>
      </c>
      <c r="AB1076" s="11"/>
      <c r="AC1076" s="11"/>
      <c r="AD1076" s="11"/>
      <c r="AE1076" s="4"/>
      <c r="AF1076" s="4"/>
    </row>
    <row r="1077" spans="1:32" x14ac:dyDescent="0.2">
      <c r="A1077" s="55"/>
      <c r="B1077" s="11"/>
      <c r="C1077" s="227" t="s">
        <v>503</v>
      </c>
      <c r="D1077" s="11"/>
      <c r="E1077" s="268">
        <v>8332</v>
      </c>
      <c r="F1077" s="11"/>
      <c r="G1077" s="11"/>
      <c r="H1077" s="11"/>
      <c r="I1077" s="11"/>
      <c r="J1077" s="11"/>
      <c r="K1077" s="11"/>
      <c r="M1077" s="297">
        <v>1</v>
      </c>
      <c r="N1077" s="11"/>
      <c r="P1077" s="214">
        <v>134.49</v>
      </c>
      <c r="Q1077" s="214"/>
      <c r="R1077" s="214">
        <v>134.49</v>
      </c>
      <c r="S1077" s="212"/>
      <c r="T1077" s="212">
        <v>132.22399999999999</v>
      </c>
      <c r="U1077" s="212"/>
      <c r="V1077" s="212">
        <v>132.22399999999999</v>
      </c>
      <c r="W1077" s="11"/>
      <c r="Y1077" s="214">
        <v>268.98</v>
      </c>
      <c r="Z1077" s="214">
        <v>268.98</v>
      </c>
      <c r="AB1077" s="11"/>
      <c r="AC1077" s="11"/>
      <c r="AD1077" s="11"/>
      <c r="AE1077" s="4"/>
      <c r="AF1077" s="4"/>
    </row>
    <row r="1078" spans="1:32" x14ac:dyDescent="0.2">
      <c r="A1078" s="55"/>
      <c r="B1078" s="11"/>
      <c r="C1078" s="227" t="s">
        <v>504</v>
      </c>
      <c r="D1078" s="11"/>
      <c r="E1078" s="268">
        <v>8316</v>
      </c>
      <c r="F1078" s="11"/>
      <c r="G1078" s="11"/>
      <c r="H1078" s="11"/>
      <c r="I1078" s="11"/>
      <c r="J1078" s="11"/>
      <c r="K1078" s="11"/>
      <c r="M1078" s="297">
        <v>20</v>
      </c>
      <c r="N1078" s="11"/>
      <c r="P1078" s="214">
        <v>88.376499999999993</v>
      </c>
      <c r="Q1078" s="214"/>
      <c r="R1078" s="214">
        <v>80.814999999999998</v>
      </c>
      <c r="S1078" s="212"/>
      <c r="T1078" s="212">
        <v>125.8194</v>
      </c>
      <c r="U1078" s="212"/>
      <c r="V1078" s="212">
        <v>110.53100000000001</v>
      </c>
      <c r="W1078" s="11"/>
      <c r="Y1078" s="214">
        <v>3535.06</v>
      </c>
      <c r="Z1078" s="214">
        <v>5138.7</v>
      </c>
      <c r="AB1078" s="11"/>
      <c r="AC1078" s="11"/>
      <c r="AD1078" s="11"/>
      <c r="AE1078" s="4"/>
      <c r="AF1078" s="4"/>
    </row>
    <row r="1079" spans="1:32" x14ac:dyDescent="0.2">
      <c r="A1079" s="55"/>
      <c r="B1079" s="11"/>
      <c r="C1079" s="227" t="s">
        <v>504</v>
      </c>
      <c r="D1079" s="11"/>
      <c r="E1079" s="268">
        <v>8327</v>
      </c>
      <c r="F1079" s="11"/>
      <c r="G1079" s="11"/>
      <c r="H1079" s="11"/>
      <c r="I1079" s="11"/>
      <c r="J1079" s="11"/>
      <c r="K1079" s="11"/>
      <c r="M1079" s="297">
        <v>27</v>
      </c>
      <c r="N1079" s="11"/>
      <c r="P1079" s="214">
        <v>97.88611111111112</v>
      </c>
      <c r="Q1079" s="214"/>
      <c r="R1079" s="214">
        <v>92.694999999999993</v>
      </c>
      <c r="S1079" s="212"/>
      <c r="T1079" s="212">
        <v>112.59699999999999</v>
      </c>
      <c r="U1079" s="212"/>
      <c r="V1079" s="212">
        <v>110.53100000000001</v>
      </c>
      <c r="W1079" s="11"/>
      <c r="Y1079" s="214">
        <v>5285.85</v>
      </c>
      <c r="Z1079" s="214">
        <v>6157.0199999999995</v>
      </c>
      <c r="AB1079" s="11"/>
      <c r="AC1079" s="11"/>
      <c r="AD1079" s="11"/>
      <c r="AE1079" s="4"/>
      <c r="AF1079" s="4"/>
    </row>
    <row r="1080" spans="1:32" x14ac:dyDescent="0.2">
      <c r="A1080" s="55"/>
      <c r="B1080" s="11"/>
      <c r="C1080" s="227" t="s">
        <v>504</v>
      </c>
      <c r="D1080" s="11"/>
      <c r="E1080" s="268">
        <v>8332</v>
      </c>
      <c r="F1080" s="11"/>
      <c r="G1080" s="11"/>
      <c r="H1080" s="11"/>
      <c r="I1080" s="11"/>
      <c r="J1080" s="11"/>
      <c r="K1080" s="11"/>
      <c r="M1080" s="297">
        <v>8</v>
      </c>
      <c r="N1080" s="11"/>
      <c r="P1080" s="214">
        <v>120.49833333333332</v>
      </c>
      <c r="Q1080" s="214"/>
      <c r="R1080" s="214">
        <v>121.00999999999999</v>
      </c>
      <c r="S1080" s="212"/>
      <c r="T1080" s="212">
        <v>117.99155555555555</v>
      </c>
      <c r="U1080" s="212"/>
      <c r="V1080" s="212">
        <v>140.488</v>
      </c>
      <c r="W1080" s="11"/>
      <c r="Y1080" s="214">
        <v>2168.9699999999998</v>
      </c>
      <c r="Z1080" s="214">
        <v>2168.9700000000003</v>
      </c>
      <c r="AB1080" s="11"/>
      <c r="AC1080" s="11"/>
      <c r="AD1080" s="11"/>
      <c r="AE1080" s="4"/>
      <c r="AF1080" s="4"/>
    </row>
    <row r="1081" spans="1:32" x14ac:dyDescent="0.2">
      <c r="A1081" s="55"/>
      <c r="B1081" s="11"/>
      <c r="C1081" s="227" t="s">
        <v>504</v>
      </c>
      <c r="D1081" s="11"/>
      <c r="E1081" s="268">
        <v>8348</v>
      </c>
      <c r="F1081" s="11"/>
      <c r="G1081" s="11"/>
      <c r="H1081" s="11"/>
      <c r="I1081" s="11"/>
      <c r="J1081" s="11"/>
      <c r="K1081" s="11"/>
      <c r="M1081" s="297">
        <v>11</v>
      </c>
      <c r="N1081" s="11"/>
      <c r="P1081" s="214">
        <v>90.200769230769225</v>
      </c>
      <c r="Q1081" s="214"/>
      <c r="R1081" s="214">
        <v>70.33</v>
      </c>
      <c r="S1081" s="212"/>
      <c r="T1081" s="212">
        <v>102.18753846153847</v>
      </c>
      <c r="U1081" s="212"/>
      <c r="V1081" s="212">
        <v>89.870999999999995</v>
      </c>
      <c r="W1081" s="11"/>
      <c r="Y1081" s="214">
        <v>2345.2199999999998</v>
      </c>
      <c r="Z1081" s="214">
        <v>2740.5299999999997</v>
      </c>
      <c r="AB1081" s="11"/>
      <c r="AC1081" s="11"/>
      <c r="AD1081" s="11"/>
      <c r="AE1081" s="4"/>
      <c r="AF1081" s="4"/>
    </row>
    <row r="1082" spans="1:32" x14ac:dyDescent="0.2">
      <c r="A1082" s="55"/>
      <c r="B1082" s="11"/>
      <c r="C1082" s="227" t="s">
        <v>753</v>
      </c>
      <c r="D1082" s="11"/>
      <c r="E1082" s="268">
        <v>8340</v>
      </c>
      <c r="F1082" s="11"/>
      <c r="G1082" s="11"/>
      <c r="H1082" s="11"/>
      <c r="I1082" s="11"/>
      <c r="J1082" s="11"/>
      <c r="K1082" s="11"/>
      <c r="M1082" s="297">
        <v>1</v>
      </c>
      <c r="N1082" s="11"/>
      <c r="P1082" s="214">
        <v>156.755</v>
      </c>
      <c r="Q1082" s="214"/>
      <c r="R1082" s="214">
        <v>156.755</v>
      </c>
      <c r="S1082" s="212"/>
      <c r="T1082" s="212">
        <v>154.94999999999999</v>
      </c>
      <c r="U1082" s="212"/>
      <c r="V1082" s="212">
        <v>154.94999999999999</v>
      </c>
      <c r="W1082" s="11"/>
      <c r="Y1082" s="214">
        <v>313.51</v>
      </c>
      <c r="Z1082" s="214">
        <v>313.51</v>
      </c>
      <c r="AB1082" s="11"/>
      <c r="AC1082" s="11"/>
      <c r="AD1082" s="11"/>
      <c r="AE1082" s="4"/>
      <c r="AF1082" s="4"/>
    </row>
    <row r="1083" spans="1:32" x14ac:dyDescent="0.2">
      <c r="A1083" s="55"/>
      <c r="B1083" s="11"/>
      <c r="C1083" s="227" t="s">
        <v>505</v>
      </c>
      <c r="D1083" s="11"/>
      <c r="E1083" s="268">
        <v>8329</v>
      </c>
      <c r="F1083" s="11"/>
      <c r="G1083" s="11"/>
      <c r="H1083" s="11"/>
      <c r="I1083" s="11"/>
      <c r="J1083" s="11"/>
      <c r="K1083" s="11"/>
      <c r="M1083" s="297">
        <v>79</v>
      </c>
      <c r="N1083" s="11"/>
      <c r="P1083" s="214">
        <v>112.30171779141105</v>
      </c>
      <c r="Q1083" s="214"/>
      <c r="R1083" s="214">
        <v>95.89</v>
      </c>
      <c r="S1083" s="212"/>
      <c r="T1083" s="212">
        <v>124.62684662576687</v>
      </c>
      <c r="U1083" s="212"/>
      <c r="V1083" s="212">
        <v>115.696</v>
      </c>
      <c r="W1083" s="11"/>
      <c r="Y1083" s="214">
        <v>18305.18</v>
      </c>
      <c r="Z1083" s="214">
        <v>20725.469999999994</v>
      </c>
      <c r="AB1083" s="11"/>
      <c r="AC1083" s="11"/>
      <c r="AD1083" s="11"/>
      <c r="AE1083" s="4"/>
      <c r="AF1083" s="4"/>
    </row>
    <row r="1084" spans="1:32" x14ac:dyDescent="0.2">
      <c r="A1084" s="55"/>
      <c r="B1084" s="11"/>
      <c r="C1084" s="227" t="s">
        <v>506</v>
      </c>
      <c r="D1084" s="11"/>
      <c r="E1084" s="268">
        <v>8215</v>
      </c>
      <c r="F1084" s="11"/>
      <c r="G1084" s="11"/>
      <c r="H1084" s="11"/>
      <c r="I1084" s="11"/>
      <c r="J1084" s="11"/>
      <c r="K1084" s="11"/>
      <c r="M1084" s="297">
        <v>1</v>
      </c>
      <c r="N1084" s="11"/>
      <c r="P1084" s="214">
        <v>0</v>
      </c>
      <c r="Q1084" s="214"/>
      <c r="R1084" s="214">
        <v>0</v>
      </c>
      <c r="S1084" s="212"/>
      <c r="T1084" s="212">
        <v>0</v>
      </c>
      <c r="U1084" s="212"/>
      <c r="V1084" s="212">
        <v>0</v>
      </c>
      <c r="W1084" s="11"/>
      <c r="Y1084" s="214">
        <v>0</v>
      </c>
      <c r="Z1084" s="214">
        <v>0</v>
      </c>
      <c r="AB1084" s="11"/>
      <c r="AC1084" s="11"/>
      <c r="AD1084" s="11"/>
      <c r="AE1084" s="4"/>
      <c r="AF1084" s="4"/>
    </row>
    <row r="1085" spans="1:32" x14ac:dyDescent="0.2">
      <c r="A1085" s="55"/>
      <c r="B1085" s="11"/>
      <c r="C1085" s="227" t="s">
        <v>506</v>
      </c>
      <c r="D1085" s="11"/>
      <c r="E1085" s="268">
        <v>8330</v>
      </c>
      <c r="F1085" s="11"/>
      <c r="G1085" s="11"/>
      <c r="H1085" s="11"/>
      <c r="I1085" s="11"/>
      <c r="J1085" s="11"/>
      <c r="K1085" s="11"/>
      <c r="M1085" s="297">
        <v>7855</v>
      </c>
      <c r="N1085" s="11"/>
      <c r="P1085" s="214">
        <v>60.583151217563803</v>
      </c>
      <c r="Q1085" s="214"/>
      <c r="R1085" s="214">
        <v>58.698909090909062</v>
      </c>
      <c r="S1085" s="212"/>
      <c r="T1085" s="212">
        <v>57.67976137400872</v>
      </c>
      <c r="U1085" s="212"/>
      <c r="V1085" s="212">
        <v>57.64611363636363</v>
      </c>
      <c r="W1085" s="11"/>
      <c r="Y1085" s="214">
        <v>1490022.8100000005</v>
      </c>
      <c r="Z1085" s="214">
        <v>1616975.91</v>
      </c>
      <c r="AB1085" s="11"/>
      <c r="AC1085" s="11"/>
      <c r="AD1085" s="11"/>
      <c r="AE1085" s="4"/>
      <c r="AF1085" s="4"/>
    </row>
    <row r="1086" spans="1:32" x14ac:dyDescent="0.2">
      <c r="A1086" s="55"/>
      <c r="B1086" s="11"/>
      <c r="C1086" s="227" t="s">
        <v>506</v>
      </c>
      <c r="D1086" s="11"/>
      <c r="E1086" s="268">
        <v>9330</v>
      </c>
      <c r="F1086" s="11"/>
      <c r="G1086" s="11"/>
      <c r="H1086" s="11"/>
      <c r="I1086" s="11"/>
      <c r="J1086" s="11"/>
      <c r="K1086" s="11"/>
      <c r="M1086" s="297">
        <v>1</v>
      </c>
      <c r="N1086" s="11"/>
      <c r="P1086" s="214">
        <v>102.09</v>
      </c>
      <c r="Q1086" s="214"/>
      <c r="R1086" s="214">
        <v>102.09</v>
      </c>
      <c r="S1086" s="212"/>
      <c r="T1086" s="212">
        <v>99.168000000000006</v>
      </c>
      <c r="U1086" s="212"/>
      <c r="V1086" s="212">
        <v>99.168000000000006</v>
      </c>
      <c r="W1086" s="11"/>
      <c r="Y1086" s="214">
        <v>204.18</v>
      </c>
      <c r="Z1086" s="214">
        <v>204.18</v>
      </c>
      <c r="AB1086" s="11"/>
      <c r="AC1086" s="11"/>
      <c r="AD1086" s="11"/>
      <c r="AE1086" s="4"/>
      <c r="AF1086" s="4"/>
    </row>
    <row r="1087" spans="1:32" x14ac:dyDescent="0.2">
      <c r="A1087" s="55"/>
      <c r="B1087" s="11"/>
      <c r="C1087" s="227" t="s">
        <v>507</v>
      </c>
      <c r="D1087" s="11"/>
      <c r="E1087" s="268">
        <v>8330</v>
      </c>
      <c r="F1087" s="11"/>
      <c r="G1087" s="11"/>
      <c r="H1087" s="11"/>
      <c r="I1087" s="11"/>
      <c r="J1087" s="11"/>
      <c r="K1087" s="11"/>
      <c r="M1087" s="297">
        <v>29</v>
      </c>
      <c r="N1087" s="11"/>
      <c r="P1087" s="214">
        <v>90.468666666666664</v>
      </c>
      <c r="Q1087" s="214"/>
      <c r="R1087" s="214">
        <v>87.134999999999991</v>
      </c>
      <c r="S1087" s="212"/>
      <c r="T1087" s="212">
        <v>89.044599999999988</v>
      </c>
      <c r="U1087" s="212"/>
      <c r="V1087" s="212">
        <v>82.64</v>
      </c>
      <c r="W1087" s="11"/>
      <c r="Y1087" s="214">
        <v>5428.12</v>
      </c>
      <c r="Z1087" s="214">
        <v>5583.9599999999991</v>
      </c>
      <c r="AB1087" s="11"/>
      <c r="AC1087" s="11"/>
      <c r="AD1087" s="11"/>
      <c r="AE1087" s="4"/>
      <c r="AF1087" s="4"/>
    </row>
    <row r="1088" spans="1:32" x14ac:dyDescent="0.2">
      <c r="A1088" s="55"/>
      <c r="B1088" s="11"/>
      <c r="C1088" s="227" t="s">
        <v>754</v>
      </c>
      <c r="D1088" s="11"/>
      <c r="E1088" s="268">
        <v>8330</v>
      </c>
      <c r="F1088" s="11"/>
      <c r="G1088" s="11"/>
      <c r="H1088" s="11"/>
      <c r="I1088" s="11"/>
      <c r="J1088" s="11"/>
      <c r="K1088" s="11"/>
      <c r="M1088" s="297">
        <v>1</v>
      </c>
      <c r="N1088" s="11"/>
      <c r="P1088" s="214">
        <v>100.68</v>
      </c>
      <c r="Q1088" s="214"/>
      <c r="R1088" s="214">
        <v>96.490000000000009</v>
      </c>
      <c r="S1088" s="212"/>
      <c r="T1088" s="212">
        <v>100.20099999999999</v>
      </c>
      <c r="U1088" s="212"/>
      <c r="V1088" s="212">
        <v>100.20099999999999</v>
      </c>
      <c r="W1088" s="11"/>
      <c r="Y1088" s="214">
        <v>402.72</v>
      </c>
      <c r="Z1088" s="214">
        <v>402.72</v>
      </c>
      <c r="AB1088" s="11"/>
      <c r="AC1088" s="11"/>
      <c r="AD1088" s="11"/>
      <c r="AE1088" s="4"/>
      <c r="AF1088" s="4"/>
    </row>
    <row r="1089" spans="1:32" x14ac:dyDescent="0.2">
      <c r="A1089" s="55"/>
      <c r="B1089" s="11"/>
      <c r="C1089" s="227" t="s">
        <v>755</v>
      </c>
      <c r="D1089" s="11"/>
      <c r="E1089" s="268">
        <v>8055</v>
      </c>
      <c r="F1089" s="11"/>
      <c r="G1089" s="11"/>
      <c r="H1089" s="11"/>
      <c r="I1089" s="11"/>
      <c r="J1089" s="11"/>
      <c r="K1089" s="11"/>
      <c r="M1089" s="297">
        <v>1</v>
      </c>
      <c r="N1089" s="11"/>
      <c r="P1089" s="214">
        <v>165.55</v>
      </c>
      <c r="Q1089" s="214"/>
      <c r="R1089" s="214">
        <v>165.55</v>
      </c>
      <c r="S1089" s="212"/>
      <c r="T1089" s="212">
        <v>163.214</v>
      </c>
      <c r="U1089" s="212"/>
      <c r="V1089" s="212">
        <v>163.214</v>
      </c>
      <c r="W1089" s="11"/>
      <c r="Y1089" s="214">
        <v>331.1</v>
      </c>
      <c r="Z1089" s="214">
        <v>331.1</v>
      </c>
      <c r="AB1089" s="11"/>
      <c r="AC1089" s="11"/>
      <c r="AD1089" s="11"/>
      <c r="AE1089" s="4"/>
      <c r="AF1089" s="4"/>
    </row>
    <row r="1090" spans="1:32" x14ac:dyDescent="0.2">
      <c r="A1090" s="55"/>
      <c r="B1090" s="11"/>
      <c r="C1090" s="227" t="s">
        <v>509</v>
      </c>
      <c r="D1090" s="11"/>
      <c r="E1090" s="268">
        <v>8055</v>
      </c>
      <c r="F1090" s="11"/>
      <c r="G1090" s="11"/>
      <c r="H1090" s="11"/>
      <c r="I1090" s="11"/>
      <c r="J1090" s="11"/>
      <c r="K1090" s="11"/>
      <c r="M1090" s="297">
        <v>286</v>
      </c>
      <c r="N1090" s="11"/>
      <c r="P1090" s="214">
        <v>141.37867256637168</v>
      </c>
      <c r="Q1090" s="214"/>
      <c r="R1090" s="214">
        <v>133.19</v>
      </c>
      <c r="S1090" s="212"/>
      <c r="T1090" s="212">
        <v>162.77258407079646</v>
      </c>
      <c r="U1090" s="212"/>
      <c r="V1090" s="212">
        <v>158.04900000000001</v>
      </c>
      <c r="W1090" s="11"/>
      <c r="Y1090" s="214">
        <v>79878.95</v>
      </c>
      <c r="Z1090" s="214">
        <v>93454.510000000038</v>
      </c>
      <c r="AB1090" s="11"/>
      <c r="AC1090" s="11"/>
      <c r="AD1090" s="11"/>
      <c r="AE1090" s="4"/>
      <c r="AF1090" s="4"/>
    </row>
    <row r="1091" spans="1:32" x14ac:dyDescent="0.2">
      <c r="A1091" s="55"/>
      <c r="B1091" s="11"/>
      <c r="C1091" s="227" t="s">
        <v>508</v>
      </c>
      <c r="D1091" s="11"/>
      <c r="E1091" s="268">
        <v>8053</v>
      </c>
      <c r="F1091" s="11"/>
      <c r="G1091" s="11"/>
      <c r="H1091" s="11"/>
      <c r="I1091" s="11"/>
      <c r="J1091" s="11"/>
      <c r="K1091" s="11"/>
      <c r="M1091" s="297">
        <v>3</v>
      </c>
      <c r="N1091" s="11"/>
      <c r="P1091" s="214">
        <v>166.78166666666667</v>
      </c>
      <c r="Q1091" s="214"/>
      <c r="R1091" s="214">
        <v>93</v>
      </c>
      <c r="S1091" s="212"/>
      <c r="T1091" s="212">
        <v>197.64733333333334</v>
      </c>
      <c r="U1091" s="212"/>
      <c r="V1091" s="212">
        <v>188.006</v>
      </c>
      <c r="W1091" s="11"/>
      <c r="Y1091" s="214">
        <v>1000.69</v>
      </c>
      <c r="Z1091" s="214">
        <v>1193.3300000000002</v>
      </c>
      <c r="AB1091" s="11"/>
      <c r="AC1091" s="11"/>
      <c r="AD1091" s="11"/>
      <c r="AE1091" s="4"/>
      <c r="AF1091" s="4"/>
    </row>
    <row r="1092" spans="1:32" x14ac:dyDescent="0.2">
      <c r="A1092" s="55"/>
      <c r="B1092" s="11"/>
      <c r="C1092" s="227" t="s">
        <v>508</v>
      </c>
      <c r="D1092" s="11"/>
      <c r="E1092" s="268">
        <v>8055</v>
      </c>
      <c r="F1092" s="11"/>
      <c r="G1092" s="11"/>
      <c r="H1092" s="11"/>
      <c r="I1092" s="11"/>
      <c r="J1092" s="11"/>
      <c r="K1092" s="11"/>
      <c r="M1092" s="297">
        <v>7182</v>
      </c>
      <c r="N1092" s="11"/>
      <c r="P1092" s="214">
        <v>96.992114379101153</v>
      </c>
      <c r="Q1092" s="214"/>
      <c r="R1092" s="214">
        <v>95.6309090909091</v>
      </c>
      <c r="S1092" s="212"/>
      <c r="T1092" s="212">
        <v>95.260001236372773</v>
      </c>
      <c r="U1092" s="212"/>
      <c r="V1092" s="212">
        <v>94.002999999999986</v>
      </c>
      <c r="W1092" s="11"/>
      <c r="Y1092" s="214">
        <v>2123802.96</v>
      </c>
      <c r="Z1092" s="214">
        <v>2382956.3200000045</v>
      </c>
      <c r="AB1092" s="11"/>
      <c r="AC1092" s="11"/>
      <c r="AD1092" s="11"/>
      <c r="AE1092" s="4"/>
      <c r="AF1092" s="4"/>
    </row>
    <row r="1093" spans="1:32" x14ac:dyDescent="0.2">
      <c r="A1093" s="55"/>
      <c r="B1093" s="11"/>
      <c r="C1093" s="227" t="s">
        <v>676</v>
      </c>
      <c r="D1093" s="11"/>
      <c r="E1093" s="268">
        <v>8088</v>
      </c>
      <c r="F1093" s="11"/>
      <c r="G1093" s="11"/>
      <c r="H1093" s="11"/>
      <c r="I1093" s="11"/>
      <c r="J1093" s="11"/>
      <c r="K1093" s="11"/>
      <c r="M1093" s="297">
        <v>1</v>
      </c>
      <c r="N1093" s="11"/>
      <c r="P1093" s="214">
        <v>184.26</v>
      </c>
      <c r="Q1093" s="214"/>
      <c r="R1093" s="214">
        <v>184.26</v>
      </c>
      <c r="S1093" s="212"/>
      <c r="T1093" s="212">
        <v>182.84100000000001</v>
      </c>
      <c r="U1093" s="212"/>
      <c r="V1093" s="212">
        <v>182.84100000000001</v>
      </c>
      <c r="W1093" s="11"/>
      <c r="Y1093" s="214">
        <v>368.52</v>
      </c>
      <c r="Z1093" s="214">
        <v>368.52</v>
      </c>
      <c r="AB1093" s="11"/>
      <c r="AC1093" s="11"/>
      <c r="AD1093" s="11"/>
      <c r="AE1093" s="4"/>
      <c r="AF1093" s="4"/>
    </row>
    <row r="1094" spans="1:32" x14ac:dyDescent="0.2">
      <c r="A1094" s="55"/>
      <c r="B1094" s="11"/>
      <c r="C1094" s="227" t="s">
        <v>676</v>
      </c>
      <c r="D1094" s="11"/>
      <c r="E1094" s="268">
        <v>8225</v>
      </c>
      <c r="F1094" s="11"/>
      <c r="G1094" s="11"/>
      <c r="H1094" s="11"/>
      <c r="I1094" s="11"/>
      <c r="J1094" s="11"/>
      <c r="K1094" s="11"/>
      <c r="M1094" s="297">
        <v>1</v>
      </c>
      <c r="N1094" s="11"/>
      <c r="P1094" s="214">
        <v>134.16999999999999</v>
      </c>
      <c r="Q1094" s="214"/>
      <c r="R1094" s="214">
        <v>134.16999999999999</v>
      </c>
      <c r="S1094" s="212"/>
      <c r="T1094" s="212">
        <v>131.191</v>
      </c>
      <c r="U1094" s="212"/>
      <c r="V1094" s="212">
        <v>131.191</v>
      </c>
      <c r="W1094" s="11"/>
      <c r="Y1094" s="214">
        <v>268.33999999999997</v>
      </c>
      <c r="Z1094" s="214">
        <v>268.33999999999997</v>
      </c>
      <c r="AB1094" s="11"/>
      <c r="AC1094" s="11"/>
      <c r="AD1094" s="11"/>
      <c r="AE1094" s="4"/>
      <c r="AF1094" s="4"/>
    </row>
    <row r="1095" spans="1:32" x14ac:dyDescent="0.2">
      <c r="A1095" s="55"/>
      <c r="B1095" s="11"/>
      <c r="C1095" s="227" t="s">
        <v>756</v>
      </c>
      <c r="D1095" s="11"/>
      <c r="E1095" s="268">
        <v>8056</v>
      </c>
      <c r="F1095" s="11"/>
      <c r="G1095" s="11"/>
      <c r="H1095" s="11"/>
      <c r="I1095" s="11"/>
      <c r="J1095" s="11"/>
      <c r="K1095" s="11"/>
      <c r="M1095" s="297">
        <v>2</v>
      </c>
      <c r="N1095" s="11"/>
      <c r="P1095" s="214">
        <v>236.48750000000001</v>
      </c>
      <c r="Q1095" s="214"/>
      <c r="R1095" s="214">
        <v>234.67000000000002</v>
      </c>
      <c r="S1095" s="212"/>
      <c r="T1095" s="212">
        <v>236.04050000000001</v>
      </c>
      <c r="U1095" s="212"/>
      <c r="V1095" s="212">
        <v>236.04050000000001</v>
      </c>
      <c r="W1095" s="11"/>
      <c r="Y1095" s="214">
        <v>945.95</v>
      </c>
      <c r="Z1095" s="214">
        <v>945.95</v>
      </c>
      <c r="AB1095" s="11"/>
      <c r="AC1095" s="11"/>
      <c r="AD1095" s="11"/>
      <c r="AE1095" s="4"/>
      <c r="AF1095" s="4"/>
    </row>
    <row r="1096" spans="1:32" x14ac:dyDescent="0.2">
      <c r="A1096" s="55"/>
      <c r="B1096" s="11"/>
      <c r="C1096" s="227" t="s">
        <v>510</v>
      </c>
      <c r="D1096" s="11"/>
      <c r="E1096" s="268">
        <v>8027</v>
      </c>
      <c r="F1096" s="11"/>
      <c r="G1096" s="11"/>
      <c r="H1096" s="11"/>
      <c r="I1096" s="11"/>
      <c r="J1096" s="11"/>
      <c r="K1096" s="11"/>
      <c r="M1096" s="297">
        <v>3</v>
      </c>
      <c r="N1096" s="11"/>
      <c r="P1096" s="214">
        <v>78.66</v>
      </c>
      <c r="Q1096" s="214"/>
      <c r="R1096" s="214">
        <v>86.09</v>
      </c>
      <c r="S1096" s="212"/>
      <c r="T1096" s="212">
        <v>72.998666666666665</v>
      </c>
      <c r="U1096" s="212"/>
      <c r="V1096" s="212">
        <v>109.498</v>
      </c>
      <c r="W1096" s="11"/>
      <c r="Y1096" s="214">
        <v>235.98</v>
      </c>
      <c r="Z1096" s="214">
        <v>235.98000000000002</v>
      </c>
      <c r="AB1096" s="11"/>
      <c r="AC1096" s="11"/>
      <c r="AD1096" s="11"/>
      <c r="AE1096" s="4"/>
      <c r="AF1096" s="4"/>
    </row>
    <row r="1097" spans="1:32" x14ac:dyDescent="0.2">
      <c r="A1097" s="55"/>
      <c r="B1097" s="11"/>
      <c r="C1097" s="227" t="s">
        <v>510</v>
      </c>
      <c r="D1097" s="11"/>
      <c r="E1097" s="268">
        <v>8056</v>
      </c>
      <c r="F1097" s="11"/>
      <c r="G1097" s="11"/>
      <c r="H1097" s="11"/>
      <c r="I1097" s="11"/>
      <c r="J1097" s="11"/>
      <c r="K1097" s="11"/>
      <c r="M1097" s="297">
        <v>1055</v>
      </c>
      <c r="N1097" s="11"/>
      <c r="P1097" s="214">
        <v>181.6458180568286</v>
      </c>
      <c r="Q1097" s="214"/>
      <c r="R1097" s="214">
        <v>176.67500000000001</v>
      </c>
      <c r="S1097" s="212"/>
      <c r="T1097" s="212">
        <v>187.95880018331809</v>
      </c>
      <c r="U1097" s="212"/>
      <c r="V1097" s="212">
        <v>185.42349999999999</v>
      </c>
      <c r="W1097" s="11"/>
      <c r="Y1097" s="214">
        <v>313015.15000000002</v>
      </c>
      <c r="Z1097" s="214">
        <v>348979.70999999973</v>
      </c>
      <c r="AB1097" s="11"/>
      <c r="AC1097" s="11"/>
      <c r="AD1097" s="11"/>
      <c r="AE1097" s="4"/>
      <c r="AF1097" s="4"/>
    </row>
    <row r="1098" spans="1:32" x14ac:dyDescent="0.2">
      <c r="A1098" s="55"/>
      <c r="B1098" s="11"/>
      <c r="C1098" s="227" t="s">
        <v>757</v>
      </c>
      <c r="D1098" s="11"/>
      <c r="E1098" s="268">
        <v>8202</v>
      </c>
      <c r="F1098" s="11"/>
      <c r="G1098" s="11"/>
      <c r="H1098" s="11"/>
      <c r="I1098" s="11"/>
      <c r="J1098" s="11"/>
      <c r="K1098" s="11"/>
      <c r="M1098" s="297">
        <v>1</v>
      </c>
      <c r="N1098" s="11"/>
      <c r="P1098" s="214">
        <v>23.12</v>
      </c>
      <c r="Q1098" s="214"/>
      <c r="R1098" s="214">
        <v>23.119999999999997</v>
      </c>
      <c r="S1098" s="212"/>
      <c r="T1098" s="212">
        <v>18.594000000000001</v>
      </c>
      <c r="U1098" s="212"/>
      <c r="V1098" s="212">
        <v>18.594000000000001</v>
      </c>
      <c r="W1098" s="11"/>
      <c r="Y1098" s="214">
        <v>46.24</v>
      </c>
      <c r="Z1098" s="214">
        <v>46.24</v>
      </c>
      <c r="AB1098" s="11"/>
      <c r="AC1098" s="11"/>
      <c r="AD1098" s="11"/>
      <c r="AE1098" s="4"/>
      <c r="AF1098" s="4"/>
    </row>
    <row r="1099" spans="1:32" x14ac:dyDescent="0.2">
      <c r="A1099" s="55"/>
      <c r="B1099" s="11"/>
      <c r="C1099" s="227" t="s">
        <v>757</v>
      </c>
      <c r="D1099" s="11"/>
      <c r="E1099" s="268">
        <v>8210</v>
      </c>
      <c r="F1099" s="11"/>
      <c r="G1099" s="11"/>
      <c r="H1099" s="11"/>
      <c r="I1099" s="11"/>
      <c r="J1099" s="11"/>
      <c r="K1099" s="11"/>
      <c r="M1099" s="297">
        <v>5</v>
      </c>
      <c r="N1099" s="11"/>
      <c r="P1099" s="214">
        <v>70.197777777777773</v>
      </c>
      <c r="Q1099" s="214"/>
      <c r="R1099" s="214">
        <v>41.05</v>
      </c>
      <c r="S1099" s="212"/>
      <c r="T1099" s="212">
        <v>79.885333333333335</v>
      </c>
      <c r="U1099" s="212"/>
      <c r="V1099" s="212">
        <v>48.551000000000002</v>
      </c>
      <c r="W1099" s="11"/>
      <c r="Y1099" s="214">
        <v>631.78</v>
      </c>
      <c r="Z1099" s="214">
        <v>756.28</v>
      </c>
      <c r="AB1099" s="11"/>
      <c r="AC1099" s="11"/>
      <c r="AD1099" s="11"/>
      <c r="AE1099" s="4"/>
      <c r="AF1099" s="4"/>
    </row>
    <row r="1100" spans="1:32" x14ac:dyDescent="0.2">
      <c r="A1100" s="55"/>
      <c r="B1100" s="11"/>
      <c r="C1100" s="227" t="s">
        <v>757</v>
      </c>
      <c r="D1100" s="11"/>
      <c r="E1100" s="268">
        <v>8242</v>
      </c>
      <c r="F1100" s="11"/>
      <c r="G1100" s="11"/>
      <c r="H1100" s="11"/>
      <c r="I1100" s="11"/>
      <c r="J1100" s="11"/>
      <c r="K1100" s="11"/>
      <c r="M1100" s="297">
        <v>1</v>
      </c>
      <c r="N1100" s="11"/>
      <c r="P1100" s="214">
        <v>58.555</v>
      </c>
      <c r="Q1100" s="214"/>
      <c r="R1100" s="214">
        <v>58.554999999999993</v>
      </c>
      <c r="S1100" s="212"/>
      <c r="T1100" s="212">
        <v>54.749000000000002</v>
      </c>
      <c r="U1100" s="212"/>
      <c r="V1100" s="212">
        <v>54.749000000000002</v>
      </c>
      <c r="W1100" s="11"/>
      <c r="Y1100" s="214">
        <v>117.11</v>
      </c>
      <c r="Z1100" s="214">
        <v>117.10999999999999</v>
      </c>
      <c r="AB1100" s="11"/>
      <c r="AC1100" s="11"/>
      <c r="AD1100" s="11"/>
      <c r="AE1100" s="4"/>
      <c r="AF1100" s="4"/>
    </row>
    <row r="1101" spans="1:32" x14ac:dyDescent="0.2">
      <c r="A1101" s="55"/>
      <c r="B1101" s="11"/>
      <c r="C1101" s="227" t="s">
        <v>757</v>
      </c>
      <c r="D1101" s="11"/>
      <c r="E1101" s="268">
        <v>8251</v>
      </c>
      <c r="F1101" s="11"/>
      <c r="G1101" s="11"/>
      <c r="H1101" s="11"/>
      <c r="I1101" s="11"/>
      <c r="J1101" s="11"/>
      <c r="K1101" s="11"/>
      <c r="M1101" s="297">
        <v>2</v>
      </c>
      <c r="N1101" s="11"/>
      <c r="P1101" s="214">
        <v>30.484999999999999</v>
      </c>
      <c r="Q1101" s="214"/>
      <c r="R1101" s="214">
        <v>25.905000000000001</v>
      </c>
      <c r="S1101" s="212"/>
      <c r="T1101" s="212">
        <v>26.341500000000003</v>
      </c>
      <c r="U1101" s="212"/>
      <c r="V1101" s="212">
        <v>26.3415</v>
      </c>
      <c r="W1101" s="11"/>
      <c r="Y1101" s="214">
        <v>121.94</v>
      </c>
      <c r="Z1101" s="214">
        <v>121.94</v>
      </c>
      <c r="AB1101" s="11"/>
      <c r="AC1101" s="11"/>
      <c r="AD1101" s="11"/>
      <c r="AE1101" s="4"/>
      <c r="AF1101" s="4"/>
    </row>
    <row r="1102" spans="1:32" x14ac:dyDescent="0.2">
      <c r="A1102" s="55"/>
      <c r="B1102" s="11"/>
      <c r="C1102" s="227" t="s">
        <v>511</v>
      </c>
      <c r="D1102" s="11"/>
      <c r="E1102" s="268">
        <v>8202</v>
      </c>
      <c r="F1102" s="11"/>
      <c r="G1102" s="11"/>
      <c r="H1102" s="11"/>
      <c r="I1102" s="11"/>
      <c r="J1102" s="11"/>
      <c r="K1102" s="11"/>
      <c r="M1102" s="297">
        <v>2</v>
      </c>
      <c r="N1102" s="11"/>
      <c r="P1102" s="214">
        <v>41.854999999999997</v>
      </c>
      <c r="Q1102" s="214"/>
      <c r="R1102" s="214">
        <v>41.76</v>
      </c>
      <c r="S1102" s="212"/>
      <c r="T1102" s="212">
        <v>37.704499999999996</v>
      </c>
      <c r="U1102" s="212"/>
      <c r="V1102" s="212">
        <v>37.704499999999996</v>
      </c>
      <c r="W1102" s="11"/>
      <c r="Y1102" s="214">
        <v>167.42</v>
      </c>
      <c r="Z1102" s="214">
        <v>167.42</v>
      </c>
      <c r="AB1102" s="11"/>
      <c r="AC1102" s="11"/>
      <c r="AD1102" s="11"/>
      <c r="AE1102" s="4"/>
      <c r="AF1102" s="4"/>
    </row>
    <row r="1103" spans="1:32" x14ac:dyDescent="0.2">
      <c r="A1103" s="55"/>
      <c r="B1103" s="11"/>
      <c r="C1103" s="227" t="s">
        <v>511</v>
      </c>
      <c r="D1103" s="11"/>
      <c r="E1103" s="268">
        <v>8204</v>
      </c>
      <c r="F1103" s="11"/>
      <c r="G1103" s="11"/>
      <c r="H1103" s="11"/>
      <c r="I1103" s="11"/>
      <c r="J1103" s="11"/>
      <c r="K1103" s="11"/>
      <c r="M1103" s="297">
        <v>1</v>
      </c>
      <c r="N1103" s="11"/>
      <c r="P1103" s="214">
        <v>49</v>
      </c>
      <c r="Q1103" s="214"/>
      <c r="R1103" s="214">
        <v>49</v>
      </c>
      <c r="S1103" s="212"/>
      <c r="T1103" s="212">
        <v>67.144999999999996</v>
      </c>
      <c r="U1103" s="212"/>
      <c r="V1103" s="212">
        <v>67.144999999999996</v>
      </c>
      <c r="W1103" s="11"/>
      <c r="Y1103" s="214">
        <v>98</v>
      </c>
      <c r="Z1103" s="214">
        <v>141.4</v>
      </c>
      <c r="AB1103" s="11"/>
      <c r="AC1103" s="11"/>
      <c r="AD1103" s="11"/>
      <c r="AE1103" s="4"/>
      <c r="AF1103" s="4"/>
    </row>
    <row r="1104" spans="1:32" x14ac:dyDescent="0.2">
      <c r="A1104" s="55"/>
      <c r="B1104" s="11"/>
      <c r="C1104" s="227" t="s">
        <v>511</v>
      </c>
      <c r="D1104" s="11"/>
      <c r="E1104" s="268">
        <v>8210</v>
      </c>
      <c r="F1104" s="11"/>
      <c r="G1104" s="11"/>
      <c r="H1104" s="11"/>
      <c r="I1104" s="11"/>
      <c r="J1104" s="11"/>
      <c r="K1104" s="11"/>
      <c r="M1104" s="297">
        <v>724</v>
      </c>
      <c r="N1104" s="11"/>
      <c r="P1104" s="214">
        <v>88.886685592618875</v>
      </c>
      <c r="Q1104" s="214"/>
      <c r="R1104" s="214">
        <v>79</v>
      </c>
      <c r="S1104" s="212"/>
      <c r="T1104" s="212">
        <v>98.640848828956749</v>
      </c>
      <c r="U1104" s="212"/>
      <c r="V1104" s="212">
        <v>92.97</v>
      </c>
      <c r="W1104" s="11"/>
      <c r="Y1104" s="214">
        <v>125241.34</v>
      </c>
      <c r="Z1104" s="214">
        <v>144367.32000000007</v>
      </c>
      <c r="AB1104" s="11"/>
      <c r="AC1104" s="11"/>
      <c r="AD1104" s="11"/>
      <c r="AE1104" s="4"/>
      <c r="AF1104" s="4"/>
    </row>
    <row r="1105" spans="1:32" x14ac:dyDescent="0.2">
      <c r="A1105" s="55"/>
      <c r="B1105" s="11"/>
      <c r="C1105" s="227" t="s">
        <v>511</v>
      </c>
      <c r="D1105" s="11"/>
      <c r="E1105" s="268">
        <v>8219</v>
      </c>
      <c r="F1105" s="11"/>
      <c r="G1105" s="11"/>
      <c r="H1105" s="11"/>
      <c r="I1105" s="11"/>
      <c r="J1105" s="11"/>
      <c r="K1105" s="11"/>
      <c r="M1105" s="297">
        <v>22</v>
      </c>
      <c r="N1105" s="11"/>
      <c r="P1105" s="214">
        <v>80.762820512820511</v>
      </c>
      <c r="Q1105" s="214"/>
      <c r="R1105" s="214">
        <v>70.66</v>
      </c>
      <c r="S1105" s="212"/>
      <c r="T1105" s="212">
        <v>83.540564102564105</v>
      </c>
      <c r="U1105" s="212"/>
      <c r="V1105" s="212">
        <v>83.673000000000002</v>
      </c>
      <c r="W1105" s="11"/>
      <c r="Y1105" s="214">
        <v>3149.75</v>
      </c>
      <c r="Z1105" s="214">
        <v>3390.25</v>
      </c>
      <c r="AB1105" s="11"/>
      <c r="AC1105" s="11"/>
      <c r="AD1105" s="11"/>
      <c r="AE1105" s="4"/>
      <c r="AF1105" s="4"/>
    </row>
    <row r="1106" spans="1:32" x14ac:dyDescent="0.2">
      <c r="A1106" s="55"/>
      <c r="B1106" s="11"/>
      <c r="C1106" s="227" t="s">
        <v>511</v>
      </c>
      <c r="D1106" s="11"/>
      <c r="E1106" s="268">
        <v>8242</v>
      </c>
      <c r="F1106" s="11"/>
      <c r="G1106" s="11"/>
      <c r="H1106" s="11"/>
      <c r="I1106" s="11"/>
      <c r="J1106" s="11"/>
      <c r="K1106" s="11"/>
      <c r="M1106" s="297">
        <v>294</v>
      </c>
      <c r="N1106" s="11"/>
      <c r="P1106" s="214">
        <v>73.828146258503395</v>
      </c>
      <c r="Q1106" s="214"/>
      <c r="R1106" s="214">
        <v>66.8</v>
      </c>
      <c r="S1106" s="212"/>
      <c r="T1106" s="212">
        <v>80.585496598639452</v>
      </c>
      <c r="U1106" s="212"/>
      <c r="V1106" s="212">
        <v>75.409000000000006</v>
      </c>
      <c r="W1106" s="11"/>
      <c r="Y1106" s="214">
        <v>43410.95</v>
      </c>
      <c r="Z1106" s="214">
        <v>50103.100000000006</v>
      </c>
      <c r="AB1106" s="11"/>
      <c r="AC1106" s="11"/>
      <c r="AD1106" s="11"/>
      <c r="AE1106" s="4"/>
      <c r="AF1106" s="4"/>
    </row>
    <row r="1107" spans="1:32" x14ac:dyDescent="0.2">
      <c r="A1107" s="55"/>
      <c r="B1107" s="11"/>
      <c r="C1107" s="227" t="s">
        <v>511</v>
      </c>
      <c r="D1107" s="11"/>
      <c r="E1107" s="268">
        <v>8251</v>
      </c>
      <c r="F1107" s="11"/>
      <c r="G1107" s="11"/>
      <c r="H1107" s="11"/>
      <c r="I1107" s="11"/>
      <c r="J1107" s="11"/>
      <c r="K1107" s="11"/>
      <c r="M1107" s="297">
        <v>83</v>
      </c>
      <c r="N1107" s="11"/>
      <c r="P1107" s="214">
        <v>67.375806451612902</v>
      </c>
      <c r="Q1107" s="214"/>
      <c r="R1107" s="214">
        <v>64.900000000000006</v>
      </c>
      <c r="S1107" s="212"/>
      <c r="T1107" s="212">
        <v>70.403948387096762</v>
      </c>
      <c r="U1107" s="212"/>
      <c r="V1107" s="212">
        <v>70.244</v>
      </c>
      <c r="W1107" s="11"/>
      <c r="Y1107" s="214">
        <v>10443.25</v>
      </c>
      <c r="Z1107" s="214">
        <v>11599.11</v>
      </c>
      <c r="AB1107" s="11"/>
      <c r="AC1107" s="11"/>
      <c r="AD1107" s="11"/>
      <c r="AE1107" s="4"/>
      <c r="AF1107" s="4"/>
    </row>
    <row r="1108" spans="1:32" x14ac:dyDescent="0.2">
      <c r="A1108" s="55"/>
      <c r="B1108" s="11"/>
      <c r="C1108" s="227" t="s">
        <v>511</v>
      </c>
      <c r="D1108" s="11"/>
      <c r="E1108" s="268">
        <v>8252</v>
      </c>
      <c r="F1108" s="11"/>
      <c r="G1108" s="11"/>
      <c r="H1108" s="11"/>
      <c r="I1108" s="11"/>
      <c r="J1108" s="11"/>
      <c r="K1108" s="11"/>
      <c r="M1108" s="297">
        <v>18</v>
      </c>
      <c r="N1108" s="11"/>
      <c r="P1108" s="214">
        <v>73.692499999999995</v>
      </c>
      <c r="Q1108" s="214"/>
      <c r="R1108" s="214">
        <v>67.115000000000009</v>
      </c>
      <c r="S1108" s="212"/>
      <c r="T1108" s="212">
        <v>82.317187500000003</v>
      </c>
      <c r="U1108" s="212"/>
      <c r="V1108" s="212">
        <v>74.892500000000013</v>
      </c>
      <c r="W1108" s="11"/>
      <c r="Y1108" s="214">
        <v>2358.16</v>
      </c>
      <c r="Z1108" s="214">
        <v>2733.51</v>
      </c>
      <c r="AB1108" s="11"/>
      <c r="AC1108" s="11"/>
      <c r="AD1108" s="11"/>
      <c r="AE1108" s="4"/>
      <c r="AF1108" s="4"/>
    </row>
    <row r="1109" spans="1:32" x14ac:dyDescent="0.2">
      <c r="A1109" s="55"/>
      <c r="B1109" s="11"/>
      <c r="C1109" s="227" t="s">
        <v>511</v>
      </c>
      <c r="D1109" s="11"/>
      <c r="E1109" s="268">
        <v>8270</v>
      </c>
      <c r="F1109" s="11"/>
      <c r="G1109" s="11"/>
      <c r="H1109" s="11"/>
      <c r="I1109" s="11"/>
      <c r="J1109" s="11"/>
      <c r="K1109" s="11"/>
      <c r="M1109" s="297">
        <v>1</v>
      </c>
      <c r="N1109" s="11"/>
      <c r="P1109" s="214">
        <v>268.12</v>
      </c>
      <c r="Q1109" s="214"/>
      <c r="R1109" s="214">
        <v>268.12</v>
      </c>
      <c r="S1109" s="212"/>
      <c r="T1109" s="212">
        <v>268.58</v>
      </c>
      <c r="U1109" s="212"/>
      <c r="V1109" s="212">
        <v>268.58</v>
      </c>
      <c r="W1109" s="11"/>
      <c r="Y1109" s="214">
        <v>536.24</v>
      </c>
      <c r="Z1109" s="214">
        <v>536.24</v>
      </c>
      <c r="AB1109" s="11"/>
      <c r="AC1109" s="11"/>
      <c r="AD1109" s="11"/>
      <c r="AE1109" s="4"/>
      <c r="AF1109" s="4"/>
    </row>
    <row r="1110" spans="1:32" x14ac:dyDescent="0.2">
      <c r="A1110" s="55"/>
      <c r="B1110" s="11"/>
      <c r="C1110" s="227" t="s">
        <v>512</v>
      </c>
      <c r="D1110" s="11"/>
      <c r="E1110" s="268">
        <v>8033</v>
      </c>
      <c r="F1110" s="11"/>
      <c r="G1110" s="11"/>
      <c r="H1110" s="11"/>
      <c r="I1110" s="11"/>
      <c r="J1110" s="11"/>
      <c r="K1110" s="11"/>
      <c r="M1110" s="297">
        <v>1</v>
      </c>
      <c r="N1110" s="11"/>
      <c r="P1110" s="214">
        <v>207.02500000000001</v>
      </c>
      <c r="Q1110" s="214"/>
      <c r="R1110" s="214">
        <v>207.02499999999998</v>
      </c>
      <c r="S1110" s="212"/>
      <c r="T1110" s="212">
        <v>206.6</v>
      </c>
      <c r="U1110" s="212"/>
      <c r="V1110" s="212">
        <v>206.6</v>
      </c>
      <c r="W1110" s="11"/>
      <c r="Y1110" s="214">
        <v>414.05</v>
      </c>
      <c r="Z1110" s="214">
        <v>414.04999999999995</v>
      </c>
      <c r="AB1110" s="11"/>
      <c r="AC1110" s="11"/>
      <c r="AD1110" s="11"/>
      <c r="AE1110" s="4"/>
      <c r="AF1110" s="4"/>
    </row>
    <row r="1111" spans="1:32" x14ac:dyDescent="0.2">
      <c r="A1111" s="55"/>
      <c r="B1111" s="11"/>
      <c r="C1111" s="227" t="s">
        <v>512</v>
      </c>
      <c r="D1111" s="11"/>
      <c r="E1111" s="268">
        <v>8302</v>
      </c>
      <c r="F1111" s="11"/>
      <c r="G1111" s="11"/>
      <c r="H1111" s="11"/>
      <c r="I1111" s="11"/>
      <c r="J1111" s="11"/>
      <c r="K1111" s="11"/>
      <c r="M1111" s="297">
        <v>4</v>
      </c>
      <c r="N1111" s="11"/>
      <c r="P1111" s="214">
        <v>77.76428571428572</v>
      </c>
      <c r="Q1111" s="214"/>
      <c r="R1111" s="214">
        <v>72.28</v>
      </c>
      <c r="S1111" s="212"/>
      <c r="T1111" s="212">
        <v>73.785714285714292</v>
      </c>
      <c r="U1111" s="212"/>
      <c r="V1111" s="212">
        <v>91.936999999999998</v>
      </c>
      <c r="W1111" s="11"/>
      <c r="Y1111" s="214">
        <v>544.35</v>
      </c>
      <c r="Z1111" s="214">
        <v>544.34999999999991</v>
      </c>
      <c r="AB1111" s="11"/>
      <c r="AC1111" s="11"/>
      <c r="AD1111" s="11"/>
      <c r="AE1111" s="4"/>
      <c r="AF1111" s="4"/>
    </row>
    <row r="1112" spans="1:32" x14ac:dyDescent="0.2">
      <c r="A1112" s="55"/>
      <c r="B1112" s="11"/>
      <c r="C1112" s="227" t="s">
        <v>662</v>
      </c>
      <c r="D1112" s="11"/>
      <c r="E1112" s="268">
        <v>8303</v>
      </c>
      <c r="F1112" s="11"/>
      <c r="G1112" s="11"/>
      <c r="H1112" s="11"/>
      <c r="I1112" s="11"/>
      <c r="J1112" s="11"/>
      <c r="K1112" s="11"/>
      <c r="M1112" s="297">
        <v>1</v>
      </c>
      <c r="N1112" s="11"/>
      <c r="P1112" s="214">
        <v>154.56</v>
      </c>
      <c r="Q1112" s="214"/>
      <c r="R1112" s="214">
        <v>154.56</v>
      </c>
      <c r="S1112" s="212"/>
      <c r="T1112" s="212">
        <v>152.88399999999999</v>
      </c>
      <c r="U1112" s="212"/>
      <c r="V1112" s="212">
        <v>152.88399999999999</v>
      </c>
      <c r="W1112" s="11"/>
      <c r="Y1112" s="214">
        <v>309.12</v>
      </c>
      <c r="Z1112" s="214">
        <v>309.12</v>
      </c>
      <c r="AB1112" s="11"/>
      <c r="AC1112" s="11"/>
      <c r="AD1112" s="11"/>
      <c r="AE1112" s="4"/>
      <c r="AF1112" s="4"/>
    </row>
    <row r="1113" spans="1:32" x14ac:dyDescent="0.2">
      <c r="A1113" s="55"/>
      <c r="B1113" s="11"/>
      <c r="C1113" s="227" t="s">
        <v>512</v>
      </c>
      <c r="D1113" s="11"/>
      <c r="E1113" s="268">
        <v>8322</v>
      </c>
      <c r="F1113" s="11"/>
      <c r="G1113" s="11"/>
      <c r="H1113" s="11"/>
      <c r="I1113" s="11"/>
      <c r="J1113" s="11"/>
      <c r="K1113" s="11"/>
      <c r="M1113" s="297">
        <v>1</v>
      </c>
      <c r="N1113" s="11"/>
      <c r="P1113" s="214">
        <v>32.72</v>
      </c>
      <c r="Q1113" s="214"/>
      <c r="R1113" s="214">
        <v>32.72</v>
      </c>
      <c r="S1113" s="212"/>
      <c r="T1113" s="212">
        <v>28.923999999999999</v>
      </c>
      <c r="U1113" s="212"/>
      <c r="V1113" s="212">
        <v>28.923999999999999</v>
      </c>
      <c r="W1113" s="11"/>
      <c r="Y1113" s="214">
        <v>65.44</v>
      </c>
      <c r="Z1113" s="214">
        <v>65.44</v>
      </c>
      <c r="AB1113" s="11"/>
      <c r="AC1113" s="11"/>
      <c r="AD1113" s="11"/>
      <c r="AE1113" s="4"/>
      <c r="AF1113" s="4"/>
    </row>
    <row r="1114" spans="1:32" x14ac:dyDescent="0.2">
      <c r="A1114" s="55"/>
      <c r="B1114" s="11"/>
      <c r="C1114" s="227" t="s">
        <v>512</v>
      </c>
      <c r="D1114" s="11"/>
      <c r="E1114" s="268">
        <v>8329</v>
      </c>
      <c r="F1114" s="11"/>
      <c r="G1114" s="11"/>
      <c r="H1114" s="11"/>
      <c r="I1114" s="11"/>
      <c r="J1114" s="11"/>
      <c r="K1114" s="11"/>
      <c r="M1114" s="297">
        <v>1</v>
      </c>
      <c r="N1114" s="11"/>
      <c r="P1114" s="214">
        <v>95.01</v>
      </c>
      <c r="Q1114" s="214"/>
      <c r="R1114" s="214">
        <v>95.009999999999991</v>
      </c>
      <c r="S1114" s="212"/>
      <c r="T1114" s="212">
        <v>92.114999999999995</v>
      </c>
      <c r="U1114" s="212"/>
      <c r="V1114" s="212">
        <v>92.114999999999995</v>
      </c>
      <c r="W1114" s="11"/>
      <c r="Y1114" s="214">
        <v>190.02</v>
      </c>
      <c r="Z1114" s="214">
        <v>190.01999999999998</v>
      </c>
      <c r="AB1114" s="11"/>
      <c r="AC1114" s="11"/>
      <c r="AD1114" s="11"/>
      <c r="AE1114" s="4"/>
      <c r="AF1114" s="4"/>
    </row>
    <row r="1115" spans="1:32" x14ac:dyDescent="0.2">
      <c r="A1115" s="55"/>
      <c r="B1115" s="11"/>
      <c r="C1115" s="227" t="s">
        <v>512</v>
      </c>
      <c r="D1115" s="11"/>
      <c r="E1115" s="268">
        <v>8332</v>
      </c>
      <c r="F1115" s="11"/>
      <c r="G1115" s="11"/>
      <c r="H1115" s="11"/>
      <c r="I1115" s="11"/>
      <c r="J1115" s="11"/>
      <c r="K1115" s="11"/>
      <c r="M1115" s="297">
        <v>9341</v>
      </c>
      <c r="N1115" s="11"/>
      <c r="P1115" s="214">
        <v>76.280618270903517</v>
      </c>
      <c r="Q1115" s="214"/>
      <c r="R1115" s="214">
        <v>74.161847826086969</v>
      </c>
      <c r="S1115" s="212"/>
      <c r="T1115" s="212">
        <v>73.621323522776279</v>
      </c>
      <c r="U1115" s="212"/>
      <c r="V1115" s="212">
        <v>73.466510869565212</v>
      </c>
      <c r="W1115" s="11"/>
      <c r="Y1115" s="214">
        <v>1825194.46</v>
      </c>
      <c r="Z1115" s="214">
        <v>1958103.930000009</v>
      </c>
      <c r="AB1115" s="11"/>
      <c r="AC1115" s="11"/>
      <c r="AD1115" s="11"/>
      <c r="AE1115" s="4"/>
      <c r="AF1115" s="4"/>
    </row>
    <row r="1116" spans="1:32" x14ac:dyDescent="0.2">
      <c r="A1116" s="55"/>
      <c r="B1116" s="11"/>
      <c r="C1116" s="227" t="s">
        <v>512</v>
      </c>
      <c r="D1116" s="11"/>
      <c r="E1116" s="268">
        <v>8333</v>
      </c>
      <c r="F1116" s="11"/>
      <c r="G1116" s="11"/>
      <c r="H1116" s="11"/>
      <c r="I1116" s="11"/>
      <c r="J1116" s="11"/>
      <c r="K1116" s="11"/>
      <c r="M1116" s="297">
        <v>1</v>
      </c>
      <c r="N1116" s="11"/>
      <c r="P1116" s="214">
        <v>121.985</v>
      </c>
      <c r="Q1116" s="214"/>
      <c r="R1116" s="214">
        <v>121.98500000000001</v>
      </c>
      <c r="S1116" s="212"/>
      <c r="T1116" s="212">
        <v>119.828</v>
      </c>
      <c r="U1116" s="212"/>
      <c r="V1116" s="212">
        <v>119.828</v>
      </c>
      <c r="W1116" s="11"/>
      <c r="Y1116" s="214">
        <v>243.97</v>
      </c>
      <c r="Z1116" s="214">
        <v>243.97000000000003</v>
      </c>
      <c r="AB1116" s="11"/>
      <c r="AC1116" s="11"/>
      <c r="AD1116" s="11"/>
      <c r="AE1116" s="4"/>
      <c r="AF1116" s="4"/>
    </row>
    <row r="1117" spans="1:32" x14ac:dyDescent="0.2">
      <c r="A1117" s="55"/>
      <c r="B1117" s="11"/>
      <c r="C1117" s="227" t="s">
        <v>512</v>
      </c>
      <c r="D1117" s="11"/>
      <c r="E1117" s="268">
        <v>8348</v>
      </c>
      <c r="F1117" s="11"/>
      <c r="G1117" s="11"/>
      <c r="H1117" s="11"/>
      <c r="I1117" s="11"/>
      <c r="J1117" s="11"/>
      <c r="K1117" s="11"/>
      <c r="M1117" s="297">
        <v>1</v>
      </c>
      <c r="N1117" s="11"/>
      <c r="P1117" s="214">
        <v>133.465</v>
      </c>
      <c r="Q1117" s="214"/>
      <c r="R1117" s="214">
        <v>133.465</v>
      </c>
      <c r="S1117" s="212"/>
      <c r="T1117" s="212">
        <v>131.191</v>
      </c>
      <c r="U1117" s="212"/>
      <c r="V1117" s="212">
        <v>131.191</v>
      </c>
      <c r="W1117" s="11"/>
      <c r="Y1117" s="214">
        <v>266.93</v>
      </c>
      <c r="Z1117" s="214">
        <v>266.93</v>
      </c>
      <c r="AB1117" s="11"/>
      <c r="AC1117" s="11"/>
      <c r="AD1117" s="11"/>
      <c r="AE1117" s="4"/>
      <c r="AF1117" s="4"/>
    </row>
    <row r="1118" spans="1:32" x14ac:dyDescent="0.2">
      <c r="A1118" s="55"/>
      <c r="B1118" s="11"/>
      <c r="C1118" s="227" t="s">
        <v>512</v>
      </c>
      <c r="D1118" s="11"/>
      <c r="E1118" s="268">
        <v>8352</v>
      </c>
      <c r="F1118" s="11"/>
      <c r="G1118" s="11"/>
      <c r="H1118" s="11"/>
      <c r="I1118" s="11"/>
      <c r="J1118" s="11"/>
      <c r="K1118" s="11"/>
      <c r="M1118" s="297">
        <v>4</v>
      </c>
      <c r="N1118" s="11"/>
      <c r="P1118" s="214">
        <v>115.235</v>
      </c>
      <c r="Q1118" s="214"/>
      <c r="R1118" s="214">
        <v>113.99</v>
      </c>
      <c r="S1118" s="212"/>
      <c r="T1118" s="212">
        <v>112.94133333333333</v>
      </c>
      <c r="U1118" s="212"/>
      <c r="V1118" s="212">
        <v>89.870999999999995</v>
      </c>
      <c r="W1118" s="11"/>
      <c r="Y1118" s="214">
        <v>691.41</v>
      </c>
      <c r="Z1118" s="214">
        <v>691.41</v>
      </c>
      <c r="AB1118" s="11"/>
      <c r="AC1118" s="11"/>
      <c r="AD1118" s="11"/>
      <c r="AE1118" s="4"/>
      <c r="AF1118" s="4"/>
    </row>
    <row r="1119" spans="1:32" x14ac:dyDescent="0.2">
      <c r="A1119" s="55"/>
      <c r="B1119" s="11"/>
      <c r="C1119" s="227" t="s">
        <v>513</v>
      </c>
      <c r="D1119" s="11"/>
      <c r="E1119" s="268">
        <v>8340</v>
      </c>
      <c r="F1119" s="11"/>
      <c r="G1119" s="11"/>
      <c r="H1119" s="11"/>
      <c r="I1119" s="11"/>
      <c r="J1119" s="11"/>
      <c r="K1119" s="11"/>
      <c r="M1119" s="297">
        <v>120</v>
      </c>
      <c r="N1119" s="11"/>
      <c r="P1119" s="214">
        <v>107.18086614173228</v>
      </c>
      <c r="Q1119" s="214"/>
      <c r="R1119" s="214">
        <v>100</v>
      </c>
      <c r="S1119" s="212"/>
      <c r="T1119" s="212">
        <v>111.04335433070864</v>
      </c>
      <c r="U1119" s="212"/>
      <c r="V1119" s="212">
        <v>110.53100000000001</v>
      </c>
      <c r="W1119" s="11"/>
      <c r="Y1119" s="214">
        <v>27223.94</v>
      </c>
      <c r="Z1119" s="214">
        <v>29114.850000000002</v>
      </c>
      <c r="AB1119" s="11"/>
      <c r="AC1119" s="11"/>
      <c r="AD1119" s="11"/>
      <c r="AE1119" s="4"/>
      <c r="AF1119" s="4"/>
    </row>
    <row r="1120" spans="1:32" x14ac:dyDescent="0.2">
      <c r="A1120" s="55"/>
      <c r="B1120" s="11"/>
      <c r="C1120" s="227" t="s">
        <v>759</v>
      </c>
      <c r="D1120" s="11"/>
      <c r="E1120" s="268">
        <v>8332</v>
      </c>
      <c r="F1120" s="11"/>
      <c r="G1120" s="11"/>
      <c r="H1120" s="11"/>
      <c r="I1120" s="11"/>
      <c r="J1120" s="11"/>
      <c r="K1120" s="11"/>
      <c r="M1120" s="297">
        <v>1</v>
      </c>
      <c r="N1120" s="11"/>
      <c r="P1120" s="214">
        <v>54.325000000000003</v>
      </c>
      <c r="Q1120" s="214"/>
      <c r="R1120" s="214">
        <v>54.325000000000003</v>
      </c>
      <c r="S1120" s="212"/>
      <c r="T1120" s="212">
        <v>50.616999999999997</v>
      </c>
      <c r="U1120" s="212"/>
      <c r="V1120" s="212">
        <v>50.616999999999997</v>
      </c>
      <c r="W1120" s="11"/>
      <c r="Y1120" s="214">
        <v>108.65</v>
      </c>
      <c r="Z1120" s="214">
        <v>108.65</v>
      </c>
      <c r="AB1120" s="11"/>
      <c r="AC1120" s="11"/>
      <c r="AD1120" s="11"/>
      <c r="AE1120" s="4"/>
      <c r="AF1120" s="4"/>
    </row>
    <row r="1121" spans="1:32" x14ac:dyDescent="0.2">
      <c r="A1121" s="55"/>
      <c r="B1121" s="11"/>
      <c r="C1121" s="227" t="s">
        <v>514</v>
      </c>
      <c r="D1121" s="11"/>
      <c r="E1121" s="268">
        <v>8341</v>
      </c>
      <c r="F1121" s="11"/>
      <c r="G1121" s="11"/>
      <c r="H1121" s="11"/>
      <c r="I1121" s="11"/>
      <c r="J1121" s="11"/>
      <c r="K1121" s="11"/>
      <c r="M1121" s="297">
        <v>380</v>
      </c>
      <c r="N1121" s="11"/>
      <c r="P1121" s="214">
        <v>107.21127942998761</v>
      </c>
      <c r="Q1121" s="214"/>
      <c r="R1121" s="214">
        <v>103.14750000000001</v>
      </c>
      <c r="S1121" s="212"/>
      <c r="T1121" s="212">
        <v>107.29803159851305</v>
      </c>
      <c r="U1121" s="212"/>
      <c r="V1121" s="212">
        <v>105.366</v>
      </c>
      <c r="W1121" s="11"/>
      <c r="Y1121" s="214">
        <v>80693.429999999993</v>
      </c>
      <c r="Z1121" s="214">
        <v>85823.999999999985</v>
      </c>
      <c r="AB1121" s="11"/>
      <c r="AC1121" s="11"/>
      <c r="AD1121" s="11"/>
      <c r="AE1121" s="4"/>
      <c r="AF1121" s="4"/>
    </row>
    <row r="1122" spans="1:32" x14ac:dyDescent="0.2">
      <c r="A1122" s="55"/>
      <c r="B1122" s="11"/>
      <c r="C1122" s="227" t="s">
        <v>515</v>
      </c>
      <c r="D1122" s="11"/>
      <c r="E1122" s="268">
        <v>8342</v>
      </c>
      <c r="F1122" s="11"/>
      <c r="G1122" s="11"/>
      <c r="H1122" s="11"/>
      <c r="I1122" s="11"/>
      <c r="J1122" s="11"/>
      <c r="K1122" s="11"/>
      <c r="M1122" s="297">
        <v>33</v>
      </c>
      <c r="N1122" s="11"/>
      <c r="P1122" s="214">
        <v>78.959402985074618</v>
      </c>
      <c r="Q1122" s="214"/>
      <c r="R1122" s="214">
        <v>72.52</v>
      </c>
      <c r="S1122" s="212"/>
      <c r="T1122" s="212">
        <v>81.714925373134321</v>
      </c>
      <c r="U1122" s="212"/>
      <c r="V1122" s="212">
        <v>82.64</v>
      </c>
      <c r="W1122" s="11"/>
      <c r="Y1122" s="214">
        <v>5290.28</v>
      </c>
      <c r="Z1122" s="214">
        <v>5690.5400000000009</v>
      </c>
      <c r="AB1122" s="11"/>
      <c r="AC1122" s="11"/>
      <c r="AD1122" s="11"/>
      <c r="AE1122" s="4"/>
      <c r="AF1122" s="4"/>
    </row>
    <row r="1123" spans="1:32" x14ac:dyDescent="0.2">
      <c r="A1123" s="55"/>
      <c r="B1123" s="11"/>
      <c r="C1123" s="227" t="s">
        <v>516</v>
      </c>
      <c r="D1123" s="11"/>
      <c r="E1123" s="268">
        <v>8009</v>
      </c>
      <c r="F1123" s="11"/>
      <c r="G1123" s="11"/>
      <c r="H1123" s="11"/>
      <c r="I1123" s="11"/>
      <c r="J1123" s="11"/>
      <c r="K1123" s="11"/>
      <c r="M1123" s="297">
        <v>7</v>
      </c>
      <c r="N1123" s="11"/>
      <c r="P1123" s="214">
        <v>98.655000000000001</v>
      </c>
      <c r="Q1123" s="214"/>
      <c r="R1123" s="214">
        <v>99.08</v>
      </c>
      <c r="S1123" s="212"/>
      <c r="T1123" s="212">
        <v>116.28628571428574</v>
      </c>
      <c r="U1123" s="212"/>
      <c r="V1123" s="212">
        <v>118.795</v>
      </c>
      <c r="W1123" s="11"/>
      <c r="Y1123" s="214">
        <v>1381.17</v>
      </c>
      <c r="Z1123" s="214">
        <v>1564.8899999999999</v>
      </c>
      <c r="AB1123" s="11"/>
      <c r="AC1123" s="11"/>
      <c r="AD1123" s="11"/>
      <c r="AE1123" s="4"/>
      <c r="AF1123" s="4"/>
    </row>
    <row r="1124" spans="1:32" x14ac:dyDescent="0.2">
      <c r="A1124" s="55"/>
      <c r="B1124" s="11"/>
      <c r="C1124" s="227" t="s">
        <v>516</v>
      </c>
      <c r="D1124" s="11"/>
      <c r="E1124" s="268">
        <v>8094</v>
      </c>
      <c r="F1124" s="11"/>
      <c r="G1124" s="11"/>
      <c r="H1124" s="11"/>
      <c r="I1124" s="11"/>
      <c r="J1124" s="11"/>
      <c r="K1124" s="11"/>
      <c r="M1124" s="297">
        <v>1309</v>
      </c>
      <c r="N1124" s="11"/>
      <c r="P1124" s="214">
        <v>95.909101208459205</v>
      </c>
      <c r="Q1124" s="214"/>
      <c r="R1124" s="214">
        <v>89</v>
      </c>
      <c r="S1124" s="212"/>
      <c r="T1124" s="212">
        <v>108.03205287009074</v>
      </c>
      <c r="U1124" s="212"/>
      <c r="V1124" s="212">
        <v>103.3</v>
      </c>
      <c r="W1124" s="11"/>
      <c r="Y1124" s="214">
        <v>253967.3</v>
      </c>
      <c r="Z1124" s="214">
        <v>296042.99999999988</v>
      </c>
      <c r="AB1124" s="11"/>
      <c r="AC1124" s="11"/>
      <c r="AD1124" s="11"/>
      <c r="AE1124" s="4"/>
      <c r="AF1124" s="4"/>
    </row>
    <row r="1125" spans="1:32" x14ac:dyDescent="0.2">
      <c r="A1125" s="55"/>
      <c r="B1125" s="11"/>
      <c r="C1125" s="227" t="s">
        <v>517</v>
      </c>
      <c r="D1125" s="11"/>
      <c r="E1125" s="268">
        <v>8322</v>
      </c>
      <c r="F1125" s="11"/>
      <c r="G1125" s="11"/>
      <c r="H1125" s="11"/>
      <c r="I1125" s="11"/>
      <c r="J1125" s="11"/>
      <c r="K1125" s="11"/>
      <c r="M1125" s="297">
        <v>1</v>
      </c>
      <c r="N1125" s="11"/>
      <c r="P1125" s="214">
        <v>156.93</v>
      </c>
      <c r="Q1125" s="214"/>
      <c r="R1125" s="214">
        <v>156.93</v>
      </c>
      <c r="S1125" s="212"/>
      <c r="T1125" s="212">
        <v>154.94999999999999</v>
      </c>
      <c r="U1125" s="212"/>
      <c r="V1125" s="212">
        <v>154.94999999999999</v>
      </c>
      <c r="W1125" s="11"/>
      <c r="Y1125" s="214">
        <v>313.86</v>
      </c>
      <c r="Z1125" s="214">
        <v>313.86</v>
      </c>
      <c r="AB1125" s="11"/>
      <c r="AC1125" s="11"/>
      <c r="AD1125" s="11"/>
      <c r="AE1125" s="4"/>
      <c r="AF1125" s="4"/>
    </row>
    <row r="1126" spans="1:32" x14ac:dyDescent="0.2">
      <c r="A1126" s="55"/>
      <c r="B1126" s="11"/>
      <c r="C1126" s="227" t="s">
        <v>517</v>
      </c>
      <c r="D1126" s="11"/>
      <c r="E1126" s="268">
        <v>8343</v>
      </c>
      <c r="F1126" s="11"/>
      <c r="G1126" s="11"/>
      <c r="H1126" s="11"/>
      <c r="I1126" s="11"/>
      <c r="J1126" s="11"/>
      <c r="K1126" s="11"/>
      <c r="M1126" s="297">
        <v>712</v>
      </c>
      <c r="N1126" s="11"/>
      <c r="P1126" s="214">
        <v>110.03808803061935</v>
      </c>
      <c r="Q1126" s="214"/>
      <c r="R1126" s="214">
        <v>106.46666666666665</v>
      </c>
      <c r="S1126" s="212"/>
      <c r="T1126" s="212">
        <v>109.5056181860357</v>
      </c>
      <c r="U1126" s="212"/>
      <c r="V1126" s="212">
        <v>107.77633333333334</v>
      </c>
      <c r="W1126" s="11"/>
      <c r="Y1126" s="214">
        <v>163886.59</v>
      </c>
      <c r="Z1126" s="214">
        <v>174222.28000000003</v>
      </c>
      <c r="AB1126" s="11"/>
      <c r="AC1126" s="11"/>
      <c r="AD1126" s="11"/>
      <c r="AE1126" s="4"/>
      <c r="AF1126" s="4"/>
    </row>
    <row r="1127" spans="1:32" x14ac:dyDescent="0.2">
      <c r="A1127" s="55"/>
      <c r="B1127" s="11"/>
      <c r="C1127" s="227" t="s">
        <v>517</v>
      </c>
      <c r="D1127" s="11"/>
      <c r="E1127" s="268">
        <v>8434</v>
      </c>
      <c r="F1127" s="11"/>
      <c r="G1127" s="11"/>
      <c r="H1127" s="11"/>
      <c r="I1127" s="11"/>
      <c r="J1127" s="11"/>
      <c r="K1127" s="11"/>
      <c r="M1127" s="297">
        <v>2</v>
      </c>
      <c r="N1127" s="11"/>
      <c r="P1127" s="214">
        <v>118.2825</v>
      </c>
      <c r="Q1127" s="214"/>
      <c r="R1127" s="214">
        <v>110.075</v>
      </c>
      <c r="S1127" s="212"/>
      <c r="T1127" s="212">
        <v>115.69600000000001</v>
      </c>
      <c r="U1127" s="212"/>
      <c r="V1127" s="212">
        <v>115.696</v>
      </c>
      <c r="W1127" s="11"/>
      <c r="Y1127" s="214">
        <v>473.13</v>
      </c>
      <c r="Z1127" s="214">
        <v>473.13</v>
      </c>
      <c r="AB1127" s="11"/>
      <c r="AC1127" s="11"/>
      <c r="AD1127" s="11"/>
      <c r="AE1127" s="4"/>
      <c r="AF1127" s="4"/>
    </row>
    <row r="1128" spans="1:32" x14ac:dyDescent="0.2">
      <c r="A1128" s="55"/>
      <c r="B1128" s="11"/>
      <c r="C1128" s="227" t="s">
        <v>518</v>
      </c>
      <c r="D1128" s="11"/>
      <c r="E1128" s="268">
        <v>8020</v>
      </c>
      <c r="F1128" s="11"/>
      <c r="G1128" s="11"/>
      <c r="H1128" s="11"/>
      <c r="I1128" s="11"/>
      <c r="J1128" s="11"/>
      <c r="K1128" s="11"/>
      <c r="M1128" s="297">
        <v>1</v>
      </c>
      <c r="N1128" s="11"/>
      <c r="P1128" s="214">
        <v>184.26</v>
      </c>
      <c r="Q1128" s="214"/>
      <c r="R1128" s="214">
        <v>184.26</v>
      </c>
      <c r="S1128" s="212"/>
      <c r="T1128" s="212">
        <v>182.84100000000001</v>
      </c>
      <c r="U1128" s="212"/>
      <c r="V1128" s="212">
        <v>182.84100000000001</v>
      </c>
      <c r="W1128" s="11"/>
      <c r="Y1128" s="214">
        <v>368.52</v>
      </c>
      <c r="Z1128" s="214">
        <v>368.52</v>
      </c>
      <c r="AB1128" s="11"/>
      <c r="AC1128" s="11"/>
      <c r="AD1128" s="11"/>
      <c r="AE1128" s="4"/>
      <c r="AF1128" s="4"/>
    </row>
    <row r="1129" spans="1:32" x14ac:dyDescent="0.2">
      <c r="A1129" s="55"/>
      <c r="B1129" s="11"/>
      <c r="C1129" s="227" t="s">
        <v>518</v>
      </c>
      <c r="D1129" s="11"/>
      <c r="E1129" s="268">
        <v>8061</v>
      </c>
      <c r="F1129" s="11"/>
      <c r="G1129" s="11"/>
      <c r="H1129" s="11"/>
      <c r="I1129" s="11"/>
      <c r="J1129" s="11"/>
      <c r="K1129" s="11"/>
      <c r="M1129" s="297">
        <v>812</v>
      </c>
      <c r="N1129" s="11"/>
      <c r="P1129" s="214">
        <v>92.825427224513845</v>
      </c>
      <c r="Q1129" s="214"/>
      <c r="R1129" s="214">
        <v>84.12</v>
      </c>
      <c r="S1129" s="212"/>
      <c r="T1129" s="212">
        <v>97.273817324690739</v>
      </c>
      <c r="U1129" s="212"/>
      <c r="V1129" s="212">
        <v>92.97</v>
      </c>
      <c r="W1129" s="11"/>
      <c r="Y1129" s="214">
        <v>157524.75</v>
      </c>
      <c r="Z1129" s="214">
        <v>170735.31999999983</v>
      </c>
      <c r="AB1129" s="11"/>
      <c r="AC1129" s="11"/>
      <c r="AD1129" s="11"/>
      <c r="AE1129" s="4"/>
      <c r="AF1129" s="4"/>
    </row>
    <row r="1130" spans="1:32" x14ac:dyDescent="0.2">
      <c r="A1130" s="55"/>
      <c r="B1130" s="11"/>
      <c r="C1130" s="227" t="s">
        <v>519</v>
      </c>
      <c r="D1130" s="11"/>
      <c r="E1130" s="268">
        <v>8056</v>
      </c>
      <c r="F1130" s="11"/>
      <c r="G1130" s="11"/>
      <c r="H1130" s="11"/>
      <c r="I1130" s="11"/>
      <c r="J1130" s="11"/>
      <c r="K1130" s="11"/>
      <c r="M1130" s="297">
        <v>2</v>
      </c>
      <c r="N1130" s="11"/>
      <c r="P1130" s="214">
        <v>155.4075</v>
      </c>
      <c r="Q1130" s="214"/>
      <c r="R1130" s="214">
        <v>150.69999999999999</v>
      </c>
      <c r="S1130" s="212"/>
      <c r="T1130" s="212">
        <v>153.40049999999999</v>
      </c>
      <c r="U1130" s="212"/>
      <c r="V1130" s="212">
        <v>153.40049999999999</v>
      </c>
      <c r="W1130" s="11"/>
      <c r="Y1130" s="214">
        <v>621.63</v>
      </c>
      <c r="Z1130" s="214">
        <v>621.63</v>
      </c>
      <c r="AB1130" s="11"/>
      <c r="AC1130" s="11"/>
      <c r="AD1130" s="11"/>
      <c r="AE1130" s="4"/>
      <c r="AF1130" s="4"/>
    </row>
    <row r="1131" spans="1:32" x14ac:dyDescent="0.2">
      <c r="A1131" s="55"/>
      <c r="B1131" s="11"/>
      <c r="C1131" s="227" t="s">
        <v>519</v>
      </c>
      <c r="D1131" s="11"/>
      <c r="E1131" s="268">
        <v>8061</v>
      </c>
      <c r="F1131" s="11"/>
      <c r="G1131" s="11"/>
      <c r="H1131" s="11"/>
      <c r="I1131" s="11"/>
      <c r="J1131" s="11"/>
      <c r="K1131" s="11"/>
      <c r="M1131" s="297">
        <v>8</v>
      </c>
      <c r="N1131" s="11"/>
      <c r="P1131" s="214">
        <v>118.499375</v>
      </c>
      <c r="Q1131" s="214"/>
      <c r="R1131" s="214">
        <v>114.51</v>
      </c>
      <c r="S1131" s="212"/>
      <c r="T1131" s="212">
        <v>126.15512500000003</v>
      </c>
      <c r="U1131" s="212"/>
      <c r="V1131" s="212">
        <v>133.77350000000001</v>
      </c>
      <c r="W1131" s="11"/>
      <c r="Y1131" s="214">
        <v>1895.99</v>
      </c>
      <c r="Z1131" s="214">
        <v>2059.31</v>
      </c>
      <c r="AB1131" s="11"/>
      <c r="AC1131" s="11"/>
      <c r="AD1131" s="11"/>
      <c r="AE1131" s="4"/>
      <c r="AF1131" s="4"/>
    </row>
    <row r="1132" spans="1:32" x14ac:dyDescent="0.2">
      <c r="A1132" s="55"/>
      <c r="B1132" s="11"/>
      <c r="C1132" s="227" t="s">
        <v>677</v>
      </c>
      <c r="D1132" s="11"/>
      <c r="E1132" s="268">
        <v>8020</v>
      </c>
      <c r="F1132" s="11"/>
      <c r="G1132" s="11"/>
      <c r="H1132" s="11"/>
      <c r="I1132" s="11"/>
      <c r="J1132" s="11"/>
      <c r="K1132" s="11"/>
      <c r="M1132" s="297">
        <v>5</v>
      </c>
      <c r="N1132" s="11"/>
      <c r="P1132" s="214">
        <v>55.271000000000001</v>
      </c>
      <c r="Q1132" s="214"/>
      <c r="R1132" s="214">
        <v>28.335000000000001</v>
      </c>
      <c r="S1132" s="212"/>
      <c r="T1132" s="212">
        <v>51.681999999999995</v>
      </c>
      <c r="U1132" s="212"/>
      <c r="V1132" s="212">
        <v>16.527999999999999</v>
      </c>
      <c r="W1132" s="11"/>
      <c r="Y1132" s="214">
        <v>552.71</v>
      </c>
      <c r="Z1132" s="214">
        <v>552.71</v>
      </c>
      <c r="AB1132" s="11"/>
      <c r="AC1132" s="11"/>
      <c r="AD1132" s="11"/>
      <c r="AE1132" s="4"/>
      <c r="AF1132" s="4"/>
    </row>
    <row r="1133" spans="1:32" x14ac:dyDescent="0.2">
      <c r="A1133" s="55"/>
      <c r="B1133" s="11"/>
      <c r="C1133" s="227" t="s">
        <v>520</v>
      </c>
      <c r="D1133" s="11"/>
      <c r="E1133" s="268">
        <v>8039</v>
      </c>
      <c r="F1133" s="11"/>
      <c r="G1133" s="11"/>
      <c r="H1133" s="11"/>
      <c r="I1133" s="11"/>
      <c r="J1133" s="11"/>
      <c r="K1133" s="11"/>
      <c r="M1133" s="297">
        <v>1</v>
      </c>
      <c r="N1133" s="11"/>
      <c r="P1133" s="214">
        <v>226.76249999999999</v>
      </c>
      <c r="Q1133" s="214"/>
      <c r="R1133" s="214">
        <v>239.91</v>
      </c>
      <c r="S1133" s="212"/>
      <c r="T1133" s="212">
        <v>208.14949999999999</v>
      </c>
      <c r="U1133" s="212"/>
      <c r="V1133" s="212">
        <v>208.14949999999999</v>
      </c>
      <c r="W1133" s="11"/>
      <c r="Y1133" s="214">
        <v>907.05</v>
      </c>
      <c r="Z1133" s="214">
        <v>907.05</v>
      </c>
      <c r="AB1133" s="11"/>
      <c r="AC1133" s="11"/>
      <c r="AD1133" s="11"/>
      <c r="AE1133" s="4"/>
      <c r="AF1133" s="4"/>
    </row>
    <row r="1134" spans="1:32" x14ac:dyDescent="0.2">
      <c r="A1134" s="55"/>
      <c r="B1134" s="11"/>
      <c r="C1134" s="227" t="s">
        <v>520</v>
      </c>
      <c r="D1134" s="11"/>
      <c r="E1134" s="268">
        <v>8054</v>
      </c>
      <c r="F1134" s="11"/>
      <c r="G1134" s="11"/>
      <c r="H1134" s="11"/>
      <c r="I1134" s="11"/>
      <c r="J1134" s="11"/>
      <c r="K1134" s="11"/>
      <c r="M1134" s="297">
        <v>1</v>
      </c>
      <c r="N1134" s="11"/>
      <c r="P1134" s="214">
        <v>283.47500000000002</v>
      </c>
      <c r="Q1134" s="214"/>
      <c r="R1134" s="214">
        <v>283.47500000000002</v>
      </c>
      <c r="S1134" s="212"/>
      <c r="T1134" s="212">
        <v>284.07499999999999</v>
      </c>
      <c r="U1134" s="212"/>
      <c r="V1134" s="212">
        <v>284.07499999999999</v>
      </c>
      <c r="W1134" s="11"/>
      <c r="Y1134" s="214">
        <v>566.95000000000005</v>
      </c>
      <c r="Z1134" s="214">
        <v>566.95000000000005</v>
      </c>
      <c r="AB1134" s="11"/>
      <c r="AC1134" s="11"/>
      <c r="AD1134" s="11"/>
      <c r="AE1134" s="4"/>
      <c r="AF1134" s="4"/>
    </row>
    <row r="1135" spans="1:32" x14ac:dyDescent="0.2">
      <c r="A1135" s="55"/>
      <c r="B1135" s="11"/>
      <c r="C1135" s="227" t="s">
        <v>520</v>
      </c>
      <c r="D1135" s="11"/>
      <c r="E1135" s="268">
        <v>8060</v>
      </c>
      <c r="F1135" s="11"/>
      <c r="G1135" s="11"/>
      <c r="H1135" s="11"/>
      <c r="I1135" s="11"/>
      <c r="J1135" s="11"/>
      <c r="K1135" s="11"/>
      <c r="M1135" s="297">
        <v>1</v>
      </c>
      <c r="N1135" s="11"/>
      <c r="P1135" s="214">
        <v>74.754999999999995</v>
      </c>
      <c r="Q1135" s="214"/>
      <c r="R1135" s="214">
        <v>74.754999999999995</v>
      </c>
      <c r="S1135" s="212"/>
      <c r="T1135" s="212">
        <v>71.277000000000001</v>
      </c>
      <c r="U1135" s="212"/>
      <c r="V1135" s="212">
        <v>71.277000000000001</v>
      </c>
      <c r="W1135" s="11"/>
      <c r="Y1135" s="214">
        <v>149.51</v>
      </c>
      <c r="Z1135" s="214">
        <v>149.51</v>
      </c>
      <c r="AB1135" s="11"/>
      <c r="AC1135" s="11"/>
      <c r="AD1135" s="11"/>
      <c r="AE1135" s="4"/>
      <c r="AF1135" s="4"/>
    </row>
    <row r="1136" spans="1:32" x14ac:dyDescent="0.2">
      <c r="A1136" s="55"/>
      <c r="B1136" s="11"/>
      <c r="C1136" s="227" t="s">
        <v>520</v>
      </c>
      <c r="D1136" s="11"/>
      <c r="E1136" s="268">
        <v>8062</v>
      </c>
      <c r="F1136" s="11"/>
      <c r="G1136" s="11"/>
      <c r="H1136" s="11"/>
      <c r="I1136" s="11"/>
      <c r="J1136" s="11"/>
      <c r="K1136" s="11"/>
      <c r="M1136" s="297">
        <v>3282</v>
      </c>
      <c r="N1136" s="11"/>
      <c r="P1136" s="214">
        <v>72.654257404285048</v>
      </c>
      <c r="Q1136" s="214"/>
      <c r="R1136" s="214">
        <v>68.369166666666672</v>
      </c>
      <c r="S1136" s="212"/>
      <c r="T1136" s="212">
        <v>69.724984730737802</v>
      </c>
      <c r="U1136" s="212"/>
      <c r="V1136" s="212">
        <v>69.126833333333323</v>
      </c>
      <c r="W1136" s="11"/>
      <c r="Y1136" s="214">
        <v>997577.59</v>
      </c>
      <c r="Z1136" s="214">
        <v>1091021.9400000011</v>
      </c>
      <c r="AB1136" s="11"/>
      <c r="AC1136" s="11"/>
      <c r="AD1136" s="11"/>
      <c r="AE1136" s="4"/>
      <c r="AF1136" s="4"/>
    </row>
    <row r="1137" spans="1:32" x14ac:dyDescent="0.2">
      <c r="A1137" s="55"/>
      <c r="B1137" s="11"/>
      <c r="C1137" s="227" t="s">
        <v>520</v>
      </c>
      <c r="D1137" s="11"/>
      <c r="E1137" s="268">
        <v>8064</v>
      </c>
      <c r="F1137" s="11"/>
      <c r="G1137" s="11"/>
      <c r="H1137" s="11"/>
      <c r="I1137" s="11"/>
      <c r="J1137" s="11"/>
      <c r="K1137" s="11"/>
      <c r="M1137" s="297">
        <v>1</v>
      </c>
      <c r="N1137" s="11"/>
      <c r="P1137" s="214">
        <v>131.44</v>
      </c>
      <c r="Q1137" s="214"/>
      <c r="R1137" s="214">
        <v>131.44</v>
      </c>
      <c r="S1137" s="212"/>
      <c r="T1137" s="212">
        <v>129.125</v>
      </c>
      <c r="U1137" s="212"/>
      <c r="V1137" s="212">
        <v>129.125</v>
      </c>
      <c r="W1137" s="11"/>
      <c r="Y1137" s="214">
        <v>262.88</v>
      </c>
      <c r="Z1137" s="214">
        <v>262.88</v>
      </c>
      <c r="AB1137" s="11"/>
      <c r="AC1137" s="11"/>
      <c r="AD1137" s="11"/>
      <c r="AE1137" s="4"/>
      <c r="AF1137" s="4"/>
    </row>
    <row r="1138" spans="1:32" x14ac:dyDescent="0.2">
      <c r="A1138" s="55"/>
      <c r="B1138" s="11"/>
      <c r="C1138" s="227" t="s">
        <v>520</v>
      </c>
      <c r="D1138" s="11"/>
      <c r="E1138" s="268">
        <v>8206</v>
      </c>
      <c r="F1138" s="11"/>
      <c r="G1138" s="11"/>
      <c r="H1138" s="11"/>
      <c r="I1138" s="11"/>
      <c r="J1138" s="11"/>
      <c r="K1138" s="11"/>
      <c r="M1138" s="297">
        <v>1</v>
      </c>
      <c r="N1138" s="11"/>
      <c r="P1138" s="214">
        <v>152.87</v>
      </c>
      <c r="Q1138" s="214"/>
      <c r="R1138" s="214">
        <v>152.87</v>
      </c>
      <c r="S1138" s="212"/>
      <c r="T1138" s="212">
        <v>150.81800000000001</v>
      </c>
      <c r="U1138" s="212"/>
      <c r="V1138" s="212">
        <v>150.81800000000001</v>
      </c>
      <c r="W1138" s="11"/>
      <c r="Y1138" s="214">
        <v>305.74</v>
      </c>
      <c r="Z1138" s="214">
        <v>305.74</v>
      </c>
      <c r="AB1138" s="11"/>
      <c r="AC1138" s="11"/>
      <c r="AD1138" s="11"/>
      <c r="AE1138" s="4"/>
      <c r="AF1138" s="4"/>
    </row>
    <row r="1139" spans="1:32" x14ac:dyDescent="0.2">
      <c r="A1139" s="55"/>
      <c r="B1139" s="11"/>
      <c r="C1139" s="227" t="s">
        <v>677</v>
      </c>
      <c r="D1139" s="11"/>
      <c r="E1139" s="268">
        <v>8343</v>
      </c>
      <c r="F1139" s="11"/>
      <c r="G1139" s="11"/>
      <c r="H1139" s="11"/>
      <c r="I1139" s="11"/>
      <c r="J1139" s="11"/>
      <c r="K1139" s="11"/>
      <c r="M1139" s="297">
        <v>1</v>
      </c>
      <c r="N1139" s="11"/>
      <c r="P1139" s="214">
        <v>64.635000000000005</v>
      </c>
      <c r="Q1139" s="214"/>
      <c r="R1139" s="214">
        <v>64.634999999999991</v>
      </c>
      <c r="S1139" s="212"/>
      <c r="T1139" s="212">
        <v>60.947000000000003</v>
      </c>
      <c r="U1139" s="212"/>
      <c r="V1139" s="212">
        <v>60.947000000000003</v>
      </c>
      <c r="W1139" s="11"/>
      <c r="Y1139" s="214">
        <v>129.27000000000001</v>
      </c>
      <c r="Z1139" s="214">
        <v>129.26999999999998</v>
      </c>
      <c r="AB1139" s="11"/>
      <c r="AC1139" s="11"/>
      <c r="AD1139" s="11"/>
      <c r="AE1139" s="4"/>
      <c r="AF1139" s="4"/>
    </row>
    <row r="1140" spans="1:32" x14ac:dyDescent="0.2">
      <c r="A1140" s="55"/>
      <c r="B1140" s="11"/>
      <c r="C1140" s="227" t="s">
        <v>649</v>
      </c>
      <c r="D1140" s="11"/>
      <c r="E1140" s="268">
        <v>8215</v>
      </c>
      <c r="F1140" s="11"/>
      <c r="G1140" s="11"/>
      <c r="H1140" s="11"/>
      <c r="I1140" s="11"/>
      <c r="J1140" s="11"/>
      <c r="K1140" s="11"/>
      <c r="M1140" s="297">
        <v>32</v>
      </c>
      <c r="N1140" s="11"/>
      <c r="P1140" s="214">
        <v>80.243676470588227</v>
      </c>
      <c r="Q1140" s="214"/>
      <c r="R1140" s="214">
        <v>77.834999999999994</v>
      </c>
      <c r="S1140" s="212"/>
      <c r="T1140" s="212">
        <v>84.341411764705882</v>
      </c>
      <c r="U1140" s="212"/>
      <c r="V1140" s="212">
        <v>82.64</v>
      </c>
      <c r="W1140" s="11"/>
      <c r="Y1140" s="214">
        <v>5456.57</v>
      </c>
      <c r="Z1140" s="214">
        <v>6001.1500000000005</v>
      </c>
      <c r="AB1140" s="11"/>
      <c r="AC1140" s="11"/>
      <c r="AD1140" s="11"/>
      <c r="AE1140" s="4"/>
      <c r="AF1140" s="4"/>
    </row>
    <row r="1141" spans="1:32" x14ac:dyDescent="0.2">
      <c r="A1141" s="55"/>
      <c r="B1141" s="11"/>
      <c r="C1141" s="227" t="s">
        <v>627</v>
      </c>
      <c r="D1141" s="11"/>
      <c r="E1141" s="268">
        <v>8037</v>
      </c>
      <c r="F1141" s="11"/>
      <c r="G1141" s="11"/>
      <c r="H1141" s="11"/>
      <c r="I1141" s="11"/>
      <c r="J1141" s="11"/>
      <c r="K1141" s="11"/>
      <c r="M1141" s="297">
        <v>37</v>
      </c>
      <c r="N1141" s="11"/>
      <c r="P1141" s="214">
        <v>99.791486486486477</v>
      </c>
      <c r="Q1141" s="214"/>
      <c r="R1141" s="214">
        <v>93.694999999999993</v>
      </c>
      <c r="S1141" s="212"/>
      <c r="T1141" s="212">
        <v>106.37108108108109</v>
      </c>
      <c r="U1141" s="212"/>
      <c r="V1141" s="212">
        <v>110.53100000000001</v>
      </c>
      <c r="W1141" s="11"/>
      <c r="Y1141" s="214">
        <v>7384.57</v>
      </c>
      <c r="Z1141" s="214">
        <v>8221.4199999999983</v>
      </c>
      <c r="AB1141" s="11"/>
      <c r="AC1141" s="11"/>
      <c r="AD1141" s="11"/>
      <c r="AE1141" s="4"/>
      <c r="AF1141" s="4"/>
    </row>
    <row r="1142" spans="1:32" x14ac:dyDescent="0.2">
      <c r="A1142" s="55"/>
      <c r="B1142" s="11"/>
      <c r="C1142" s="227" t="s">
        <v>627</v>
      </c>
      <c r="D1142" s="11"/>
      <c r="E1142" s="268">
        <v>8215</v>
      </c>
      <c r="F1142" s="11"/>
      <c r="G1142" s="11"/>
      <c r="H1142" s="11"/>
      <c r="I1142" s="11"/>
      <c r="J1142" s="11"/>
      <c r="K1142" s="11"/>
      <c r="M1142" s="297">
        <v>45</v>
      </c>
      <c r="N1142" s="11"/>
      <c r="P1142" s="214">
        <v>99.629310344827587</v>
      </c>
      <c r="Q1142" s="214"/>
      <c r="R1142" s="214">
        <v>80</v>
      </c>
      <c r="S1142" s="212"/>
      <c r="T1142" s="212">
        <v>111.1365517241379</v>
      </c>
      <c r="U1142" s="212"/>
      <c r="V1142" s="212">
        <v>91.936999999999998</v>
      </c>
      <c r="W1142" s="11"/>
      <c r="Y1142" s="214">
        <v>8667.75</v>
      </c>
      <c r="Z1142" s="214">
        <v>9939.0300000000025</v>
      </c>
      <c r="AB1142" s="11"/>
      <c r="AC1142" s="11"/>
      <c r="AD1142" s="11"/>
      <c r="AE1142" s="4"/>
      <c r="AF1142" s="4"/>
    </row>
    <row r="1143" spans="1:32" x14ac:dyDescent="0.2">
      <c r="A1143" s="55"/>
      <c r="B1143" s="11"/>
      <c r="C1143" s="227" t="s">
        <v>627</v>
      </c>
      <c r="D1143" s="11"/>
      <c r="E1143" s="268">
        <v>8217</v>
      </c>
      <c r="F1143" s="11"/>
      <c r="G1143" s="11"/>
      <c r="H1143" s="11"/>
      <c r="I1143" s="11"/>
      <c r="J1143" s="11"/>
      <c r="K1143" s="11"/>
      <c r="M1143" s="297">
        <v>16</v>
      </c>
      <c r="N1143" s="11"/>
      <c r="P1143" s="214">
        <v>116.17357142857144</v>
      </c>
      <c r="Q1143" s="214"/>
      <c r="R1143" s="214">
        <v>103.79499999999999</v>
      </c>
      <c r="S1143" s="212"/>
      <c r="T1143" s="212">
        <v>113.70378571428571</v>
      </c>
      <c r="U1143" s="212"/>
      <c r="V1143" s="212">
        <v>99.6845</v>
      </c>
      <c r="W1143" s="11"/>
      <c r="Y1143" s="214">
        <v>3252.86</v>
      </c>
      <c r="Z1143" s="214">
        <v>3252.8599999999997</v>
      </c>
      <c r="AB1143" s="11"/>
      <c r="AC1143" s="11"/>
      <c r="AD1143" s="11"/>
      <c r="AE1143" s="4"/>
      <c r="AF1143" s="4"/>
    </row>
    <row r="1144" spans="1:32" x14ac:dyDescent="0.2">
      <c r="A1144" s="55"/>
      <c r="B1144" s="11"/>
      <c r="C1144" s="227" t="s">
        <v>761</v>
      </c>
      <c r="D1144" s="11"/>
      <c r="E1144" s="268">
        <v>8204</v>
      </c>
      <c r="F1144" s="11"/>
      <c r="G1144" s="11"/>
      <c r="H1144" s="11"/>
      <c r="I1144" s="11"/>
      <c r="J1144" s="11"/>
      <c r="K1144" s="11"/>
      <c r="M1144" s="297">
        <v>1</v>
      </c>
      <c r="N1144" s="11"/>
      <c r="P1144" s="214">
        <v>10.15</v>
      </c>
      <c r="Q1144" s="214"/>
      <c r="R1144" s="214">
        <v>10.15</v>
      </c>
      <c r="S1144" s="212"/>
      <c r="T1144" s="212">
        <v>0</v>
      </c>
      <c r="U1144" s="212"/>
      <c r="V1144" s="212">
        <v>0</v>
      </c>
      <c r="W1144" s="11"/>
      <c r="Y1144" s="214">
        <v>10.15</v>
      </c>
      <c r="Z1144" s="214">
        <v>10.15</v>
      </c>
      <c r="AB1144" s="11"/>
      <c r="AC1144" s="11"/>
      <c r="AD1144" s="11"/>
      <c r="AE1144" s="4"/>
      <c r="AF1144" s="4"/>
    </row>
    <row r="1145" spans="1:32" x14ac:dyDescent="0.2">
      <c r="A1145" s="55"/>
      <c r="B1145" s="11"/>
      <c r="C1145" s="227" t="s">
        <v>762</v>
      </c>
      <c r="D1145" s="11"/>
      <c r="E1145" s="268">
        <v>8260</v>
      </c>
      <c r="F1145" s="11"/>
      <c r="G1145" s="11"/>
      <c r="H1145" s="11"/>
      <c r="I1145" s="11"/>
      <c r="J1145" s="11"/>
      <c r="K1145" s="11"/>
      <c r="M1145" s="297">
        <v>4</v>
      </c>
      <c r="N1145" s="11"/>
      <c r="P1145" s="214">
        <v>34.436250000000001</v>
      </c>
      <c r="Q1145" s="214"/>
      <c r="R1145" s="214">
        <v>30.46</v>
      </c>
      <c r="S1145" s="212"/>
      <c r="T1145" s="212">
        <v>29.957000000000001</v>
      </c>
      <c r="U1145" s="212"/>
      <c r="V1145" s="212">
        <v>31.506499999999999</v>
      </c>
      <c r="W1145" s="11"/>
      <c r="Y1145" s="214">
        <v>275.49</v>
      </c>
      <c r="Z1145" s="214">
        <v>275.49</v>
      </c>
      <c r="AB1145" s="11"/>
      <c r="AC1145" s="11"/>
      <c r="AD1145" s="11"/>
      <c r="AE1145" s="4"/>
      <c r="AF1145" s="4"/>
    </row>
    <row r="1146" spans="1:32" x14ac:dyDescent="0.2">
      <c r="A1146" s="55"/>
      <c r="B1146" s="11"/>
      <c r="C1146" s="227" t="s">
        <v>521</v>
      </c>
      <c r="D1146" s="11"/>
      <c r="E1146" s="268">
        <v>8318</v>
      </c>
      <c r="F1146" s="11"/>
      <c r="G1146" s="11"/>
      <c r="H1146" s="11"/>
      <c r="I1146" s="11"/>
      <c r="J1146" s="11"/>
      <c r="K1146" s="11"/>
      <c r="M1146" s="297">
        <v>1</v>
      </c>
      <c r="N1146" s="11"/>
      <c r="P1146" s="214">
        <v>68.452500000000001</v>
      </c>
      <c r="Q1146" s="214"/>
      <c r="R1146" s="214">
        <v>72.905000000000001</v>
      </c>
      <c r="S1146" s="212"/>
      <c r="T1146" s="212">
        <v>105.36599999999999</v>
      </c>
      <c r="U1146" s="212"/>
      <c r="V1146" s="212">
        <v>105.36599999999999</v>
      </c>
      <c r="W1146" s="11"/>
      <c r="Y1146" s="214">
        <v>273.81</v>
      </c>
      <c r="Z1146" s="214">
        <v>433.36</v>
      </c>
      <c r="AB1146" s="11"/>
      <c r="AC1146" s="11"/>
      <c r="AD1146" s="11"/>
      <c r="AE1146" s="4"/>
      <c r="AF1146" s="4"/>
    </row>
    <row r="1147" spans="1:32" x14ac:dyDescent="0.2">
      <c r="A1147" s="55"/>
      <c r="B1147" s="11"/>
      <c r="C1147" s="227" t="s">
        <v>521</v>
      </c>
      <c r="D1147" s="11"/>
      <c r="E1147" s="268">
        <v>8322</v>
      </c>
      <c r="F1147" s="11"/>
      <c r="G1147" s="11"/>
      <c r="H1147" s="11"/>
      <c r="I1147" s="11"/>
      <c r="J1147" s="11"/>
      <c r="K1147" s="11"/>
      <c r="M1147" s="297">
        <v>3</v>
      </c>
      <c r="N1147" s="11"/>
      <c r="P1147" s="214">
        <v>63.79</v>
      </c>
      <c r="Q1147" s="214"/>
      <c r="R1147" s="214">
        <v>59.064999999999998</v>
      </c>
      <c r="S1147" s="212"/>
      <c r="T1147" s="212">
        <v>60.258333333333326</v>
      </c>
      <c r="U1147" s="212"/>
      <c r="V1147" s="212">
        <v>61.98</v>
      </c>
      <c r="W1147" s="11"/>
      <c r="Y1147" s="214">
        <v>382.74</v>
      </c>
      <c r="Z1147" s="214">
        <v>382.74</v>
      </c>
      <c r="AB1147" s="11"/>
      <c r="AC1147" s="11"/>
      <c r="AD1147" s="11"/>
      <c r="AE1147" s="4"/>
      <c r="AF1147" s="4"/>
    </row>
    <row r="1148" spans="1:32" x14ac:dyDescent="0.2">
      <c r="A1148" s="55"/>
      <c r="B1148" s="11"/>
      <c r="C1148" s="227" t="s">
        <v>521</v>
      </c>
      <c r="D1148" s="11"/>
      <c r="E1148" s="268">
        <v>8343</v>
      </c>
      <c r="F1148" s="11"/>
      <c r="G1148" s="11"/>
      <c r="H1148" s="11"/>
      <c r="I1148" s="11"/>
      <c r="J1148" s="11"/>
      <c r="K1148" s="11"/>
      <c r="M1148" s="297">
        <v>1</v>
      </c>
      <c r="N1148" s="11"/>
      <c r="P1148" s="214">
        <v>115.41500000000001</v>
      </c>
      <c r="Q1148" s="214"/>
      <c r="R1148" s="214">
        <v>115.41499999999999</v>
      </c>
      <c r="S1148" s="212"/>
      <c r="T1148" s="212">
        <v>112.59699999999999</v>
      </c>
      <c r="U1148" s="212"/>
      <c r="V1148" s="212">
        <v>112.59699999999999</v>
      </c>
      <c r="W1148" s="11"/>
      <c r="Y1148" s="214">
        <v>230.83</v>
      </c>
      <c r="Z1148" s="214">
        <v>230.82999999999998</v>
      </c>
      <c r="AB1148" s="11"/>
      <c r="AC1148" s="11"/>
      <c r="AD1148" s="11"/>
      <c r="AE1148" s="4"/>
      <c r="AF1148" s="4"/>
    </row>
    <row r="1149" spans="1:32" x14ac:dyDescent="0.2">
      <c r="A1149" s="55"/>
      <c r="B1149" s="11"/>
      <c r="C1149" s="227" t="s">
        <v>521</v>
      </c>
      <c r="D1149" s="11"/>
      <c r="E1149" s="268">
        <v>8344</v>
      </c>
      <c r="F1149" s="11"/>
      <c r="G1149" s="11"/>
      <c r="H1149" s="11"/>
      <c r="I1149" s="11"/>
      <c r="J1149" s="11"/>
      <c r="K1149" s="11"/>
      <c r="M1149" s="297">
        <v>1514</v>
      </c>
      <c r="N1149" s="11"/>
      <c r="P1149" s="214">
        <v>106.7833019951948</v>
      </c>
      <c r="Q1149" s="214"/>
      <c r="R1149" s="214">
        <v>104.77999999999999</v>
      </c>
      <c r="S1149" s="212"/>
      <c r="T1149" s="212">
        <v>107.00191225321214</v>
      </c>
      <c r="U1149" s="212"/>
      <c r="V1149" s="212">
        <v>106.05466666666666</v>
      </c>
      <c r="W1149" s="11"/>
      <c r="Y1149" s="214">
        <v>309877.73</v>
      </c>
      <c r="Z1149" s="214">
        <v>335567.51000000024</v>
      </c>
      <c r="AB1149" s="11"/>
      <c r="AC1149" s="11"/>
      <c r="AD1149" s="11"/>
      <c r="AE1149" s="4"/>
      <c r="AF1149" s="4"/>
    </row>
    <row r="1150" spans="1:32" x14ac:dyDescent="0.2">
      <c r="A1150" s="55"/>
      <c r="B1150" s="11"/>
      <c r="C1150" s="227" t="s">
        <v>521</v>
      </c>
      <c r="D1150" s="11"/>
      <c r="E1150" s="268">
        <v>8360</v>
      </c>
      <c r="F1150" s="11"/>
      <c r="G1150" s="11"/>
      <c r="H1150" s="11"/>
      <c r="I1150" s="11"/>
      <c r="J1150" s="11"/>
      <c r="K1150" s="11"/>
      <c r="M1150" s="297">
        <v>7</v>
      </c>
      <c r="N1150" s="11"/>
      <c r="P1150" s="214">
        <v>110.74785714285714</v>
      </c>
      <c r="Q1150" s="214"/>
      <c r="R1150" s="214">
        <v>96.254999999999995</v>
      </c>
      <c r="S1150" s="212"/>
      <c r="T1150" s="212">
        <v>122.63185714285714</v>
      </c>
      <c r="U1150" s="212"/>
      <c r="V1150" s="212">
        <v>81.606999999999999</v>
      </c>
      <c r="W1150" s="11"/>
      <c r="Y1150" s="214">
        <v>1550.47</v>
      </c>
      <c r="Z1150" s="214">
        <v>1750.1499999999999</v>
      </c>
      <c r="AB1150" s="11"/>
      <c r="AC1150" s="11"/>
      <c r="AD1150" s="11"/>
      <c r="AE1150" s="4"/>
      <c r="AF1150" s="4"/>
    </row>
    <row r="1151" spans="1:32" x14ac:dyDescent="0.2">
      <c r="A1151" s="55"/>
      <c r="B1151" s="11"/>
      <c r="C1151" s="227" t="s">
        <v>522</v>
      </c>
      <c r="D1151" s="11"/>
      <c r="E1151" s="268">
        <v>8345</v>
      </c>
      <c r="F1151" s="11"/>
      <c r="G1151" s="11"/>
      <c r="H1151" s="11"/>
      <c r="I1151" s="11"/>
      <c r="J1151" s="11"/>
      <c r="K1151" s="11"/>
      <c r="M1151" s="297">
        <v>175</v>
      </c>
      <c r="N1151" s="11"/>
      <c r="P1151" s="214">
        <v>86.617215909090902</v>
      </c>
      <c r="Q1151" s="214"/>
      <c r="R1151" s="214">
        <v>77.260000000000005</v>
      </c>
      <c r="S1151" s="212"/>
      <c r="T1151" s="212">
        <v>90.03534090909092</v>
      </c>
      <c r="U1151" s="212"/>
      <c r="V1151" s="212">
        <v>82.123500000000007</v>
      </c>
      <c r="W1151" s="11"/>
      <c r="Y1151" s="214">
        <v>30489.26</v>
      </c>
      <c r="Z1151" s="214">
        <v>32758.94</v>
      </c>
      <c r="AB1151" s="11"/>
      <c r="AC1151" s="11"/>
      <c r="AD1151" s="11"/>
      <c r="AE1151" s="4"/>
      <c r="AF1151" s="4"/>
    </row>
    <row r="1152" spans="1:32" x14ac:dyDescent="0.2">
      <c r="A1152" s="55"/>
      <c r="B1152" s="11"/>
      <c r="C1152" s="227" t="s">
        <v>523</v>
      </c>
      <c r="D1152" s="11"/>
      <c r="E1152" s="268">
        <v>8346</v>
      </c>
      <c r="F1152" s="11"/>
      <c r="G1152" s="11"/>
      <c r="H1152" s="11"/>
      <c r="I1152" s="11"/>
      <c r="J1152" s="11"/>
      <c r="K1152" s="11"/>
      <c r="M1152" s="297">
        <v>214</v>
      </c>
      <c r="N1152" s="11"/>
      <c r="P1152" s="214">
        <v>88.606853002070395</v>
      </c>
      <c r="Q1152" s="214"/>
      <c r="R1152" s="214">
        <v>77</v>
      </c>
      <c r="S1152" s="212"/>
      <c r="T1152" s="212">
        <v>89.895921325051731</v>
      </c>
      <c r="U1152" s="212"/>
      <c r="V1152" s="212">
        <v>82.64</v>
      </c>
      <c r="W1152" s="11"/>
      <c r="Y1152" s="214">
        <v>42797.11</v>
      </c>
      <c r="Z1152" s="214">
        <v>45058.380000000005</v>
      </c>
      <c r="AB1152" s="11"/>
      <c r="AC1152" s="11"/>
      <c r="AD1152" s="11"/>
      <c r="AE1152" s="4"/>
      <c r="AF1152" s="4"/>
    </row>
    <row r="1153" spans="1:32" x14ac:dyDescent="0.2">
      <c r="A1153" s="55"/>
      <c r="B1153" s="11"/>
      <c r="C1153" s="227" t="s">
        <v>524</v>
      </c>
      <c r="D1153" s="11"/>
      <c r="E1153" s="268">
        <v>8347</v>
      </c>
      <c r="F1153" s="11"/>
      <c r="G1153" s="11"/>
      <c r="H1153" s="11"/>
      <c r="I1153" s="11"/>
      <c r="J1153" s="11"/>
      <c r="K1153" s="11"/>
      <c r="M1153" s="297">
        <v>26</v>
      </c>
      <c r="N1153" s="11"/>
      <c r="P1153" s="214">
        <v>99.021739130434781</v>
      </c>
      <c r="Q1153" s="214"/>
      <c r="R1153" s="214">
        <v>89.814999999999998</v>
      </c>
      <c r="S1153" s="212"/>
      <c r="T1153" s="212">
        <v>101.36873913043479</v>
      </c>
      <c r="U1153" s="212"/>
      <c r="V1153" s="212">
        <v>99.168000000000006</v>
      </c>
      <c r="W1153" s="11"/>
      <c r="Y1153" s="214">
        <v>4555</v>
      </c>
      <c r="Z1153" s="214">
        <v>4786.92</v>
      </c>
      <c r="AB1153" s="11"/>
      <c r="AC1153" s="11"/>
      <c r="AD1153" s="11"/>
      <c r="AE1153" s="4"/>
      <c r="AF1153" s="4"/>
    </row>
    <row r="1154" spans="1:32" x14ac:dyDescent="0.2">
      <c r="A1154" s="55"/>
      <c r="B1154" s="11"/>
      <c r="C1154" s="227" t="s">
        <v>525</v>
      </c>
      <c r="D1154" s="11"/>
      <c r="E1154" s="268">
        <v>8204</v>
      </c>
      <c r="F1154" s="11"/>
      <c r="G1154" s="11"/>
      <c r="H1154" s="11"/>
      <c r="I1154" s="11"/>
      <c r="J1154" s="11"/>
      <c r="K1154" s="11"/>
      <c r="M1154" s="297">
        <v>1626</v>
      </c>
      <c r="N1154" s="11"/>
      <c r="P1154" s="214">
        <v>71.494633353045543</v>
      </c>
      <c r="Q1154" s="214"/>
      <c r="R1154" s="214">
        <v>64.004999999999995</v>
      </c>
      <c r="S1154" s="212"/>
      <c r="T1154" s="212">
        <v>75.015830277942001</v>
      </c>
      <c r="U1154" s="212"/>
      <c r="V1154" s="212">
        <v>70.244</v>
      </c>
      <c r="W1154" s="11"/>
      <c r="Y1154" s="214">
        <v>241794.85</v>
      </c>
      <c r="Z1154" s="214">
        <v>265554.12999999983</v>
      </c>
      <c r="AB1154" s="11"/>
      <c r="AC1154" s="11"/>
      <c r="AD1154" s="11"/>
      <c r="AE1154" s="4"/>
      <c r="AF1154" s="4"/>
    </row>
    <row r="1155" spans="1:32" x14ac:dyDescent="0.2">
      <c r="A1155" s="55"/>
      <c r="B1155" s="11"/>
      <c r="C1155" s="227" t="s">
        <v>525</v>
      </c>
      <c r="D1155" s="11"/>
      <c r="E1155" s="268">
        <v>8226</v>
      </c>
      <c r="F1155" s="11"/>
      <c r="G1155" s="11"/>
      <c r="H1155" s="11"/>
      <c r="I1155" s="11"/>
      <c r="J1155" s="11"/>
      <c r="K1155" s="11"/>
      <c r="M1155" s="297">
        <v>1</v>
      </c>
      <c r="N1155" s="11"/>
      <c r="P1155" s="214">
        <v>58.73</v>
      </c>
      <c r="Q1155" s="214"/>
      <c r="R1155" s="214">
        <v>58.730000000000004</v>
      </c>
      <c r="S1155" s="212"/>
      <c r="T1155" s="212">
        <v>54.749000000000002</v>
      </c>
      <c r="U1155" s="212"/>
      <c r="V1155" s="212">
        <v>54.749000000000002</v>
      </c>
      <c r="W1155" s="11"/>
      <c r="Y1155" s="214">
        <v>117.46</v>
      </c>
      <c r="Z1155" s="214">
        <v>117.46000000000001</v>
      </c>
      <c r="AB1155" s="11"/>
      <c r="AC1155" s="11"/>
      <c r="AD1155" s="11"/>
      <c r="AE1155" s="4"/>
      <c r="AF1155" s="4"/>
    </row>
    <row r="1156" spans="1:32" x14ac:dyDescent="0.2">
      <c r="A1156" s="55"/>
      <c r="B1156" s="11"/>
      <c r="C1156" s="227" t="s">
        <v>526</v>
      </c>
      <c r="D1156" s="11"/>
      <c r="E1156" s="268">
        <v>8260</v>
      </c>
      <c r="F1156" s="11"/>
      <c r="G1156" s="11"/>
      <c r="H1156" s="11"/>
      <c r="I1156" s="11"/>
      <c r="J1156" s="11"/>
      <c r="K1156" s="11"/>
      <c r="M1156" s="297">
        <v>1319</v>
      </c>
      <c r="N1156" s="11"/>
      <c r="P1156" s="214">
        <v>55.10106456571868</v>
      </c>
      <c r="Q1156" s="214"/>
      <c r="R1156" s="214">
        <v>43.85</v>
      </c>
      <c r="S1156" s="212"/>
      <c r="T1156" s="212">
        <v>55.795383551114455</v>
      </c>
      <c r="U1156" s="212"/>
      <c r="V1156" s="212">
        <v>43.386000000000003</v>
      </c>
      <c r="W1156" s="11"/>
      <c r="Y1156" s="214">
        <v>143372.97</v>
      </c>
      <c r="Z1156" s="214">
        <v>156457.26000000007</v>
      </c>
      <c r="AB1156" s="11"/>
      <c r="AC1156" s="11"/>
      <c r="AD1156" s="11"/>
      <c r="AE1156" s="4"/>
      <c r="AF1156" s="4"/>
    </row>
    <row r="1157" spans="1:32" x14ac:dyDescent="0.2">
      <c r="A1157" s="55"/>
      <c r="B1157" s="11"/>
      <c r="C1157" s="227" t="s">
        <v>765</v>
      </c>
      <c r="D1157" s="11"/>
      <c r="E1157" s="268">
        <v>8260</v>
      </c>
      <c r="F1157" s="11"/>
      <c r="G1157" s="11"/>
      <c r="H1157" s="11"/>
      <c r="I1157" s="11"/>
      <c r="J1157" s="11"/>
      <c r="K1157" s="11"/>
      <c r="M1157" s="297">
        <v>1</v>
      </c>
      <c r="N1157" s="11"/>
      <c r="P1157" s="214">
        <v>75.77</v>
      </c>
      <c r="Q1157" s="214"/>
      <c r="R1157" s="214">
        <v>75.77</v>
      </c>
      <c r="S1157" s="212"/>
      <c r="T1157" s="212">
        <v>72.31</v>
      </c>
      <c r="U1157" s="212"/>
      <c r="V1157" s="212">
        <v>72.31</v>
      </c>
      <c r="W1157" s="11"/>
      <c r="Y1157" s="214">
        <v>151.54</v>
      </c>
      <c r="Z1157" s="214">
        <v>151.54</v>
      </c>
      <c r="AB1157" s="11"/>
      <c r="AC1157" s="11"/>
      <c r="AD1157" s="11"/>
      <c r="AE1157" s="4"/>
      <c r="AF1157" s="4"/>
    </row>
    <row r="1158" spans="1:32" x14ac:dyDescent="0.2">
      <c r="A1158" s="55"/>
      <c r="B1158" s="11"/>
      <c r="C1158" s="227" t="s">
        <v>766</v>
      </c>
      <c r="D1158" s="11"/>
      <c r="E1158" s="268">
        <v>8225</v>
      </c>
      <c r="F1158" s="11"/>
      <c r="G1158" s="11"/>
      <c r="H1158" s="11"/>
      <c r="I1158" s="11"/>
      <c r="J1158" s="11"/>
      <c r="K1158" s="11"/>
      <c r="M1158" s="297">
        <v>3210</v>
      </c>
      <c r="N1158" s="11"/>
      <c r="P1158" s="214">
        <v>59.946060909644984</v>
      </c>
      <c r="Q1158" s="214"/>
      <c r="R1158" s="214">
        <v>55.63</v>
      </c>
      <c r="S1158" s="212"/>
      <c r="T1158" s="212">
        <v>58.304965492334382</v>
      </c>
      <c r="U1158" s="212"/>
      <c r="V1158" s="212">
        <v>53.642214285714282</v>
      </c>
      <c r="W1158" s="11"/>
      <c r="Y1158" s="214">
        <v>723526.37</v>
      </c>
      <c r="Z1158" s="214">
        <v>819016.200000001</v>
      </c>
      <c r="AB1158" s="11"/>
      <c r="AC1158" s="11"/>
      <c r="AD1158" s="11"/>
      <c r="AE1158" s="4"/>
      <c r="AF1158" s="4"/>
    </row>
    <row r="1159" spans="1:32" x14ac:dyDescent="0.2">
      <c r="A1159" s="55"/>
      <c r="B1159" s="11"/>
      <c r="C1159" s="227" t="s">
        <v>528</v>
      </c>
      <c r="D1159" s="11"/>
      <c r="E1159" s="268">
        <v>8206</v>
      </c>
      <c r="F1159" s="11"/>
      <c r="G1159" s="11"/>
      <c r="H1159" s="11"/>
      <c r="I1159" s="11"/>
      <c r="J1159" s="11"/>
      <c r="K1159" s="11"/>
      <c r="M1159" s="297">
        <v>2</v>
      </c>
      <c r="N1159" s="11"/>
      <c r="P1159" s="214">
        <v>27.61</v>
      </c>
      <c r="Q1159" s="214"/>
      <c r="R1159" s="214">
        <v>22.344999999999999</v>
      </c>
      <c r="S1159" s="212"/>
      <c r="T1159" s="212">
        <v>45.451999999999998</v>
      </c>
      <c r="U1159" s="212"/>
      <c r="V1159" s="212">
        <v>45.451999999999998</v>
      </c>
      <c r="W1159" s="11"/>
      <c r="Y1159" s="214">
        <v>110.44</v>
      </c>
      <c r="Z1159" s="214">
        <v>198.14999999999998</v>
      </c>
      <c r="AB1159" s="11"/>
      <c r="AC1159" s="11"/>
      <c r="AD1159" s="11"/>
      <c r="AE1159" s="4"/>
      <c r="AF1159" s="4"/>
    </row>
    <row r="1160" spans="1:32" x14ac:dyDescent="0.2">
      <c r="A1160" s="55"/>
      <c r="B1160" s="11"/>
      <c r="C1160" s="227" t="s">
        <v>528</v>
      </c>
      <c r="D1160" s="11"/>
      <c r="E1160" s="268">
        <v>8222</v>
      </c>
      <c r="F1160" s="11"/>
      <c r="G1160" s="11"/>
      <c r="H1160" s="11"/>
      <c r="I1160" s="11"/>
      <c r="J1160" s="11"/>
      <c r="K1160" s="11"/>
      <c r="M1160" s="297">
        <v>1</v>
      </c>
      <c r="N1160" s="11"/>
      <c r="P1160" s="214">
        <v>80.83</v>
      </c>
      <c r="Q1160" s="214"/>
      <c r="R1160" s="214">
        <v>80.83</v>
      </c>
      <c r="S1160" s="212"/>
      <c r="T1160" s="212">
        <v>77.474999999999994</v>
      </c>
      <c r="U1160" s="212"/>
      <c r="V1160" s="212">
        <v>77.474999999999994</v>
      </c>
      <c r="W1160" s="11"/>
      <c r="Y1160" s="214">
        <v>161.66</v>
      </c>
      <c r="Z1160" s="214">
        <v>161.66</v>
      </c>
      <c r="AB1160" s="11"/>
      <c r="AC1160" s="11"/>
      <c r="AD1160" s="11"/>
      <c r="AE1160" s="4"/>
      <c r="AF1160" s="4"/>
    </row>
    <row r="1161" spans="1:32" x14ac:dyDescent="0.2">
      <c r="A1161" s="55"/>
      <c r="B1161" s="11"/>
      <c r="C1161" s="227" t="s">
        <v>769</v>
      </c>
      <c r="D1161" s="11"/>
      <c r="E1161" s="268">
        <v>8223</v>
      </c>
      <c r="F1161" s="11"/>
      <c r="G1161" s="11"/>
      <c r="H1161" s="11"/>
      <c r="I1161" s="11"/>
      <c r="J1161" s="11"/>
      <c r="K1161" s="11"/>
      <c r="M1161" s="297">
        <v>2</v>
      </c>
      <c r="N1161" s="11"/>
      <c r="P1161" s="214">
        <v>32.74</v>
      </c>
      <c r="Q1161" s="214"/>
      <c r="R1161" s="214">
        <v>30.64</v>
      </c>
      <c r="S1161" s="212"/>
      <c r="T1161" s="212">
        <v>28.407499999999999</v>
      </c>
      <c r="U1161" s="212"/>
      <c r="V1161" s="212">
        <v>28.407499999999999</v>
      </c>
      <c r="W1161" s="11"/>
      <c r="Y1161" s="214">
        <v>130.96</v>
      </c>
      <c r="Z1161" s="214">
        <v>130.95999999999998</v>
      </c>
      <c r="AB1161" s="11"/>
      <c r="AC1161" s="11"/>
      <c r="AD1161" s="11"/>
      <c r="AE1161" s="4"/>
      <c r="AF1161" s="4"/>
    </row>
    <row r="1162" spans="1:32" x14ac:dyDescent="0.2">
      <c r="A1162" s="55"/>
      <c r="B1162" s="11"/>
      <c r="C1162" s="227" t="s">
        <v>528</v>
      </c>
      <c r="D1162" s="11"/>
      <c r="E1162" s="268">
        <v>8225</v>
      </c>
      <c r="F1162" s="11"/>
      <c r="G1162" s="11"/>
      <c r="H1162" s="11"/>
      <c r="I1162" s="11"/>
      <c r="J1162" s="11"/>
      <c r="K1162" s="11"/>
      <c r="M1162" s="297">
        <v>1</v>
      </c>
      <c r="N1162" s="11"/>
      <c r="P1162" s="214">
        <v>50.104999999999997</v>
      </c>
      <c r="Q1162" s="214"/>
      <c r="R1162" s="214">
        <v>50.104999999999997</v>
      </c>
      <c r="S1162" s="212"/>
      <c r="T1162" s="212">
        <v>46.484999999999999</v>
      </c>
      <c r="U1162" s="212"/>
      <c r="V1162" s="212">
        <v>46.484999999999999</v>
      </c>
      <c r="W1162" s="11"/>
      <c r="Y1162" s="214">
        <v>100.21</v>
      </c>
      <c r="Z1162" s="214">
        <v>100.21</v>
      </c>
      <c r="AB1162" s="11"/>
      <c r="AC1162" s="11"/>
      <c r="AD1162" s="11"/>
      <c r="AE1162" s="4"/>
      <c r="AF1162" s="4"/>
    </row>
    <row r="1163" spans="1:32" x14ac:dyDescent="0.2">
      <c r="A1163" s="55"/>
      <c r="B1163" s="11"/>
      <c r="C1163" s="227" t="s">
        <v>528</v>
      </c>
      <c r="D1163" s="11"/>
      <c r="E1163" s="268">
        <v>8226</v>
      </c>
      <c r="F1163" s="11"/>
      <c r="G1163" s="11"/>
      <c r="H1163" s="11"/>
      <c r="I1163" s="11"/>
      <c r="J1163" s="11"/>
      <c r="K1163" s="11"/>
      <c r="M1163" s="297">
        <v>15469</v>
      </c>
      <c r="N1163" s="11"/>
      <c r="P1163" s="214">
        <v>46.497574092362889</v>
      </c>
      <c r="Q1163" s="214"/>
      <c r="R1163" s="214">
        <v>44.827142857142853</v>
      </c>
      <c r="S1163" s="212"/>
      <c r="T1163" s="212">
        <v>43.617563672770423</v>
      </c>
      <c r="U1163" s="212"/>
      <c r="V1163" s="212">
        <v>42.057857142857145</v>
      </c>
      <c r="W1163" s="11"/>
      <c r="Y1163" s="214">
        <v>1978117.87</v>
      </c>
      <c r="Z1163" s="214">
        <v>2093808.0600000159</v>
      </c>
      <c r="AB1163" s="11"/>
      <c r="AC1163" s="11"/>
      <c r="AD1163" s="11"/>
      <c r="AE1163" s="4"/>
      <c r="AF1163" s="4"/>
    </row>
    <row r="1164" spans="1:32" x14ac:dyDescent="0.2">
      <c r="A1164" s="55"/>
      <c r="B1164" s="11"/>
      <c r="C1164" s="227" t="s">
        <v>528</v>
      </c>
      <c r="D1164" s="11"/>
      <c r="E1164" s="268">
        <v>8227</v>
      </c>
      <c r="F1164" s="11"/>
      <c r="G1164" s="11"/>
      <c r="H1164" s="11"/>
      <c r="I1164" s="11"/>
      <c r="J1164" s="11"/>
      <c r="K1164" s="11"/>
      <c r="M1164" s="297">
        <v>2</v>
      </c>
      <c r="N1164" s="11"/>
      <c r="P1164" s="214">
        <v>59.395000000000003</v>
      </c>
      <c r="Q1164" s="214"/>
      <c r="R1164" s="214">
        <v>58.39</v>
      </c>
      <c r="S1164" s="212"/>
      <c r="T1164" s="212">
        <v>55.781999999999996</v>
      </c>
      <c r="U1164" s="212"/>
      <c r="V1164" s="212">
        <v>55.781999999999996</v>
      </c>
      <c r="W1164" s="11"/>
      <c r="Y1164" s="214">
        <v>237.58</v>
      </c>
      <c r="Z1164" s="214">
        <v>237.58</v>
      </c>
      <c r="AB1164" s="11"/>
      <c r="AC1164" s="11"/>
      <c r="AD1164" s="11"/>
      <c r="AE1164" s="4"/>
      <c r="AF1164" s="4"/>
    </row>
    <row r="1165" spans="1:32" x14ac:dyDescent="0.2">
      <c r="A1165" s="55"/>
      <c r="B1165" s="11"/>
      <c r="C1165" s="227" t="s">
        <v>528</v>
      </c>
      <c r="D1165" s="11"/>
      <c r="E1165" s="268">
        <v>8236</v>
      </c>
      <c r="F1165" s="11"/>
      <c r="G1165" s="11"/>
      <c r="H1165" s="11"/>
      <c r="I1165" s="11"/>
      <c r="J1165" s="11"/>
      <c r="K1165" s="11"/>
      <c r="M1165" s="297">
        <v>1</v>
      </c>
      <c r="N1165" s="11"/>
      <c r="P1165" s="214">
        <v>87.924999999999997</v>
      </c>
      <c r="Q1165" s="214"/>
      <c r="R1165" s="214">
        <v>87.924999999999997</v>
      </c>
      <c r="S1165" s="212"/>
      <c r="T1165" s="212">
        <v>84.706000000000003</v>
      </c>
      <c r="U1165" s="212"/>
      <c r="V1165" s="212">
        <v>84.706000000000003</v>
      </c>
      <c r="W1165" s="11"/>
      <c r="Y1165" s="214">
        <v>175.85</v>
      </c>
      <c r="Z1165" s="214">
        <v>175.85</v>
      </c>
      <c r="AB1165" s="11"/>
      <c r="AC1165" s="11"/>
      <c r="AD1165" s="11"/>
      <c r="AE1165" s="4"/>
      <c r="AF1165" s="4"/>
    </row>
    <row r="1166" spans="1:32" x14ac:dyDescent="0.2">
      <c r="A1166" s="55"/>
      <c r="B1166" s="11"/>
      <c r="C1166" s="227" t="s">
        <v>528</v>
      </c>
      <c r="D1166" s="11"/>
      <c r="E1166" s="268">
        <v>8260</v>
      </c>
      <c r="F1166" s="11"/>
      <c r="G1166" s="11"/>
      <c r="H1166" s="11"/>
      <c r="I1166" s="11"/>
      <c r="J1166" s="11"/>
      <c r="K1166" s="11"/>
      <c r="M1166" s="297">
        <v>1</v>
      </c>
      <c r="N1166" s="11"/>
      <c r="P1166" s="214">
        <v>59.57</v>
      </c>
      <c r="Q1166" s="214"/>
      <c r="R1166" s="214">
        <v>59.570000000000007</v>
      </c>
      <c r="S1166" s="212"/>
      <c r="T1166" s="212">
        <v>55.781999999999996</v>
      </c>
      <c r="U1166" s="212"/>
      <c r="V1166" s="212">
        <v>55.781999999999996</v>
      </c>
      <c r="W1166" s="11"/>
      <c r="Y1166" s="214">
        <v>119.14</v>
      </c>
      <c r="Z1166" s="214">
        <v>119.14000000000001</v>
      </c>
      <c r="AB1166" s="11"/>
      <c r="AC1166" s="11"/>
      <c r="AD1166" s="11"/>
      <c r="AE1166" s="4"/>
      <c r="AF1166" s="4"/>
    </row>
    <row r="1167" spans="1:32" x14ac:dyDescent="0.2">
      <c r="A1167" s="55"/>
      <c r="B1167" s="11"/>
      <c r="C1167" s="227" t="s">
        <v>769</v>
      </c>
      <c r="D1167" s="11"/>
      <c r="E1167" s="268">
        <v>8266</v>
      </c>
      <c r="F1167" s="11"/>
      <c r="G1167" s="11"/>
      <c r="H1167" s="11"/>
      <c r="I1167" s="11"/>
      <c r="J1167" s="11"/>
      <c r="K1167" s="11"/>
      <c r="M1167" s="297">
        <v>1</v>
      </c>
      <c r="N1167" s="11"/>
      <c r="P1167" s="214">
        <v>101.07</v>
      </c>
      <c r="Q1167" s="214"/>
      <c r="R1167" s="214">
        <v>101.07</v>
      </c>
      <c r="S1167" s="212"/>
      <c r="T1167" s="212">
        <v>98.135000000000005</v>
      </c>
      <c r="U1167" s="212"/>
      <c r="V1167" s="212">
        <v>98.135000000000005</v>
      </c>
      <c r="W1167" s="11"/>
      <c r="Y1167" s="214">
        <v>202.14</v>
      </c>
      <c r="Z1167" s="214">
        <v>202.14</v>
      </c>
      <c r="AB1167" s="11"/>
      <c r="AC1167" s="11"/>
      <c r="AD1167" s="11"/>
      <c r="AE1167" s="4"/>
      <c r="AF1167" s="4"/>
    </row>
    <row r="1168" spans="1:32" x14ac:dyDescent="0.2">
      <c r="A1168" s="55"/>
      <c r="B1168" s="11"/>
      <c r="C1168" s="227" t="s">
        <v>879</v>
      </c>
      <c r="D1168" s="11"/>
      <c r="E1168" s="268">
        <v>8230</v>
      </c>
      <c r="F1168" s="11"/>
      <c r="G1168" s="11"/>
      <c r="H1168" s="11"/>
      <c r="I1168" s="11"/>
      <c r="J1168" s="11"/>
      <c r="K1168" s="11"/>
      <c r="M1168" s="297">
        <v>1</v>
      </c>
      <c r="N1168" s="11"/>
      <c r="P1168" s="214">
        <v>37.125</v>
      </c>
      <c r="Q1168" s="214"/>
      <c r="R1168" s="214">
        <v>37.125</v>
      </c>
      <c r="S1168" s="212"/>
      <c r="T1168" s="212">
        <v>33.055999999999997</v>
      </c>
      <c r="U1168" s="212"/>
      <c r="V1168" s="212">
        <v>33.055999999999997</v>
      </c>
      <c r="W1168" s="11"/>
      <c r="Y1168" s="214">
        <v>74.25</v>
      </c>
      <c r="Z1168" s="214">
        <v>74.25</v>
      </c>
      <c r="AB1168" s="11"/>
      <c r="AC1168" s="11"/>
      <c r="AD1168" s="11"/>
      <c r="AE1168" s="4"/>
      <c r="AF1168" s="4"/>
    </row>
    <row r="1169" spans="1:32" x14ac:dyDescent="0.2">
      <c r="A1169" s="55"/>
      <c r="B1169" s="11"/>
      <c r="C1169" s="227" t="s">
        <v>529</v>
      </c>
      <c r="D1169" s="11"/>
      <c r="E1169" s="268">
        <v>8230</v>
      </c>
      <c r="F1169" s="11"/>
      <c r="G1169" s="11"/>
      <c r="H1169" s="11"/>
      <c r="I1169" s="11"/>
      <c r="J1169" s="11"/>
      <c r="K1169" s="11"/>
      <c r="M1169" s="297">
        <v>1767</v>
      </c>
      <c r="N1169" s="11"/>
      <c r="P1169" s="214">
        <v>124.10044047619049</v>
      </c>
      <c r="Q1169" s="214"/>
      <c r="R1169" s="214">
        <v>120.53333333333332</v>
      </c>
      <c r="S1169" s="212"/>
      <c r="T1169" s="212">
        <v>127.60245421245418</v>
      </c>
      <c r="U1169" s="212"/>
      <c r="V1169" s="212">
        <v>125.16516666666666</v>
      </c>
      <c r="W1169" s="11"/>
      <c r="Y1169" s="214">
        <v>373225.63</v>
      </c>
      <c r="Z1169" s="214">
        <v>412258.17999999959</v>
      </c>
      <c r="AB1169" s="11"/>
      <c r="AC1169" s="11"/>
      <c r="AD1169" s="11"/>
      <c r="AE1169" s="4"/>
      <c r="AF1169" s="4"/>
    </row>
    <row r="1170" spans="1:32" x14ac:dyDescent="0.2">
      <c r="A1170" s="55"/>
      <c r="B1170" s="11"/>
      <c r="C1170" s="227" t="s">
        <v>770</v>
      </c>
      <c r="D1170" s="11"/>
      <c r="E1170" s="268">
        <v>8231</v>
      </c>
      <c r="F1170" s="11"/>
      <c r="G1170" s="11"/>
      <c r="H1170" s="11"/>
      <c r="I1170" s="11"/>
      <c r="J1170" s="11"/>
      <c r="K1170" s="11"/>
      <c r="M1170" s="297">
        <v>7</v>
      </c>
      <c r="N1170" s="11"/>
      <c r="P1170" s="214">
        <v>135.07111111111112</v>
      </c>
      <c r="Q1170" s="214"/>
      <c r="R1170" s="214">
        <v>109.55</v>
      </c>
      <c r="S1170" s="212"/>
      <c r="T1170" s="212">
        <v>132.28622222222222</v>
      </c>
      <c r="U1170" s="212"/>
      <c r="V1170" s="212">
        <v>109.498</v>
      </c>
      <c r="W1170" s="11"/>
      <c r="Y1170" s="214">
        <v>2431.2800000000002</v>
      </c>
      <c r="Z1170" s="214">
        <v>2431.2799999999997</v>
      </c>
      <c r="AB1170" s="11"/>
      <c r="AC1170" s="11"/>
      <c r="AD1170" s="11"/>
      <c r="AE1170" s="4"/>
      <c r="AF1170" s="4"/>
    </row>
    <row r="1171" spans="1:32" x14ac:dyDescent="0.2">
      <c r="A1171" s="55"/>
      <c r="B1171" s="11"/>
      <c r="C1171" s="227" t="s">
        <v>530</v>
      </c>
      <c r="D1171" s="11"/>
      <c r="E1171" s="268">
        <v>8067</v>
      </c>
      <c r="F1171" s="11"/>
      <c r="G1171" s="11"/>
      <c r="H1171" s="11"/>
      <c r="I1171" s="11"/>
      <c r="J1171" s="11"/>
      <c r="K1171" s="11"/>
      <c r="M1171" s="297">
        <v>67</v>
      </c>
      <c r="N1171" s="11"/>
      <c r="P1171" s="214">
        <v>110.09787878787878</v>
      </c>
      <c r="Q1171" s="214"/>
      <c r="R1171" s="214">
        <v>100.705</v>
      </c>
      <c r="S1171" s="212"/>
      <c r="T1171" s="212">
        <v>123.36016666666667</v>
      </c>
      <c r="U1171" s="212"/>
      <c r="V1171" s="212">
        <v>117.762</v>
      </c>
      <c r="W1171" s="11"/>
      <c r="Y1171" s="214">
        <v>14532.92</v>
      </c>
      <c r="Z1171" s="214">
        <v>16689.919999999998</v>
      </c>
      <c r="AB1171" s="11"/>
      <c r="AC1171" s="11"/>
      <c r="AD1171" s="11"/>
      <c r="AE1171" s="4"/>
      <c r="AF1171" s="4"/>
    </row>
    <row r="1172" spans="1:32" x14ac:dyDescent="0.2">
      <c r="A1172" s="55"/>
      <c r="B1172" s="11"/>
      <c r="C1172" s="227" t="s">
        <v>650</v>
      </c>
      <c r="D1172" s="11"/>
      <c r="E1172" s="268">
        <v>8223</v>
      </c>
      <c r="F1172" s="11"/>
      <c r="G1172" s="11"/>
      <c r="H1172" s="11"/>
      <c r="I1172" s="11"/>
      <c r="J1172" s="11"/>
      <c r="K1172" s="11"/>
      <c r="M1172" s="297">
        <v>1</v>
      </c>
      <c r="N1172" s="11"/>
      <c r="P1172" s="214">
        <v>53.335000000000001</v>
      </c>
      <c r="Q1172" s="214"/>
      <c r="R1172" s="214">
        <v>53.334999999999994</v>
      </c>
      <c r="S1172" s="212"/>
      <c r="T1172" s="212">
        <v>49.584000000000003</v>
      </c>
      <c r="U1172" s="212"/>
      <c r="V1172" s="212">
        <v>49.584000000000003</v>
      </c>
      <c r="W1172" s="11"/>
      <c r="Y1172" s="214">
        <v>106.67</v>
      </c>
      <c r="Z1172" s="214">
        <v>106.66999999999999</v>
      </c>
      <c r="AB1172" s="11"/>
      <c r="AC1172" s="11"/>
      <c r="AD1172" s="11"/>
      <c r="AE1172" s="4"/>
      <c r="AF1172" s="4"/>
    </row>
    <row r="1173" spans="1:32" x14ac:dyDescent="0.2">
      <c r="A1173" s="55"/>
      <c r="B1173" s="11"/>
      <c r="C1173" s="227" t="s">
        <v>650</v>
      </c>
      <c r="D1173" s="11"/>
      <c r="E1173" s="268">
        <v>8230</v>
      </c>
      <c r="F1173" s="11"/>
      <c r="G1173" s="11"/>
      <c r="H1173" s="11"/>
      <c r="I1173" s="11"/>
      <c r="J1173" s="11"/>
      <c r="K1173" s="11"/>
      <c r="M1173" s="297">
        <v>2</v>
      </c>
      <c r="N1173" s="11"/>
      <c r="P1173" s="214">
        <v>75.95</v>
      </c>
      <c r="Q1173" s="214"/>
      <c r="R1173" s="214">
        <v>77.974999999999994</v>
      </c>
      <c r="S1173" s="212"/>
      <c r="T1173" s="212">
        <v>91.420500000000004</v>
      </c>
      <c r="U1173" s="212"/>
      <c r="V1173" s="212">
        <v>91.420500000000004</v>
      </c>
      <c r="W1173" s="11"/>
      <c r="Y1173" s="214">
        <v>303.8</v>
      </c>
      <c r="Z1173" s="214">
        <v>377.63</v>
      </c>
      <c r="AB1173" s="11"/>
      <c r="AC1173" s="11"/>
      <c r="AD1173" s="11"/>
      <c r="AE1173" s="4"/>
      <c r="AF1173" s="4"/>
    </row>
    <row r="1174" spans="1:32" x14ac:dyDescent="0.2">
      <c r="A1174" s="55"/>
      <c r="B1174" s="11"/>
      <c r="C1174" s="227" t="s">
        <v>531</v>
      </c>
      <c r="D1174" s="11"/>
      <c r="E1174" s="268">
        <v>8051</v>
      </c>
      <c r="F1174" s="11"/>
      <c r="G1174" s="11"/>
      <c r="H1174" s="11"/>
      <c r="I1174" s="11"/>
      <c r="J1174" s="11"/>
      <c r="K1174" s="11"/>
      <c r="M1174" s="297">
        <v>2</v>
      </c>
      <c r="N1174" s="11"/>
      <c r="P1174" s="214">
        <v>71.3</v>
      </c>
      <c r="Q1174" s="214"/>
      <c r="R1174" s="214">
        <v>66.3</v>
      </c>
      <c r="S1174" s="212"/>
      <c r="T1174" s="212">
        <v>67.661500000000004</v>
      </c>
      <c r="U1174" s="212"/>
      <c r="V1174" s="212">
        <v>67.661500000000004</v>
      </c>
      <c r="W1174" s="11"/>
      <c r="Y1174" s="214">
        <v>285.2</v>
      </c>
      <c r="Z1174" s="214">
        <v>285.2</v>
      </c>
      <c r="AB1174" s="11"/>
      <c r="AC1174" s="11"/>
      <c r="AD1174" s="11"/>
      <c r="AE1174" s="4"/>
      <c r="AF1174" s="4"/>
    </row>
    <row r="1175" spans="1:32" x14ac:dyDescent="0.2">
      <c r="A1175" s="55"/>
      <c r="B1175" s="11"/>
      <c r="C1175" s="227" t="s">
        <v>531</v>
      </c>
      <c r="D1175" s="11"/>
      <c r="E1175" s="268">
        <v>8066</v>
      </c>
      <c r="F1175" s="11"/>
      <c r="G1175" s="11"/>
      <c r="H1175" s="11"/>
      <c r="I1175" s="11"/>
      <c r="J1175" s="11"/>
      <c r="K1175" s="11"/>
      <c r="M1175" s="297">
        <v>1505</v>
      </c>
      <c r="N1175" s="11"/>
      <c r="P1175" s="214">
        <v>69.412341353383468</v>
      </c>
      <c r="Q1175" s="214"/>
      <c r="R1175" s="214">
        <v>67.89928571428571</v>
      </c>
      <c r="S1175" s="212"/>
      <c r="T1175" s="212">
        <v>76.195649151450056</v>
      </c>
      <c r="U1175" s="212"/>
      <c r="V1175" s="212">
        <v>75.556571428571445</v>
      </c>
      <c r="W1175" s="11"/>
      <c r="Y1175" s="214">
        <v>335226.46000000002</v>
      </c>
      <c r="Z1175" s="214">
        <v>354875.23999999976</v>
      </c>
      <c r="AB1175" s="11"/>
      <c r="AC1175" s="11"/>
      <c r="AD1175" s="11"/>
      <c r="AE1175" s="4"/>
      <c r="AF1175" s="4"/>
    </row>
    <row r="1176" spans="1:32" x14ac:dyDescent="0.2">
      <c r="A1176" s="55"/>
      <c r="B1176" s="11"/>
      <c r="C1176" s="227" t="s">
        <v>531</v>
      </c>
      <c r="D1176" s="11"/>
      <c r="E1176" s="268">
        <v>8096</v>
      </c>
      <c r="F1176" s="11"/>
      <c r="G1176" s="11"/>
      <c r="H1176" s="11"/>
      <c r="I1176" s="11"/>
      <c r="J1176" s="11"/>
      <c r="K1176" s="11"/>
      <c r="M1176" s="297">
        <v>1</v>
      </c>
      <c r="N1176" s="11"/>
      <c r="P1176" s="214">
        <v>64.635000000000005</v>
      </c>
      <c r="Q1176" s="214"/>
      <c r="R1176" s="214">
        <v>64.634999999999991</v>
      </c>
      <c r="S1176" s="212"/>
      <c r="T1176" s="212">
        <v>60.947000000000003</v>
      </c>
      <c r="U1176" s="212"/>
      <c r="V1176" s="212">
        <v>60.947000000000003</v>
      </c>
      <c r="W1176" s="11"/>
      <c r="Y1176" s="214">
        <v>129.27000000000001</v>
      </c>
      <c r="Z1176" s="214">
        <v>129.26999999999998</v>
      </c>
      <c r="AB1176" s="11"/>
      <c r="AC1176" s="11"/>
      <c r="AD1176" s="11"/>
      <c r="AE1176" s="4"/>
      <c r="AF1176" s="4"/>
    </row>
    <row r="1177" spans="1:32" x14ac:dyDescent="0.2">
      <c r="A1177" s="55"/>
      <c r="B1177" s="11"/>
      <c r="C1177" s="227" t="s">
        <v>532</v>
      </c>
      <c r="D1177" s="11"/>
      <c r="E1177" s="268">
        <v>8067</v>
      </c>
      <c r="F1177" s="11"/>
      <c r="G1177" s="11"/>
      <c r="H1177" s="11"/>
      <c r="I1177" s="11"/>
      <c r="J1177" s="11"/>
      <c r="K1177" s="11"/>
      <c r="M1177" s="297">
        <v>274</v>
      </c>
      <c r="N1177" s="11"/>
      <c r="P1177" s="214">
        <v>99.951401384083056</v>
      </c>
      <c r="Q1177" s="214"/>
      <c r="R1177" s="214">
        <v>94</v>
      </c>
      <c r="S1177" s="212"/>
      <c r="T1177" s="212">
        <v>107.77825259515571</v>
      </c>
      <c r="U1177" s="212"/>
      <c r="V1177" s="212">
        <v>99.168000000000006</v>
      </c>
      <c r="W1177" s="11"/>
      <c r="Y1177" s="214">
        <v>57771.91</v>
      </c>
      <c r="Z1177" s="214">
        <v>63966.340000000011</v>
      </c>
      <c r="AB1177" s="11"/>
      <c r="AC1177" s="11"/>
      <c r="AD1177" s="11"/>
      <c r="AE1177" s="4"/>
      <c r="AF1177" s="4"/>
    </row>
    <row r="1178" spans="1:32" x14ac:dyDescent="0.2">
      <c r="A1178" s="55"/>
      <c r="B1178" s="11"/>
      <c r="C1178" s="227" t="s">
        <v>533</v>
      </c>
      <c r="D1178" s="11"/>
      <c r="E1178" s="268">
        <v>8069</v>
      </c>
      <c r="F1178" s="11"/>
      <c r="G1178" s="11"/>
      <c r="H1178" s="11"/>
      <c r="I1178" s="11"/>
      <c r="J1178" s="11"/>
      <c r="K1178" s="11"/>
      <c r="M1178" s="297">
        <v>1777</v>
      </c>
      <c r="N1178" s="11"/>
      <c r="P1178" s="214">
        <v>80.003650800083875</v>
      </c>
      <c r="Q1178" s="214"/>
      <c r="R1178" s="214">
        <v>76.645136986301381</v>
      </c>
      <c r="S1178" s="212"/>
      <c r="T1178" s="212">
        <v>77.025655859776563</v>
      </c>
      <c r="U1178" s="212"/>
      <c r="V1178" s="212">
        <v>75.891273972602718</v>
      </c>
      <c r="W1178" s="11"/>
      <c r="Y1178" s="214">
        <v>411405.44</v>
      </c>
      <c r="Z1178" s="214">
        <v>438575.48999999987</v>
      </c>
      <c r="AB1178" s="11"/>
      <c r="AC1178" s="11"/>
      <c r="AD1178" s="11"/>
      <c r="AE1178" s="4"/>
      <c r="AF1178" s="4"/>
    </row>
    <row r="1179" spans="1:32" x14ac:dyDescent="0.2">
      <c r="A1179" s="55"/>
      <c r="B1179" s="11"/>
      <c r="C1179" s="227" t="s">
        <v>534</v>
      </c>
      <c r="D1179" s="11"/>
      <c r="E1179" s="268">
        <v>8069</v>
      </c>
      <c r="F1179" s="11"/>
      <c r="G1179" s="11"/>
      <c r="H1179" s="11"/>
      <c r="I1179" s="11"/>
      <c r="J1179" s="11"/>
      <c r="K1179" s="11"/>
      <c r="M1179" s="297">
        <v>2</v>
      </c>
      <c r="N1179" s="11"/>
      <c r="P1179" s="214">
        <v>61.932499999999997</v>
      </c>
      <c r="Q1179" s="214"/>
      <c r="R1179" s="214">
        <v>60.63</v>
      </c>
      <c r="S1179" s="212"/>
      <c r="T1179" s="212">
        <v>58.364499999999992</v>
      </c>
      <c r="U1179" s="212"/>
      <c r="V1179" s="212">
        <v>58.364499999999992</v>
      </c>
      <c r="W1179" s="11"/>
      <c r="Y1179" s="214">
        <v>247.73</v>
      </c>
      <c r="Z1179" s="214">
        <v>247.73000000000002</v>
      </c>
      <c r="AB1179" s="11"/>
      <c r="AC1179" s="11"/>
      <c r="AD1179" s="11"/>
      <c r="AE1179" s="4"/>
      <c r="AF1179" s="4"/>
    </row>
    <row r="1180" spans="1:32" x14ac:dyDescent="0.2">
      <c r="A1180" s="55"/>
      <c r="B1180" s="11"/>
      <c r="C1180" s="227" t="s">
        <v>773</v>
      </c>
      <c r="D1180" s="11"/>
      <c r="E1180" s="268">
        <v>8070</v>
      </c>
      <c r="F1180" s="11"/>
      <c r="G1180" s="11"/>
      <c r="H1180" s="11"/>
      <c r="I1180" s="11"/>
      <c r="J1180" s="11"/>
      <c r="K1180" s="11"/>
      <c r="M1180" s="297">
        <v>1</v>
      </c>
      <c r="N1180" s="11"/>
      <c r="P1180" s="214">
        <v>60.5</v>
      </c>
      <c r="Q1180" s="214"/>
      <c r="R1180" s="214">
        <v>60.5</v>
      </c>
      <c r="S1180" s="212"/>
      <c r="T1180" s="212">
        <v>114.663</v>
      </c>
      <c r="U1180" s="212"/>
      <c r="V1180" s="212">
        <v>114.663</v>
      </c>
      <c r="W1180" s="11"/>
      <c r="Y1180" s="214">
        <v>121</v>
      </c>
      <c r="Z1180" s="214">
        <v>233.48000000000002</v>
      </c>
      <c r="AB1180" s="11"/>
      <c r="AC1180" s="11"/>
      <c r="AD1180" s="11"/>
      <c r="AE1180" s="4"/>
      <c r="AF1180" s="4"/>
    </row>
    <row r="1181" spans="1:32" x14ac:dyDescent="0.2">
      <c r="A1181" s="55"/>
      <c r="B1181" s="11"/>
      <c r="C1181" s="227" t="s">
        <v>535</v>
      </c>
      <c r="D1181" s="11"/>
      <c r="E1181" s="268">
        <v>8023</v>
      </c>
      <c r="F1181" s="11"/>
      <c r="G1181" s="11"/>
      <c r="H1181" s="11"/>
      <c r="I1181" s="11"/>
      <c r="J1181" s="11"/>
      <c r="K1181" s="11"/>
      <c r="M1181" s="297">
        <v>16</v>
      </c>
      <c r="N1181" s="11"/>
      <c r="P1181" s="214">
        <v>81.102105263157895</v>
      </c>
      <c r="Q1181" s="214"/>
      <c r="R1181" s="214">
        <v>81.405000000000001</v>
      </c>
      <c r="S1181" s="212"/>
      <c r="T1181" s="212">
        <v>104.68152631578948</v>
      </c>
      <c r="U1181" s="212"/>
      <c r="V1181" s="212">
        <v>112.815</v>
      </c>
      <c r="W1181" s="11"/>
      <c r="Y1181" s="214">
        <v>3081.88</v>
      </c>
      <c r="Z1181" s="214">
        <v>4008.0799999999995</v>
      </c>
      <c r="AB1181" s="11"/>
      <c r="AC1181" s="11"/>
      <c r="AD1181" s="11"/>
      <c r="AE1181" s="4"/>
      <c r="AF1181" s="4"/>
    </row>
    <row r="1182" spans="1:32" x14ac:dyDescent="0.2">
      <c r="A1182" s="55"/>
      <c r="B1182" s="11"/>
      <c r="C1182" s="227" t="s">
        <v>535</v>
      </c>
      <c r="D1182" s="11"/>
      <c r="E1182" s="268">
        <v>8069</v>
      </c>
      <c r="F1182" s="11"/>
      <c r="G1182" s="11"/>
      <c r="H1182" s="11"/>
      <c r="I1182" s="11"/>
      <c r="J1182" s="11"/>
      <c r="K1182" s="11"/>
      <c r="M1182" s="297">
        <v>4</v>
      </c>
      <c r="N1182" s="11"/>
      <c r="P1182" s="214">
        <v>81.796250000000001</v>
      </c>
      <c r="Q1182" s="214"/>
      <c r="R1182" s="214">
        <v>81.704999999999998</v>
      </c>
      <c r="S1182" s="212"/>
      <c r="T1182" s="212">
        <v>111.82225</v>
      </c>
      <c r="U1182" s="212"/>
      <c r="V1182" s="212">
        <v>110.53100000000001</v>
      </c>
      <c r="W1182" s="11"/>
      <c r="Y1182" s="214">
        <v>654.37</v>
      </c>
      <c r="Z1182" s="214">
        <v>915.93000000000006</v>
      </c>
      <c r="AB1182" s="11"/>
      <c r="AC1182" s="11"/>
      <c r="AD1182" s="11"/>
      <c r="AE1182" s="4"/>
      <c r="AF1182" s="4"/>
    </row>
    <row r="1183" spans="1:32" x14ac:dyDescent="0.2">
      <c r="A1183" s="55"/>
      <c r="B1183" s="11"/>
      <c r="C1183" s="227" t="s">
        <v>535</v>
      </c>
      <c r="D1183" s="11"/>
      <c r="E1183" s="268">
        <v>8070</v>
      </c>
      <c r="F1183" s="11"/>
      <c r="G1183" s="11"/>
      <c r="H1183" s="11"/>
      <c r="I1183" s="11"/>
      <c r="J1183" s="11"/>
      <c r="K1183" s="11"/>
      <c r="M1183" s="297">
        <v>3386</v>
      </c>
      <c r="N1183" s="11"/>
      <c r="P1183" s="214">
        <v>91.175274158911961</v>
      </c>
      <c r="Q1183" s="214"/>
      <c r="R1183" s="214">
        <v>84</v>
      </c>
      <c r="S1183" s="212"/>
      <c r="T1183" s="212">
        <v>97.275910952040178</v>
      </c>
      <c r="U1183" s="212"/>
      <c r="V1183" s="212">
        <v>92.97</v>
      </c>
      <c r="W1183" s="11"/>
      <c r="Y1183" s="214">
        <v>636859.29</v>
      </c>
      <c r="Z1183" s="214">
        <v>700178.87000000104</v>
      </c>
      <c r="AB1183" s="11"/>
      <c r="AC1183" s="11"/>
      <c r="AD1183" s="11"/>
      <c r="AE1183" s="4"/>
      <c r="AF1183" s="4"/>
    </row>
    <row r="1184" spans="1:32" x14ac:dyDescent="0.2">
      <c r="A1184" s="55"/>
      <c r="B1184" s="11"/>
      <c r="C1184" s="227" t="s">
        <v>774</v>
      </c>
      <c r="D1184" s="11"/>
      <c r="E1184" s="268">
        <v>8076</v>
      </c>
      <c r="F1184" s="11"/>
      <c r="G1184" s="11"/>
      <c r="H1184" s="11"/>
      <c r="I1184" s="11"/>
      <c r="J1184" s="11"/>
      <c r="K1184" s="11"/>
      <c r="M1184" s="297">
        <v>1</v>
      </c>
      <c r="N1184" s="11"/>
      <c r="P1184" s="214">
        <v>64.11</v>
      </c>
      <c r="Q1184" s="214"/>
      <c r="R1184" s="214">
        <v>64.11</v>
      </c>
      <c r="S1184" s="212"/>
      <c r="T1184" s="212">
        <v>60.947000000000003</v>
      </c>
      <c r="U1184" s="212"/>
      <c r="V1184" s="212">
        <v>60.947000000000003</v>
      </c>
      <c r="W1184" s="11"/>
      <c r="Y1184" s="214">
        <v>128.22</v>
      </c>
      <c r="Z1184" s="214">
        <v>128.22</v>
      </c>
      <c r="AB1184" s="11"/>
      <c r="AC1184" s="11"/>
      <c r="AD1184" s="11"/>
      <c r="AE1184" s="4"/>
      <c r="AF1184" s="4"/>
    </row>
    <row r="1185" spans="1:32" x14ac:dyDescent="0.2">
      <c r="A1185" s="55"/>
      <c r="B1185" s="11"/>
      <c r="C1185" s="227" t="s">
        <v>774</v>
      </c>
      <c r="D1185" s="11"/>
      <c r="E1185" s="268">
        <v>8079</v>
      </c>
      <c r="F1185" s="11"/>
      <c r="G1185" s="11"/>
      <c r="H1185" s="11"/>
      <c r="I1185" s="11"/>
      <c r="J1185" s="11"/>
      <c r="K1185" s="11"/>
      <c r="M1185" s="297">
        <v>1</v>
      </c>
      <c r="N1185" s="11"/>
      <c r="P1185" s="214">
        <v>97.504999999999995</v>
      </c>
      <c r="Q1185" s="214"/>
      <c r="R1185" s="214">
        <v>97.504999999999995</v>
      </c>
      <c r="S1185" s="212"/>
      <c r="T1185" s="212">
        <v>95.036000000000001</v>
      </c>
      <c r="U1185" s="212"/>
      <c r="V1185" s="212">
        <v>95.036000000000001</v>
      </c>
      <c r="W1185" s="11"/>
      <c r="Y1185" s="214">
        <v>195.01</v>
      </c>
      <c r="Z1185" s="214">
        <v>195.01</v>
      </c>
      <c r="AB1185" s="11"/>
      <c r="AC1185" s="11"/>
      <c r="AD1185" s="11"/>
      <c r="AE1185" s="4"/>
      <c r="AF1185" s="4"/>
    </row>
    <row r="1186" spans="1:32" x14ac:dyDescent="0.2">
      <c r="A1186" s="55"/>
      <c r="B1186" s="11"/>
      <c r="C1186" s="227" t="s">
        <v>775</v>
      </c>
      <c r="D1186" s="11"/>
      <c r="E1186" s="268">
        <v>8270</v>
      </c>
      <c r="F1186" s="11"/>
      <c r="G1186" s="11"/>
      <c r="H1186" s="11"/>
      <c r="I1186" s="11"/>
      <c r="J1186" s="11"/>
      <c r="K1186" s="11"/>
      <c r="M1186" s="297">
        <v>8</v>
      </c>
      <c r="N1186" s="11"/>
      <c r="P1186" s="214">
        <v>91.582000000000008</v>
      </c>
      <c r="Q1186" s="214"/>
      <c r="R1186" s="214">
        <v>83.65</v>
      </c>
      <c r="S1186" s="212"/>
      <c r="T1186" s="212">
        <v>97.515200000000007</v>
      </c>
      <c r="U1186" s="212"/>
      <c r="V1186" s="212">
        <v>101.23399999999999</v>
      </c>
      <c r="W1186" s="11"/>
      <c r="Y1186" s="214">
        <v>1373.73</v>
      </c>
      <c r="Z1186" s="214">
        <v>1504.5</v>
      </c>
      <c r="AB1186" s="11"/>
      <c r="AC1186" s="11"/>
      <c r="AD1186" s="11"/>
      <c r="AE1186" s="4"/>
      <c r="AF1186" s="4"/>
    </row>
    <row r="1187" spans="1:32" x14ac:dyDescent="0.2">
      <c r="A1187" s="55"/>
      <c r="B1187" s="11"/>
      <c r="C1187" s="227" t="s">
        <v>776</v>
      </c>
      <c r="D1187" s="11"/>
      <c r="E1187" s="268">
        <v>8098</v>
      </c>
      <c r="F1187" s="11"/>
      <c r="G1187" s="11"/>
      <c r="H1187" s="11"/>
      <c r="I1187" s="11"/>
      <c r="J1187" s="11"/>
      <c r="K1187" s="11"/>
      <c r="M1187" s="297">
        <v>1</v>
      </c>
      <c r="N1187" s="11"/>
      <c r="P1187" s="214">
        <v>184.92500000000001</v>
      </c>
      <c r="Q1187" s="214"/>
      <c r="R1187" s="214">
        <v>184.92500000000001</v>
      </c>
      <c r="S1187" s="212"/>
      <c r="T1187" s="212">
        <v>183.874</v>
      </c>
      <c r="U1187" s="212"/>
      <c r="V1187" s="212">
        <v>183.874</v>
      </c>
      <c r="W1187" s="11"/>
      <c r="Y1187" s="214">
        <v>369.85</v>
      </c>
      <c r="Z1187" s="214">
        <v>369.85</v>
      </c>
      <c r="AB1187" s="11"/>
      <c r="AC1187" s="11"/>
      <c r="AD1187" s="11"/>
      <c r="AE1187" s="4"/>
      <c r="AF1187" s="4"/>
    </row>
    <row r="1188" spans="1:32" x14ac:dyDescent="0.2">
      <c r="A1188" s="55"/>
      <c r="B1188" s="11"/>
      <c r="C1188" s="227" t="s">
        <v>777</v>
      </c>
      <c r="D1188" s="11"/>
      <c r="E1188" s="268">
        <v>8098</v>
      </c>
      <c r="F1188" s="11"/>
      <c r="G1188" s="11"/>
      <c r="H1188" s="11"/>
      <c r="I1188" s="11"/>
      <c r="J1188" s="11"/>
      <c r="K1188" s="11"/>
      <c r="M1188" s="297">
        <v>12</v>
      </c>
      <c r="N1188" s="11"/>
      <c r="P1188" s="214">
        <v>94.168750000000003</v>
      </c>
      <c r="Q1188" s="214"/>
      <c r="R1188" s="214">
        <v>99.894999999999996</v>
      </c>
      <c r="S1188" s="212"/>
      <c r="T1188" s="212">
        <v>96.155083333333337</v>
      </c>
      <c r="U1188" s="212"/>
      <c r="V1188" s="212">
        <v>114.1465</v>
      </c>
      <c r="W1188" s="11"/>
      <c r="Y1188" s="214">
        <v>2260.0500000000002</v>
      </c>
      <c r="Z1188" s="214">
        <v>2371.8999999999996</v>
      </c>
      <c r="AB1188" s="11"/>
      <c r="AC1188" s="11"/>
      <c r="AD1188" s="11"/>
      <c r="AE1188" s="4"/>
      <c r="AF1188" s="4"/>
    </row>
    <row r="1189" spans="1:32" x14ac:dyDescent="0.2">
      <c r="A1189" s="55"/>
      <c r="B1189" s="11"/>
      <c r="C1189" s="227" t="s">
        <v>609</v>
      </c>
      <c r="D1189" s="11"/>
      <c r="E1189" s="268">
        <v>8093</v>
      </c>
      <c r="F1189" s="11"/>
      <c r="G1189" s="11"/>
      <c r="H1189" s="11"/>
      <c r="I1189" s="11"/>
      <c r="J1189" s="11"/>
      <c r="K1189" s="11"/>
      <c r="M1189" s="297">
        <v>1</v>
      </c>
      <c r="N1189" s="11"/>
      <c r="P1189" s="214">
        <v>79.290000000000006</v>
      </c>
      <c r="Q1189" s="214"/>
      <c r="R1189" s="214">
        <v>79.289999999999992</v>
      </c>
      <c r="S1189" s="212"/>
      <c r="T1189" s="212">
        <v>75.409000000000006</v>
      </c>
      <c r="U1189" s="212"/>
      <c r="V1189" s="212">
        <v>75.409000000000006</v>
      </c>
      <c r="W1189" s="11"/>
      <c r="Y1189" s="214">
        <v>158.58000000000001</v>
      </c>
      <c r="Z1189" s="214">
        <v>158.57999999999998</v>
      </c>
      <c r="AB1189" s="11"/>
      <c r="AC1189" s="11"/>
      <c r="AD1189" s="11"/>
      <c r="AE1189" s="4"/>
      <c r="AF1189" s="4"/>
    </row>
    <row r="1190" spans="1:32" x14ac:dyDescent="0.2">
      <c r="A1190" s="55"/>
      <c r="B1190" s="11"/>
      <c r="C1190" s="227" t="s">
        <v>536</v>
      </c>
      <c r="D1190" s="11"/>
      <c r="E1190" s="268">
        <v>8098</v>
      </c>
      <c r="F1190" s="11"/>
      <c r="G1190" s="11"/>
      <c r="H1190" s="11"/>
      <c r="I1190" s="11"/>
      <c r="J1190" s="11"/>
      <c r="K1190" s="11"/>
      <c r="M1190" s="297">
        <v>189</v>
      </c>
      <c r="N1190" s="11"/>
      <c r="P1190" s="214">
        <v>76.650248836178235</v>
      </c>
      <c r="Q1190" s="214"/>
      <c r="R1190" s="214">
        <v>73.702500000000001</v>
      </c>
      <c r="S1190" s="212"/>
      <c r="T1190" s="212">
        <v>73.72599545555309</v>
      </c>
      <c r="U1190" s="212"/>
      <c r="V1190" s="212">
        <v>77.991500000000002</v>
      </c>
      <c r="W1190" s="11"/>
      <c r="Y1190" s="214">
        <v>38901.760000000002</v>
      </c>
      <c r="Z1190" s="214">
        <v>40228.420000000006</v>
      </c>
      <c r="AB1190" s="11"/>
      <c r="AC1190" s="11"/>
      <c r="AD1190" s="11"/>
      <c r="AE1190" s="4"/>
      <c r="AF1190" s="4"/>
    </row>
    <row r="1191" spans="1:32" x14ac:dyDescent="0.2">
      <c r="A1191" s="55"/>
      <c r="B1191" s="11"/>
      <c r="C1191" s="227" t="s">
        <v>609</v>
      </c>
      <c r="D1191" s="11"/>
      <c r="E1191" s="268">
        <v>8318</v>
      </c>
      <c r="F1191" s="11"/>
      <c r="G1191" s="11"/>
      <c r="H1191" s="11"/>
      <c r="I1191" s="11"/>
      <c r="J1191" s="11"/>
      <c r="K1191" s="11"/>
      <c r="M1191" s="297">
        <v>1</v>
      </c>
      <c r="N1191" s="11"/>
      <c r="P1191" s="214">
        <v>90.784999999999997</v>
      </c>
      <c r="Q1191" s="214"/>
      <c r="R1191" s="214">
        <v>90.784999999999997</v>
      </c>
      <c r="S1191" s="212"/>
      <c r="T1191" s="212">
        <v>87.805000000000007</v>
      </c>
      <c r="U1191" s="212"/>
      <c r="V1191" s="212">
        <v>87.805000000000007</v>
      </c>
      <c r="W1191" s="11"/>
      <c r="Y1191" s="214">
        <v>181.57</v>
      </c>
      <c r="Z1191" s="214">
        <v>181.57</v>
      </c>
      <c r="AB1191" s="11"/>
      <c r="AC1191" s="11"/>
      <c r="AD1191" s="11"/>
      <c r="AE1191" s="4"/>
      <c r="AF1191" s="4"/>
    </row>
    <row r="1192" spans="1:32" x14ac:dyDescent="0.2">
      <c r="A1192" s="55"/>
      <c r="B1192" s="11"/>
      <c r="C1192" s="227" t="s">
        <v>610</v>
      </c>
      <c r="D1192" s="11"/>
      <c r="E1192" s="268">
        <v>8009</v>
      </c>
      <c r="F1192" s="11"/>
      <c r="G1192" s="11"/>
      <c r="H1192" s="11"/>
      <c r="I1192" s="11"/>
      <c r="J1192" s="11"/>
      <c r="K1192" s="11"/>
      <c r="M1192" s="297">
        <v>71</v>
      </c>
      <c r="N1192" s="11"/>
      <c r="P1192" s="214">
        <v>80.230214285714283</v>
      </c>
      <c r="Q1192" s="214"/>
      <c r="R1192" s="214">
        <v>73.174999999999997</v>
      </c>
      <c r="S1192" s="212"/>
      <c r="T1192" s="212">
        <v>89.018471428571431</v>
      </c>
      <c r="U1192" s="212"/>
      <c r="V1192" s="212">
        <v>80.057500000000005</v>
      </c>
      <c r="W1192" s="11"/>
      <c r="Y1192" s="214">
        <v>11232.23</v>
      </c>
      <c r="Z1192" s="214">
        <v>13052.2</v>
      </c>
      <c r="AB1192" s="11"/>
      <c r="AC1192" s="11"/>
      <c r="AD1192" s="11"/>
      <c r="AE1192" s="4"/>
      <c r="AF1192" s="4"/>
    </row>
    <row r="1193" spans="1:32" x14ac:dyDescent="0.2">
      <c r="A1193" s="55"/>
      <c r="B1193" s="11"/>
      <c r="C1193" s="227" t="s">
        <v>610</v>
      </c>
      <c r="D1193" s="11"/>
      <c r="E1193" s="268">
        <v>8021</v>
      </c>
      <c r="F1193" s="11"/>
      <c r="G1193" s="11"/>
      <c r="H1193" s="11"/>
      <c r="I1193" s="11"/>
      <c r="J1193" s="11"/>
      <c r="K1193" s="11"/>
      <c r="M1193" s="297">
        <v>2803</v>
      </c>
      <c r="N1193" s="11"/>
      <c r="P1193" s="214">
        <v>83.854229683553697</v>
      </c>
      <c r="Q1193" s="214"/>
      <c r="R1193" s="214">
        <v>76.34</v>
      </c>
      <c r="S1193" s="212"/>
      <c r="T1193" s="212">
        <v>86.694906254642845</v>
      </c>
      <c r="U1193" s="212"/>
      <c r="V1193" s="212">
        <v>82.64</v>
      </c>
      <c r="W1193" s="11"/>
      <c r="Y1193" s="214">
        <v>564422.81999999995</v>
      </c>
      <c r="Z1193" s="214">
        <v>609322.97000000044</v>
      </c>
      <c r="AB1193" s="11"/>
      <c r="AC1193" s="11"/>
      <c r="AD1193" s="11"/>
      <c r="AE1193" s="4"/>
      <c r="AF1193" s="4"/>
    </row>
    <row r="1194" spans="1:32" x14ac:dyDescent="0.2">
      <c r="A1194" s="55"/>
      <c r="B1194" s="11"/>
      <c r="C1194" s="227" t="s">
        <v>778</v>
      </c>
      <c r="D1194" s="11"/>
      <c r="E1194" s="268">
        <v>8021</v>
      </c>
      <c r="F1194" s="11"/>
      <c r="G1194" s="11"/>
      <c r="H1194" s="11"/>
      <c r="I1194" s="11"/>
      <c r="J1194" s="11"/>
      <c r="K1194" s="11"/>
      <c r="M1194" s="297">
        <v>3</v>
      </c>
      <c r="N1194" s="11"/>
      <c r="P1194" s="214">
        <v>130.251</v>
      </c>
      <c r="Q1194" s="214"/>
      <c r="R1194" s="214">
        <v>12.175000000000001</v>
      </c>
      <c r="S1194" s="212"/>
      <c r="T1194" s="212">
        <v>126.64579999999998</v>
      </c>
      <c r="U1194" s="212"/>
      <c r="V1194" s="212">
        <v>2.0659999999999998</v>
      </c>
      <c r="W1194" s="11"/>
      <c r="Y1194" s="214">
        <v>1302.51</v>
      </c>
      <c r="Z1194" s="214">
        <v>1302.5099999999998</v>
      </c>
      <c r="AB1194" s="11"/>
      <c r="AC1194" s="11"/>
      <c r="AD1194" s="11"/>
      <c r="AE1194" s="4"/>
      <c r="AF1194" s="4"/>
    </row>
    <row r="1195" spans="1:32" x14ac:dyDescent="0.2">
      <c r="A1195" s="55"/>
      <c r="B1195" s="11"/>
      <c r="C1195" s="227" t="s">
        <v>779</v>
      </c>
      <c r="D1195" s="11"/>
      <c r="E1195" s="268">
        <v>8021</v>
      </c>
      <c r="F1195" s="11"/>
      <c r="G1195" s="11"/>
      <c r="H1195" s="11"/>
      <c r="I1195" s="11"/>
      <c r="J1195" s="11"/>
      <c r="K1195" s="11"/>
      <c r="M1195" s="297">
        <v>5</v>
      </c>
      <c r="N1195" s="11"/>
      <c r="P1195" s="214">
        <v>158.27850000000001</v>
      </c>
      <c r="Q1195" s="214"/>
      <c r="R1195" s="214">
        <v>142.39499999999998</v>
      </c>
      <c r="S1195" s="212"/>
      <c r="T1195" s="212">
        <v>166.51960000000003</v>
      </c>
      <c r="U1195" s="212"/>
      <c r="V1195" s="212">
        <v>181.80799999999999</v>
      </c>
      <c r="W1195" s="11"/>
      <c r="Y1195" s="214">
        <v>3165.57</v>
      </c>
      <c r="Z1195" s="214">
        <v>3165.57</v>
      </c>
      <c r="AB1195" s="11"/>
      <c r="AC1195" s="11"/>
      <c r="AD1195" s="11"/>
      <c r="AE1195" s="4"/>
      <c r="AF1195" s="4"/>
    </row>
    <row r="1196" spans="1:32" x14ac:dyDescent="0.2">
      <c r="A1196" s="55"/>
      <c r="B1196" s="11"/>
      <c r="C1196" s="227" t="s">
        <v>538</v>
      </c>
      <c r="D1196" s="11"/>
      <c r="E1196" s="268">
        <v>8071</v>
      </c>
      <c r="F1196" s="11"/>
      <c r="G1196" s="11"/>
      <c r="H1196" s="11"/>
      <c r="I1196" s="11"/>
      <c r="J1196" s="11"/>
      <c r="K1196" s="11"/>
      <c r="M1196" s="297">
        <v>3063</v>
      </c>
      <c r="N1196" s="11"/>
      <c r="P1196" s="214">
        <v>71.046733584738249</v>
      </c>
      <c r="Q1196" s="214"/>
      <c r="R1196" s="214">
        <v>70.589285714285708</v>
      </c>
      <c r="S1196" s="212"/>
      <c r="T1196" s="212">
        <v>68.909120097604259</v>
      </c>
      <c r="U1196" s="212"/>
      <c r="V1196" s="212">
        <v>67.587714285714284</v>
      </c>
      <c r="W1196" s="11"/>
      <c r="Y1196" s="214">
        <v>627566.38</v>
      </c>
      <c r="Z1196" s="214">
        <v>701540.05999999947</v>
      </c>
      <c r="AB1196" s="11"/>
      <c r="AC1196" s="11"/>
      <c r="AD1196" s="11"/>
      <c r="AE1196" s="4"/>
      <c r="AF1196" s="4"/>
    </row>
    <row r="1197" spans="1:32" x14ac:dyDescent="0.2">
      <c r="A1197" s="55"/>
      <c r="B1197" s="11"/>
      <c r="C1197" s="227" t="s">
        <v>780</v>
      </c>
      <c r="D1197" s="11"/>
      <c r="E1197" s="268">
        <v>8071</v>
      </c>
      <c r="F1197" s="11"/>
      <c r="G1197" s="11"/>
      <c r="H1197" s="11"/>
      <c r="I1197" s="11"/>
      <c r="J1197" s="11"/>
      <c r="K1197" s="11"/>
      <c r="M1197" s="297">
        <v>1</v>
      </c>
      <c r="N1197" s="11"/>
      <c r="P1197" s="214">
        <v>91</v>
      </c>
      <c r="Q1197" s="214"/>
      <c r="R1197" s="214">
        <v>91</v>
      </c>
      <c r="S1197" s="212"/>
      <c r="T1197" s="212">
        <v>146.68600000000001</v>
      </c>
      <c r="U1197" s="212"/>
      <c r="V1197" s="212">
        <v>146.68600000000001</v>
      </c>
      <c r="W1197" s="11"/>
      <c r="Y1197" s="214">
        <v>182</v>
      </c>
      <c r="Z1197" s="214">
        <v>296.63</v>
      </c>
      <c r="AB1197" s="11"/>
      <c r="AC1197" s="11"/>
      <c r="AD1197" s="11"/>
      <c r="AE1197" s="4"/>
      <c r="AF1197" s="4"/>
    </row>
    <row r="1198" spans="1:32" x14ac:dyDescent="0.2">
      <c r="A1198" s="55"/>
      <c r="B1198" s="11"/>
      <c r="C1198" s="227" t="s">
        <v>611</v>
      </c>
      <c r="D1198" s="11"/>
      <c r="E1198" s="268">
        <v>8318</v>
      </c>
      <c r="F1198" s="11"/>
      <c r="G1198" s="11"/>
      <c r="H1198" s="11"/>
      <c r="I1198" s="11"/>
      <c r="J1198" s="11"/>
      <c r="K1198" s="11"/>
      <c r="M1198" s="297">
        <v>15</v>
      </c>
      <c r="N1198" s="11"/>
      <c r="P1198" s="214">
        <v>99.545312499999994</v>
      </c>
      <c r="Q1198" s="214"/>
      <c r="R1198" s="214">
        <v>98.085000000000008</v>
      </c>
      <c r="S1198" s="212"/>
      <c r="T1198" s="212">
        <v>100.45925</v>
      </c>
      <c r="U1198" s="212"/>
      <c r="V1198" s="212">
        <v>107.9485</v>
      </c>
      <c r="W1198" s="11"/>
      <c r="Y1198" s="214">
        <v>3185.45</v>
      </c>
      <c r="Z1198" s="214">
        <v>3317.9699999999993</v>
      </c>
      <c r="AB1198" s="11"/>
      <c r="AC1198" s="11"/>
      <c r="AD1198" s="11"/>
      <c r="AE1198" s="4"/>
      <c r="AF1198" s="4"/>
    </row>
    <row r="1199" spans="1:32" x14ac:dyDescent="0.2">
      <c r="A1199" s="55"/>
      <c r="B1199" s="11"/>
      <c r="C1199" s="227" t="s">
        <v>540</v>
      </c>
      <c r="D1199" s="11"/>
      <c r="E1199" s="268">
        <v>8302</v>
      </c>
      <c r="F1199" s="11"/>
      <c r="G1199" s="11"/>
      <c r="H1199" s="11"/>
      <c r="I1199" s="11"/>
      <c r="J1199" s="11"/>
      <c r="K1199" s="11"/>
      <c r="M1199" s="297">
        <v>20</v>
      </c>
      <c r="N1199" s="11"/>
      <c r="P1199" s="214">
        <v>84.791086956521738</v>
      </c>
      <c r="Q1199" s="214"/>
      <c r="R1199" s="214">
        <v>75.509999999999991</v>
      </c>
      <c r="S1199" s="212"/>
      <c r="T1199" s="212">
        <v>89.601521739130433</v>
      </c>
      <c r="U1199" s="212"/>
      <c r="V1199" s="212">
        <v>80.573999999999998</v>
      </c>
      <c r="W1199" s="11"/>
      <c r="Y1199" s="214">
        <v>3900.39</v>
      </c>
      <c r="Z1199" s="214">
        <v>4178.8000000000011</v>
      </c>
      <c r="AB1199" s="11"/>
      <c r="AC1199" s="11"/>
      <c r="AD1199" s="11"/>
      <c r="AE1199" s="4"/>
      <c r="AF1199" s="4"/>
    </row>
    <row r="1200" spans="1:32" x14ac:dyDescent="0.2">
      <c r="A1200" s="55"/>
      <c r="B1200" s="11"/>
      <c r="C1200" s="227" t="s">
        <v>540</v>
      </c>
      <c r="D1200" s="11"/>
      <c r="E1200" s="268">
        <v>8318</v>
      </c>
      <c r="F1200" s="11"/>
      <c r="G1200" s="11"/>
      <c r="H1200" s="11"/>
      <c r="I1200" s="11"/>
      <c r="J1200" s="11"/>
      <c r="K1200" s="11"/>
      <c r="M1200" s="297">
        <v>347</v>
      </c>
      <c r="N1200" s="11"/>
      <c r="P1200" s="214">
        <v>96.792663139329804</v>
      </c>
      <c r="Q1200" s="214"/>
      <c r="R1200" s="214">
        <v>86.09</v>
      </c>
      <c r="S1200" s="212"/>
      <c r="T1200" s="212">
        <v>100.09044444444446</v>
      </c>
      <c r="U1200" s="212"/>
      <c r="V1200" s="212">
        <v>91.936999999999998</v>
      </c>
      <c r="W1200" s="11"/>
      <c r="Y1200" s="214">
        <v>54881.440000000002</v>
      </c>
      <c r="Z1200" s="214">
        <v>58551.889999999985</v>
      </c>
      <c r="AB1200" s="11"/>
      <c r="AC1200" s="11"/>
      <c r="AD1200" s="11"/>
      <c r="AE1200" s="4"/>
      <c r="AF1200" s="4"/>
    </row>
    <row r="1201" spans="1:32" x14ac:dyDescent="0.2">
      <c r="A1201" s="55"/>
      <c r="B1201" s="11"/>
      <c r="C1201" s="227" t="s">
        <v>540</v>
      </c>
      <c r="D1201" s="11"/>
      <c r="E1201" s="268">
        <v>8344</v>
      </c>
      <c r="F1201" s="11"/>
      <c r="G1201" s="11"/>
      <c r="H1201" s="11"/>
      <c r="I1201" s="11"/>
      <c r="J1201" s="11"/>
      <c r="K1201" s="11"/>
      <c r="M1201" s="297">
        <v>3</v>
      </c>
      <c r="N1201" s="11"/>
      <c r="P1201" s="214">
        <v>122.50666666666666</v>
      </c>
      <c r="Q1201" s="214"/>
      <c r="R1201" s="214">
        <v>79.984999999999999</v>
      </c>
      <c r="S1201" s="212"/>
      <c r="T1201" s="212">
        <v>119.82800000000002</v>
      </c>
      <c r="U1201" s="212"/>
      <c r="V1201" s="212">
        <v>76.441999999999993</v>
      </c>
      <c r="W1201" s="11"/>
      <c r="Y1201" s="214">
        <v>735.04</v>
      </c>
      <c r="Z1201" s="214">
        <v>735.03999999999985</v>
      </c>
      <c r="AB1201" s="11"/>
      <c r="AC1201" s="11"/>
      <c r="AD1201" s="11"/>
      <c r="AE1201" s="4"/>
      <c r="AF1201" s="4"/>
    </row>
    <row r="1202" spans="1:32" x14ac:dyDescent="0.2">
      <c r="A1202" s="55"/>
      <c r="B1202" s="11"/>
      <c r="C1202" s="227" t="s">
        <v>540</v>
      </c>
      <c r="D1202" s="11"/>
      <c r="E1202" s="268">
        <v>8347</v>
      </c>
      <c r="F1202" s="11"/>
      <c r="G1202" s="11"/>
      <c r="H1202" s="11"/>
      <c r="I1202" s="11"/>
      <c r="J1202" s="11"/>
      <c r="K1202" s="11"/>
      <c r="M1202" s="297">
        <v>7</v>
      </c>
      <c r="N1202" s="11"/>
      <c r="P1202" s="214">
        <v>68.852500000000006</v>
      </c>
      <c r="Q1202" s="214"/>
      <c r="R1202" s="214">
        <v>68.39</v>
      </c>
      <c r="S1202" s="212"/>
      <c r="T1202" s="212">
        <v>65.079000000000008</v>
      </c>
      <c r="U1202" s="212"/>
      <c r="V1202" s="212">
        <v>65.079000000000008</v>
      </c>
      <c r="W1202" s="11"/>
      <c r="Y1202" s="214">
        <v>275.41000000000003</v>
      </c>
      <c r="Z1202" s="214">
        <v>275.40999999999997</v>
      </c>
      <c r="AB1202" s="11"/>
      <c r="AC1202" s="11"/>
      <c r="AD1202" s="11"/>
      <c r="AE1202" s="4"/>
      <c r="AF1202" s="4"/>
    </row>
    <row r="1203" spans="1:32" x14ac:dyDescent="0.2">
      <c r="A1203" s="55"/>
      <c r="B1203" s="11"/>
      <c r="C1203" s="227" t="s">
        <v>539</v>
      </c>
      <c r="D1203" s="11"/>
      <c r="E1203" s="268">
        <v>8302</v>
      </c>
      <c r="F1203" s="11"/>
      <c r="G1203" s="11"/>
      <c r="H1203" s="11"/>
      <c r="I1203" s="11"/>
      <c r="J1203" s="11"/>
      <c r="K1203" s="11"/>
      <c r="M1203" s="297">
        <v>2</v>
      </c>
      <c r="N1203" s="11"/>
      <c r="P1203" s="214">
        <v>64.114999999999995</v>
      </c>
      <c r="Q1203" s="214"/>
      <c r="R1203" s="214">
        <v>74.23</v>
      </c>
      <c r="S1203" s="212"/>
      <c r="T1203" s="212">
        <v>93.486499999999992</v>
      </c>
      <c r="U1203" s="212"/>
      <c r="V1203" s="212">
        <v>93.486500000000007</v>
      </c>
      <c r="W1203" s="11"/>
      <c r="Y1203" s="214">
        <v>256.45999999999998</v>
      </c>
      <c r="Z1203" s="214">
        <v>384.33000000000004</v>
      </c>
      <c r="AB1203" s="11"/>
      <c r="AC1203" s="11"/>
      <c r="AD1203" s="11"/>
      <c r="AE1203" s="4"/>
      <c r="AF1203" s="4"/>
    </row>
    <row r="1204" spans="1:32" x14ac:dyDescent="0.2">
      <c r="A1204" s="55"/>
      <c r="B1204" s="11"/>
      <c r="C1204" s="227" t="s">
        <v>539</v>
      </c>
      <c r="D1204" s="11"/>
      <c r="E1204" s="268">
        <v>8318</v>
      </c>
      <c r="F1204" s="11"/>
      <c r="G1204" s="11"/>
      <c r="H1204" s="11"/>
      <c r="I1204" s="11"/>
      <c r="J1204" s="11"/>
      <c r="K1204" s="11"/>
      <c r="M1204" s="297">
        <v>320</v>
      </c>
      <c r="N1204" s="11"/>
      <c r="P1204" s="214">
        <v>88.740310701956275</v>
      </c>
      <c r="Q1204" s="214"/>
      <c r="R1204" s="214">
        <v>81.22</v>
      </c>
      <c r="S1204" s="212"/>
      <c r="T1204" s="212">
        <v>89.705818181818188</v>
      </c>
      <c r="U1204" s="212"/>
      <c r="V1204" s="212">
        <v>87.805000000000007</v>
      </c>
      <c r="W1204" s="11"/>
      <c r="Y1204" s="214">
        <v>77115.33</v>
      </c>
      <c r="Z1204" s="214">
        <v>81578.400000000009</v>
      </c>
      <c r="AB1204" s="11"/>
      <c r="AC1204" s="11"/>
      <c r="AD1204" s="11"/>
      <c r="AE1204" s="4"/>
      <c r="AF1204" s="4"/>
    </row>
    <row r="1205" spans="1:32" x14ac:dyDescent="0.2">
      <c r="A1205" s="55"/>
      <c r="B1205" s="11"/>
      <c r="C1205" s="227" t="s">
        <v>541</v>
      </c>
      <c r="D1205" s="11"/>
      <c r="E1205" s="268">
        <v>8232</v>
      </c>
      <c r="F1205" s="11"/>
      <c r="G1205" s="11"/>
      <c r="H1205" s="11"/>
      <c r="I1205" s="11"/>
      <c r="J1205" s="11"/>
      <c r="K1205" s="11"/>
      <c r="M1205" s="297">
        <v>5132</v>
      </c>
      <c r="N1205" s="11"/>
      <c r="P1205" s="214">
        <v>83.910074371722303</v>
      </c>
      <c r="Q1205" s="214"/>
      <c r="R1205" s="214">
        <v>82.229594594594573</v>
      </c>
      <c r="S1205" s="212"/>
      <c r="T1205" s="212">
        <v>78.713254014612758</v>
      </c>
      <c r="U1205" s="212"/>
      <c r="V1205" s="212">
        <v>78.410283783783768</v>
      </c>
      <c r="W1205" s="11"/>
      <c r="Y1205" s="214">
        <v>1154949.3899999999</v>
      </c>
      <c r="Z1205" s="214">
        <v>1205683.3900000018</v>
      </c>
      <c r="AB1205" s="11"/>
      <c r="AC1205" s="11"/>
      <c r="AD1205" s="11"/>
      <c r="AE1205" s="4"/>
      <c r="AF1205" s="4"/>
    </row>
    <row r="1206" spans="1:32" x14ac:dyDescent="0.2">
      <c r="A1206" s="55"/>
      <c r="B1206" s="11"/>
      <c r="C1206" s="227" t="s">
        <v>541</v>
      </c>
      <c r="D1206" s="11"/>
      <c r="E1206" s="268">
        <v>8234</v>
      </c>
      <c r="F1206" s="11"/>
      <c r="G1206" s="11"/>
      <c r="H1206" s="11"/>
      <c r="I1206" s="11"/>
      <c r="J1206" s="11"/>
      <c r="K1206" s="11"/>
      <c r="M1206" s="297">
        <v>3</v>
      </c>
      <c r="N1206" s="11"/>
      <c r="P1206" s="214">
        <v>57.121250000000003</v>
      </c>
      <c r="Q1206" s="214"/>
      <c r="R1206" s="214">
        <v>55.625</v>
      </c>
      <c r="S1206" s="212"/>
      <c r="T1206" s="212">
        <v>51.391749999999995</v>
      </c>
      <c r="U1206" s="212"/>
      <c r="V1206" s="212">
        <v>45.451999999999998</v>
      </c>
      <c r="W1206" s="11"/>
      <c r="Y1206" s="214">
        <v>456.97</v>
      </c>
      <c r="Z1206" s="214">
        <v>456.97</v>
      </c>
      <c r="AB1206" s="11"/>
      <c r="AC1206" s="11"/>
      <c r="AD1206" s="11"/>
      <c r="AE1206" s="4"/>
      <c r="AF1206" s="4"/>
    </row>
    <row r="1207" spans="1:32" x14ac:dyDescent="0.2">
      <c r="A1207" s="55"/>
      <c r="B1207" s="11"/>
      <c r="C1207" s="227" t="s">
        <v>541</v>
      </c>
      <c r="D1207" s="11"/>
      <c r="E1207" s="268">
        <v>8332</v>
      </c>
      <c r="F1207" s="11"/>
      <c r="G1207" s="11"/>
      <c r="H1207" s="11"/>
      <c r="I1207" s="11"/>
      <c r="J1207" s="11"/>
      <c r="K1207" s="11"/>
      <c r="M1207" s="297">
        <v>1</v>
      </c>
      <c r="N1207" s="11"/>
      <c r="P1207" s="214">
        <v>71.709999999999994</v>
      </c>
      <c r="Q1207" s="214"/>
      <c r="R1207" s="214">
        <v>71.709999999999994</v>
      </c>
      <c r="S1207" s="212"/>
      <c r="T1207" s="212">
        <v>68.177999999999997</v>
      </c>
      <c r="U1207" s="212"/>
      <c r="V1207" s="212">
        <v>68.177999999999997</v>
      </c>
      <c r="W1207" s="11"/>
      <c r="Y1207" s="214">
        <v>143.41999999999999</v>
      </c>
      <c r="Z1207" s="214">
        <v>143.41999999999999</v>
      </c>
      <c r="AB1207" s="11"/>
      <c r="AC1207" s="11"/>
      <c r="AD1207" s="11"/>
      <c r="AE1207" s="4"/>
      <c r="AF1207" s="4"/>
    </row>
    <row r="1208" spans="1:32" x14ac:dyDescent="0.2">
      <c r="A1208" s="55"/>
      <c r="B1208" s="11"/>
      <c r="C1208" s="227" t="s">
        <v>542</v>
      </c>
      <c r="D1208" s="11"/>
      <c r="E1208" s="268">
        <v>8240</v>
      </c>
      <c r="F1208" s="11"/>
      <c r="G1208" s="11"/>
      <c r="H1208" s="11"/>
      <c r="I1208" s="11"/>
      <c r="J1208" s="11"/>
      <c r="K1208" s="11"/>
      <c r="M1208" s="297">
        <v>80</v>
      </c>
      <c r="N1208" s="11"/>
      <c r="P1208" s="214">
        <v>102.832375</v>
      </c>
      <c r="Q1208" s="214"/>
      <c r="R1208" s="214">
        <v>94.009999999999991</v>
      </c>
      <c r="S1208" s="212"/>
      <c r="T1208" s="212">
        <v>108.61994999999997</v>
      </c>
      <c r="U1208" s="212"/>
      <c r="V1208" s="212">
        <v>103.3</v>
      </c>
      <c r="W1208" s="11"/>
      <c r="Y1208" s="214">
        <v>16453.18</v>
      </c>
      <c r="Z1208" s="214">
        <v>17902.02</v>
      </c>
      <c r="AB1208" s="11"/>
      <c r="AC1208" s="11"/>
      <c r="AD1208" s="11"/>
      <c r="AE1208" s="4"/>
      <c r="AF1208" s="4"/>
    </row>
    <row r="1209" spans="1:32" x14ac:dyDescent="0.2">
      <c r="A1209" s="55"/>
      <c r="B1209" s="11"/>
      <c r="C1209" s="227" t="s">
        <v>781</v>
      </c>
      <c r="D1209" s="11"/>
      <c r="E1209" s="268">
        <v>8332</v>
      </c>
      <c r="F1209" s="11"/>
      <c r="G1209" s="11"/>
      <c r="H1209" s="11"/>
      <c r="I1209" s="11"/>
      <c r="J1209" s="11"/>
      <c r="K1209" s="11"/>
      <c r="M1209" s="297">
        <v>1</v>
      </c>
      <c r="N1209" s="11"/>
      <c r="P1209" s="214">
        <v>74.23</v>
      </c>
      <c r="Q1209" s="214"/>
      <c r="R1209" s="214">
        <v>74.23</v>
      </c>
      <c r="S1209" s="212"/>
      <c r="T1209" s="212">
        <v>71.277000000000001</v>
      </c>
      <c r="U1209" s="212"/>
      <c r="V1209" s="212">
        <v>71.277000000000001</v>
      </c>
      <c r="W1209" s="11"/>
      <c r="Y1209" s="214">
        <v>148.46</v>
      </c>
      <c r="Z1209" s="214">
        <v>148.46</v>
      </c>
      <c r="AB1209" s="11"/>
      <c r="AC1209" s="11"/>
      <c r="AD1209" s="11"/>
      <c r="AE1209" s="4"/>
      <c r="AF1209" s="4"/>
    </row>
    <row r="1210" spans="1:32" x14ac:dyDescent="0.2">
      <c r="A1210" s="55"/>
      <c r="B1210" s="11"/>
      <c r="C1210" s="227" t="s">
        <v>543</v>
      </c>
      <c r="D1210" s="11"/>
      <c r="E1210" s="268">
        <v>8348</v>
      </c>
      <c r="F1210" s="11"/>
      <c r="G1210" s="11"/>
      <c r="H1210" s="11"/>
      <c r="I1210" s="11"/>
      <c r="J1210" s="11"/>
      <c r="K1210" s="11"/>
      <c r="M1210" s="297">
        <v>64</v>
      </c>
      <c r="N1210" s="11"/>
      <c r="P1210" s="214">
        <v>101.82651515151515</v>
      </c>
      <c r="Q1210" s="214"/>
      <c r="R1210" s="214">
        <v>88.69</v>
      </c>
      <c r="S1210" s="212"/>
      <c r="T1210" s="212">
        <v>108.60586363636365</v>
      </c>
      <c r="U1210" s="212"/>
      <c r="V1210" s="212">
        <v>105.366</v>
      </c>
      <c r="W1210" s="11"/>
      <c r="Y1210" s="214">
        <v>13441.1</v>
      </c>
      <c r="Z1210" s="214">
        <v>14943.06</v>
      </c>
      <c r="AB1210" s="11"/>
      <c r="AC1210" s="11"/>
      <c r="AD1210" s="11"/>
      <c r="AE1210" s="4"/>
      <c r="AF1210" s="4"/>
    </row>
    <row r="1211" spans="1:32" x14ac:dyDescent="0.2">
      <c r="A1211" s="55"/>
      <c r="B1211" s="11"/>
      <c r="C1211" s="227" t="s">
        <v>544</v>
      </c>
      <c r="D1211" s="11"/>
      <c r="E1211" s="268">
        <v>8329</v>
      </c>
      <c r="F1211" s="11"/>
      <c r="G1211" s="11"/>
      <c r="H1211" s="11"/>
      <c r="I1211" s="11"/>
      <c r="J1211" s="11"/>
      <c r="K1211" s="11"/>
      <c r="M1211" s="297">
        <v>1</v>
      </c>
      <c r="N1211" s="11"/>
      <c r="P1211" s="214">
        <v>124.42</v>
      </c>
      <c r="Q1211" s="214"/>
      <c r="R1211" s="214">
        <v>124.41999999999999</v>
      </c>
      <c r="S1211" s="212"/>
      <c r="T1211" s="212">
        <v>122.13</v>
      </c>
      <c r="U1211" s="212"/>
      <c r="V1211" s="212">
        <v>122.13</v>
      </c>
      <c r="W1211" s="11"/>
      <c r="Y1211" s="214">
        <v>248.84</v>
      </c>
      <c r="Z1211" s="214">
        <v>248.83999999999997</v>
      </c>
      <c r="AB1211" s="11"/>
      <c r="AC1211" s="11"/>
      <c r="AD1211" s="11"/>
      <c r="AE1211" s="4"/>
      <c r="AF1211" s="4"/>
    </row>
    <row r="1212" spans="1:32" x14ac:dyDescent="0.2">
      <c r="A1212" s="55"/>
      <c r="B1212" s="11"/>
      <c r="C1212" s="227" t="s">
        <v>544</v>
      </c>
      <c r="D1212" s="11"/>
      <c r="E1212" s="268">
        <v>8332</v>
      </c>
      <c r="F1212" s="11"/>
      <c r="G1212" s="11"/>
      <c r="H1212" s="11"/>
      <c r="I1212" s="11"/>
      <c r="J1212" s="11"/>
      <c r="K1212" s="11"/>
      <c r="M1212" s="297">
        <v>1</v>
      </c>
      <c r="N1212" s="11"/>
      <c r="P1212" s="214">
        <v>96.01</v>
      </c>
      <c r="Q1212" s="214"/>
      <c r="R1212" s="214">
        <v>96.01</v>
      </c>
      <c r="S1212" s="212"/>
      <c r="T1212" s="212">
        <v>93.15</v>
      </c>
      <c r="U1212" s="212"/>
      <c r="V1212" s="212">
        <v>93.15</v>
      </c>
      <c r="W1212" s="11"/>
      <c r="Y1212" s="214">
        <v>192.02</v>
      </c>
      <c r="Z1212" s="214">
        <v>192.02</v>
      </c>
      <c r="AB1212" s="11"/>
      <c r="AC1212" s="11"/>
      <c r="AD1212" s="11"/>
      <c r="AE1212" s="4"/>
      <c r="AF1212" s="4"/>
    </row>
    <row r="1213" spans="1:32" x14ac:dyDescent="0.2">
      <c r="A1213" s="55"/>
      <c r="B1213" s="11"/>
      <c r="C1213" s="227" t="s">
        <v>544</v>
      </c>
      <c r="D1213" s="11"/>
      <c r="E1213" s="268">
        <v>8349</v>
      </c>
      <c r="F1213" s="11"/>
      <c r="G1213" s="11"/>
      <c r="H1213" s="11"/>
      <c r="I1213" s="11"/>
      <c r="J1213" s="11"/>
      <c r="K1213" s="11"/>
      <c r="M1213" s="297">
        <v>352</v>
      </c>
      <c r="N1213" s="11"/>
      <c r="P1213" s="214">
        <v>97.949193548387086</v>
      </c>
      <c r="Q1213" s="214"/>
      <c r="R1213" s="214">
        <v>87.525000000000006</v>
      </c>
      <c r="S1213" s="212"/>
      <c r="T1213" s="212">
        <v>101.53096505376347</v>
      </c>
      <c r="U1213" s="212"/>
      <c r="V1213" s="212">
        <v>95.22</v>
      </c>
      <c r="W1213" s="11"/>
      <c r="Y1213" s="214">
        <v>72874.2</v>
      </c>
      <c r="Z1213" s="214">
        <v>77822.529999999941</v>
      </c>
      <c r="AB1213" s="11"/>
      <c r="AC1213" s="11"/>
      <c r="AD1213" s="11"/>
      <c r="AE1213" s="4"/>
      <c r="AF1213" s="4"/>
    </row>
    <row r="1214" spans="1:32" x14ac:dyDescent="0.2">
      <c r="A1214" s="55"/>
      <c r="B1214" s="11"/>
      <c r="C1214" s="227" t="s">
        <v>782</v>
      </c>
      <c r="D1214" s="11"/>
      <c r="E1214" s="268">
        <v>8241</v>
      </c>
      <c r="F1214" s="11"/>
      <c r="G1214" s="11"/>
      <c r="H1214" s="11"/>
      <c r="I1214" s="11"/>
      <c r="J1214" s="11"/>
      <c r="K1214" s="11"/>
      <c r="M1214" s="297">
        <v>13</v>
      </c>
      <c r="N1214" s="11"/>
      <c r="P1214" s="214">
        <v>165.87533333333334</v>
      </c>
      <c r="Q1214" s="214"/>
      <c r="R1214" s="214">
        <v>152.69</v>
      </c>
      <c r="S1214" s="212"/>
      <c r="T1214" s="212">
        <v>163.85339999999999</v>
      </c>
      <c r="U1214" s="212"/>
      <c r="V1214" s="212">
        <v>152.14500000000001</v>
      </c>
      <c r="W1214" s="11"/>
      <c r="Y1214" s="214">
        <v>4976.26</v>
      </c>
      <c r="Z1214" s="214">
        <v>4976.26</v>
      </c>
      <c r="AB1214" s="11"/>
      <c r="AC1214" s="11"/>
      <c r="AD1214" s="11"/>
      <c r="AE1214" s="4"/>
      <c r="AF1214" s="4"/>
    </row>
    <row r="1215" spans="1:32" x14ac:dyDescent="0.2">
      <c r="A1215" s="55"/>
      <c r="B1215" s="11"/>
      <c r="C1215" s="227" t="s">
        <v>783</v>
      </c>
      <c r="D1215" s="11"/>
      <c r="E1215" s="268">
        <v>8344</v>
      </c>
      <c r="F1215" s="11"/>
      <c r="G1215" s="11"/>
      <c r="H1215" s="11"/>
      <c r="I1215" s="11"/>
      <c r="J1215" s="11"/>
      <c r="K1215" s="11"/>
      <c r="M1215" s="297">
        <v>1</v>
      </c>
      <c r="N1215" s="11"/>
      <c r="P1215" s="214">
        <v>88.87</v>
      </c>
      <c r="Q1215" s="214"/>
      <c r="R1215" s="214">
        <v>88.87</v>
      </c>
      <c r="S1215" s="212"/>
      <c r="T1215" s="212">
        <v>84.706000000000003</v>
      </c>
      <c r="U1215" s="212"/>
      <c r="V1215" s="212">
        <v>84.706000000000003</v>
      </c>
      <c r="W1215" s="11"/>
      <c r="Y1215" s="214">
        <v>177.74</v>
      </c>
      <c r="Z1215" s="214">
        <v>177.74</v>
      </c>
      <c r="AB1215" s="11"/>
      <c r="AC1215" s="11"/>
      <c r="AD1215" s="11"/>
      <c r="AE1215" s="4"/>
      <c r="AF1215" s="4"/>
    </row>
    <row r="1216" spans="1:32" x14ac:dyDescent="0.2">
      <c r="A1216" s="55"/>
      <c r="B1216" s="11"/>
      <c r="C1216" s="227" t="s">
        <v>545</v>
      </c>
      <c r="D1216" s="11"/>
      <c r="E1216" s="268">
        <v>8310</v>
      </c>
      <c r="F1216" s="11"/>
      <c r="G1216" s="11"/>
      <c r="H1216" s="11"/>
      <c r="I1216" s="11"/>
      <c r="J1216" s="11"/>
      <c r="K1216" s="11"/>
      <c r="M1216" s="297">
        <v>1</v>
      </c>
      <c r="N1216" s="11"/>
      <c r="P1216" s="214">
        <v>96.02</v>
      </c>
      <c r="Q1216" s="214"/>
      <c r="R1216" s="214">
        <v>96.02000000000001</v>
      </c>
      <c r="S1216" s="212"/>
      <c r="T1216" s="212">
        <v>92.97</v>
      </c>
      <c r="U1216" s="212"/>
      <c r="V1216" s="212">
        <v>92.97</v>
      </c>
      <c r="W1216" s="11"/>
      <c r="Y1216" s="214">
        <v>192.04</v>
      </c>
      <c r="Z1216" s="214">
        <v>192.04000000000002</v>
      </c>
      <c r="AB1216" s="11"/>
      <c r="AC1216" s="11"/>
      <c r="AD1216" s="11"/>
      <c r="AE1216" s="4"/>
      <c r="AF1216" s="4"/>
    </row>
    <row r="1217" spans="1:32" x14ac:dyDescent="0.2">
      <c r="A1217" s="55"/>
      <c r="B1217" s="11"/>
      <c r="C1217" s="227" t="s">
        <v>545</v>
      </c>
      <c r="D1217" s="11"/>
      <c r="E1217" s="268">
        <v>8350</v>
      </c>
      <c r="F1217" s="11"/>
      <c r="G1217" s="11"/>
      <c r="H1217" s="11"/>
      <c r="I1217" s="11"/>
      <c r="J1217" s="11"/>
      <c r="K1217" s="11"/>
      <c r="M1217" s="297">
        <v>167</v>
      </c>
      <c r="N1217" s="11"/>
      <c r="P1217" s="214">
        <v>87.681563421828912</v>
      </c>
      <c r="Q1217" s="214"/>
      <c r="R1217" s="214">
        <v>82.56</v>
      </c>
      <c r="S1217" s="212"/>
      <c r="T1217" s="212">
        <v>92.500802359881973</v>
      </c>
      <c r="U1217" s="212"/>
      <c r="V1217" s="212">
        <v>91.936999999999998</v>
      </c>
      <c r="W1217" s="11"/>
      <c r="Y1217" s="214">
        <v>29724.05</v>
      </c>
      <c r="Z1217" s="214">
        <v>32468.800000000003</v>
      </c>
      <c r="AB1217" s="11"/>
      <c r="AC1217" s="11"/>
      <c r="AD1217" s="11"/>
      <c r="AE1217" s="4"/>
      <c r="AF1217" s="4"/>
    </row>
    <row r="1218" spans="1:32" x14ac:dyDescent="0.2">
      <c r="A1218" s="55"/>
      <c r="B1218" s="11"/>
      <c r="C1218" s="227" t="s">
        <v>546</v>
      </c>
      <c r="D1218" s="11"/>
      <c r="E1218" s="268">
        <v>8074</v>
      </c>
      <c r="F1218" s="11"/>
      <c r="G1218" s="11"/>
      <c r="H1218" s="11"/>
      <c r="I1218" s="11"/>
      <c r="J1218" s="11"/>
      <c r="K1218" s="11"/>
      <c r="M1218" s="297">
        <v>72</v>
      </c>
      <c r="N1218" s="11"/>
      <c r="P1218" s="214">
        <v>145.55626666666666</v>
      </c>
      <c r="Q1218" s="214"/>
      <c r="R1218" s="214">
        <v>134.82</v>
      </c>
      <c r="S1218" s="212"/>
      <c r="T1218" s="212">
        <v>150.41857333333334</v>
      </c>
      <c r="U1218" s="212"/>
      <c r="V1218" s="212">
        <v>145.65299999999999</v>
      </c>
      <c r="W1218" s="11"/>
      <c r="Y1218" s="214">
        <v>21833.439999999999</v>
      </c>
      <c r="Z1218" s="214">
        <v>22693.64</v>
      </c>
      <c r="AB1218" s="11"/>
      <c r="AC1218" s="11"/>
      <c r="AD1218" s="11"/>
      <c r="AE1218" s="4"/>
      <c r="AF1218" s="4"/>
    </row>
    <row r="1219" spans="1:32" x14ac:dyDescent="0.2">
      <c r="A1219" s="55"/>
      <c r="B1219" s="11"/>
      <c r="C1219" s="227" t="s">
        <v>784</v>
      </c>
      <c r="D1219" s="11"/>
      <c r="E1219" s="268">
        <v>8242</v>
      </c>
      <c r="F1219" s="11"/>
      <c r="G1219" s="11"/>
      <c r="H1219" s="11"/>
      <c r="I1219" s="11"/>
      <c r="J1219" s="11"/>
      <c r="K1219" s="11"/>
      <c r="M1219" s="297">
        <v>1</v>
      </c>
      <c r="N1219" s="11"/>
      <c r="P1219" s="214">
        <v>45.225000000000001</v>
      </c>
      <c r="Q1219" s="214"/>
      <c r="R1219" s="214">
        <v>45.225000000000001</v>
      </c>
      <c r="S1219" s="212"/>
      <c r="T1219" s="212">
        <v>41.32</v>
      </c>
      <c r="U1219" s="212"/>
      <c r="V1219" s="212">
        <v>41.32</v>
      </c>
      <c r="W1219" s="11"/>
      <c r="Y1219" s="214">
        <v>90.45</v>
      </c>
      <c r="Z1219" s="214">
        <v>90.45</v>
      </c>
      <c r="AB1219" s="11"/>
      <c r="AC1219" s="11"/>
      <c r="AD1219" s="11"/>
      <c r="AE1219" s="4"/>
      <c r="AF1219" s="4"/>
    </row>
    <row r="1220" spans="1:32" x14ac:dyDescent="0.2">
      <c r="A1220" s="55"/>
      <c r="B1220" s="11"/>
      <c r="C1220" s="227" t="s">
        <v>785</v>
      </c>
      <c r="D1220" s="11"/>
      <c r="E1220" s="268">
        <v>8242</v>
      </c>
      <c r="F1220" s="11"/>
      <c r="G1220" s="11"/>
      <c r="H1220" s="11"/>
      <c r="I1220" s="11"/>
      <c r="J1220" s="11"/>
      <c r="K1220" s="11"/>
      <c r="M1220" s="297">
        <v>1278</v>
      </c>
      <c r="N1220" s="11"/>
      <c r="P1220" s="214">
        <v>63.994911593146185</v>
      </c>
      <c r="Q1220" s="214"/>
      <c r="R1220" s="214">
        <v>58.832499999999996</v>
      </c>
      <c r="S1220" s="212"/>
      <c r="T1220" s="212">
        <v>62.540754283631038</v>
      </c>
      <c r="U1220" s="212"/>
      <c r="V1220" s="212">
        <v>58.881</v>
      </c>
      <c r="W1220" s="11"/>
      <c r="Y1220" s="214">
        <v>204418.88</v>
      </c>
      <c r="Z1220" s="214">
        <v>217481.38999999998</v>
      </c>
      <c r="AB1220" s="11"/>
      <c r="AC1220" s="11"/>
      <c r="AD1220" s="11"/>
      <c r="AE1220" s="4"/>
      <c r="AF1220" s="4"/>
    </row>
    <row r="1221" spans="1:32" x14ac:dyDescent="0.2">
      <c r="A1221" s="55"/>
      <c r="B1221" s="11"/>
      <c r="C1221" s="227" t="s">
        <v>785</v>
      </c>
      <c r="D1221" s="11"/>
      <c r="E1221" s="268">
        <v>8260</v>
      </c>
      <c r="F1221" s="11"/>
      <c r="G1221" s="11"/>
      <c r="H1221" s="11"/>
      <c r="I1221" s="11"/>
      <c r="J1221" s="11"/>
      <c r="K1221" s="11"/>
      <c r="M1221" s="297">
        <v>1</v>
      </c>
      <c r="N1221" s="11"/>
      <c r="P1221" s="214">
        <v>75.77</v>
      </c>
      <c r="Q1221" s="214"/>
      <c r="R1221" s="214">
        <v>75.77</v>
      </c>
      <c r="S1221" s="212"/>
      <c r="T1221" s="212">
        <v>72.31</v>
      </c>
      <c r="U1221" s="212"/>
      <c r="V1221" s="212">
        <v>72.31</v>
      </c>
      <c r="W1221" s="11"/>
      <c r="Y1221" s="214">
        <v>151.54</v>
      </c>
      <c r="Z1221" s="214">
        <v>151.54</v>
      </c>
      <c r="AB1221" s="11"/>
      <c r="AC1221" s="11"/>
      <c r="AD1221" s="11"/>
      <c r="AE1221" s="4"/>
      <c r="AF1221" s="4"/>
    </row>
    <row r="1222" spans="1:32" x14ac:dyDescent="0.2">
      <c r="A1222" s="55"/>
      <c r="B1222" s="11"/>
      <c r="C1222" s="227" t="s">
        <v>786</v>
      </c>
      <c r="D1222" s="11"/>
      <c r="E1222" s="268">
        <v>8352</v>
      </c>
      <c r="F1222" s="11"/>
      <c r="G1222" s="11"/>
      <c r="H1222" s="11"/>
      <c r="I1222" s="11"/>
      <c r="J1222" s="11"/>
      <c r="K1222" s="11"/>
      <c r="M1222" s="297">
        <v>1</v>
      </c>
      <c r="N1222" s="11"/>
      <c r="P1222" s="214">
        <v>52.31</v>
      </c>
      <c r="Q1222" s="214"/>
      <c r="R1222" s="214">
        <v>52.31</v>
      </c>
      <c r="S1222" s="212"/>
      <c r="T1222" s="212">
        <v>48.551000000000002</v>
      </c>
      <c r="U1222" s="212"/>
      <c r="V1222" s="212">
        <v>48.551000000000002</v>
      </c>
      <c r="W1222" s="11"/>
      <c r="Y1222" s="214">
        <v>104.62</v>
      </c>
      <c r="Z1222" s="214">
        <v>104.62</v>
      </c>
      <c r="AB1222" s="11"/>
      <c r="AC1222" s="11"/>
      <c r="AD1222" s="11"/>
      <c r="AE1222" s="4"/>
      <c r="AF1222" s="4"/>
    </row>
    <row r="1223" spans="1:32" x14ac:dyDescent="0.2">
      <c r="A1223" s="55"/>
      <c r="B1223" s="11"/>
      <c r="C1223" s="227" t="s">
        <v>548</v>
      </c>
      <c r="D1223" s="11"/>
      <c r="E1223" s="268">
        <v>8352</v>
      </c>
      <c r="F1223" s="11"/>
      <c r="G1223" s="11"/>
      <c r="H1223" s="11"/>
      <c r="I1223" s="11"/>
      <c r="J1223" s="11"/>
      <c r="K1223" s="11"/>
      <c r="M1223" s="297">
        <v>237</v>
      </c>
      <c r="N1223" s="11"/>
      <c r="P1223" s="214">
        <v>98.590618955512568</v>
      </c>
      <c r="Q1223" s="214"/>
      <c r="R1223" s="214">
        <v>87.56</v>
      </c>
      <c r="S1223" s="212"/>
      <c r="T1223" s="212">
        <v>101.50347388781432</v>
      </c>
      <c r="U1223" s="212"/>
      <c r="V1223" s="212">
        <v>94.003</v>
      </c>
      <c r="W1223" s="11"/>
      <c r="Y1223" s="214">
        <v>50971.35</v>
      </c>
      <c r="Z1223" s="214">
        <v>53882.759999999987</v>
      </c>
      <c r="AB1223" s="11"/>
      <c r="AC1223" s="11"/>
      <c r="AD1223" s="11"/>
      <c r="AE1223" s="4"/>
      <c r="AF1223" s="4"/>
    </row>
    <row r="1224" spans="1:32" x14ac:dyDescent="0.2">
      <c r="A1224" s="55"/>
      <c r="B1224" s="11"/>
      <c r="C1224" s="227" t="s">
        <v>549</v>
      </c>
      <c r="D1224" s="11"/>
      <c r="E1224" s="268">
        <v>8007</v>
      </c>
      <c r="F1224" s="11"/>
      <c r="G1224" s="11"/>
      <c r="H1224" s="11"/>
      <c r="I1224" s="11"/>
      <c r="J1224" s="11"/>
      <c r="K1224" s="11"/>
      <c r="M1224" s="297">
        <v>1</v>
      </c>
      <c r="N1224" s="11"/>
      <c r="P1224" s="214">
        <v>96.84</v>
      </c>
      <c r="Q1224" s="214"/>
      <c r="R1224" s="214">
        <v>102.80500000000001</v>
      </c>
      <c r="S1224" s="212"/>
      <c r="T1224" s="212">
        <v>81.606999999999999</v>
      </c>
      <c r="U1224" s="212"/>
      <c r="V1224" s="212">
        <v>81.606999999999999</v>
      </c>
      <c r="W1224" s="11"/>
      <c r="Y1224" s="214">
        <v>387.36</v>
      </c>
      <c r="Z1224" s="214">
        <v>387.36</v>
      </c>
      <c r="AB1224" s="11"/>
      <c r="AC1224" s="11"/>
      <c r="AD1224" s="11"/>
      <c r="AE1224" s="4"/>
      <c r="AF1224" s="4"/>
    </row>
    <row r="1225" spans="1:32" x14ac:dyDescent="0.2">
      <c r="A1225" s="55"/>
      <c r="B1225" s="11"/>
      <c r="C1225" s="227" t="s">
        <v>787</v>
      </c>
      <c r="D1225" s="11"/>
      <c r="E1225" s="268">
        <v>8029</v>
      </c>
      <c r="F1225" s="11"/>
      <c r="G1225" s="11"/>
      <c r="H1225" s="11"/>
      <c r="I1225" s="11"/>
      <c r="J1225" s="11"/>
      <c r="K1225" s="11"/>
      <c r="M1225" s="297">
        <v>1</v>
      </c>
      <c r="N1225" s="11"/>
      <c r="P1225" s="214">
        <v>156.755</v>
      </c>
      <c r="Q1225" s="214"/>
      <c r="R1225" s="214">
        <v>156.755</v>
      </c>
      <c r="S1225" s="212"/>
      <c r="T1225" s="212">
        <v>154.94999999999999</v>
      </c>
      <c r="U1225" s="212"/>
      <c r="V1225" s="212">
        <v>154.94999999999999</v>
      </c>
      <c r="W1225" s="11"/>
      <c r="Y1225" s="214">
        <v>313.51</v>
      </c>
      <c r="Z1225" s="214">
        <v>313.51</v>
      </c>
      <c r="AB1225" s="11"/>
      <c r="AC1225" s="11"/>
      <c r="AD1225" s="11"/>
      <c r="AE1225" s="4"/>
      <c r="AF1225" s="4"/>
    </row>
    <row r="1226" spans="1:32" x14ac:dyDescent="0.2">
      <c r="A1226" s="55"/>
      <c r="B1226" s="11"/>
      <c r="C1226" s="227" t="s">
        <v>549</v>
      </c>
      <c r="D1226" s="11"/>
      <c r="E1226" s="268">
        <v>8078</v>
      </c>
      <c r="F1226" s="11"/>
      <c r="G1226" s="11"/>
      <c r="H1226" s="11"/>
      <c r="I1226" s="11"/>
      <c r="J1226" s="11"/>
      <c r="K1226" s="11"/>
      <c r="M1226" s="297">
        <v>2601</v>
      </c>
      <c r="N1226" s="11"/>
      <c r="P1226" s="214">
        <v>98.83609744990892</v>
      </c>
      <c r="Q1226" s="214"/>
      <c r="R1226" s="214">
        <v>95.892499999999998</v>
      </c>
      <c r="S1226" s="212"/>
      <c r="T1226" s="212">
        <v>100.42437868852461</v>
      </c>
      <c r="U1226" s="212"/>
      <c r="V1226" s="212">
        <v>99.168000000000006</v>
      </c>
      <c r="W1226" s="11"/>
      <c r="Y1226" s="214">
        <v>473994.35</v>
      </c>
      <c r="Z1226" s="214">
        <v>524998.9799999994</v>
      </c>
      <c r="AB1226" s="11"/>
      <c r="AC1226" s="11"/>
      <c r="AD1226" s="11"/>
      <c r="AE1226" s="4"/>
      <c r="AF1226" s="4"/>
    </row>
    <row r="1227" spans="1:32" x14ac:dyDescent="0.2">
      <c r="A1227" s="55"/>
      <c r="B1227" s="11"/>
      <c r="C1227" s="227" t="s">
        <v>787</v>
      </c>
      <c r="D1227" s="11"/>
      <c r="E1227" s="268">
        <v>8094</v>
      </c>
      <c r="F1227" s="11"/>
      <c r="G1227" s="11"/>
      <c r="H1227" s="11"/>
      <c r="I1227" s="11"/>
      <c r="J1227" s="11"/>
      <c r="K1227" s="11"/>
      <c r="M1227" s="297">
        <v>1</v>
      </c>
      <c r="N1227" s="11"/>
      <c r="P1227" s="214">
        <v>43.365000000000002</v>
      </c>
      <c r="Q1227" s="214"/>
      <c r="R1227" s="214">
        <v>43.364999999999995</v>
      </c>
      <c r="S1227" s="212"/>
      <c r="T1227" s="212">
        <v>39.253999999999998</v>
      </c>
      <c r="U1227" s="212"/>
      <c r="V1227" s="212">
        <v>39.253999999999998</v>
      </c>
      <c r="W1227" s="11"/>
      <c r="Y1227" s="214">
        <v>86.73</v>
      </c>
      <c r="Z1227" s="214">
        <v>86.72999999999999</v>
      </c>
      <c r="AB1227" s="11"/>
      <c r="AC1227" s="11"/>
      <c r="AD1227" s="11"/>
      <c r="AE1227" s="4"/>
      <c r="AF1227" s="4"/>
    </row>
    <row r="1228" spans="1:32" x14ac:dyDescent="0.2">
      <c r="A1228" s="55"/>
      <c r="B1228" s="11"/>
      <c r="C1228" s="227" t="s">
        <v>788</v>
      </c>
      <c r="D1228" s="11"/>
      <c r="E1228" s="268">
        <v>8078</v>
      </c>
      <c r="F1228" s="11"/>
      <c r="G1228" s="11"/>
      <c r="H1228" s="11"/>
      <c r="I1228" s="11"/>
      <c r="J1228" s="11"/>
      <c r="K1228" s="11"/>
      <c r="M1228" s="297">
        <v>1</v>
      </c>
      <c r="N1228" s="11"/>
      <c r="P1228" s="214">
        <v>5.5750000000000002</v>
      </c>
      <c r="Q1228" s="214"/>
      <c r="R1228" s="214">
        <v>5.5749999999999993</v>
      </c>
      <c r="S1228" s="212"/>
      <c r="T1228" s="212">
        <v>1.0329999999999999</v>
      </c>
      <c r="U1228" s="212"/>
      <c r="V1228" s="212">
        <v>1.0329999999999999</v>
      </c>
      <c r="W1228" s="11"/>
      <c r="Y1228" s="214">
        <v>11.15</v>
      </c>
      <c r="Z1228" s="214">
        <v>11.15</v>
      </c>
      <c r="AB1228" s="11"/>
      <c r="AC1228" s="11"/>
      <c r="AD1228" s="11"/>
      <c r="AE1228" s="4"/>
      <c r="AF1228" s="4"/>
    </row>
    <row r="1229" spans="1:32" x14ac:dyDescent="0.2">
      <c r="A1229" s="55"/>
      <c r="B1229" s="11"/>
      <c r="C1229" s="227" t="s">
        <v>550</v>
      </c>
      <c r="D1229" s="11"/>
      <c r="E1229" s="268">
        <v>8079</v>
      </c>
      <c r="F1229" s="11"/>
      <c r="G1229" s="11"/>
      <c r="H1229" s="11"/>
      <c r="I1229" s="11"/>
      <c r="J1229" s="11"/>
      <c r="K1229" s="11"/>
      <c r="M1229" s="297">
        <v>1158</v>
      </c>
      <c r="N1229" s="11"/>
      <c r="P1229" s="214">
        <v>122.84862174154186</v>
      </c>
      <c r="Q1229" s="214"/>
      <c r="R1229" s="214">
        <v>115.72999999999998</v>
      </c>
      <c r="S1229" s="212"/>
      <c r="T1229" s="212">
        <v>121.69331891292289</v>
      </c>
      <c r="U1229" s="212"/>
      <c r="V1229" s="212">
        <v>115.68283333333333</v>
      </c>
      <c r="W1229" s="11"/>
      <c r="Y1229" s="214">
        <v>239185.71</v>
      </c>
      <c r="Z1229" s="214">
        <v>250204.72000000003</v>
      </c>
      <c r="AB1229" s="11"/>
      <c r="AC1229" s="11"/>
      <c r="AD1229" s="11"/>
      <c r="AE1229" s="4"/>
      <c r="AF1229" s="4"/>
    </row>
    <row r="1230" spans="1:32" x14ac:dyDescent="0.2">
      <c r="A1230" s="55"/>
      <c r="B1230" s="11"/>
      <c r="C1230" s="227" t="s">
        <v>550</v>
      </c>
      <c r="D1230" s="11"/>
      <c r="E1230" s="268">
        <v>8097</v>
      </c>
      <c r="F1230" s="11"/>
      <c r="G1230" s="11"/>
      <c r="H1230" s="11"/>
      <c r="I1230" s="11"/>
      <c r="J1230" s="11"/>
      <c r="K1230" s="11"/>
      <c r="M1230" s="297">
        <v>1</v>
      </c>
      <c r="N1230" s="11"/>
      <c r="P1230" s="214">
        <v>79.11</v>
      </c>
      <c r="Q1230" s="214"/>
      <c r="R1230" s="214">
        <v>79.11</v>
      </c>
      <c r="S1230" s="212"/>
      <c r="T1230" s="212">
        <v>76.441999999999993</v>
      </c>
      <c r="U1230" s="212"/>
      <c r="V1230" s="212">
        <v>76.441999999999993</v>
      </c>
      <c r="W1230" s="11"/>
      <c r="Y1230" s="214">
        <v>158.22</v>
      </c>
      <c r="Z1230" s="214">
        <v>158.22</v>
      </c>
      <c r="AB1230" s="11"/>
      <c r="AC1230" s="11"/>
      <c r="AD1230" s="11"/>
      <c r="AE1230" s="4"/>
      <c r="AF1230" s="4"/>
    </row>
    <row r="1231" spans="1:32" x14ac:dyDescent="0.2">
      <c r="A1231" s="55"/>
      <c r="B1231" s="11"/>
      <c r="C1231" s="227" t="s">
        <v>789</v>
      </c>
      <c r="D1231" s="11"/>
      <c r="E1231" s="268">
        <v>8243</v>
      </c>
      <c r="F1231" s="11"/>
      <c r="G1231" s="11"/>
      <c r="H1231" s="11"/>
      <c r="I1231" s="11"/>
      <c r="J1231" s="11"/>
      <c r="K1231" s="11"/>
      <c r="M1231" s="297">
        <v>2</v>
      </c>
      <c r="N1231" s="11"/>
      <c r="P1231" s="214">
        <v>61.594999999999999</v>
      </c>
      <c r="Q1231" s="214"/>
      <c r="R1231" s="214">
        <v>57.394999999999996</v>
      </c>
      <c r="S1231" s="212"/>
      <c r="T1231" s="212">
        <v>57.847999999999999</v>
      </c>
      <c r="U1231" s="212"/>
      <c r="V1231" s="212">
        <v>57.847999999999999</v>
      </c>
      <c r="W1231" s="11"/>
      <c r="Y1231" s="214">
        <v>246.38</v>
      </c>
      <c r="Z1231" s="214">
        <v>246.38</v>
      </c>
      <c r="AB1231" s="11"/>
      <c r="AC1231" s="11"/>
      <c r="AD1231" s="11"/>
      <c r="AE1231" s="4"/>
      <c r="AF1231" s="4"/>
    </row>
    <row r="1232" spans="1:32" x14ac:dyDescent="0.2">
      <c r="A1232" s="55"/>
      <c r="B1232" s="11"/>
      <c r="C1232" s="227" t="s">
        <v>551</v>
      </c>
      <c r="D1232" s="11"/>
      <c r="E1232" s="268">
        <v>8243</v>
      </c>
      <c r="F1232" s="11"/>
      <c r="G1232" s="11"/>
      <c r="H1232" s="11"/>
      <c r="I1232" s="11"/>
      <c r="J1232" s="11"/>
      <c r="K1232" s="11"/>
      <c r="M1232" s="297">
        <v>5315</v>
      </c>
      <c r="N1232" s="11"/>
      <c r="P1232" s="214">
        <v>59.661795100645655</v>
      </c>
      <c r="Q1232" s="214"/>
      <c r="R1232" s="214">
        <v>56.285000000000004</v>
      </c>
      <c r="S1232" s="212"/>
      <c r="T1232" s="212">
        <v>55.690544891758449</v>
      </c>
      <c r="U1232" s="212"/>
      <c r="V1232" s="212">
        <v>54.335800000000006</v>
      </c>
      <c r="W1232" s="11"/>
      <c r="Y1232" s="214">
        <v>645315.79</v>
      </c>
      <c r="Z1232" s="214">
        <v>690195.34999999101</v>
      </c>
      <c r="AB1232" s="11"/>
      <c r="AC1232" s="11"/>
      <c r="AD1232" s="11"/>
      <c r="AE1232" s="4"/>
      <c r="AF1232" s="4"/>
    </row>
    <row r="1233" spans="1:32" x14ac:dyDescent="0.2">
      <c r="A1233" s="55"/>
      <c r="B1233" s="11"/>
      <c r="C1233" s="227" t="s">
        <v>791</v>
      </c>
      <c r="D1233" s="11"/>
      <c r="E1233" s="268">
        <v>8342</v>
      </c>
      <c r="F1233" s="11"/>
      <c r="G1233" s="11"/>
      <c r="H1233" s="11"/>
      <c r="I1233" s="11"/>
      <c r="J1233" s="11"/>
      <c r="K1233" s="11"/>
      <c r="M1233" s="297">
        <v>1</v>
      </c>
      <c r="N1233" s="11"/>
      <c r="P1233" s="214">
        <v>9.8000000000000007</v>
      </c>
      <c r="Q1233" s="214"/>
      <c r="R1233" s="214">
        <v>9.8000000000000007</v>
      </c>
      <c r="S1233" s="212"/>
      <c r="T1233" s="212">
        <v>0</v>
      </c>
      <c r="U1233" s="212"/>
      <c r="V1233" s="212">
        <v>0</v>
      </c>
      <c r="W1233" s="11"/>
      <c r="Y1233" s="214">
        <v>9.8000000000000007</v>
      </c>
      <c r="Z1233" s="214">
        <v>9.8000000000000007</v>
      </c>
      <c r="AB1233" s="11"/>
      <c r="AC1233" s="11"/>
      <c r="AD1233" s="11"/>
      <c r="AE1233" s="4"/>
      <c r="AF1233" s="4"/>
    </row>
    <row r="1234" spans="1:32" x14ac:dyDescent="0.2">
      <c r="A1234" s="55"/>
      <c r="B1234" s="11"/>
      <c r="C1234" s="227" t="s">
        <v>671</v>
      </c>
      <c r="D1234" s="11"/>
      <c r="E1234" s="268">
        <v>8234</v>
      </c>
      <c r="F1234" s="11"/>
      <c r="G1234" s="11"/>
      <c r="H1234" s="11"/>
      <c r="I1234" s="11"/>
      <c r="J1234" s="11"/>
      <c r="K1234" s="11"/>
      <c r="M1234" s="297">
        <v>1</v>
      </c>
      <c r="N1234" s="11"/>
      <c r="P1234" s="214">
        <v>39.32</v>
      </c>
      <c r="Q1234" s="214"/>
      <c r="R1234" s="214">
        <v>39.32</v>
      </c>
      <c r="S1234" s="212"/>
      <c r="T1234" s="212">
        <v>35.122</v>
      </c>
      <c r="U1234" s="212"/>
      <c r="V1234" s="212">
        <v>35.122</v>
      </c>
      <c r="W1234" s="11"/>
      <c r="Y1234" s="214">
        <v>78.64</v>
      </c>
      <c r="Z1234" s="214">
        <v>78.64</v>
      </c>
      <c r="AB1234" s="11"/>
      <c r="AC1234" s="11"/>
      <c r="AD1234" s="11"/>
      <c r="AE1234" s="4"/>
      <c r="AF1234" s="4"/>
    </row>
    <row r="1235" spans="1:32" x14ac:dyDescent="0.2">
      <c r="A1235" s="55"/>
      <c r="B1235" s="11"/>
      <c r="C1235" s="227" t="s">
        <v>671</v>
      </c>
      <c r="D1235" s="11"/>
      <c r="E1235" s="268">
        <v>8243</v>
      </c>
      <c r="F1235" s="11"/>
      <c r="G1235" s="11"/>
      <c r="H1235" s="11"/>
      <c r="I1235" s="11"/>
      <c r="J1235" s="11"/>
      <c r="K1235" s="11"/>
      <c r="M1235" s="297">
        <v>16</v>
      </c>
      <c r="N1235" s="11"/>
      <c r="P1235" s="214">
        <v>59.041000000000004</v>
      </c>
      <c r="Q1235" s="214"/>
      <c r="R1235" s="214">
        <v>57.61</v>
      </c>
      <c r="S1235" s="212"/>
      <c r="T1235" s="212">
        <v>54.955600000000004</v>
      </c>
      <c r="U1235" s="212"/>
      <c r="V1235" s="212">
        <v>59.914000000000001</v>
      </c>
      <c r="W1235" s="11"/>
      <c r="Y1235" s="214">
        <v>1771.23</v>
      </c>
      <c r="Z1235" s="214">
        <v>1771.2299999999998</v>
      </c>
      <c r="AB1235" s="11"/>
      <c r="AC1235" s="11"/>
      <c r="AD1235" s="11"/>
      <c r="AE1235" s="4"/>
      <c r="AF1235" s="4"/>
    </row>
    <row r="1236" spans="1:32" x14ac:dyDescent="0.2">
      <c r="A1236" s="55"/>
      <c r="B1236" s="11"/>
      <c r="C1236" s="227" t="s">
        <v>552</v>
      </c>
      <c r="D1236" s="11"/>
      <c r="E1236" s="268">
        <v>8302</v>
      </c>
      <c r="F1236" s="11"/>
      <c r="G1236" s="11"/>
      <c r="H1236" s="11"/>
      <c r="I1236" s="11"/>
      <c r="J1236" s="11"/>
      <c r="K1236" s="11"/>
      <c r="M1236" s="297">
        <v>34</v>
      </c>
      <c r="N1236" s="11"/>
      <c r="P1236" s="214">
        <v>102.6909090909091</v>
      </c>
      <c r="Q1236" s="214"/>
      <c r="R1236" s="214">
        <v>97.86</v>
      </c>
      <c r="S1236" s="212"/>
      <c r="T1236" s="212">
        <v>102.95566666666667</v>
      </c>
      <c r="U1236" s="212"/>
      <c r="V1236" s="212">
        <v>109.498</v>
      </c>
      <c r="W1236" s="11"/>
      <c r="Y1236" s="214">
        <v>6777.6</v>
      </c>
      <c r="Z1236" s="214">
        <v>6960.21</v>
      </c>
      <c r="AB1236" s="11"/>
      <c r="AC1236" s="11"/>
      <c r="AD1236" s="11"/>
      <c r="AE1236" s="4"/>
      <c r="AF1236" s="4"/>
    </row>
    <row r="1237" spans="1:32" x14ac:dyDescent="0.2">
      <c r="A1237" s="55"/>
      <c r="B1237" s="11"/>
      <c r="C1237" s="227" t="s">
        <v>880</v>
      </c>
      <c r="D1237" s="11"/>
      <c r="E1237" s="268">
        <v>8230</v>
      </c>
      <c r="F1237" s="11"/>
      <c r="G1237" s="11"/>
      <c r="H1237" s="11"/>
      <c r="I1237" s="11"/>
      <c r="J1237" s="11"/>
      <c r="K1237" s="11"/>
      <c r="M1237" s="297">
        <v>1</v>
      </c>
      <c r="N1237" s="11"/>
      <c r="P1237" s="214">
        <v>57.545000000000002</v>
      </c>
      <c r="Q1237" s="214"/>
      <c r="R1237" s="214">
        <v>57.545000000000002</v>
      </c>
      <c r="S1237" s="212"/>
      <c r="T1237" s="212">
        <v>53.716000000000001</v>
      </c>
      <c r="U1237" s="212"/>
      <c r="V1237" s="212">
        <v>53.716000000000001</v>
      </c>
      <c r="W1237" s="11"/>
      <c r="Y1237" s="214">
        <v>115.09</v>
      </c>
      <c r="Z1237" s="214">
        <v>115.09</v>
      </c>
      <c r="AB1237" s="11"/>
      <c r="AC1237" s="11"/>
      <c r="AD1237" s="11"/>
      <c r="AE1237" s="4"/>
      <c r="AF1237" s="4"/>
    </row>
    <row r="1238" spans="1:32" x14ac:dyDescent="0.2">
      <c r="A1238" s="55"/>
      <c r="B1238" s="11"/>
      <c r="C1238" s="227" t="s">
        <v>651</v>
      </c>
      <c r="D1238" s="11"/>
      <c r="E1238" s="268">
        <v>8230</v>
      </c>
      <c r="F1238" s="11"/>
      <c r="G1238" s="11"/>
      <c r="H1238" s="11"/>
      <c r="I1238" s="11"/>
      <c r="J1238" s="11"/>
      <c r="K1238" s="11"/>
      <c r="M1238" s="297">
        <v>137</v>
      </c>
      <c r="N1238" s="11"/>
      <c r="P1238" s="214">
        <v>62.076392857142856</v>
      </c>
      <c r="Q1238" s="214"/>
      <c r="R1238" s="214">
        <v>50.510000000000005</v>
      </c>
      <c r="S1238" s="212"/>
      <c r="T1238" s="212">
        <v>63.064649999999993</v>
      </c>
      <c r="U1238" s="212"/>
      <c r="V1238" s="212">
        <v>43.902500000000003</v>
      </c>
      <c r="W1238" s="11"/>
      <c r="Y1238" s="214">
        <v>17381.39</v>
      </c>
      <c r="Z1238" s="214">
        <v>18599.359999999993</v>
      </c>
      <c r="AB1238" s="11"/>
      <c r="AC1238" s="11"/>
      <c r="AD1238" s="11"/>
      <c r="AE1238" s="4"/>
      <c r="AF1238" s="4"/>
    </row>
    <row r="1239" spans="1:32" x14ac:dyDescent="0.2">
      <c r="A1239" s="55"/>
      <c r="B1239" s="11"/>
      <c r="C1239" s="227" t="s">
        <v>793</v>
      </c>
      <c r="D1239" s="11"/>
      <c r="E1239" s="268">
        <v>8085</v>
      </c>
      <c r="F1239" s="11"/>
      <c r="G1239" s="11"/>
      <c r="H1239" s="11"/>
      <c r="I1239" s="11"/>
      <c r="J1239" s="11"/>
      <c r="K1239" s="11"/>
      <c r="M1239" s="297">
        <v>1</v>
      </c>
      <c r="N1239" s="11"/>
      <c r="P1239" s="214">
        <v>43.365000000000002</v>
      </c>
      <c r="Q1239" s="214"/>
      <c r="R1239" s="214">
        <v>43.364999999999995</v>
      </c>
      <c r="S1239" s="212"/>
      <c r="T1239" s="212">
        <v>39.253999999999998</v>
      </c>
      <c r="U1239" s="212"/>
      <c r="V1239" s="212">
        <v>39.253999999999998</v>
      </c>
      <c r="W1239" s="11"/>
      <c r="Y1239" s="214">
        <v>86.73</v>
      </c>
      <c r="Z1239" s="214">
        <v>86.72999999999999</v>
      </c>
      <c r="AB1239" s="11"/>
      <c r="AC1239" s="11"/>
      <c r="AD1239" s="11"/>
      <c r="AE1239" s="4"/>
      <c r="AF1239" s="4"/>
    </row>
    <row r="1240" spans="1:32" x14ac:dyDescent="0.2">
      <c r="A1240" s="55"/>
      <c r="B1240" s="11"/>
      <c r="C1240" s="227" t="s">
        <v>553</v>
      </c>
      <c r="D1240" s="11"/>
      <c r="E1240" s="268">
        <v>8012</v>
      </c>
      <c r="F1240" s="11"/>
      <c r="G1240" s="11"/>
      <c r="H1240" s="11"/>
      <c r="I1240" s="11"/>
      <c r="J1240" s="11"/>
      <c r="K1240" s="11"/>
      <c r="M1240" s="297">
        <v>3</v>
      </c>
      <c r="N1240" s="11"/>
      <c r="P1240" s="214">
        <v>194.74875</v>
      </c>
      <c r="Q1240" s="214"/>
      <c r="R1240" s="214">
        <v>131</v>
      </c>
      <c r="S1240" s="212"/>
      <c r="T1240" s="212">
        <v>216.93</v>
      </c>
      <c r="U1240" s="212"/>
      <c r="V1240" s="212">
        <v>175.09350000000001</v>
      </c>
      <c r="W1240" s="11"/>
      <c r="Y1240" s="214">
        <v>1557.99</v>
      </c>
      <c r="Z1240" s="214">
        <v>1739.62</v>
      </c>
      <c r="AB1240" s="11"/>
      <c r="AC1240" s="11"/>
      <c r="AD1240" s="11"/>
      <c r="AE1240" s="4"/>
      <c r="AF1240" s="4"/>
    </row>
    <row r="1241" spans="1:32" x14ac:dyDescent="0.2">
      <c r="A1241" s="55"/>
      <c r="B1241" s="11"/>
      <c r="C1241" s="227" t="s">
        <v>553</v>
      </c>
      <c r="D1241" s="11"/>
      <c r="E1241" s="268">
        <v>8020</v>
      </c>
      <c r="F1241" s="11"/>
      <c r="G1241" s="11"/>
      <c r="H1241" s="11"/>
      <c r="I1241" s="11"/>
      <c r="J1241" s="11"/>
      <c r="K1241" s="11"/>
      <c r="M1241" s="297">
        <v>1</v>
      </c>
      <c r="N1241" s="11"/>
      <c r="P1241" s="214">
        <v>83.864999999999995</v>
      </c>
      <c r="Q1241" s="214"/>
      <c r="R1241" s="214">
        <v>83.864999999999995</v>
      </c>
      <c r="S1241" s="212"/>
      <c r="T1241" s="212">
        <v>80.573999999999998</v>
      </c>
      <c r="U1241" s="212"/>
      <c r="V1241" s="212">
        <v>80.573999999999998</v>
      </c>
      <c r="W1241" s="11"/>
      <c r="Y1241" s="214">
        <v>167.73</v>
      </c>
      <c r="Z1241" s="214">
        <v>167.73</v>
      </c>
      <c r="AB1241" s="11"/>
      <c r="AC1241" s="11"/>
      <c r="AD1241" s="11"/>
      <c r="AE1241" s="4"/>
      <c r="AF1241" s="4"/>
    </row>
    <row r="1242" spans="1:32" x14ac:dyDescent="0.2">
      <c r="A1242" s="55"/>
      <c r="B1242" s="11"/>
      <c r="C1242" s="227" t="s">
        <v>553</v>
      </c>
      <c r="D1242" s="11"/>
      <c r="E1242" s="268">
        <v>8080</v>
      </c>
      <c r="F1242" s="11"/>
      <c r="G1242" s="11"/>
      <c r="H1242" s="11"/>
      <c r="I1242" s="11"/>
      <c r="J1242" s="11"/>
      <c r="K1242" s="11"/>
      <c r="M1242" s="297">
        <v>9832</v>
      </c>
      <c r="N1242" s="11"/>
      <c r="P1242" s="214">
        <v>71.860011395148376</v>
      </c>
      <c r="Q1242" s="214"/>
      <c r="R1242" s="214">
        <v>71.25863636363637</v>
      </c>
      <c r="S1242" s="212"/>
      <c r="T1242" s="212">
        <v>69.988425358220354</v>
      </c>
      <c r="U1242" s="212"/>
      <c r="V1242" s="212">
        <v>69.633590909090927</v>
      </c>
      <c r="W1242" s="11"/>
      <c r="Y1242" s="214">
        <v>2168906.2000000002</v>
      </c>
      <c r="Z1242" s="214">
        <v>2365918.2000000207</v>
      </c>
      <c r="AB1242" s="11"/>
      <c r="AC1242" s="11"/>
      <c r="AD1242" s="11"/>
      <c r="AE1242" s="4"/>
      <c r="AF1242" s="4"/>
    </row>
    <row r="1243" spans="1:32" x14ac:dyDescent="0.2">
      <c r="A1243" s="55"/>
      <c r="B1243" s="11"/>
      <c r="C1243" s="227" t="s">
        <v>553</v>
      </c>
      <c r="D1243" s="11"/>
      <c r="E1243" s="268">
        <v>8081</v>
      </c>
      <c r="F1243" s="11"/>
      <c r="G1243" s="11"/>
      <c r="H1243" s="11"/>
      <c r="I1243" s="11"/>
      <c r="J1243" s="11"/>
      <c r="K1243" s="11"/>
      <c r="M1243" s="297">
        <v>1</v>
      </c>
      <c r="N1243" s="11"/>
      <c r="P1243" s="214">
        <v>52.48</v>
      </c>
      <c r="Q1243" s="214"/>
      <c r="R1243" s="214">
        <v>52.480000000000004</v>
      </c>
      <c r="S1243" s="212"/>
      <c r="T1243" s="212">
        <v>48.551000000000002</v>
      </c>
      <c r="U1243" s="212"/>
      <c r="V1243" s="212">
        <v>48.551000000000002</v>
      </c>
      <c r="W1243" s="11"/>
      <c r="Y1243" s="214">
        <v>104.96</v>
      </c>
      <c r="Z1243" s="214">
        <v>104.96000000000001</v>
      </c>
      <c r="AB1243" s="11"/>
      <c r="AC1243" s="11"/>
      <c r="AD1243" s="11"/>
      <c r="AE1243" s="4"/>
      <c r="AF1243" s="4"/>
    </row>
    <row r="1244" spans="1:32" x14ac:dyDescent="0.2">
      <c r="A1244" s="55"/>
      <c r="B1244" s="11"/>
      <c r="C1244" s="227" t="s">
        <v>553</v>
      </c>
      <c r="D1244" s="11"/>
      <c r="E1244" s="268">
        <v>8096</v>
      </c>
      <c r="F1244" s="11"/>
      <c r="G1244" s="11"/>
      <c r="H1244" s="11"/>
      <c r="I1244" s="11"/>
      <c r="J1244" s="11"/>
      <c r="K1244" s="11"/>
      <c r="M1244" s="297">
        <v>1</v>
      </c>
      <c r="N1244" s="11"/>
      <c r="P1244" s="214">
        <v>107.145</v>
      </c>
      <c r="Q1244" s="214"/>
      <c r="R1244" s="214">
        <v>107.145</v>
      </c>
      <c r="S1244" s="212"/>
      <c r="T1244" s="212">
        <v>104.333</v>
      </c>
      <c r="U1244" s="212"/>
      <c r="V1244" s="212">
        <v>104.333</v>
      </c>
      <c r="W1244" s="11"/>
      <c r="Y1244" s="214">
        <v>214.29</v>
      </c>
      <c r="Z1244" s="214">
        <v>214.29</v>
      </c>
      <c r="AB1244" s="11"/>
      <c r="AC1244" s="11"/>
      <c r="AD1244" s="11"/>
      <c r="AE1244" s="4"/>
      <c r="AF1244" s="4"/>
    </row>
    <row r="1245" spans="1:32" x14ac:dyDescent="0.2">
      <c r="A1245" s="55"/>
      <c r="B1245" s="11"/>
      <c r="C1245" s="227" t="s">
        <v>794</v>
      </c>
      <c r="D1245" s="11"/>
      <c r="E1245" s="268">
        <v>8088</v>
      </c>
      <c r="F1245" s="11"/>
      <c r="G1245" s="11"/>
      <c r="H1245" s="11"/>
      <c r="I1245" s="11"/>
      <c r="J1245" s="11"/>
      <c r="K1245" s="11"/>
      <c r="M1245" s="297">
        <v>1</v>
      </c>
      <c r="N1245" s="11"/>
      <c r="P1245" s="214">
        <v>62.61</v>
      </c>
      <c r="Q1245" s="214"/>
      <c r="R1245" s="214">
        <v>62.61</v>
      </c>
      <c r="S1245" s="212"/>
      <c r="T1245" s="212">
        <v>58.881</v>
      </c>
      <c r="U1245" s="212"/>
      <c r="V1245" s="212">
        <v>58.881</v>
      </c>
      <c r="W1245" s="11"/>
      <c r="Y1245" s="214">
        <v>125.22</v>
      </c>
      <c r="Z1245" s="214">
        <v>125.22</v>
      </c>
      <c r="AB1245" s="11"/>
      <c r="AC1245" s="11"/>
      <c r="AD1245" s="11"/>
      <c r="AE1245" s="4"/>
      <c r="AF1245" s="4"/>
    </row>
    <row r="1246" spans="1:32" x14ac:dyDescent="0.2">
      <c r="A1246" s="55"/>
      <c r="B1246" s="11"/>
      <c r="C1246" s="227" t="s">
        <v>795</v>
      </c>
      <c r="D1246" s="11"/>
      <c r="E1246" s="268">
        <v>8088</v>
      </c>
      <c r="F1246" s="11"/>
      <c r="G1246" s="11"/>
      <c r="H1246" s="11"/>
      <c r="I1246" s="11"/>
      <c r="J1246" s="11"/>
      <c r="K1246" s="11"/>
      <c r="M1246" s="297">
        <v>2</v>
      </c>
      <c r="N1246" s="11"/>
      <c r="P1246" s="214">
        <v>155.41749999999999</v>
      </c>
      <c r="Q1246" s="214"/>
      <c r="R1246" s="214">
        <v>148.83500000000001</v>
      </c>
      <c r="S1246" s="212"/>
      <c r="T1246" s="212">
        <v>247.40349999999998</v>
      </c>
      <c r="U1246" s="212"/>
      <c r="V1246" s="212">
        <v>247.40350000000001</v>
      </c>
      <c r="W1246" s="11"/>
      <c r="Y1246" s="214">
        <v>621.66999999999996</v>
      </c>
      <c r="Z1246" s="214">
        <v>989.79</v>
      </c>
      <c r="AB1246" s="11"/>
      <c r="AC1246" s="11"/>
      <c r="AD1246" s="11"/>
      <c r="AE1246" s="4"/>
      <c r="AF1246" s="4"/>
    </row>
    <row r="1247" spans="1:32" x14ac:dyDescent="0.2">
      <c r="A1247" s="55"/>
      <c r="B1247" s="11"/>
      <c r="C1247" s="227" t="s">
        <v>796</v>
      </c>
      <c r="D1247" s="11"/>
      <c r="E1247" s="268">
        <v>8088</v>
      </c>
      <c r="F1247" s="11"/>
      <c r="G1247" s="11"/>
      <c r="H1247" s="11"/>
      <c r="I1247" s="11"/>
      <c r="J1247" s="11"/>
      <c r="K1247" s="11"/>
      <c r="M1247" s="297">
        <v>1</v>
      </c>
      <c r="N1247" s="11"/>
      <c r="P1247" s="214">
        <v>204.86</v>
      </c>
      <c r="Q1247" s="214"/>
      <c r="R1247" s="214">
        <v>204.86</v>
      </c>
      <c r="S1247" s="212"/>
      <c r="T1247" s="212">
        <v>203.501</v>
      </c>
      <c r="U1247" s="212"/>
      <c r="V1247" s="212">
        <v>203.501</v>
      </c>
      <c r="W1247" s="11"/>
      <c r="Y1247" s="214">
        <v>409.72</v>
      </c>
      <c r="Z1247" s="214">
        <v>409.72</v>
      </c>
      <c r="AB1247" s="11"/>
      <c r="AC1247" s="11"/>
      <c r="AD1247" s="11"/>
      <c r="AE1247" s="4"/>
      <c r="AF1247" s="4"/>
    </row>
    <row r="1248" spans="1:32" x14ac:dyDescent="0.2">
      <c r="A1248" s="55"/>
      <c r="B1248" s="11"/>
      <c r="C1248" s="227" t="s">
        <v>554</v>
      </c>
      <c r="D1248" s="11"/>
      <c r="E1248" s="268">
        <v>8088</v>
      </c>
      <c r="F1248" s="11"/>
      <c r="G1248" s="11"/>
      <c r="H1248" s="11"/>
      <c r="I1248" s="11"/>
      <c r="J1248" s="11"/>
      <c r="K1248" s="11"/>
      <c r="M1248" s="297">
        <v>721</v>
      </c>
      <c r="N1248" s="11"/>
      <c r="P1248" s="214">
        <v>125.73701942397857</v>
      </c>
      <c r="Q1248" s="214"/>
      <c r="R1248" s="214">
        <v>112.88</v>
      </c>
      <c r="S1248" s="212"/>
      <c r="T1248" s="212">
        <v>138.87588345612852</v>
      </c>
      <c r="U1248" s="212"/>
      <c r="V1248" s="212">
        <v>129.125</v>
      </c>
      <c r="W1248" s="11"/>
      <c r="Y1248" s="214">
        <v>187725.37</v>
      </c>
      <c r="Z1248" s="214">
        <v>211411.64000000013</v>
      </c>
      <c r="AB1248" s="11"/>
      <c r="AC1248" s="11"/>
      <c r="AD1248" s="11"/>
      <c r="AE1248" s="4"/>
      <c r="AF1248" s="4"/>
    </row>
    <row r="1249" spans="1:32" x14ac:dyDescent="0.2">
      <c r="A1249" s="55"/>
      <c r="B1249" s="11"/>
      <c r="C1249" s="227" t="s">
        <v>555</v>
      </c>
      <c r="D1249" s="11"/>
      <c r="E1249" s="268">
        <v>8353</v>
      </c>
      <c r="F1249" s="11"/>
      <c r="G1249" s="11"/>
      <c r="H1249" s="11"/>
      <c r="I1249" s="11"/>
      <c r="J1249" s="11"/>
      <c r="K1249" s="11"/>
      <c r="M1249" s="297">
        <v>100</v>
      </c>
      <c r="N1249" s="11"/>
      <c r="P1249" s="214">
        <v>85.598256410256411</v>
      </c>
      <c r="Q1249" s="214"/>
      <c r="R1249" s="214">
        <v>82.03</v>
      </c>
      <c r="S1249" s="212"/>
      <c r="T1249" s="212">
        <v>85.015692307692291</v>
      </c>
      <c r="U1249" s="212"/>
      <c r="V1249" s="212">
        <v>88.837999999999994</v>
      </c>
      <c r="W1249" s="11"/>
      <c r="Y1249" s="214">
        <v>16691.66</v>
      </c>
      <c r="Z1249" s="214">
        <v>17225.53</v>
      </c>
      <c r="AB1249" s="11"/>
      <c r="AC1249" s="11"/>
      <c r="AD1249" s="11"/>
      <c r="AE1249" s="4"/>
      <c r="AF1249" s="4"/>
    </row>
    <row r="1250" spans="1:32" x14ac:dyDescent="0.2">
      <c r="A1250" s="55"/>
      <c r="B1250" s="11"/>
      <c r="C1250" s="227" t="s">
        <v>556</v>
      </c>
      <c r="D1250" s="11"/>
      <c r="E1250" s="268">
        <v>8018</v>
      </c>
      <c r="F1250" s="11"/>
      <c r="G1250" s="11"/>
      <c r="H1250" s="11"/>
      <c r="I1250" s="11"/>
      <c r="J1250" s="11"/>
      <c r="K1250" s="11"/>
      <c r="M1250" s="297">
        <v>2</v>
      </c>
      <c r="N1250" s="11"/>
      <c r="P1250" s="214">
        <v>156.07249999999999</v>
      </c>
      <c r="Q1250" s="214"/>
      <c r="R1250" s="214">
        <v>149.73500000000001</v>
      </c>
      <c r="S1250" s="212"/>
      <c r="T1250" s="212">
        <v>154.43350000000001</v>
      </c>
      <c r="U1250" s="212"/>
      <c r="V1250" s="212">
        <v>154.43350000000001</v>
      </c>
      <c r="W1250" s="11"/>
      <c r="Y1250" s="214">
        <v>624.29</v>
      </c>
      <c r="Z1250" s="214">
        <v>624.29</v>
      </c>
      <c r="AB1250" s="11"/>
      <c r="AC1250" s="11"/>
      <c r="AD1250" s="11"/>
      <c r="AE1250" s="4"/>
      <c r="AF1250" s="4"/>
    </row>
    <row r="1251" spans="1:32" x14ac:dyDescent="0.2">
      <c r="A1251" s="55"/>
      <c r="B1251" s="11"/>
      <c r="C1251" s="227" t="s">
        <v>556</v>
      </c>
      <c r="D1251" s="11"/>
      <c r="E1251" s="268">
        <v>8021</v>
      </c>
      <c r="F1251" s="11"/>
      <c r="G1251" s="11"/>
      <c r="H1251" s="11"/>
      <c r="I1251" s="11"/>
      <c r="J1251" s="11"/>
      <c r="K1251" s="11"/>
      <c r="M1251" s="297">
        <v>2</v>
      </c>
      <c r="N1251" s="11"/>
      <c r="P1251" s="214">
        <v>47.965000000000003</v>
      </c>
      <c r="Q1251" s="214"/>
      <c r="R1251" s="214">
        <v>48.43</v>
      </c>
      <c r="S1251" s="212"/>
      <c r="T1251" s="212">
        <v>67.144999999999996</v>
      </c>
      <c r="U1251" s="212"/>
      <c r="V1251" s="212">
        <v>67.144999999999996</v>
      </c>
      <c r="W1251" s="11"/>
      <c r="Y1251" s="214">
        <v>191.86</v>
      </c>
      <c r="Z1251" s="214">
        <v>282.47000000000003</v>
      </c>
      <c r="AB1251" s="11"/>
      <c r="AC1251" s="11"/>
      <c r="AD1251" s="11"/>
      <c r="AE1251" s="4"/>
      <c r="AF1251" s="4"/>
    </row>
    <row r="1252" spans="1:32" x14ac:dyDescent="0.2">
      <c r="A1252" s="55"/>
      <c r="B1252" s="11"/>
      <c r="C1252" s="227" t="s">
        <v>556</v>
      </c>
      <c r="D1252" s="11"/>
      <c r="E1252" s="268">
        <v>8036</v>
      </c>
      <c r="F1252" s="11"/>
      <c r="G1252" s="11"/>
      <c r="H1252" s="11"/>
      <c r="I1252" s="11"/>
      <c r="J1252" s="11"/>
      <c r="K1252" s="11"/>
      <c r="M1252" s="297">
        <v>11</v>
      </c>
      <c r="N1252" s="11"/>
      <c r="P1252" s="214">
        <v>48.358076923076922</v>
      </c>
      <c r="Q1252" s="214"/>
      <c r="R1252" s="214">
        <v>40.614999999999995</v>
      </c>
      <c r="S1252" s="212"/>
      <c r="T1252" s="212">
        <v>44.362923076923074</v>
      </c>
      <c r="U1252" s="212"/>
      <c r="V1252" s="212">
        <v>36.155000000000001</v>
      </c>
      <c r="W1252" s="11"/>
      <c r="Y1252" s="214">
        <v>1257.31</v>
      </c>
      <c r="Z1252" s="214">
        <v>1257.31</v>
      </c>
      <c r="AB1252" s="11"/>
      <c r="AC1252" s="11"/>
      <c r="AD1252" s="11"/>
      <c r="AE1252" s="4"/>
      <c r="AF1252" s="4"/>
    </row>
    <row r="1253" spans="1:32" x14ac:dyDescent="0.2">
      <c r="A1253" s="55"/>
      <c r="B1253" s="11"/>
      <c r="C1253" s="227" t="s">
        <v>556</v>
      </c>
      <c r="D1253" s="11"/>
      <c r="E1253" s="268">
        <v>8080</v>
      </c>
      <c r="F1253" s="11"/>
      <c r="G1253" s="11"/>
      <c r="H1253" s="11"/>
      <c r="I1253" s="11"/>
      <c r="J1253" s="11"/>
      <c r="K1253" s="11"/>
      <c r="M1253" s="297">
        <v>1</v>
      </c>
      <c r="N1253" s="11"/>
      <c r="P1253" s="214">
        <v>54.494999999999997</v>
      </c>
      <c r="Q1253" s="214"/>
      <c r="R1253" s="214">
        <v>54.495000000000005</v>
      </c>
      <c r="S1253" s="212"/>
      <c r="T1253" s="212">
        <v>50.616999999999997</v>
      </c>
      <c r="U1253" s="212"/>
      <c r="V1253" s="212">
        <v>50.616999999999997</v>
      </c>
      <c r="W1253" s="11"/>
      <c r="Y1253" s="214">
        <v>108.99</v>
      </c>
      <c r="Z1253" s="214">
        <v>108.99000000000001</v>
      </c>
      <c r="AB1253" s="11"/>
      <c r="AC1253" s="11"/>
      <c r="AD1253" s="11"/>
      <c r="AE1253" s="4"/>
      <c r="AF1253" s="4"/>
    </row>
    <row r="1254" spans="1:32" x14ac:dyDescent="0.2">
      <c r="A1254" s="55"/>
      <c r="B1254" s="11"/>
      <c r="C1254" s="227" t="s">
        <v>799</v>
      </c>
      <c r="D1254" s="11"/>
      <c r="E1254" s="268">
        <v>8081</v>
      </c>
      <c r="F1254" s="11"/>
      <c r="G1254" s="11"/>
      <c r="H1254" s="11"/>
      <c r="I1254" s="11"/>
      <c r="J1254" s="11"/>
      <c r="K1254" s="11"/>
      <c r="M1254" s="297">
        <v>12185</v>
      </c>
      <c r="N1254" s="11"/>
      <c r="P1254" s="214">
        <v>70.061144724031379</v>
      </c>
      <c r="Q1254" s="214"/>
      <c r="R1254" s="214">
        <v>69.135892857142878</v>
      </c>
      <c r="S1254" s="212"/>
      <c r="T1254" s="212">
        <v>66.372686001252134</v>
      </c>
      <c r="U1254" s="212"/>
      <c r="V1254" s="212">
        <v>65.20812500000001</v>
      </c>
      <c r="W1254" s="11"/>
      <c r="Y1254" s="214">
        <v>2671688.3699999996</v>
      </c>
      <c r="Z1254" s="214">
        <v>2858486.3300000085</v>
      </c>
      <c r="AB1254" s="11"/>
      <c r="AC1254" s="11"/>
      <c r="AD1254" s="11"/>
      <c r="AE1254" s="4"/>
      <c r="AF1254" s="4"/>
    </row>
    <row r="1255" spans="1:32" x14ac:dyDescent="0.2">
      <c r="A1255" s="55"/>
      <c r="B1255" s="11"/>
      <c r="C1255" s="227" t="s">
        <v>799</v>
      </c>
      <c r="D1255" s="11"/>
      <c r="E1255" s="268">
        <v>8088</v>
      </c>
      <c r="F1255" s="11"/>
      <c r="G1255" s="11"/>
      <c r="H1255" s="11"/>
      <c r="I1255" s="11"/>
      <c r="J1255" s="11"/>
      <c r="K1255" s="11"/>
      <c r="M1255" s="297">
        <v>1</v>
      </c>
      <c r="N1255" s="11"/>
      <c r="P1255" s="214">
        <v>80.66</v>
      </c>
      <c r="Q1255" s="214"/>
      <c r="R1255" s="214">
        <v>80.66</v>
      </c>
      <c r="S1255" s="212"/>
      <c r="T1255" s="212">
        <v>77.474999999999994</v>
      </c>
      <c r="U1255" s="212"/>
      <c r="V1255" s="212">
        <v>77.474999999999994</v>
      </c>
      <c r="W1255" s="11"/>
      <c r="Y1255" s="214">
        <v>161.32</v>
      </c>
      <c r="Z1255" s="214">
        <v>161.32</v>
      </c>
      <c r="AB1255" s="11"/>
      <c r="AC1255" s="11"/>
      <c r="AD1255" s="11"/>
      <c r="AE1255" s="4"/>
      <c r="AF1255" s="4"/>
    </row>
    <row r="1256" spans="1:32" x14ac:dyDescent="0.2">
      <c r="A1256" s="55"/>
      <c r="B1256" s="11"/>
      <c r="C1256" s="227" t="s">
        <v>799</v>
      </c>
      <c r="D1256" s="11"/>
      <c r="E1256" s="268">
        <v>8095</v>
      </c>
      <c r="F1256" s="11"/>
      <c r="G1256" s="11"/>
      <c r="H1256" s="11"/>
      <c r="I1256" s="11"/>
      <c r="J1256" s="11"/>
      <c r="K1256" s="11"/>
      <c r="M1256" s="297">
        <v>7</v>
      </c>
      <c r="N1256" s="11"/>
      <c r="P1256" s="214">
        <v>55.490499999999997</v>
      </c>
      <c r="Q1256" s="214"/>
      <c r="R1256" s="214">
        <v>52.32</v>
      </c>
      <c r="S1256" s="212"/>
      <c r="T1256" s="212">
        <v>52.476399999999991</v>
      </c>
      <c r="U1256" s="212"/>
      <c r="V1256" s="212">
        <v>44.418999999999997</v>
      </c>
      <c r="W1256" s="11"/>
      <c r="Y1256" s="214">
        <v>1109.81</v>
      </c>
      <c r="Z1256" s="214">
        <v>1109.81</v>
      </c>
      <c r="AB1256" s="11"/>
      <c r="AC1256" s="11"/>
      <c r="AD1256" s="11"/>
      <c r="AE1256" s="4"/>
      <c r="AF1256" s="4"/>
    </row>
    <row r="1257" spans="1:32" x14ac:dyDescent="0.2">
      <c r="A1257" s="55"/>
      <c r="B1257" s="11"/>
      <c r="C1257" s="227" t="s">
        <v>556</v>
      </c>
      <c r="D1257" s="11"/>
      <c r="E1257" s="268">
        <v>8318</v>
      </c>
      <c r="F1257" s="11"/>
      <c r="G1257" s="11"/>
      <c r="H1257" s="11"/>
      <c r="I1257" s="11"/>
      <c r="J1257" s="11"/>
      <c r="K1257" s="11"/>
      <c r="M1257" s="297">
        <v>1</v>
      </c>
      <c r="N1257" s="11"/>
      <c r="P1257" s="214">
        <v>107.145</v>
      </c>
      <c r="Q1257" s="214"/>
      <c r="R1257" s="214">
        <v>107.145</v>
      </c>
      <c r="S1257" s="212"/>
      <c r="T1257" s="212">
        <v>104.333</v>
      </c>
      <c r="U1257" s="212"/>
      <c r="V1257" s="212">
        <v>104.333</v>
      </c>
      <c r="W1257" s="11"/>
      <c r="Y1257" s="214">
        <v>214.29</v>
      </c>
      <c r="Z1257" s="214">
        <v>214.29</v>
      </c>
      <c r="AB1257" s="11"/>
      <c r="AC1257" s="11"/>
      <c r="AD1257" s="11"/>
      <c r="AE1257" s="4"/>
      <c r="AF1257" s="4"/>
    </row>
    <row r="1258" spans="1:32" x14ac:dyDescent="0.2">
      <c r="A1258" s="55"/>
      <c r="B1258" s="11"/>
      <c r="C1258" s="227" t="s">
        <v>613</v>
      </c>
      <c r="D1258" s="11"/>
      <c r="E1258" s="268">
        <v>8083</v>
      </c>
      <c r="F1258" s="11"/>
      <c r="G1258" s="11"/>
      <c r="H1258" s="11"/>
      <c r="I1258" s="11"/>
      <c r="J1258" s="11"/>
      <c r="K1258" s="11"/>
      <c r="M1258" s="297">
        <v>2871</v>
      </c>
      <c r="N1258" s="11"/>
      <c r="P1258" s="214">
        <v>103.45328566759275</v>
      </c>
      <c r="Q1258" s="214"/>
      <c r="R1258" s="214">
        <v>99.754999999999995</v>
      </c>
      <c r="S1258" s="212"/>
      <c r="T1258" s="212">
        <v>106.93382031377671</v>
      </c>
      <c r="U1258" s="212"/>
      <c r="V1258" s="212">
        <v>105.88249999999999</v>
      </c>
      <c r="W1258" s="11"/>
      <c r="Y1258" s="214">
        <v>621880.04</v>
      </c>
      <c r="Z1258" s="214">
        <v>703567.06999999902</v>
      </c>
      <c r="AB1258" s="11"/>
      <c r="AC1258" s="11"/>
      <c r="AD1258" s="11"/>
      <c r="AE1258" s="4"/>
      <c r="AF1258" s="4"/>
    </row>
    <row r="1259" spans="1:32" x14ac:dyDescent="0.2">
      <c r="A1259" s="55"/>
      <c r="B1259" s="11"/>
      <c r="C1259" s="227" t="s">
        <v>558</v>
      </c>
      <c r="D1259" s="11"/>
      <c r="E1259" s="268">
        <v>8225</v>
      </c>
      <c r="F1259" s="11"/>
      <c r="G1259" s="11"/>
      <c r="H1259" s="11"/>
      <c r="I1259" s="11"/>
      <c r="J1259" s="11"/>
      <c r="K1259" s="11"/>
      <c r="M1259" s="297">
        <v>1</v>
      </c>
      <c r="N1259" s="11"/>
      <c r="P1259" s="214">
        <v>112.245</v>
      </c>
      <c r="Q1259" s="214"/>
      <c r="R1259" s="214">
        <v>112.245</v>
      </c>
      <c r="S1259" s="212"/>
      <c r="T1259" s="212">
        <v>109.71</v>
      </c>
      <c r="U1259" s="212"/>
      <c r="V1259" s="212">
        <v>109.71</v>
      </c>
      <c r="W1259" s="11"/>
      <c r="Y1259" s="214">
        <v>224.49</v>
      </c>
      <c r="Z1259" s="214">
        <v>224.49</v>
      </c>
      <c r="AB1259" s="11"/>
      <c r="AC1259" s="11"/>
      <c r="AD1259" s="11"/>
      <c r="AE1259" s="4"/>
      <c r="AF1259" s="4"/>
    </row>
    <row r="1260" spans="1:32" x14ac:dyDescent="0.2">
      <c r="A1260" s="55"/>
      <c r="B1260" s="11"/>
      <c r="C1260" s="227" t="s">
        <v>558</v>
      </c>
      <c r="D1260" s="11"/>
      <c r="E1260" s="268">
        <v>8244</v>
      </c>
      <c r="F1260" s="11"/>
      <c r="G1260" s="11"/>
      <c r="H1260" s="11"/>
      <c r="I1260" s="11"/>
      <c r="J1260" s="11"/>
      <c r="K1260" s="11"/>
      <c r="M1260" s="297">
        <v>3678</v>
      </c>
      <c r="N1260" s="11"/>
      <c r="P1260" s="214">
        <v>83.272203774329313</v>
      </c>
      <c r="Q1260" s="214"/>
      <c r="R1260" s="214">
        <v>81.462500000000006</v>
      </c>
      <c r="S1260" s="212"/>
      <c r="T1260" s="212">
        <v>82.249743161493896</v>
      </c>
      <c r="U1260" s="212"/>
      <c r="V1260" s="212">
        <v>81.506249999999994</v>
      </c>
      <c r="W1260" s="11"/>
      <c r="Y1260" s="214">
        <v>645078.71</v>
      </c>
      <c r="Z1260" s="214">
        <v>709916.84999999951</v>
      </c>
      <c r="AB1260" s="11"/>
      <c r="AC1260" s="11"/>
      <c r="AD1260" s="11"/>
      <c r="AE1260" s="4"/>
      <c r="AF1260" s="4"/>
    </row>
    <row r="1261" spans="1:32" x14ac:dyDescent="0.2">
      <c r="A1261" s="55"/>
      <c r="B1261" s="11"/>
      <c r="C1261" s="227" t="s">
        <v>800</v>
      </c>
      <c r="D1261" s="11"/>
      <c r="E1261" s="268">
        <v>8244</v>
      </c>
      <c r="F1261" s="11"/>
      <c r="G1261" s="11"/>
      <c r="H1261" s="11"/>
      <c r="I1261" s="11"/>
      <c r="J1261" s="11"/>
      <c r="K1261" s="11"/>
      <c r="M1261" s="297">
        <v>3</v>
      </c>
      <c r="N1261" s="11"/>
      <c r="P1261" s="214">
        <v>32.916000000000004</v>
      </c>
      <c r="Q1261" s="214"/>
      <c r="R1261" s="214">
        <v>11.38</v>
      </c>
      <c r="S1261" s="212"/>
      <c r="T1261" s="212">
        <v>27.323200000000003</v>
      </c>
      <c r="U1261" s="212"/>
      <c r="V1261" s="212">
        <v>1.0329999999999999</v>
      </c>
      <c r="W1261" s="11"/>
      <c r="Y1261" s="214">
        <v>164.58</v>
      </c>
      <c r="Z1261" s="214">
        <v>164.57999999999998</v>
      </c>
      <c r="AB1261" s="11"/>
      <c r="AC1261" s="11"/>
      <c r="AD1261" s="11"/>
      <c r="AE1261" s="4"/>
      <c r="AF1261" s="4"/>
    </row>
    <row r="1262" spans="1:32" x14ac:dyDescent="0.2">
      <c r="A1262" s="55"/>
      <c r="B1262" s="11"/>
      <c r="C1262" s="227" t="s">
        <v>801</v>
      </c>
      <c r="D1262" s="11"/>
      <c r="E1262" s="268">
        <v>8244</v>
      </c>
      <c r="F1262" s="11"/>
      <c r="G1262" s="11"/>
      <c r="H1262" s="11"/>
      <c r="I1262" s="11"/>
      <c r="J1262" s="11"/>
      <c r="K1262" s="11"/>
      <c r="M1262" s="297">
        <v>1</v>
      </c>
      <c r="N1262" s="11"/>
      <c r="P1262" s="214">
        <v>50</v>
      </c>
      <c r="Q1262" s="214"/>
      <c r="R1262" s="214">
        <v>50</v>
      </c>
      <c r="S1262" s="212"/>
      <c r="T1262" s="212">
        <v>139.45500000000001</v>
      </c>
      <c r="U1262" s="212"/>
      <c r="V1262" s="212">
        <v>139.45500000000001</v>
      </c>
      <c r="W1262" s="11"/>
      <c r="Y1262" s="214">
        <v>100</v>
      </c>
      <c r="Z1262" s="214">
        <v>283.48</v>
      </c>
      <c r="AB1262" s="11"/>
      <c r="AC1262" s="11"/>
      <c r="AD1262" s="11"/>
      <c r="AE1262" s="4"/>
      <c r="AF1262" s="4"/>
    </row>
    <row r="1263" spans="1:32" x14ac:dyDescent="0.2">
      <c r="A1263" s="55"/>
      <c r="B1263" s="11"/>
      <c r="C1263" s="227" t="s">
        <v>802</v>
      </c>
      <c r="D1263" s="11"/>
      <c r="E1263" s="268">
        <v>8088</v>
      </c>
      <c r="F1263" s="11"/>
      <c r="G1263" s="11"/>
      <c r="H1263" s="11"/>
      <c r="I1263" s="11"/>
      <c r="J1263" s="11"/>
      <c r="K1263" s="11"/>
      <c r="M1263" s="297">
        <v>1</v>
      </c>
      <c r="N1263" s="11"/>
      <c r="P1263" s="214">
        <v>190.33</v>
      </c>
      <c r="Q1263" s="214"/>
      <c r="R1263" s="214">
        <v>190.32999999999998</v>
      </c>
      <c r="S1263" s="212"/>
      <c r="T1263" s="212">
        <v>189.03899999999999</v>
      </c>
      <c r="U1263" s="212"/>
      <c r="V1263" s="212">
        <v>189.03899999999999</v>
      </c>
      <c r="W1263" s="11"/>
      <c r="Y1263" s="214">
        <v>380.66</v>
      </c>
      <c r="Z1263" s="214">
        <v>380.65999999999997</v>
      </c>
      <c r="AB1263" s="11"/>
      <c r="AC1263" s="11"/>
      <c r="AD1263" s="11"/>
      <c r="AE1263" s="4"/>
      <c r="AF1263" s="4"/>
    </row>
    <row r="1264" spans="1:32" x14ac:dyDescent="0.2">
      <c r="A1264" s="55"/>
      <c r="B1264" s="11"/>
      <c r="C1264" s="227" t="s">
        <v>559</v>
      </c>
      <c r="D1264" s="11"/>
      <c r="E1264" s="268">
        <v>8062</v>
      </c>
      <c r="F1264" s="11"/>
      <c r="G1264" s="11"/>
      <c r="H1264" s="11"/>
      <c r="I1264" s="11"/>
      <c r="J1264" s="11"/>
      <c r="K1264" s="11"/>
      <c r="M1264" s="297">
        <v>132</v>
      </c>
      <c r="N1264" s="11"/>
      <c r="P1264" s="214">
        <v>119.32039215686275</v>
      </c>
      <c r="Q1264" s="214"/>
      <c r="R1264" s="214">
        <v>109.64</v>
      </c>
      <c r="S1264" s="212"/>
      <c r="T1264" s="212">
        <v>123.11749019607842</v>
      </c>
      <c r="U1264" s="212"/>
      <c r="V1264" s="212">
        <v>119.828</v>
      </c>
      <c r="W1264" s="11"/>
      <c r="Y1264" s="214">
        <v>30426.7</v>
      </c>
      <c r="Z1264" s="214">
        <v>32019.639999999992</v>
      </c>
      <c r="AB1264" s="11"/>
      <c r="AC1264" s="11"/>
      <c r="AD1264" s="11"/>
      <c r="AE1264" s="4"/>
      <c r="AF1264" s="4"/>
    </row>
    <row r="1265" spans="1:32" x14ac:dyDescent="0.2">
      <c r="A1265" s="55"/>
      <c r="B1265" s="11"/>
      <c r="C1265" s="227" t="s">
        <v>881</v>
      </c>
      <c r="D1265" s="11"/>
      <c r="E1265" s="268">
        <v>8039</v>
      </c>
      <c r="F1265" s="11"/>
      <c r="G1265" s="11"/>
      <c r="H1265" s="11"/>
      <c r="I1265" s="11"/>
      <c r="J1265" s="11"/>
      <c r="K1265" s="11"/>
      <c r="M1265" s="297">
        <v>1</v>
      </c>
      <c r="N1265" s="11"/>
      <c r="P1265" s="214">
        <v>145.61000000000001</v>
      </c>
      <c r="Q1265" s="214"/>
      <c r="R1265" s="214">
        <v>145.61000000000001</v>
      </c>
      <c r="S1265" s="212"/>
      <c r="T1265" s="212">
        <v>143.58699999999999</v>
      </c>
      <c r="U1265" s="212"/>
      <c r="V1265" s="212">
        <v>143.58699999999999</v>
      </c>
      <c r="W1265" s="11"/>
      <c r="Y1265" s="214">
        <v>291.22000000000003</v>
      </c>
      <c r="Z1265" s="214">
        <v>291.22000000000003</v>
      </c>
      <c r="AB1265" s="11"/>
      <c r="AC1265" s="11"/>
      <c r="AD1265" s="11"/>
      <c r="AE1265" s="4"/>
      <c r="AF1265" s="4"/>
    </row>
    <row r="1266" spans="1:32" x14ac:dyDescent="0.2">
      <c r="A1266" s="55"/>
      <c r="B1266" s="11"/>
      <c r="C1266" s="227" t="s">
        <v>882</v>
      </c>
      <c r="D1266" s="11"/>
      <c r="E1266" s="268">
        <v>8062</v>
      </c>
      <c r="F1266" s="11"/>
      <c r="G1266" s="11"/>
      <c r="H1266" s="11"/>
      <c r="I1266" s="11"/>
      <c r="J1266" s="11"/>
      <c r="K1266" s="11"/>
      <c r="M1266" s="297">
        <v>2</v>
      </c>
      <c r="N1266" s="11"/>
      <c r="P1266" s="214">
        <v>192.95249999999999</v>
      </c>
      <c r="Q1266" s="214"/>
      <c r="R1266" s="214">
        <v>186.98500000000001</v>
      </c>
      <c r="S1266" s="212"/>
      <c r="T1266" s="212">
        <v>191.62150000000003</v>
      </c>
      <c r="U1266" s="212"/>
      <c r="V1266" s="212">
        <v>191.62150000000003</v>
      </c>
      <c r="W1266" s="11"/>
      <c r="Y1266" s="214">
        <v>771.81</v>
      </c>
      <c r="Z1266" s="214">
        <v>771.81</v>
      </c>
      <c r="AB1266" s="11"/>
      <c r="AC1266" s="11"/>
      <c r="AD1266" s="11"/>
      <c r="AE1266" s="4"/>
      <c r="AF1266" s="4"/>
    </row>
    <row r="1267" spans="1:32" x14ac:dyDescent="0.2">
      <c r="A1267" s="55"/>
      <c r="B1267" s="11"/>
      <c r="C1267" s="227" t="s">
        <v>804</v>
      </c>
      <c r="D1267" s="11"/>
      <c r="E1267" s="268">
        <v>8039</v>
      </c>
      <c r="F1267" s="11"/>
      <c r="G1267" s="11"/>
      <c r="H1267" s="11"/>
      <c r="I1267" s="11"/>
      <c r="J1267" s="11"/>
      <c r="K1267" s="11"/>
      <c r="M1267" s="297">
        <v>1</v>
      </c>
      <c r="N1267" s="11"/>
      <c r="P1267" s="214">
        <v>123.345</v>
      </c>
      <c r="Q1267" s="214"/>
      <c r="R1267" s="214">
        <v>123.345</v>
      </c>
      <c r="S1267" s="212"/>
      <c r="T1267" s="212">
        <v>120.861</v>
      </c>
      <c r="U1267" s="212"/>
      <c r="V1267" s="212">
        <v>120.861</v>
      </c>
      <c r="W1267" s="11"/>
      <c r="Y1267" s="214">
        <v>246.69</v>
      </c>
      <c r="Z1267" s="214">
        <v>246.69</v>
      </c>
      <c r="AB1267" s="11"/>
      <c r="AC1267" s="11"/>
      <c r="AD1267" s="11"/>
      <c r="AE1267" s="4"/>
      <c r="AF1267" s="4"/>
    </row>
    <row r="1268" spans="1:32" x14ac:dyDescent="0.2">
      <c r="A1268" s="55"/>
      <c r="B1268" s="11"/>
      <c r="C1268" s="227" t="s">
        <v>804</v>
      </c>
      <c r="D1268" s="11"/>
      <c r="E1268" s="268">
        <v>8085</v>
      </c>
      <c r="F1268" s="11"/>
      <c r="G1268" s="11"/>
      <c r="H1268" s="11"/>
      <c r="I1268" s="11"/>
      <c r="J1268" s="11"/>
      <c r="K1268" s="11"/>
      <c r="M1268" s="297">
        <v>1</v>
      </c>
      <c r="N1268" s="11"/>
      <c r="P1268" s="214">
        <v>72.73</v>
      </c>
      <c r="Q1268" s="214"/>
      <c r="R1268" s="214">
        <v>72.72999999999999</v>
      </c>
      <c r="S1268" s="212"/>
      <c r="T1268" s="212">
        <v>69.210999999999999</v>
      </c>
      <c r="U1268" s="212"/>
      <c r="V1268" s="212">
        <v>69.210999999999999</v>
      </c>
      <c r="W1268" s="11"/>
      <c r="Y1268" s="214">
        <v>145.46</v>
      </c>
      <c r="Z1268" s="214">
        <v>145.45999999999998</v>
      </c>
      <c r="AB1268" s="11"/>
      <c r="AC1268" s="11"/>
      <c r="AD1268" s="11"/>
      <c r="AE1268" s="4"/>
      <c r="AF1268" s="4"/>
    </row>
    <row r="1269" spans="1:32" x14ac:dyDescent="0.2">
      <c r="A1269" s="55"/>
      <c r="B1269" s="11"/>
      <c r="C1269" s="227" t="s">
        <v>614</v>
      </c>
      <c r="D1269" s="11"/>
      <c r="E1269" s="268">
        <v>8210</v>
      </c>
      <c r="F1269" s="11"/>
      <c r="G1269" s="11"/>
      <c r="H1269" s="11"/>
      <c r="I1269" s="11"/>
      <c r="J1269" s="11"/>
      <c r="K1269" s="11"/>
      <c r="M1269" s="297">
        <v>2</v>
      </c>
      <c r="N1269" s="11"/>
      <c r="P1269" s="214">
        <v>162.1525</v>
      </c>
      <c r="Q1269" s="214"/>
      <c r="R1269" s="214">
        <v>150.245</v>
      </c>
      <c r="S1269" s="212"/>
      <c r="T1269" s="212">
        <v>160.63150000000002</v>
      </c>
      <c r="U1269" s="212"/>
      <c r="V1269" s="212">
        <v>160.63150000000002</v>
      </c>
      <c r="W1269" s="11"/>
      <c r="Y1269" s="214">
        <v>648.61</v>
      </c>
      <c r="Z1269" s="214">
        <v>648.61</v>
      </c>
      <c r="AB1269" s="11"/>
      <c r="AC1269" s="11"/>
      <c r="AD1269" s="11"/>
      <c r="AE1269" s="4"/>
      <c r="AF1269" s="4"/>
    </row>
    <row r="1270" spans="1:32" x14ac:dyDescent="0.2">
      <c r="A1270" s="55"/>
      <c r="B1270" s="11"/>
      <c r="C1270" s="227" t="s">
        <v>614</v>
      </c>
      <c r="D1270" s="11"/>
      <c r="E1270" s="268">
        <v>8230</v>
      </c>
      <c r="F1270" s="11"/>
      <c r="G1270" s="11"/>
      <c r="H1270" s="11"/>
      <c r="I1270" s="11"/>
      <c r="J1270" s="11"/>
      <c r="K1270" s="11"/>
      <c r="M1270" s="297">
        <v>1</v>
      </c>
      <c r="N1270" s="11"/>
      <c r="P1270" s="214">
        <v>111.03</v>
      </c>
      <c r="Q1270" s="214"/>
      <c r="R1270" s="214">
        <v>111.03</v>
      </c>
      <c r="S1270" s="212"/>
      <c r="T1270" s="212">
        <v>108.465</v>
      </c>
      <c r="U1270" s="212"/>
      <c r="V1270" s="212">
        <v>108.465</v>
      </c>
      <c r="W1270" s="11"/>
      <c r="Y1270" s="214">
        <v>222.06</v>
      </c>
      <c r="Z1270" s="214">
        <v>222.06</v>
      </c>
      <c r="AB1270" s="11"/>
      <c r="AC1270" s="11"/>
      <c r="AD1270" s="11"/>
      <c r="AE1270" s="4"/>
      <c r="AF1270" s="4"/>
    </row>
    <row r="1271" spans="1:32" x14ac:dyDescent="0.2">
      <c r="A1271" s="55"/>
      <c r="B1271" s="11"/>
      <c r="C1271" s="227" t="s">
        <v>614</v>
      </c>
      <c r="D1271" s="11"/>
      <c r="E1271" s="268">
        <v>8246</v>
      </c>
      <c r="F1271" s="11"/>
      <c r="G1271" s="11"/>
      <c r="H1271" s="11"/>
      <c r="I1271" s="11"/>
      <c r="J1271" s="11"/>
      <c r="K1271" s="11"/>
      <c r="M1271" s="297">
        <v>73</v>
      </c>
      <c r="N1271" s="11"/>
      <c r="P1271" s="214">
        <v>93.760588235294122</v>
      </c>
      <c r="Q1271" s="214"/>
      <c r="R1271" s="214">
        <v>87.71</v>
      </c>
      <c r="S1271" s="212"/>
      <c r="T1271" s="212">
        <v>102.18735947712416</v>
      </c>
      <c r="U1271" s="212"/>
      <c r="V1271" s="212">
        <v>94.003</v>
      </c>
      <c r="W1271" s="11"/>
      <c r="Y1271" s="214">
        <v>14345.37</v>
      </c>
      <c r="Z1271" s="214">
        <v>16199.55</v>
      </c>
      <c r="AB1271" s="11"/>
      <c r="AC1271" s="11"/>
      <c r="AD1271" s="11"/>
      <c r="AE1271" s="4"/>
      <c r="AF1271" s="4"/>
    </row>
    <row r="1272" spans="1:32" x14ac:dyDescent="0.2">
      <c r="A1272" s="55"/>
      <c r="B1272" s="11"/>
      <c r="C1272" s="227" t="s">
        <v>805</v>
      </c>
      <c r="D1272" s="11"/>
      <c r="E1272" s="268">
        <v>8246</v>
      </c>
      <c r="F1272" s="11"/>
      <c r="G1272" s="11"/>
      <c r="H1272" s="11"/>
      <c r="I1272" s="11"/>
      <c r="J1272" s="11"/>
      <c r="K1272" s="11"/>
      <c r="M1272" s="297">
        <v>1</v>
      </c>
      <c r="N1272" s="11"/>
      <c r="P1272" s="214">
        <v>97.86</v>
      </c>
      <c r="Q1272" s="214"/>
      <c r="R1272" s="214">
        <v>97.86</v>
      </c>
      <c r="S1272" s="212"/>
      <c r="T1272" s="212">
        <v>95.036000000000001</v>
      </c>
      <c r="U1272" s="212"/>
      <c r="V1272" s="212">
        <v>95.036000000000001</v>
      </c>
      <c r="W1272" s="11"/>
      <c r="Y1272" s="214">
        <v>195.72</v>
      </c>
      <c r="Z1272" s="214">
        <v>195.72</v>
      </c>
      <c r="AB1272" s="11"/>
      <c r="AC1272" s="11"/>
      <c r="AD1272" s="11"/>
      <c r="AE1272" s="4"/>
      <c r="AF1272" s="4"/>
    </row>
    <row r="1273" spans="1:32" x14ac:dyDescent="0.2">
      <c r="A1273" s="55"/>
      <c r="B1273" s="11"/>
      <c r="C1273" s="227" t="s">
        <v>806</v>
      </c>
      <c r="D1273" s="11"/>
      <c r="E1273" s="268">
        <v>8088</v>
      </c>
      <c r="F1273" s="11"/>
      <c r="G1273" s="11"/>
      <c r="H1273" s="11"/>
      <c r="I1273" s="11"/>
      <c r="J1273" s="11"/>
      <c r="K1273" s="11"/>
      <c r="M1273" s="297">
        <v>2</v>
      </c>
      <c r="N1273" s="11"/>
      <c r="P1273" s="214">
        <v>152.54249999999999</v>
      </c>
      <c r="Q1273" s="214"/>
      <c r="R1273" s="214">
        <v>144.86000000000001</v>
      </c>
      <c r="S1273" s="212"/>
      <c r="T1273" s="212">
        <v>150.30149999999998</v>
      </c>
      <c r="U1273" s="212"/>
      <c r="V1273" s="212">
        <v>150.30149999999998</v>
      </c>
      <c r="W1273" s="11"/>
      <c r="Y1273" s="214">
        <v>610.16999999999996</v>
      </c>
      <c r="Z1273" s="214">
        <v>610.16999999999996</v>
      </c>
      <c r="AB1273" s="11"/>
      <c r="AC1273" s="11"/>
      <c r="AD1273" s="11"/>
      <c r="AE1273" s="4"/>
      <c r="AF1273" s="4"/>
    </row>
    <row r="1274" spans="1:32" x14ac:dyDescent="0.2">
      <c r="A1274" s="55"/>
      <c r="B1274" s="11"/>
      <c r="C1274" s="227" t="s">
        <v>807</v>
      </c>
      <c r="D1274" s="11"/>
      <c r="E1274" s="268">
        <v>8088</v>
      </c>
      <c r="F1274" s="11"/>
      <c r="G1274" s="11"/>
      <c r="H1274" s="11"/>
      <c r="I1274" s="11"/>
      <c r="J1274" s="11"/>
      <c r="K1274" s="11"/>
      <c r="M1274" s="297">
        <v>13</v>
      </c>
      <c r="N1274" s="11"/>
      <c r="P1274" s="214">
        <v>175.85499999999999</v>
      </c>
      <c r="Q1274" s="214"/>
      <c r="R1274" s="214">
        <v>159.58500000000001</v>
      </c>
      <c r="S1274" s="212"/>
      <c r="T1274" s="212">
        <v>174.17969230769233</v>
      </c>
      <c r="U1274" s="212"/>
      <c r="V1274" s="212">
        <v>180.77500000000001</v>
      </c>
      <c r="W1274" s="11"/>
      <c r="Y1274" s="214">
        <v>4572.2299999999996</v>
      </c>
      <c r="Z1274" s="214">
        <v>4572.2300000000014</v>
      </c>
      <c r="AB1274" s="11"/>
      <c r="AC1274" s="11"/>
      <c r="AD1274" s="11"/>
      <c r="AE1274" s="4"/>
      <c r="AF1274" s="4"/>
    </row>
    <row r="1275" spans="1:32" x14ac:dyDescent="0.2">
      <c r="A1275" s="55"/>
      <c r="B1275" s="11"/>
      <c r="C1275" s="227" t="s">
        <v>808</v>
      </c>
      <c r="D1275" s="11"/>
      <c r="E1275" s="268">
        <v>8248</v>
      </c>
      <c r="F1275" s="11"/>
      <c r="G1275" s="11"/>
      <c r="H1275" s="11"/>
      <c r="I1275" s="11"/>
      <c r="J1275" s="11"/>
      <c r="K1275" s="11"/>
      <c r="M1275" s="297">
        <v>1</v>
      </c>
      <c r="N1275" s="11"/>
      <c r="P1275" s="214">
        <v>0</v>
      </c>
      <c r="Q1275" s="214"/>
      <c r="R1275" s="214">
        <v>0</v>
      </c>
      <c r="S1275" s="212"/>
      <c r="T1275" s="212">
        <v>0</v>
      </c>
      <c r="U1275" s="212"/>
      <c r="V1275" s="212">
        <v>0</v>
      </c>
      <c r="W1275" s="11"/>
      <c r="Y1275" s="214">
        <v>0</v>
      </c>
      <c r="Z1275" s="214">
        <v>0</v>
      </c>
      <c r="AB1275" s="11"/>
      <c r="AC1275" s="11"/>
      <c r="AD1275" s="11"/>
      <c r="AE1275" s="4"/>
      <c r="AF1275" s="4"/>
    </row>
    <row r="1276" spans="1:32" x14ac:dyDescent="0.2">
      <c r="A1276" s="55"/>
      <c r="B1276" s="11"/>
      <c r="C1276" s="227" t="s">
        <v>883</v>
      </c>
      <c r="D1276" s="11"/>
      <c r="E1276" s="268">
        <v>8247</v>
      </c>
      <c r="F1276" s="11"/>
      <c r="G1276" s="11"/>
      <c r="H1276" s="11"/>
      <c r="I1276" s="11"/>
      <c r="J1276" s="11"/>
      <c r="K1276" s="11"/>
      <c r="M1276" s="297">
        <v>1</v>
      </c>
      <c r="N1276" s="11"/>
      <c r="P1276" s="214">
        <v>111.2</v>
      </c>
      <c r="Q1276" s="214"/>
      <c r="R1276" s="214">
        <v>111.2</v>
      </c>
      <c r="S1276" s="212"/>
      <c r="T1276" s="212">
        <v>108.465</v>
      </c>
      <c r="U1276" s="212"/>
      <c r="V1276" s="212">
        <v>108.465</v>
      </c>
      <c r="W1276" s="11"/>
      <c r="Y1276" s="214">
        <v>222.4</v>
      </c>
      <c r="Z1276" s="214">
        <v>222.4</v>
      </c>
      <c r="AB1276" s="11"/>
      <c r="AC1276" s="11"/>
      <c r="AD1276" s="11"/>
      <c r="AE1276" s="4"/>
      <c r="AF1276" s="4"/>
    </row>
    <row r="1277" spans="1:32" x14ac:dyDescent="0.2">
      <c r="A1277" s="55"/>
      <c r="B1277" s="11"/>
      <c r="C1277" s="227" t="s">
        <v>560</v>
      </c>
      <c r="D1277" s="11"/>
      <c r="E1277" s="268">
        <v>8026</v>
      </c>
      <c r="F1277" s="11"/>
      <c r="G1277" s="11"/>
      <c r="H1277" s="11"/>
      <c r="I1277" s="11"/>
      <c r="J1277" s="11"/>
      <c r="K1277" s="11"/>
      <c r="M1277" s="297">
        <v>2</v>
      </c>
      <c r="N1277" s="11"/>
      <c r="P1277" s="214">
        <v>52.484999999999999</v>
      </c>
      <c r="Q1277" s="214"/>
      <c r="R1277" s="214">
        <v>50.29</v>
      </c>
      <c r="S1277" s="212"/>
      <c r="T1277" s="212">
        <v>48.551000000000002</v>
      </c>
      <c r="U1277" s="212"/>
      <c r="V1277" s="212">
        <v>48.551000000000002</v>
      </c>
      <c r="W1277" s="11"/>
      <c r="Y1277" s="214">
        <v>209.94</v>
      </c>
      <c r="Z1277" s="214">
        <v>209.94</v>
      </c>
      <c r="AB1277" s="11"/>
      <c r="AC1277" s="11"/>
      <c r="AD1277" s="11"/>
      <c r="AE1277" s="4"/>
      <c r="AF1277" s="4"/>
    </row>
    <row r="1278" spans="1:32" x14ac:dyDescent="0.2">
      <c r="A1278" s="55"/>
      <c r="B1278" s="11"/>
      <c r="C1278" s="227" t="s">
        <v>560</v>
      </c>
      <c r="D1278" s="11"/>
      <c r="E1278" s="268">
        <v>8210</v>
      </c>
      <c r="F1278" s="11"/>
      <c r="G1278" s="11"/>
      <c r="H1278" s="11"/>
      <c r="I1278" s="11"/>
      <c r="J1278" s="11"/>
      <c r="K1278" s="11"/>
      <c r="M1278" s="297">
        <v>1</v>
      </c>
      <c r="N1278" s="11"/>
      <c r="P1278" s="214">
        <v>97.025000000000006</v>
      </c>
      <c r="Q1278" s="214"/>
      <c r="R1278" s="214">
        <v>97.025000000000006</v>
      </c>
      <c r="S1278" s="212"/>
      <c r="T1278" s="212">
        <v>94.003</v>
      </c>
      <c r="U1278" s="212"/>
      <c r="V1278" s="212">
        <v>94.003</v>
      </c>
      <c r="W1278" s="11"/>
      <c r="Y1278" s="214">
        <v>194.05</v>
      </c>
      <c r="Z1278" s="214">
        <v>194.05</v>
      </c>
      <c r="AB1278" s="11"/>
      <c r="AC1278" s="11"/>
      <c r="AD1278" s="11"/>
      <c r="AE1278" s="4"/>
      <c r="AF1278" s="4"/>
    </row>
    <row r="1279" spans="1:32" x14ac:dyDescent="0.2">
      <c r="A1279" s="55"/>
      <c r="B1279" s="11"/>
      <c r="C1279" s="227" t="s">
        <v>560</v>
      </c>
      <c r="D1279" s="11"/>
      <c r="E1279" s="268">
        <v>8247</v>
      </c>
      <c r="F1279" s="11"/>
      <c r="G1279" s="11"/>
      <c r="H1279" s="11"/>
      <c r="I1279" s="11"/>
      <c r="J1279" s="11"/>
      <c r="K1279" s="11"/>
      <c r="M1279" s="297">
        <v>2302</v>
      </c>
      <c r="N1279" s="11"/>
      <c r="P1279" s="214">
        <v>74.137997742663657</v>
      </c>
      <c r="Q1279" s="214"/>
      <c r="R1279" s="214">
        <v>63.25</v>
      </c>
      <c r="S1279" s="212"/>
      <c r="T1279" s="212">
        <v>73.858827990970681</v>
      </c>
      <c r="U1279" s="212"/>
      <c r="V1279" s="212">
        <v>64.046000000000006</v>
      </c>
      <c r="W1279" s="11"/>
      <c r="Y1279" s="214">
        <v>328431.33</v>
      </c>
      <c r="Z1279" s="214">
        <v>343936.45999999961</v>
      </c>
      <c r="AB1279" s="11"/>
      <c r="AC1279" s="11"/>
      <c r="AD1279" s="11"/>
      <c r="AE1279" s="4"/>
      <c r="AF1279" s="4"/>
    </row>
    <row r="1280" spans="1:32" x14ac:dyDescent="0.2">
      <c r="A1280" s="55"/>
      <c r="B1280" s="11"/>
      <c r="C1280" s="227" t="s">
        <v>560</v>
      </c>
      <c r="D1280" s="11"/>
      <c r="E1280" s="268">
        <v>8347</v>
      </c>
      <c r="F1280" s="11"/>
      <c r="G1280" s="11"/>
      <c r="H1280" s="11"/>
      <c r="I1280" s="11"/>
      <c r="J1280" s="11"/>
      <c r="K1280" s="11"/>
      <c r="M1280" s="297">
        <v>1</v>
      </c>
      <c r="N1280" s="11"/>
      <c r="P1280" s="214">
        <v>38.200000000000003</v>
      </c>
      <c r="Q1280" s="214"/>
      <c r="R1280" s="214">
        <v>38.200000000000003</v>
      </c>
      <c r="S1280" s="212"/>
      <c r="T1280" s="212">
        <v>34.155000000000001</v>
      </c>
      <c r="U1280" s="212"/>
      <c r="V1280" s="212">
        <v>34.155000000000001</v>
      </c>
      <c r="W1280" s="11"/>
      <c r="Y1280" s="214">
        <v>76.400000000000006</v>
      </c>
      <c r="Z1280" s="214">
        <v>76.400000000000006</v>
      </c>
      <c r="AB1280" s="11"/>
      <c r="AC1280" s="11"/>
      <c r="AD1280" s="11"/>
      <c r="AE1280" s="4"/>
      <c r="AF1280" s="4"/>
    </row>
    <row r="1281" spans="1:32" x14ac:dyDescent="0.2">
      <c r="A1281" s="55"/>
      <c r="B1281" s="11"/>
      <c r="C1281" s="227" t="s">
        <v>561</v>
      </c>
      <c r="D1281" s="11"/>
      <c r="E1281" s="268">
        <v>8084</v>
      </c>
      <c r="F1281" s="11"/>
      <c r="G1281" s="11"/>
      <c r="H1281" s="11"/>
      <c r="I1281" s="11"/>
      <c r="J1281" s="11"/>
      <c r="K1281" s="11"/>
      <c r="M1281" s="297">
        <v>2141</v>
      </c>
      <c r="N1281" s="11"/>
      <c r="P1281" s="214">
        <v>52.61891583110517</v>
      </c>
      <c r="Q1281" s="214"/>
      <c r="R1281" s="214">
        <v>50.6325</v>
      </c>
      <c r="S1281" s="212"/>
      <c r="T1281" s="212">
        <v>51.69732231506238</v>
      </c>
      <c r="U1281" s="212"/>
      <c r="V1281" s="212">
        <v>52.941249999999997</v>
      </c>
      <c r="W1281" s="11"/>
      <c r="Y1281" s="214">
        <v>472874.55</v>
      </c>
      <c r="Z1281" s="214">
        <v>549741.69999999937</v>
      </c>
      <c r="AB1281" s="11"/>
      <c r="AC1281" s="11"/>
      <c r="AD1281" s="11"/>
      <c r="AE1281" s="4"/>
      <c r="AF1281" s="4"/>
    </row>
    <row r="1282" spans="1:32" x14ac:dyDescent="0.2">
      <c r="A1282" s="55"/>
      <c r="B1282" s="11"/>
      <c r="C1282" s="227" t="s">
        <v>811</v>
      </c>
      <c r="D1282" s="11"/>
      <c r="E1282" s="268">
        <v>8248</v>
      </c>
      <c r="F1282" s="11"/>
      <c r="G1282" s="11"/>
      <c r="H1282" s="11"/>
      <c r="I1282" s="11"/>
      <c r="J1282" s="11"/>
      <c r="K1282" s="11"/>
      <c r="M1282" s="297">
        <v>2</v>
      </c>
      <c r="N1282" s="11"/>
      <c r="P1282" s="214">
        <v>64.959999999999994</v>
      </c>
      <c r="Q1282" s="214"/>
      <c r="R1282" s="214">
        <v>53.444999999999993</v>
      </c>
      <c r="S1282" s="212"/>
      <c r="T1282" s="212">
        <v>61.463500000000003</v>
      </c>
      <c r="U1282" s="212"/>
      <c r="V1282" s="212">
        <v>61.463500000000003</v>
      </c>
      <c r="W1282" s="11"/>
      <c r="Y1282" s="214">
        <v>259.83999999999997</v>
      </c>
      <c r="Z1282" s="214">
        <v>259.84000000000003</v>
      </c>
      <c r="AB1282" s="11"/>
      <c r="AC1282" s="11"/>
      <c r="AD1282" s="11"/>
      <c r="AE1282" s="4"/>
      <c r="AF1282" s="4"/>
    </row>
    <row r="1283" spans="1:32" x14ac:dyDescent="0.2">
      <c r="A1283" s="55"/>
      <c r="B1283" s="11"/>
      <c r="C1283" s="227" t="s">
        <v>812</v>
      </c>
      <c r="D1283" s="11"/>
      <c r="E1283" s="268">
        <v>8230</v>
      </c>
      <c r="F1283" s="11"/>
      <c r="G1283" s="11"/>
      <c r="H1283" s="11"/>
      <c r="I1283" s="11"/>
      <c r="J1283" s="11"/>
      <c r="K1283" s="11"/>
      <c r="M1283" s="297">
        <v>2</v>
      </c>
      <c r="N1283" s="11"/>
      <c r="P1283" s="214">
        <v>81.167500000000004</v>
      </c>
      <c r="Q1283" s="214"/>
      <c r="R1283" s="214">
        <v>78.260000000000005</v>
      </c>
      <c r="S1283" s="212"/>
      <c r="T1283" s="212">
        <v>77.991500000000002</v>
      </c>
      <c r="U1283" s="212"/>
      <c r="V1283" s="212">
        <v>77.991500000000002</v>
      </c>
      <c r="W1283" s="11"/>
      <c r="Y1283" s="214">
        <v>324.67</v>
      </c>
      <c r="Z1283" s="214">
        <v>324.67</v>
      </c>
      <c r="AB1283" s="11"/>
      <c r="AC1283" s="11"/>
      <c r="AD1283" s="11"/>
      <c r="AE1283" s="4"/>
      <c r="AF1283" s="4"/>
    </row>
    <row r="1284" spans="1:32" x14ac:dyDescent="0.2">
      <c r="A1284" s="55"/>
      <c r="B1284" s="11"/>
      <c r="C1284" s="227" t="s">
        <v>562</v>
      </c>
      <c r="D1284" s="11"/>
      <c r="E1284" s="268">
        <v>8248</v>
      </c>
      <c r="F1284" s="11"/>
      <c r="G1284" s="11"/>
      <c r="H1284" s="11"/>
      <c r="I1284" s="11"/>
      <c r="J1284" s="11"/>
      <c r="K1284" s="11"/>
      <c r="M1284" s="297">
        <v>356</v>
      </c>
      <c r="N1284" s="11"/>
      <c r="P1284" s="214">
        <v>75.388087349397594</v>
      </c>
      <c r="Q1284" s="214"/>
      <c r="R1284" s="214">
        <v>63.35</v>
      </c>
      <c r="S1284" s="212"/>
      <c r="T1284" s="212">
        <v>76.245978915662647</v>
      </c>
      <c r="U1284" s="212"/>
      <c r="V1284" s="212">
        <v>69.210999999999999</v>
      </c>
      <c r="W1284" s="11"/>
      <c r="Y1284" s="214">
        <v>50057.69</v>
      </c>
      <c r="Z1284" s="214">
        <v>52973.049999999974</v>
      </c>
      <c r="AB1284" s="11"/>
      <c r="AC1284" s="11"/>
      <c r="AD1284" s="11"/>
      <c r="AE1284" s="4"/>
      <c r="AF1284" s="4"/>
    </row>
    <row r="1285" spans="1:32" x14ac:dyDescent="0.2">
      <c r="A1285" s="55"/>
      <c r="B1285" s="11"/>
      <c r="C1285" s="227" t="s">
        <v>813</v>
      </c>
      <c r="D1285" s="11"/>
      <c r="E1285" s="268">
        <v>8210</v>
      </c>
      <c r="F1285" s="11"/>
      <c r="G1285" s="11"/>
      <c r="H1285" s="11"/>
      <c r="I1285" s="11"/>
      <c r="J1285" s="11"/>
      <c r="K1285" s="11"/>
      <c r="M1285" s="297">
        <v>2</v>
      </c>
      <c r="N1285" s="11"/>
      <c r="P1285" s="214">
        <v>142.91499999999999</v>
      </c>
      <c r="Q1285" s="214"/>
      <c r="R1285" s="214">
        <v>134.125</v>
      </c>
      <c r="S1285" s="212"/>
      <c r="T1285" s="212">
        <v>140.83233333333331</v>
      </c>
      <c r="U1285" s="212"/>
      <c r="V1285" s="212">
        <v>148.75200000000001</v>
      </c>
      <c r="W1285" s="11"/>
      <c r="Y1285" s="214">
        <v>857.49</v>
      </c>
      <c r="Z1285" s="214">
        <v>857.49</v>
      </c>
      <c r="AB1285" s="11"/>
      <c r="AC1285" s="11"/>
      <c r="AD1285" s="11"/>
      <c r="AE1285" s="4"/>
      <c r="AF1285" s="4"/>
    </row>
    <row r="1286" spans="1:32" x14ac:dyDescent="0.2">
      <c r="A1286" s="55"/>
      <c r="B1286" s="11"/>
      <c r="C1286" s="227" t="s">
        <v>814</v>
      </c>
      <c r="D1286" s="11"/>
      <c r="E1286" s="268">
        <v>8085</v>
      </c>
      <c r="F1286" s="11"/>
      <c r="G1286" s="11"/>
      <c r="H1286" s="11"/>
      <c r="I1286" s="11"/>
      <c r="J1286" s="11"/>
      <c r="K1286" s="11"/>
      <c r="M1286" s="297">
        <v>1</v>
      </c>
      <c r="N1286" s="11"/>
      <c r="P1286" s="214">
        <v>85.06</v>
      </c>
      <c r="Q1286" s="214"/>
      <c r="R1286" s="214">
        <v>85.06</v>
      </c>
      <c r="S1286" s="212"/>
      <c r="T1286" s="212">
        <v>81.606999999999999</v>
      </c>
      <c r="U1286" s="212"/>
      <c r="V1286" s="212">
        <v>81.606999999999999</v>
      </c>
      <c r="W1286" s="11"/>
      <c r="Y1286" s="214">
        <v>170.12</v>
      </c>
      <c r="Z1286" s="214">
        <v>170.12</v>
      </c>
      <c r="AB1286" s="11"/>
      <c r="AC1286" s="11"/>
      <c r="AD1286" s="11"/>
      <c r="AE1286" s="4"/>
      <c r="AF1286" s="4"/>
    </row>
    <row r="1287" spans="1:32" x14ac:dyDescent="0.2">
      <c r="A1287" s="55"/>
      <c r="B1287" s="11"/>
      <c r="C1287" s="227" t="s">
        <v>863</v>
      </c>
      <c r="D1287" s="11"/>
      <c r="E1287" s="268">
        <v>8085</v>
      </c>
      <c r="F1287" s="11"/>
      <c r="G1287" s="11"/>
      <c r="H1287" s="11"/>
      <c r="I1287" s="11"/>
      <c r="J1287" s="11"/>
      <c r="K1287" s="11"/>
      <c r="M1287" s="297">
        <v>4819</v>
      </c>
      <c r="N1287" s="11"/>
      <c r="P1287" s="214">
        <v>73.493307899266583</v>
      </c>
      <c r="Q1287" s="214"/>
      <c r="R1287" s="214">
        <v>72.744411764705887</v>
      </c>
      <c r="S1287" s="212"/>
      <c r="T1287" s="212">
        <v>70.651702606645728</v>
      </c>
      <c r="U1287" s="212"/>
      <c r="V1287" s="212">
        <v>71.079514705882374</v>
      </c>
      <c r="W1287" s="11"/>
      <c r="Y1287" s="214">
        <v>1127421.95</v>
      </c>
      <c r="Z1287" s="214">
        <v>1220107.8900000025</v>
      </c>
      <c r="AB1287" s="11"/>
      <c r="AC1287" s="11"/>
      <c r="AD1287" s="11"/>
      <c r="AE1287" s="4"/>
      <c r="AF1287" s="4"/>
    </row>
    <row r="1288" spans="1:32" x14ac:dyDescent="0.2">
      <c r="A1288" s="55"/>
      <c r="B1288" s="11"/>
      <c r="C1288" s="227" t="s">
        <v>563</v>
      </c>
      <c r="D1288" s="11"/>
      <c r="E1288" s="268">
        <v>8096</v>
      </c>
      <c r="F1288" s="11"/>
      <c r="G1288" s="11"/>
      <c r="H1288" s="11"/>
      <c r="I1288" s="11"/>
      <c r="J1288" s="11"/>
      <c r="K1288" s="11"/>
      <c r="M1288" s="297">
        <v>1</v>
      </c>
      <c r="N1288" s="11"/>
      <c r="P1288" s="214">
        <v>177.85</v>
      </c>
      <c r="Q1288" s="214"/>
      <c r="R1288" s="214">
        <v>177.85</v>
      </c>
      <c r="S1288" s="212"/>
      <c r="T1288" s="212">
        <v>176.643</v>
      </c>
      <c r="U1288" s="212"/>
      <c r="V1288" s="212">
        <v>176.643</v>
      </c>
      <c r="W1288" s="11"/>
      <c r="Y1288" s="214">
        <v>355.7</v>
      </c>
      <c r="Z1288" s="214">
        <v>355.7</v>
      </c>
      <c r="AB1288" s="11"/>
      <c r="AC1288" s="11"/>
      <c r="AD1288" s="11"/>
      <c r="AE1288" s="4"/>
      <c r="AF1288" s="4"/>
    </row>
    <row r="1289" spans="1:32" x14ac:dyDescent="0.2">
      <c r="A1289" s="55"/>
      <c r="B1289" s="11"/>
      <c r="C1289" s="227" t="s">
        <v>815</v>
      </c>
      <c r="D1289" s="11"/>
      <c r="E1289" s="268">
        <v>8088</v>
      </c>
      <c r="F1289" s="11"/>
      <c r="G1289" s="11"/>
      <c r="H1289" s="11"/>
      <c r="I1289" s="11"/>
      <c r="J1289" s="11"/>
      <c r="K1289" s="11"/>
      <c r="M1289" s="297">
        <v>1</v>
      </c>
      <c r="N1289" s="11"/>
      <c r="P1289" s="214">
        <v>120.3</v>
      </c>
      <c r="Q1289" s="214"/>
      <c r="R1289" s="214">
        <v>120.30000000000001</v>
      </c>
      <c r="S1289" s="212"/>
      <c r="T1289" s="212">
        <v>117.762</v>
      </c>
      <c r="U1289" s="212"/>
      <c r="V1289" s="212">
        <v>117.762</v>
      </c>
      <c r="W1289" s="11"/>
      <c r="Y1289" s="214">
        <v>240.6</v>
      </c>
      <c r="Z1289" s="214">
        <v>240.60000000000002</v>
      </c>
      <c r="AB1289" s="11"/>
      <c r="AC1289" s="11"/>
      <c r="AD1289" s="11"/>
      <c r="AE1289" s="4"/>
      <c r="AF1289" s="4"/>
    </row>
    <row r="1290" spans="1:32" x14ac:dyDescent="0.2">
      <c r="A1290" s="55"/>
      <c r="B1290" s="11"/>
      <c r="C1290" s="227" t="s">
        <v>816</v>
      </c>
      <c r="D1290" s="11"/>
      <c r="E1290" s="268">
        <v>8088</v>
      </c>
      <c r="F1290" s="11"/>
      <c r="G1290" s="11"/>
      <c r="H1290" s="11"/>
      <c r="I1290" s="11"/>
      <c r="J1290" s="11"/>
      <c r="K1290" s="11"/>
      <c r="M1290" s="297">
        <v>6</v>
      </c>
      <c r="N1290" s="11"/>
      <c r="P1290" s="214">
        <v>118.33071428571429</v>
      </c>
      <c r="Q1290" s="214"/>
      <c r="R1290" s="214">
        <v>102.33</v>
      </c>
      <c r="S1290" s="212"/>
      <c r="T1290" s="212">
        <v>117.61442857142856</v>
      </c>
      <c r="U1290" s="212"/>
      <c r="V1290" s="212">
        <v>121.89400000000001</v>
      </c>
      <c r="W1290" s="11"/>
      <c r="Y1290" s="214">
        <v>1656.63</v>
      </c>
      <c r="Z1290" s="214">
        <v>1656.63</v>
      </c>
      <c r="AB1290" s="11"/>
      <c r="AC1290" s="11"/>
      <c r="AD1290" s="11"/>
      <c r="AE1290" s="4"/>
      <c r="AF1290" s="4"/>
    </row>
    <row r="1291" spans="1:32" x14ac:dyDescent="0.2">
      <c r="A1291" s="55"/>
      <c r="B1291" s="11"/>
      <c r="C1291" s="227" t="s">
        <v>564</v>
      </c>
      <c r="D1291" s="11"/>
      <c r="E1291" s="268">
        <v>8019</v>
      </c>
      <c r="F1291" s="11"/>
      <c r="G1291" s="11"/>
      <c r="H1291" s="11"/>
      <c r="I1291" s="11"/>
      <c r="J1291" s="11"/>
      <c r="K1291" s="11"/>
      <c r="M1291" s="297">
        <v>1</v>
      </c>
      <c r="N1291" s="11"/>
      <c r="P1291" s="214">
        <v>104.1</v>
      </c>
      <c r="Q1291" s="214"/>
      <c r="R1291" s="214">
        <v>104.1</v>
      </c>
      <c r="S1291" s="212"/>
      <c r="T1291" s="212">
        <v>101.23399999999999</v>
      </c>
      <c r="U1291" s="212"/>
      <c r="V1291" s="212">
        <v>101.23399999999999</v>
      </c>
      <c r="W1291" s="11"/>
      <c r="Y1291" s="214">
        <v>208.2</v>
      </c>
      <c r="Z1291" s="214">
        <v>208.2</v>
      </c>
      <c r="AB1291" s="11"/>
      <c r="AC1291" s="11"/>
      <c r="AD1291" s="11"/>
      <c r="AE1291" s="4"/>
      <c r="AF1291" s="4"/>
    </row>
    <row r="1292" spans="1:32" x14ac:dyDescent="0.2">
      <c r="A1292" s="55"/>
      <c r="B1292" s="11"/>
      <c r="C1292" s="227" t="s">
        <v>564</v>
      </c>
      <c r="D1292" s="11"/>
      <c r="E1292" s="268">
        <v>8043</v>
      </c>
      <c r="F1292" s="11"/>
      <c r="G1292" s="11"/>
      <c r="H1292" s="11"/>
      <c r="I1292" s="11"/>
      <c r="J1292" s="11"/>
      <c r="K1292" s="11"/>
      <c r="M1292" s="297">
        <v>1</v>
      </c>
      <c r="N1292" s="11"/>
      <c r="P1292" s="214">
        <v>121.675</v>
      </c>
      <c r="Q1292" s="214"/>
      <c r="R1292" s="214">
        <v>121.67500000000001</v>
      </c>
      <c r="S1292" s="212"/>
      <c r="T1292" s="212">
        <v>118.795</v>
      </c>
      <c r="U1292" s="212"/>
      <c r="V1292" s="212">
        <v>118.795</v>
      </c>
      <c r="W1292" s="11"/>
      <c r="Y1292" s="214">
        <v>243.35</v>
      </c>
      <c r="Z1292" s="214">
        <v>243.35000000000002</v>
      </c>
      <c r="AB1292" s="11"/>
      <c r="AC1292" s="11"/>
      <c r="AD1292" s="11"/>
      <c r="AE1292" s="4"/>
      <c r="AF1292" s="4"/>
    </row>
    <row r="1293" spans="1:32" x14ac:dyDescent="0.2">
      <c r="A1293" s="55"/>
      <c r="B1293" s="11"/>
      <c r="C1293" s="227" t="s">
        <v>564</v>
      </c>
      <c r="D1293" s="11"/>
      <c r="E1293" s="268">
        <v>8088</v>
      </c>
      <c r="F1293" s="11"/>
      <c r="G1293" s="11"/>
      <c r="H1293" s="11"/>
      <c r="I1293" s="11"/>
      <c r="J1293" s="11"/>
      <c r="K1293" s="11"/>
      <c r="M1293" s="297">
        <v>587</v>
      </c>
      <c r="N1293" s="11"/>
      <c r="P1293" s="214">
        <v>122.77722222222222</v>
      </c>
      <c r="Q1293" s="214"/>
      <c r="R1293" s="214">
        <v>121.61333333333333</v>
      </c>
      <c r="S1293" s="212"/>
      <c r="T1293" s="212">
        <v>121.73717588204318</v>
      </c>
      <c r="U1293" s="212"/>
      <c r="V1293" s="212">
        <v>121.54966666666667</v>
      </c>
      <c r="W1293" s="11"/>
      <c r="Y1293" s="214">
        <v>140619.32999999999</v>
      </c>
      <c r="Z1293" s="214">
        <v>146285.71999999994</v>
      </c>
      <c r="AB1293" s="11"/>
      <c r="AC1293" s="11"/>
      <c r="AD1293" s="11"/>
      <c r="AE1293" s="4"/>
      <c r="AF1293" s="4"/>
    </row>
    <row r="1294" spans="1:32" x14ac:dyDescent="0.2">
      <c r="A1294" s="55"/>
      <c r="B1294" s="11"/>
      <c r="C1294" s="227" t="s">
        <v>817</v>
      </c>
      <c r="D1294" s="11"/>
      <c r="E1294" s="268">
        <v>8088</v>
      </c>
      <c r="F1294" s="11"/>
      <c r="G1294" s="11"/>
      <c r="H1294" s="11"/>
      <c r="I1294" s="11"/>
      <c r="J1294" s="11"/>
      <c r="K1294" s="11"/>
      <c r="M1294" s="297">
        <v>1</v>
      </c>
      <c r="N1294" s="11"/>
      <c r="P1294" s="214">
        <v>92.13</v>
      </c>
      <c r="Q1294" s="214"/>
      <c r="R1294" s="214">
        <v>92.13</v>
      </c>
      <c r="S1294" s="212"/>
      <c r="T1294" s="212">
        <v>88.837999999999994</v>
      </c>
      <c r="U1294" s="212"/>
      <c r="V1294" s="212">
        <v>88.837999999999994</v>
      </c>
      <c r="W1294" s="11"/>
      <c r="Y1294" s="214">
        <v>184.26</v>
      </c>
      <c r="Z1294" s="214">
        <v>184.26</v>
      </c>
      <c r="AB1294" s="11"/>
      <c r="AC1294" s="11"/>
      <c r="AD1294" s="11"/>
      <c r="AE1294" s="4"/>
      <c r="AF1294" s="4"/>
    </row>
    <row r="1295" spans="1:32" x14ac:dyDescent="0.2">
      <c r="A1295" s="55"/>
      <c r="B1295" s="11"/>
      <c r="C1295" s="227" t="s">
        <v>818</v>
      </c>
      <c r="D1295" s="11"/>
      <c r="E1295" s="268">
        <v>8088</v>
      </c>
      <c r="F1295" s="11"/>
      <c r="G1295" s="11"/>
      <c r="H1295" s="11"/>
      <c r="I1295" s="11"/>
      <c r="J1295" s="11"/>
      <c r="K1295" s="11"/>
      <c r="M1295" s="297">
        <v>1</v>
      </c>
      <c r="N1295" s="11"/>
      <c r="P1295" s="214">
        <v>12.6</v>
      </c>
      <c r="Q1295" s="214"/>
      <c r="R1295" s="214">
        <v>12.6</v>
      </c>
      <c r="S1295" s="212"/>
      <c r="T1295" s="212">
        <v>0</v>
      </c>
      <c r="U1295" s="212"/>
      <c r="V1295" s="212">
        <v>0</v>
      </c>
      <c r="W1295" s="11"/>
      <c r="Y1295" s="214">
        <v>12.6</v>
      </c>
      <c r="Z1295" s="214">
        <v>12.6</v>
      </c>
      <c r="AB1295" s="11"/>
      <c r="AC1295" s="11"/>
      <c r="AD1295" s="11"/>
      <c r="AE1295" s="4"/>
      <c r="AF1295" s="4"/>
    </row>
    <row r="1296" spans="1:32" x14ac:dyDescent="0.2">
      <c r="A1296" s="55"/>
      <c r="B1296" s="11"/>
      <c r="C1296" s="227" t="s">
        <v>819</v>
      </c>
      <c r="D1296" s="11"/>
      <c r="E1296" s="268">
        <v>8009</v>
      </c>
      <c r="F1296" s="11"/>
      <c r="G1296" s="11"/>
      <c r="H1296" s="11"/>
      <c r="I1296" s="11"/>
      <c r="J1296" s="11"/>
      <c r="K1296" s="11"/>
      <c r="M1296" s="297">
        <v>2</v>
      </c>
      <c r="N1296" s="11"/>
      <c r="P1296" s="214">
        <v>60.07</v>
      </c>
      <c r="Q1296" s="214"/>
      <c r="R1296" s="214">
        <v>57.97</v>
      </c>
      <c r="S1296" s="212"/>
      <c r="T1296" s="212">
        <v>56.298499999999997</v>
      </c>
      <c r="U1296" s="212"/>
      <c r="V1296" s="212">
        <v>56.298499999999997</v>
      </c>
      <c r="W1296" s="11"/>
      <c r="Y1296" s="214">
        <v>240.28</v>
      </c>
      <c r="Z1296" s="214">
        <v>240.28</v>
      </c>
      <c r="AB1296" s="11"/>
      <c r="AC1296" s="11"/>
      <c r="AD1296" s="11"/>
      <c r="AE1296" s="4"/>
      <c r="AF1296" s="4"/>
    </row>
    <row r="1297" spans="1:32" x14ac:dyDescent="0.2">
      <c r="A1297" s="55"/>
      <c r="B1297" s="11"/>
      <c r="C1297" s="227" t="s">
        <v>652</v>
      </c>
      <c r="D1297" s="11"/>
      <c r="E1297" s="268">
        <v>8086</v>
      </c>
      <c r="F1297" s="11"/>
      <c r="G1297" s="11"/>
      <c r="H1297" s="11"/>
      <c r="I1297" s="11"/>
      <c r="J1297" s="11"/>
      <c r="K1297" s="11"/>
      <c r="M1297" s="297">
        <v>19</v>
      </c>
      <c r="N1297" s="11"/>
      <c r="P1297" s="214">
        <v>94.724210526315787</v>
      </c>
      <c r="Q1297" s="214"/>
      <c r="R1297" s="214">
        <v>91.47999999999999</v>
      </c>
      <c r="S1297" s="212"/>
      <c r="T1297" s="212">
        <v>97.536947368421039</v>
      </c>
      <c r="U1297" s="212"/>
      <c r="V1297" s="212">
        <v>97.102000000000004</v>
      </c>
      <c r="W1297" s="11"/>
      <c r="Y1297" s="214">
        <v>3599.52</v>
      </c>
      <c r="Z1297" s="214">
        <v>3817.0899999999992</v>
      </c>
      <c r="AB1297" s="11"/>
      <c r="AC1297" s="11"/>
      <c r="AD1297" s="11"/>
      <c r="AE1297" s="4"/>
      <c r="AF1297" s="4"/>
    </row>
    <row r="1298" spans="1:32" x14ac:dyDescent="0.2">
      <c r="A1298" s="55"/>
      <c r="B1298" s="11"/>
      <c r="C1298" s="227" t="s">
        <v>820</v>
      </c>
      <c r="D1298" s="11"/>
      <c r="E1298" s="268">
        <v>8204</v>
      </c>
      <c r="F1298" s="11"/>
      <c r="G1298" s="11"/>
      <c r="H1298" s="11"/>
      <c r="I1298" s="11"/>
      <c r="J1298" s="11"/>
      <c r="K1298" s="11"/>
      <c r="M1298" s="297">
        <v>2</v>
      </c>
      <c r="N1298" s="11"/>
      <c r="P1298" s="214">
        <v>52.873333333333335</v>
      </c>
      <c r="Q1298" s="214"/>
      <c r="R1298" s="214">
        <v>56.04</v>
      </c>
      <c r="S1298" s="212"/>
      <c r="T1298" s="212">
        <v>47.518000000000001</v>
      </c>
      <c r="U1298" s="212"/>
      <c r="V1298" s="212">
        <v>71.277000000000001</v>
      </c>
      <c r="W1298" s="11"/>
      <c r="Y1298" s="214">
        <v>158.62</v>
      </c>
      <c r="Z1298" s="214">
        <v>158.62</v>
      </c>
      <c r="AB1298" s="11"/>
      <c r="AC1298" s="11"/>
      <c r="AD1298" s="11"/>
      <c r="AE1298" s="4"/>
      <c r="AF1298" s="4"/>
    </row>
    <row r="1299" spans="1:32" x14ac:dyDescent="0.2">
      <c r="A1299" s="55"/>
      <c r="B1299" s="11"/>
      <c r="C1299" s="227" t="s">
        <v>565</v>
      </c>
      <c r="D1299" s="11"/>
      <c r="E1299" s="268">
        <v>8250</v>
      </c>
      <c r="F1299" s="11"/>
      <c r="G1299" s="11"/>
      <c r="H1299" s="11"/>
      <c r="I1299" s="11"/>
      <c r="J1299" s="11"/>
      <c r="K1299" s="11"/>
      <c r="M1299" s="297">
        <v>42</v>
      </c>
      <c r="N1299" s="11"/>
      <c r="P1299" s="214">
        <v>126.48154761904763</v>
      </c>
      <c r="Q1299" s="214"/>
      <c r="R1299" s="214">
        <v>108.01</v>
      </c>
      <c r="S1299" s="212"/>
      <c r="T1299" s="212">
        <v>134.11783333333332</v>
      </c>
      <c r="U1299" s="212"/>
      <c r="V1299" s="212">
        <v>116.21250000000001</v>
      </c>
      <c r="W1299" s="11"/>
      <c r="Y1299" s="214">
        <v>10624.45</v>
      </c>
      <c r="Z1299" s="214">
        <v>11446.38</v>
      </c>
      <c r="AB1299" s="11"/>
      <c r="AC1299" s="11"/>
      <c r="AD1299" s="11"/>
      <c r="AE1299" s="4"/>
      <c r="AF1299" s="4"/>
    </row>
    <row r="1300" spans="1:32" x14ac:dyDescent="0.2">
      <c r="A1300" s="55"/>
      <c r="B1300" s="11"/>
      <c r="C1300" s="227" t="s">
        <v>565</v>
      </c>
      <c r="D1300" s="11"/>
      <c r="E1300" s="268">
        <v>8270</v>
      </c>
      <c r="F1300" s="11"/>
      <c r="G1300" s="11"/>
      <c r="H1300" s="11"/>
      <c r="I1300" s="11"/>
      <c r="J1300" s="11"/>
      <c r="K1300" s="11"/>
      <c r="M1300" s="297">
        <v>4</v>
      </c>
      <c r="N1300" s="11"/>
      <c r="P1300" s="214">
        <v>80.067499999999995</v>
      </c>
      <c r="Q1300" s="214"/>
      <c r="R1300" s="214">
        <v>56.375</v>
      </c>
      <c r="S1300" s="212"/>
      <c r="T1300" s="212">
        <v>76.700250000000011</v>
      </c>
      <c r="U1300" s="212"/>
      <c r="V1300" s="212">
        <v>56.298500000000004</v>
      </c>
      <c r="W1300" s="11"/>
      <c r="Y1300" s="214">
        <v>640.54</v>
      </c>
      <c r="Z1300" s="214">
        <v>640.54</v>
      </c>
      <c r="AB1300" s="11"/>
      <c r="AC1300" s="11"/>
      <c r="AD1300" s="11"/>
      <c r="AE1300" s="4"/>
      <c r="AF1300" s="4"/>
    </row>
    <row r="1301" spans="1:32" x14ac:dyDescent="0.2">
      <c r="A1301" s="55"/>
      <c r="B1301" s="11"/>
      <c r="C1301" s="227" t="s">
        <v>566</v>
      </c>
      <c r="D1301" s="11"/>
      <c r="E1301" s="268">
        <v>8012</v>
      </c>
      <c r="F1301" s="11"/>
      <c r="G1301" s="11"/>
      <c r="H1301" s="11"/>
      <c r="I1301" s="11"/>
      <c r="J1301" s="11"/>
      <c r="K1301" s="11"/>
      <c r="M1301" s="297">
        <v>160</v>
      </c>
      <c r="N1301" s="11"/>
      <c r="P1301" s="214">
        <v>101.83665816326531</v>
      </c>
      <c r="Q1301" s="214"/>
      <c r="R1301" s="214">
        <v>93.555000000000007</v>
      </c>
      <c r="S1301" s="212"/>
      <c r="T1301" s="212">
        <v>106.03128571428574</v>
      </c>
      <c r="U1301" s="212"/>
      <c r="V1301" s="212">
        <v>100.20099999999999</v>
      </c>
      <c r="W1301" s="11"/>
      <c r="Y1301" s="214">
        <v>39919.97</v>
      </c>
      <c r="Z1301" s="214">
        <v>42813.430000000015</v>
      </c>
      <c r="AB1301" s="11"/>
      <c r="AC1301" s="11"/>
      <c r="AD1301" s="11"/>
      <c r="AE1301" s="4"/>
      <c r="AF1301" s="4"/>
    </row>
    <row r="1302" spans="1:32" x14ac:dyDescent="0.2">
      <c r="A1302" s="55"/>
      <c r="B1302" s="11"/>
      <c r="C1302" s="227" t="s">
        <v>678</v>
      </c>
      <c r="D1302" s="11"/>
      <c r="E1302" s="268">
        <v>8028</v>
      </c>
      <c r="F1302" s="11"/>
      <c r="G1302" s="11"/>
      <c r="H1302" s="11"/>
      <c r="I1302" s="11"/>
      <c r="J1302" s="11"/>
      <c r="K1302" s="11"/>
      <c r="M1302" s="297">
        <v>1</v>
      </c>
      <c r="N1302" s="11"/>
      <c r="P1302" s="214">
        <v>49.44</v>
      </c>
      <c r="Q1302" s="214"/>
      <c r="R1302" s="214">
        <v>49.44</v>
      </c>
      <c r="S1302" s="212"/>
      <c r="T1302" s="212">
        <v>45.451999999999998</v>
      </c>
      <c r="U1302" s="212"/>
      <c r="V1302" s="212">
        <v>45.451999999999998</v>
      </c>
      <c r="W1302" s="11"/>
      <c r="Y1302" s="214">
        <v>98.88</v>
      </c>
      <c r="Z1302" s="214">
        <v>98.88</v>
      </c>
      <c r="AB1302" s="11"/>
      <c r="AC1302" s="11"/>
      <c r="AD1302" s="11"/>
      <c r="AE1302" s="4"/>
      <c r="AF1302" s="4"/>
    </row>
    <row r="1303" spans="1:32" x14ac:dyDescent="0.2">
      <c r="A1303" s="55"/>
      <c r="B1303" s="11"/>
      <c r="C1303" s="227" t="s">
        <v>566</v>
      </c>
      <c r="D1303" s="11"/>
      <c r="E1303" s="268">
        <v>8080</v>
      </c>
      <c r="F1303" s="11"/>
      <c r="G1303" s="11"/>
      <c r="H1303" s="11"/>
      <c r="I1303" s="11"/>
      <c r="J1303" s="11"/>
      <c r="K1303" s="11"/>
      <c r="M1303" s="297">
        <v>1</v>
      </c>
      <c r="N1303" s="11"/>
      <c r="P1303" s="214">
        <v>134.49</v>
      </c>
      <c r="Q1303" s="214"/>
      <c r="R1303" s="214">
        <v>134.49</v>
      </c>
      <c r="S1303" s="212"/>
      <c r="T1303" s="212">
        <v>132.22399999999999</v>
      </c>
      <c r="U1303" s="212"/>
      <c r="V1303" s="212">
        <v>132.22399999999999</v>
      </c>
      <c r="W1303" s="11"/>
      <c r="Y1303" s="214">
        <v>268.98</v>
      </c>
      <c r="Z1303" s="214">
        <v>268.98</v>
      </c>
      <c r="AB1303" s="11"/>
      <c r="AC1303" s="11"/>
      <c r="AD1303" s="11"/>
      <c r="AE1303" s="4"/>
      <c r="AF1303" s="4"/>
    </row>
    <row r="1304" spans="1:32" x14ac:dyDescent="0.2">
      <c r="A1304" s="55"/>
      <c r="B1304" s="11"/>
      <c r="C1304" s="227" t="s">
        <v>821</v>
      </c>
      <c r="D1304" s="11"/>
      <c r="E1304" s="268">
        <v>8012</v>
      </c>
      <c r="F1304" s="11"/>
      <c r="G1304" s="11"/>
      <c r="H1304" s="11"/>
      <c r="I1304" s="11"/>
      <c r="J1304" s="11"/>
      <c r="K1304" s="11"/>
      <c r="M1304" s="297">
        <v>1</v>
      </c>
      <c r="N1304" s="11"/>
      <c r="P1304" s="214">
        <v>0</v>
      </c>
      <c r="Q1304" s="214"/>
      <c r="R1304" s="214">
        <v>0</v>
      </c>
      <c r="S1304" s="212"/>
      <c r="T1304" s="212">
        <v>0</v>
      </c>
      <c r="U1304" s="212"/>
      <c r="V1304" s="212">
        <v>0</v>
      </c>
      <c r="W1304" s="11"/>
      <c r="Y1304" s="214">
        <v>0</v>
      </c>
      <c r="Z1304" s="214">
        <v>0</v>
      </c>
      <c r="AB1304" s="11"/>
      <c r="AC1304" s="11"/>
      <c r="AD1304" s="11"/>
      <c r="AE1304" s="4"/>
      <c r="AF1304" s="4"/>
    </row>
    <row r="1305" spans="1:32" x14ac:dyDescent="0.2">
      <c r="A1305" s="55"/>
      <c r="B1305" s="11"/>
      <c r="C1305" s="227" t="s">
        <v>822</v>
      </c>
      <c r="D1305" s="11"/>
      <c r="E1305" s="268">
        <v>8302</v>
      </c>
      <c r="F1305" s="11"/>
      <c r="G1305" s="11"/>
      <c r="H1305" s="11"/>
      <c r="I1305" s="11"/>
      <c r="J1305" s="11"/>
      <c r="K1305" s="11"/>
      <c r="M1305" s="297">
        <v>3</v>
      </c>
      <c r="N1305" s="11"/>
      <c r="P1305" s="214">
        <v>124.81666666666666</v>
      </c>
      <c r="Q1305" s="214"/>
      <c r="R1305" s="214">
        <v>110.97999999999999</v>
      </c>
      <c r="S1305" s="212"/>
      <c r="T1305" s="212">
        <v>122.23833333333333</v>
      </c>
      <c r="U1305" s="212"/>
      <c r="V1305" s="212">
        <v>94.003</v>
      </c>
      <c r="W1305" s="11"/>
      <c r="Y1305" s="214">
        <v>748.9</v>
      </c>
      <c r="Z1305" s="214">
        <v>748.9</v>
      </c>
      <c r="AB1305" s="11"/>
      <c r="AC1305" s="11"/>
      <c r="AD1305" s="11"/>
      <c r="AE1305" s="4"/>
      <c r="AF1305" s="4"/>
    </row>
    <row r="1306" spans="1:32" x14ac:dyDescent="0.2">
      <c r="A1306" s="55"/>
      <c r="B1306" s="11"/>
      <c r="C1306" s="227" t="s">
        <v>615</v>
      </c>
      <c r="D1306" s="11"/>
      <c r="E1306" s="268">
        <v>8302</v>
      </c>
      <c r="F1306" s="11"/>
      <c r="G1306" s="11"/>
      <c r="H1306" s="11"/>
      <c r="I1306" s="11"/>
      <c r="J1306" s="11"/>
      <c r="K1306" s="11"/>
      <c r="M1306" s="297">
        <v>166</v>
      </c>
      <c r="N1306" s="11"/>
      <c r="P1306" s="214">
        <v>83.761549707602342</v>
      </c>
      <c r="Q1306" s="214"/>
      <c r="R1306" s="214">
        <v>80.265000000000001</v>
      </c>
      <c r="S1306" s="212"/>
      <c r="T1306" s="212">
        <v>87.680748538011713</v>
      </c>
      <c r="U1306" s="212"/>
      <c r="V1306" s="212">
        <v>82.64</v>
      </c>
      <c r="W1306" s="11"/>
      <c r="Y1306" s="214">
        <v>28646.45</v>
      </c>
      <c r="Z1306" s="214">
        <v>31447.109999999997</v>
      </c>
      <c r="AB1306" s="11"/>
      <c r="AC1306" s="11"/>
      <c r="AD1306" s="11"/>
      <c r="AE1306" s="4"/>
      <c r="AF1306" s="4"/>
    </row>
    <row r="1307" spans="1:32" x14ac:dyDescent="0.2">
      <c r="A1307" s="55"/>
      <c r="B1307" s="11"/>
      <c r="C1307" s="227" t="s">
        <v>823</v>
      </c>
      <c r="D1307" s="11"/>
      <c r="E1307" s="268">
        <v>8302</v>
      </c>
      <c r="F1307" s="11"/>
      <c r="G1307" s="11"/>
      <c r="H1307" s="11"/>
      <c r="I1307" s="11"/>
      <c r="J1307" s="11"/>
      <c r="K1307" s="11"/>
      <c r="M1307" s="297">
        <v>2</v>
      </c>
      <c r="N1307" s="11"/>
      <c r="P1307" s="214">
        <v>72.222499999999997</v>
      </c>
      <c r="Q1307" s="214"/>
      <c r="R1307" s="214">
        <v>71.324999999999989</v>
      </c>
      <c r="S1307" s="212"/>
      <c r="T1307" s="212">
        <v>68.694500000000005</v>
      </c>
      <c r="U1307" s="212"/>
      <c r="V1307" s="212">
        <v>68.694500000000005</v>
      </c>
      <c r="W1307" s="11"/>
      <c r="Y1307" s="214">
        <v>288.89</v>
      </c>
      <c r="Z1307" s="214">
        <v>288.89</v>
      </c>
      <c r="AB1307" s="11"/>
      <c r="AC1307" s="11"/>
      <c r="AD1307" s="11"/>
      <c r="AE1307" s="4"/>
      <c r="AF1307" s="4"/>
    </row>
    <row r="1308" spans="1:32" x14ac:dyDescent="0.2">
      <c r="A1308" s="55"/>
      <c r="B1308" s="11"/>
      <c r="C1308" s="227" t="s">
        <v>824</v>
      </c>
      <c r="D1308" s="11"/>
      <c r="E1308" s="268">
        <v>8344</v>
      </c>
      <c r="F1308" s="11"/>
      <c r="G1308" s="11"/>
      <c r="H1308" s="11"/>
      <c r="I1308" s="11"/>
      <c r="J1308" s="11"/>
      <c r="K1308" s="11"/>
      <c r="M1308" s="297">
        <v>1</v>
      </c>
      <c r="N1308" s="11"/>
      <c r="P1308" s="214">
        <v>128.595</v>
      </c>
      <c r="Q1308" s="214"/>
      <c r="R1308" s="214">
        <v>128.595</v>
      </c>
      <c r="S1308" s="212"/>
      <c r="T1308" s="212">
        <v>126.026</v>
      </c>
      <c r="U1308" s="212"/>
      <c r="V1308" s="212">
        <v>126.026</v>
      </c>
      <c r="W1308" s="11"/>
      <c r="Y1308" s="214">
        <v>257.19</v>
      </c>
      <c r="Z1308" s="214">
        <v>257.19</v>
      </c>
      <c r="AB1308" s="11"/>
      <c r="AC1308" s="11"/>
      <c r="AD1308" s="11"/>
      <c r="AE1308" s="4"/>
      <c r="AF1308" s="4"/>
    </row>
    <row r="1309" spans="1:32" x14ac:dyDescent="0.2">
      <c r="A1309" s="55"/>
      <c r="B1309" s="11"/>
      <c r="C1309" s="227" t="s">
        <v>567</v>
      </c>
      <c r="D1309" s="11"/>
      <c r="E1309" s="268">
        <v>8318</v>
      </c>
      <c r="F1309" s="11"/>
      <c r="G1309" s="11"/>
      <c r="H1309" s="11"/>
      <c r="I1309" s="11"/>
      <c r="J1309" s="11"/>
      <c r="K1309" s="11"/>
      <c r="M1309" s="297">
        <v>3</v>
      </c>
      <c r="N1309" s="11"/>
      <c r="P1309" s="214">
        <v>117.15333333333332</v>
      </c>
      <c r="Q1309" s="214"/>
      <c r="R1309" s="214">
        <v>117.11500000000001</v>
      </c>
      <c r="S1309" s="212"/>
      <c r="T1309" s="212">
        <v>114.66300000000001</v>
      </c>
      <c r="U1309" s="212"/>
      <c r="V1309" s="212">
        <v>107.432</v>
      </c>
      <c r="W1309" s="11"/>
      <c r="Y1309" s="214">
        <v>702.92</v>
      </c>
      <c r="Z1309" s="214">
        <v>702.92</v>
      </c>
      <c r="AB1309" s="11"/>
      <c r="AC1309" s="11"/>
      <c r="AD1309" s="11"/>
      <c r="AE1309" s="4"/>
      <c r="AF1309" s="4"/>
    </row>
    <row r="1310" spans="1:32" x14ac:dyDescent="0.2">
      <c r="A1310" s="55"/>
      <c r="B1310" s="11"/>
      <c r="C1310" s="227" t="s">
        <v>567</v>
      </c>
      <c r="D1310" s="11"/>
      <c r="E1310" s="268">
        <v>8343</v>
      </c>
      <c r="F1310" s="11"/>
      <c r="G1310" s="11"/>
      <c r="H1310" s="11"/>
      <c r="I1310" s="11"/>
      <c r="J1310" s="11"/>
      <c r="K1310" s="11"/>
      <c r="M1310" s="297">
        <v>45</v>
      </c>
      <c r="N1310" s="11"/>
      <c r="P1310" s="214">
        <v>105.27264367816092</v>
      </c>
      <c r="Q1310" s="214"/>
      <c r="R1310" s="214">
        <v>97.46</v>
      </c>
      <c r="S1310" s="212"/>
      <c r="T1310" s="212">
        <v>121.39531034482758</v>
      </c>
      <c r="U1310" s="212"/>
      <c r="V1310" s="212">
        <v>129.125</v>
      </c>
      <c r="W1310" s="11"/>
      <c r="Y1310" s="214">
        <v>9158.7199999999993</v>
      </c>
      <c r="Z1310" s="214">
        <v>10872.880000000001</v>
      </c>
      <c r="AB1310" s="11"/>
      <c r="AC1310" s="11"/>
      <c r="AD1310" s="11"/>
      <c r="AE1310" s="4"/>
      <c r="AF1310" s="4"/>
    </row>
    <row r="1311" spans="1:32" x14ac:dyDescent="0.2">
      <c r="A1311" s="55"/>
      <c r="B1311" s="11"/>
      <c r="C1311" s="227" t="s">
        <v>825</v>
      </c>
      <c r="D1311" s="11"/>
      <c r="E1311" s="268">
        <v>8318</v>
      </c>
      <c r="F1311" s="11"/>
      <c r="G1311" s="11"/>
      <c r="H1311" s="11"/>
      <c r="I1311" s="11"/>
      <c r="J1311" s="11"/>
      <c r="K1311" s="11"/>
      <c r="M1311" s="297">
        <v>1</v>
      </c>
      <c r="N1311" s="11"/>
      <c r="P1311" s="214">
        <v>152.69499999999999</v>
      </c>
      <c r="Q1311" s="214"/>
      <c r="R1311" s="214">
        <v>152.69499999999999</v>
      </c>
      <c r="S1311" s="212"/>
      <c r="T1311" s="212">
        <v>150.81800000000001</v>
      </c>
      <c r="U1311" s="212"/>
      <c r="V1311" s="212">
        <v>150.81800000000001</v>
      </c>
      <c r="W1311" s="11"/>
      <c r="Y1311" s="214">
        <v>305.39</v>
      </c>
      <c r="Z1311" s="214">
        <v>305.39</v>
      </c>
      <c r="AB1311" s="11"/>
      <c r="AC1311" s="11"/>
      <c r="AD1311" s="11"/>
      <c r="AE1311" s="4"/>
      <c r="AF1311" s="4"/>
    </row>
    <row r="1312" spans="1:32" x14ac:dyDescent="0.2">
      <c r="A1312" s="55"/>
      <c r="B1312" s="11"/>
      <c r="C1312" s="227" t="s">
        <v>826</v>
      </c>
      <c r="D1312" s="11"/>
      <c r="E1312" s="268">
        <v>8223</v>
      </c>
      <c r="F1312" s="11"/>
      <c r="G1312" s="11"/>
      <c r="H1312" s="11"/>
      <c r="I1312" s="11"/>
      <c r="J1312" s="11"/>
      <c r="K1312" s="11"/>
      <c r="M1312" s="297">
        <v>2</v>
      </c>
      <c r="N1312" s="11"/>
      <c r="P1312" s="214">
        <v>104.705</v>
      </c>
      <c r="Q1312" s="214"/>
      <c r="R1312" s="214">
        <v>98.914999999999992</v>
      </c>
      <c r="S1312" s="212"/>
      <c r="T1312" s="212">
        <v>101.7505</v>
      </c>
      <c r="U1312" s="212"/>
      <c r="V1312" s="212">
        <v>101.7505</v>
      </c>
      <c r="W1312" s="11"/>
      <c r="Y1312" s="214">
        <v>418.82</v>
      </c>
      <c r="Z1312" s="214">
        <v>418.81999999999994</v>
      </c>
      <c r="AB1312" s="11"/>
      <c r="AC1312" s="11"/>
      <c r="AD1312" s="11"/>
      <c r="AE1312" s="4"/>
      <c r="AF1312" s="4"/>
    </row>
    <row r="1313" spans="1:32" x14ac:dyDescent="0.2">
      <c r="A1313" s="55"/>
      <c r="B1313" s="11"/>
      <c r="C1313" s="227" t="s">
        <v>826</v>
      </c>
      <c r="D1313" s="11"/>
      <c r="E1313" s="268">
        <v>8230</v>
      </c>
      <c r="F1313" s="11"/>
      <c r="G1313" s="11"/>
      <c r="H1313" s="11"/>
      <c r="I1313" s="11"/>
      <c r="J1313" s="11"/>
      <c r="K1313" s="11"/>
      <c r="M1313" s="297">
        <v>3</v>
      </c>
      <c r="N1313" s="11"/>
      <c r="P1313" s="214">
        <v>73.006666666666675</v>
      </c>
      <c r="Q1313" s="214"/>
      <c r="R1313" s="214">
        <v>72.86</v>
      </c>
      <c r="S1313" s="212"/>
      <c r="T1313" s="212">
        <v>69.555333333333337</v>
      </c>
      <c r="U1313" s="212"/>
      <c r="V1313" s="212">
        <v>54.749000000000002</v>
      </c>
      <c r="W1313" s="11"/>
      <c r="Y1313" s="214">
        <v>438.04</v>
      </c>
      <c r="Z1313" s="214">
        <v>438.03999999999996</v>
      </c>
      <c r="AB1313" s="11"/>
      <c r="AC1313" s="11"/>
      <c r="AD1313" s="11"/>
      <c r="AE1313" s="4"/>
      <c r="AF1313" s="4"/>
    </row>
    <row r="1314" spans="1:32" x14ac:dyDescent="0.2">
      <c r="A1314" s="55"/>
      <c r="B1314" s="11"/>
      <c r="C1314" s="227" t="s">
        <v>827</v>
      </c>
      <c r="D1314" s="11"/>
      <c r="E1314" s="268">
        <v>8270</v>
      </c>
      <c r="F1314" s="11"/>
      <c r="G1314" s="11"/>
      <c r="H1314" s="11"/>
      <c r="I1314" s="11"/>
      <c r="J1314" s="11"/>
      <c r="K1314" s="11"/>
      <c r="M1314" s="297">
        <v>2</v>
      </c>
      <c r="N1314" s="11"/>
      <c r="P1314" s="214">
        <v>55.02</v>
      </c>
      <c r="Q1314" s="214"/>
      <c r="R1314" s="214">
        <v>54.725000000000001</v>
      </c>
      <c r="S1314" s="212"/>
      <c r="T1314" s="212">
        <v>51.133499999999998</v>
      </c>
      <c r="U1314" s="212"/>
      <c r="V1314" s="212">
        <v>51.133499999999998</v>
      </c>
      <c r="W1314" s="11"/>
      <c r="Y1314" s="214">
        <v>220.08</v>
      </c>
      <c r="Z1314" s="214">
        <v>220.08</v>
      </c>
      <c r="AB1314" s="11"/>
      <c r="AC1314" s="11"/>
      <c r="AD1314" s="11"/>
      <c r="AE1314" s="4"/>
      <c r="AF1314" s="4"/>
    </row>
    <row r="1315" spans="1:32" x14ac:dyDescent="0.2">
      <c r="A1315" s="55"/>
      <c r="B1315" s="11"/>
      <c r="C1315" s="227" t="s">
        <v>568</v>
      </c>
      <c r="D1315" s="11"/>
      <c r="E1315" s="268">
        <v>8223</v>
      </c>
      <c r="F1315" s="11"/>
      <c r="G1315" s="11"/>
      <c r="H1315" s="11"/>
      <c r="I1315" s="11"/>
      <c r="J1315" s="11"/>
      <c r="K1315" s="11"/>
      <c r="M1315" s="297">
        <v>184</v>
      </c>
      <c r="N1315" s="11"/>
      <c r="P1315" s="214">
        <v>101.84569832402235</v>
      </c>
      <c r="Q1315" s="214"/>
      <c r="R1315" s="214">
        <v>93.60499999999999</v>
      </c>
      <c r="S1315" s="212"/>
      <c r="T1315" s="212">
        <v>113.14524022346373</v>
      </c>
      <c r="U1315" s="212"/>
      <c r="V1315" s="212">
        <v>105.366</v>
      </c>
      <c r="W1315" s="11"/>
      <c r="Y1315" s="214">
        <v>36460.76</v>
      </c>
      <c r="Z1315" s="214">
        <v>41656.409999999996</v>
      </c>
      <c r="AB1315" s="11"/>
      <c r="AC1315" s="11"/>
      <c r="AD1315" s="11"/>
      <c r="AE1315" s="4"/>
      <c r="AF1315" s="4"/>
    </row>
    <row r="1316" spans="1:32" x14ac:dyDescent="0.2">
      <c r="A1316" s="55"/>
      <c r="B1316" s="11"/>
      <c r="C1316" s="227" t="s">
        <v>568</v>
      </c>
      <c r="D1316" s="11"/>
      <c r="E1316" s="268">
        <v>8250</v>
      </c>
      <c r="F1316" s="11"/>
      <c r="G1316" s="11"/>
      <c r="H1316" s="11"/>
      <c r="I1316" s="11"/>
      <c r="J1316" s="11"/>
      <c r="K1316" s="11"/>
      <c r="M1316" s="297">
        <v>7</v>
      </c>
      <c r="N1316" s="11"/>
      <c r="P1316" s="214">
        <v>138.00142857142856</v>
      </c>
      <c r="Q1316" s="214"/>
      <c r="R1316" s="214">
        <v>132.785</v>
      </c>
      <c r="S1316" s="212"/>
      <c r="T1316" s="212">
        <v>135.76571428571427</v>
      </c>
      <c r="U1316" s="212"/>
      <c r="V1316" s="212">
        <v>157.01599999999999</v>
      </c>
      <c r="W1316" s="11"/>
      <c r="Y1316" s="214">
        <v>1932.02</v>
      </c>
      <c r="Z1316" s="214">
        <v>1932.02</v>
      </c>
      <c r="AB1316" s="11"/>
      <c r="AC1316" s="11"/>
      <c r="AD1316" s="11"/>
      <c r="AE1316" s="4"/>
      <c r="AF1316" s="4"/>
    </row>
    <row r="1317" spans="1:32" x14ac:dyDescent="0.2">
      <c r="A1317" s="55"/>
      <c r="B1317" s="11"/>
      <c r="C1317" s="227" t="s">
        <v>568</v>
      </c>
      <c r="D1317" s="11"/>
      <c r="E1317" s="268">
        <v>8270</v>
      </c>
      <c r="F1317" s="11"/>
      <c r="G1317" s="11"/>
      <c r="H1317" s="11"/>
      <c r="I1317" s="11"/>
      <c r="J1317" s="11"/>
      <c r="K1317" s="11"/>
      <c r="M1317" s="297">
        <v>70</v>
      </c>
      <c r="N1317" s="11"/>
      <c r="P1317" s="214">
        <v>101.80507142857142</v>
      </c>
      <c r="Q1317" s="214"/>
      <c r="R1317" s="214">
        <v>97.335000000000008</v>
      </c>
      <c r="S1317" s="212"/>
      <c r="T1317" s="212">
        <v>106.64987142857143</v>
      </c>
      <c r="U1317" s="212"/>
      <c r="V1317" s="212">
        <v>106.399</v>
      </c>
      <c r="W1317" s="11"/>
      <c r="Y1317" s="214">
        <v>14252.71</v>
      </c>
      <c r="Z1317" s="214">
        <v>15451.42</v>
      </c>
      <c r="AB1317" s="11"/>
      <c r="AC1317" s="11"/>
      <c r="AD1317" s="11"/>
      <c r="AE1317" s="4"/>
      <c r="AF1317" s="4"/>
    </row>
    <row r="1318" spans="1:32" x14ac:dyDescent="0.2">
      <c r="A1318" s="55"/>
      <c r="B1318" s="11"/>
      <c r="C1318" s="227" t="s">
        <v>569</v>
      </c>
      <c r="D1318" s="11"/>
      <c r="E1318" s="268">
        <v>8046</v>
      </c>
      <c r="F1318" s="11"/>
      <c r="G1318" s="11"/>
      <c r="H1318" s="11"/>
      <c r="I1318" s="11"/>
      <c r="J1318" s="11"/>
      <c r="K1318" s="11"/>
      <c r="M1318" s="297">
        <v>2</v>
      </c>
      <c r="N1318" s="11"/>
      <c r="P1318" s="214">
        <v>60.075000000000003</v>
      </c>
      <c r="Q1318" s="214"/>
      <c r="R1318" s="214">
        <v>56.17</v>
      </c>
      <c r="S1318" s="212"/>
      <c r="T1318" s="212">
        <v>56.298499999999997</v>
      </c>
      <c r="U1318" s="212"/>
      <c r="V1318" s="212">
        <v>56.298499999999997</v>
      </c>
      <c r="W1318" s="11"/>
      <c r="Y1318" s="214">
        <v>240.3</v>
      </c>
      <c r="Z1318" s="214">
        <v>240.3</v>
      </c>
      <c r="AB1318" s="11"/>
      <c r="AC1318" s="11"/>
      <c r="AD1318" s="11"/>
      <c r="AE1318" s="4"/>
      <c r="AF1318" s="4"/>
    </row>
    <row r="1319" spans="1:32" x14ac:dyDescent="0.2">
      <c r="A1319" s="55"/>
      <c r="B1319" s="11"/>
      <c r="C1319" s="227" t="s">
        <v>569</v>
      </c>
      <c r="D1319" s="11"/>
      <c r="E1319" s="268">
        <v>8401</v>
      </c>
      <c r="F1319" s="11"/>
      <c r="G1319" s="11"/>
      <c r="H1319" s="11"/>
      <c r="I1319" s="11"/>
      <c r="J1319" s="11"/>
      <c r="K1319" s="11"/>
      <c r="M1319" s="297">
        <v>8</v>
      </c>
      <c r="N1319" s="11"/>
      <c r="P1319" s="214">
        <v>101.62649999999999</v>
      </c>
      <c r="Q1319" s="214"/>
      <c r="R1319" s="214">
        <v>83.92</v>
      </c>
      <c r="S1319" s="212"/>
      <c r="T1319" s="212">
        <v>95.454000000000022</v>
      </c>
      <c r="U1319" s="212"/>
      <c r="V1319" s="212">
        <v>70.760499999999993</v>
      </c>
      <c r="W1319" s="11"/>
      <c r="Y1319" s="214">
        <v>2032.53</v>
      </c>
      <c r="Z1319" s="214">
        <v>2032.5300000000002</v>
      </c>
      <c r="AB1319" s="11"/>
      <c r="AC1319" s="11"/>
      <c r="AD1319" s="11"/>
      <c r="AE1319" s="4"/>
      <c r="AF1319" s="4"/>
    </row>
    <row r="1320" spans="1:32" x14ac:dyDescent="0.2">
      <c r="A1320" s="55"/>
      <c r="B1320" s="11"/>
      <c r="C1320" s="227" t="s">
        <v>569</v>
      </c>
      <c r="D1320" s="11"/>
      <c r="E1320" s="268">
        <v>8406</v>
      </c>
      <c r="F1320" s="11"/>
      <c r="G1320" s="11"/>
      <c r="H1320" s="11"/>
      <c r="I1320" s="11"/>
      <c r="J1320" s="11"/>
      <c r="K1320" s="11"/>
      <c r="M1320" s="297">
        <v>4823</v>
      </c>
      <c r="N1320" s="11"/>
      <c r="P1320" s="214">
        <v>63.2223071661125</v>
      </c>
      <c r="Q1320" s="214"/>
      <c r="R1320" s="214">
        <v>62.050833333333344</v>
      </c>
      <c r="S1320" s="212"/>
      <c r="T1320" s="212">
        <v>62.604453830701011</v>
      </c>
      <c r="U1320" s="212"/>
      <c r="V1320" s="212">
        <v>61.858375000000002</v>
      </c>
      <c r="W1320" s="11"/>
      <c r="Y1320" s="214">
        <v>942099.91</v>
      </c>
      <c r="Z1320" s="214">
        <v>1018083.1999999994</v>
      </c>
      <c r="AB1320" s="11"/>
      <c r="AC1320" s="11"/>
      <c r="AD1320" s="11"/>
      <c r="AE1320" s="4"/>
      <c r="AF1320" s="4"/>
    </row>
    <row r="1321" spans="1:32" x14ac:dyDescent="0.2">
      <c r="A1321" s="55"/>
      <c r="B1321" s="11"/>
      <c r="C1321" s="227" t="s">
        <v>828</v>
      </c>
      <c r="D1321" s="11"/>
      <c r="E1321" s="268">
        <v>8406</v>
      </c>
      <c r="F1321" s="11"/>
      <c r="G1321" s="11"/>
      <c r="H1321" s="11"/>
      <c r="I1321" s="11"/>
      <c r="J1321" s="11"/>
      <c r="K1321" s="11"/>
      <c r="M1321" s="297">
        <v>1</v>
      </c>
      <c r="N1321" s="11"/>
      <c r="P1321" s="214">
        <v>102.38500000000001</v>
      </c>
      <c r="Q1321" s="214"/>
      <c r="R1321" s="214">
        <v>102.38499999999999</v>
      </c>
      <c r="S1321" s="212"/>
      <c r="T1321" s="212">
        <v>100.20099999999999</v>
      </c>
      <c r="U1321" s="212"/>
      <c r="V1321" s="212">
        <v>100.20099999999999</v>
      </c>
      <c r="W1321" s="11"/>
      <c r="Y1321" s="214">
        <v>204.77</v>
      </c>
      <c r="Z1321" s="214">
        <v>204.76999999999998</v>
      </c>
      <c r="AB1321" s="11"/>
      <c r="AC1321" s="11"/>
      <c r="AD1321" s="11"/>
      <c r="AE1321" s="4"/>
      <c r="AF1321" s="4"/>
    </row>
    <row r="1322" spans="1:32" x14ac:dyDescent="0.2">
      <c r="A1322" s="55"/>
      <c r="B1322" s="11"/>
      <c r="C1322" s="227" t="s">
        <v>630</v>
      </c>
      <c r="D1322" s="11"/>
      <c r="E1322" s="268">
        <v>8406</v>
      </c>
      <c r="F1322" s="11"/>
      <c r="G1322" s="11"/>
      <c r="H1322" s="11"/>
      <c r="I1322" s="11"/>
      <c r="J1322" s="11"/>
      <c r="K1322" s="11"/>
      <c r="M1322" s="297">
        <v>434</v>
      </c>
      <c r="N1322" s="11"/>
      <c r="P1322" s="214">
        <v>98.892862149532704</v>
      </c>
      <c r="Q1322" s="214"/>
      <c r="R1322" s="214">
        <v>87.2</v>
      </c>
      <c r="S1322" s="212"/>
      <c r="T1322" s="212">
        <v>107.38112149532709</v>
      </c>
      <c r="U1322" s="212"/>
      <c r="V1322" s="212">
        <v>97.102000000000004</v>
      </c>
      <c r="W1322" s="11"/>
      <c r="Y1322" s="214">
        <v>84652.29</v>
      </c>
      <c r="Z1322" s="214">
        <v>94863.010000000009</v>
      </c>
      <c r="AB1322" s="11"/>
      <c r="AC1322" s="11"/>
      <c r="AD1322" s="11"/>
      <c r="AE1322" s="4"/>
      <c r="AF1322" s="4"/>
    </row>
    <row r="1323" spans="1:32" x14ac:dyDescent="0.2">
      <c r="A1323" s="55"/>
      <c r="B1323" s="11"/>
      <c r="C1323" s="227" t="s">
        <v>829</v>
      </c>
      <c r="D1323" s="11"/>
      <c r="E1323" s="268">
        <v>8406</v>
      </c>
      <c r="F1323" s="11"/>
      <c r="G1323" s="11"/>
      <c r="H1323" s="11"/>
      <c r="I1323" s="11"/>
      <c r="J1323" s="11"/>
      <c r="K1323" s="11"/>
      <c r="M1323" s="297">
        <v>1</v>
      </c>
      <c r="N1323" s="11"/>
      <c r="P1323" s="214">
        <v>23.96</v>
      </c>
      <c r="Q1323" s="214"/>
      <c r="R1323" s="214">
        <v>23.96</v>
      </c>
      <c r="S1323" s="212"/>
      <c r="T1323" s="212">
        <v>19.626999999999999</v>
      </c>
      <c r="U1323" s="212"/>
      <c r="V1323" s="212">
        <v>19.626999999999999</v>
      </c>
      <c r="W1323" s="11"/>
      <c r="Y1323" s="214">
        <v>47.92</v>
      </c>
      <c r="Z1323" s="214">
        <v>47.92</v>
      </c>
      <c r="AB1323" s="11"/>
      <c r="AC1323" s="11"/>
      <c r="AD1323" s="11"/>
      <c r="AE1323" s="4"/>
      <c r="AF1323" s="4"/>
    </row>
    <row r="1324" spans="1:32" x14ac:dyDescent="0.2">
      <c r="A1324" s="55"/>
      <c r="B1324" s="11"/>
      <c r="C1324" s="227" t="s">
        <v>570</v>
      </c>
      <c r="D1324" s="11"/>
      <c r="E1324" s="268">
        <v>8360</v>
      </c>
      <c r="F1324" s="11"/>
      <c r="G1324" s="11"/>
      <c r="H1324" s="11"/>
      <c r="I1324" s="11"/>
      <c r="J1324" s="11"/>
      <c r="K1324" s="11"/>
      <c r="M1324" s="297">
        <v>1</v>
      </c>
      <c r="N1324" s="11"/>
      <c r="P1324" s="214">
        <v>60.414999999999999</v>
      </c>
      <c r="Q1324" s="214"/>
      <c r="R1324" s="214">
        <v>60.414999999999999</v>
      </c>
      <c r="S1324" s="212"/>
      <c r="T1324" s="212">
        <v>56.814999999999998</v>
      </c>
      <c r="U1324" s="212"/>
      <c r="V1324" s="212">
        <v>56.814999999999998</v>
      </c>
      <c r="W1324" s="11"/>
      <c r="Y1324" s="214">
        <v>120.83</v>
      </c>
      <c r="Z1324" s="214">
        <v>120.83</v>
      </c>
      <c r="AB1324" s="11"/>
      <c r="AC1324" s="11"/>
      <c r="AD1324" s="11"/>
      <c r="AE1324" s="4"/>
      <c r="AF1324" s="4"/>
    </row>
    <row r="1325" spans="1:32" x14ac:dyDescent="0.2">
      <c r="A1325" s="55"/>
      <c r="B1325" s="11"/>
      <c r="C1325" s="227" t="s">
        <v>667</v>
      </c>
      <c r="D1325" s="11"/>
      <c r="E1325" s="268">
        <v>8051</v>
      </c>
      <c r="F1325" s="11"/>
      <c r="G1325" s="11"/>
      <c r="H1325" s="11"/>
      <c r="I1325" s="11"/>
      <c r="J1325" s="11"/>
      <c r="K1325" s="11"/>
      <c r="M1325" s="297">
        <v>1</v>
      </c>
      <c r="N1325" s="11"/>
      <c r="P1325" s="214">
        <v>123.175</v>
      </c>
      <c r="Q1325" s="214"/>
      <c r="R1325" s="214">
        <v>123.17500000000001</v>
      </c>
      <c r="S1325" s="212"/>
      <c r="T1325" s="212">
        <v>120.861</v>
      </c>
      <c r="U1325" s="212"/>
      <c r="V1325" s="212">
        <v>120.861</v>
      </c>
      <c r="W1325" s="11"/>
      <c r="Y1325" s="214">
        <v>246.35</v>
      </c>
      <c r="Z1325" s="214">
        <v>246.35000000000002</v>
      </c>
      <c r="AB1325" s="11"/>
      <c r="AC1325" s="11"/>
      <c r="AD1325" s="11"/>
      <c r="AE1325" s="4"/>
      <c r="AF1325" s="4"/>
    </row>
    <row r="1326" spans="1:32" x14ac:dyDescent="0.2">
      <c r="A1326" s="55"/>
      <c r="B1326" s="11"/>
      <c r="C1326" s="227" t="s">
        <v>571</v>
      </c>
      <c r="D1326" s="11"/>
      <c r="E1326" s="268">
        <v>8204</v>
      </c>
      <c r="F1326" s="11"/>
      <c r="G1326" s="11"/>
      <c r="H1326" s="11"/>
      <c r="I1326" s="11"/>
      <c r="J1326" s="11"/>
      <c r="K1326" s="11"/>
      <c r="M1326" s="297">
        <v>2</v>
      </c>
      <c r="N1326" s="11"/>
      <c r="P1326" s="214">
        <v>81.332499999999996</v>
      </c>
      <c r="Q1326" s="214"/>
      <c r="R1326" s="214">
        <v>74.025000000000006</v>
      </c>
      <c r="S1326" s="212"/>
      <c r="T1326" s="212">
        <v>77.991499999999988</v>
      </c>
      <c r="U1326" s="212"/>
      <c r="V1326" s="212">
        <v>77.991500000000002</v>
      </c>
      <c r="W1326" s="11"/>
      <c r="Y1326" s="214">
        <v>325.33</v>
      </c>
      <c r="Z1326" s="214">
        <v>325.33</v>
      </c>
      <c r="AB1326" s="11"/>
      <c r="AC1326" s="11"/>
      <c r="AD1326" s="11"/>
      <c r="AE1326" s="4"/>
      <c r="AF1326" s="4"/>
    </row>
    <row r="1327" spans="1:32" x14ac:dyDescent="0.2">
      <c r="A1327" s="55"/>
      <c r="B1327" s="11"/>
      <c r="C1327" s="227" t="s">
        <v>667</v>
      </c>
      <c r="D1327" s="11"/>
      <c r="E1327" s="268">
        <v>8215</v>
      </c>
      <c r="F1327" s="11"/>
      <c r="G1327" s="11"/>
      <c r="H1327" s="11"/>
      <c r="I1327" s="11"/>
      <c r="J1327" s="11"/>
      <c r="K1327" s="11"/>
      <c r="M1327" s="297">
        <v>1</v>
      </c>
      <c r="N1327" s="11"/>
      <c r="P1327" s="214">
        <v>9.4600000000000009</v>
      </c>
      <c r="Q1327" s="214"/>
      <c r="R1327" s="214">
        <v>9.4600000000000009</v>
      </c>
      <c r="S1327" s="212"/>
      <c r="T1327" s="212">
        <v>0</v>
      </c>
      <c r="U1327" s="212"/>
      <c r="V1327" s="212">
        <v>0</v>
      </c>
      <c r="W1327" s="11"/>
      <c r="Y1327" s="214">
        <v>9.4600000000000009</v>
      </c>
      <c r="Z1327" s="214">
        <v>9.4600000000000009</v>
      </c>
      <c r="AB1327" s="11"/>
      <c r="AC1327" s="11"/>
      <c r="AD1327" s="11"/>
      <c r="AE1327" s="4"/>
      <c r="AF1327" s="4"/>
    </row>
    <row r="1328" spans="1:32" x14ac:dyDescent="0.2">
      <c r="A1328" s="55"/>
      <c r="B1328" s="11"/>
      <c r="C1328" s="227" t="s">
        <v>571</v>
      </c>
      <c r="D1328" s="11"/>
      <c r="E1328" s="268">
        <v>8251</v>
      </c>
      <c r="F1328" s="11"/>
      <c r="G1328" s="11"/>
      <c r="H1328" s="11"/>
      <c r="I1328" s="11"/>
      <c r="J1328" s="11"/>
      <c r="K1328" s="11"/>
      <c r="M1328" s="297">
        <v>3042</v>
      </c>
      <c r="N1328" s="11"/>
      <c r="P1328" s="214">
        <v>50.491755746178377</v>
      </c>
      <c r="Q1328" s="214"/>
      <c r="R1328" s="214">
        <v>48.109999999999992</v>
      </c>
      <c r="S1328" s="212"/>
      <c r="T1328" s="212">
        <v>45.642548553832604</v>
      </c>
      <c r="U1328" s="212"/>
      <c r="V1328" s="212">
        <v>44.074666666666666</v>
      </c>
      <c r="W1328" s="11"/>
      <c r="Y1328" s="214">
        <v>387498.47</v>
      </c>
      <c r="Z1328" s="214">
        <v>403327.23999999894</v>
      </c>
      <c r="AB1328" s="11"/>
      <c r="AC1328" s="11"/>
      <c r="AD1328" s="11"/>
      <c r="AE1328" s="4"/>
      <c r="AF1328" s="4"/>
    </row>
    <row r="1329" spans="1:32" x14ac:dyDescent="0.2">
      <c r="A1329" s="55"/>
      <c r="B1329" s="11"/>
      <c r="C1329" s="227" t="s">
        <v>667</v>
      </c>
      <c r="D1329" s="11"/>
      <c r="E1329" s="268">
        <v>8252</v>
      </c>
      <c r="F1329" s="11"/>
      <c r="G1329" s="11"/>
      <c r="H1329" s="11"/>
      <c r="I1329" s="11"/>
      <c r="J1329" s="11"/>
      <c r="K1329" s="11"/>
      <c r="M1329" s="297">
        <v>1</v>
      </c>
      <c r="N1329" s="11"/>
      <c r="P1329" s="214">
        <v>45.5</v>
      </c>
      <c r="Q1329" s="214"/>
      <c r="R1329" s="214">
        <v>45.5</v>
      </c>
      <c r="S1329" s="212"/>
      <c r="T1329" s="212">
        <v>87.805000000000007</v>
      </c>
      <c r="U1329" s="212"/>
      <c r="V1329" s="212">
        <v>87.805000000000007</v>
      </c>
      <c r="W1329" s="11"/>
      <c r="Y1329" s="214">
        <v>91</v>
      </c>
      <c r="Z1329" s="214">
        <v>181.91</v>
      </c>
      <c r="AB1329" s="11"/>
      <c r="AC1329" s="11"/>
      <c r="AD1329" s="11"/>
      <c r="AE1329" s="4"/>
      <c r="AF1329" s="4"/>
    </row>
    <row r="1330" spans="1:32" x14ac:dyDescent="0.2">
      <c r="A1330" s="55"/>
      <c r="B1330" s="11"/>
      <c r="C1330" s="227" t="s">
        <v>667</v>
      </c>
      <c r="D1330" s="11"/>
      <c r="E1330" s="268">
        <v>8256</v>
      </c>
      <c r="F1330" s="11"/>
      <c r="G1330" s="11"/>
      <c r="H1330" s="11"/>
      <c r="I1330" s="11"/>
      <c r="J1330" s="11"/>
      <c r="K1330" s="11"/>
      <c r="M1330" s="297">
        <v>1</v>
      </c>
      <c r="N1330" s="11"/>
      <c r="P1330" s="214">
        <v>67.67</v>
      </c>
      <c r="Q1330" s="214"/>
      <c r="R1330" s="214">
        <v>67.67</v>
      </c>
      <c r="S1330" s="212"/>
      <c r="T1330" s="212">
        <v>64.046000000000006</v>
      </c>
      <c r="U1330" s="212"/>
      <c r="V1330" s="212">
        <v>64.046000000000006</v>
      </c>
      <c r="W1330" s="11"/>
      <c r="Y1330" s="214">
        <v>135.34</v>
      </c>
      <c r="Z1330" s="214">
        <v>135.34</v>
      </c>
      <c r="AB1330" s="11"/>
      <c r="AC1330" s="11"/>
      <c r="AD1330" s="11"/>
      <c r="AE1330" s="4"/>
      <c r="AF1330" s="4"/>
    </row>
    <row r="1331" spans="1:32" x14ac:dyDescent="0.2">
      <c r="A1331" s="55"/>
      <c r="B1331" s="11"/>
      <c r="C1331" s="227" t="s">
        <v>571</v>
      </c>
      <c r="D1331" s="11"/>
      <c r="E1331" s="268">
        <v>8521</v>
      </c>
      <c r="F1331" s="11"/>
      <c r="G1331" s="11"/>
      <c r="H1331" s="11"/>
      <c r="I1331" s="11"/>
      <c r="J1331" s="11"/>
      <c r="K1331" s="11"/>
      <c r="M1331" s="297">
        <v>3</v>
      </c>
      <c r="N1331" s="11"/>
      <c r="P1331" s="214">
        <v>28.713333333333335</v>
      </c>
      <c r="Q1331" s="214"/>
      <c r="R1331" s="214">
        <v>26.745000000000001</v>
      </c>
      <c r="S1331" s="212"/>
      <c r="T1331" s="212">
        <v>37.187999999999995</v>
      </c>
      <c r="U1331" s="212"/>
      <c r="V1331" s="212">
        <v>19.626999999999999</v>
      </c>
      <c r="W1331" s="11"/>
      <c r="Y1331" s="214">
        <v>172.28</v>
      </c>
      <c r="Z1331" s="214">
        <v>247.48000000000002</v>
      </c>
      <c r="AB1331" s="11"/>
      <c r="AC1331" s="11"/>
      <c r="AD1331" s="11"/>
      <c r="AE1331" s="4"/>
      <c r="AF1331" s="4"/>
    </row>
    <row r="1332" spans="1:32" x14ac:dyDescent="0.2">
      <c r="A1332" s="55"/>
      <c r="B1332" s="11"/>
      <c r="C1332" s="227" t="s">
        <v>572</v>
      </c>
      <c r="D1332" s="11"/>
      <c r="E1332" s="268">
        <v>8088</v>
      </c>
      <c r="F1332" s="11"/>
      <c r="G1332" s="11"/>
      <c r="H1332" s="11"/>
      <c r="I1332" s="11"/>
      <c r="J1332" s="11"/>
      <c r="K1332" s="11"/>
      <c r="M1332" s="297">
        <v>2093</v>
      </c>
      <c r="N1332" s="11"/>
      <c r="P1332" s="214">
        <v>120.25020433590829</v>
      </c>
      <c r="Q1332" s="214"/>
      <c r="R1332" s="214">
        <v>111.31</v>
      </c>
      <c r="S1332" s="212"/>
      <c r="T1332" s="212">
        <v>126.86417393471211</v>
      </c>
      <c r="U1332" s="212"/>
      <c r="V1332" s="212">
        <v>121.89400000000001</v>
      </c>
      <c r="W1332" s="11"/>
      <c r="Y1332" s="214">
        <v>482564.07</v>
      </c>
      <c r="Z1332" s="214">
        <v>519856.96999999916</v>
      </c>
      <c r="AB1332" s="11"/>
      <c r="AC1332" s="11"/>
      <c r="AD1332" s="11"/>
      <c r="AE1332" s="4"/>
      <c r="AF1332" s="4"/>
    </row>
    <row r="1333" spans="1:32" x14ac:dyDescent="0.2">
      <c r="A1333" s="55"/>
      <c r="B1333" s="11"/>
      <c r="C1333" s="227" t="s">
        <v>830</v>
      </c>
      <c r="D1333" s="11"/>
      <c r="E1333" s="268">
        <v>8360</v>
      </c>
      <c r="F1333" s="11"/>
      <c r="G1333" s="11"/>
      <c r="H1333" s="11"/>
      <c r="I1333" s="11"/>
      <c r="J1333" s="11"/>
      <c r="K1333" s="11"/>
      <c r="M1333" s="297">
        <v>3</v>
      </c>
      <c r="N1333" s="11"/>
      <c r="P1333" s="214">
        <v>71.540000000000006</v>
      </c>
      <c r="Q1333" s="214"/>
      <c r="R1333" s="214">
        <v>71.540000000000006</v>
      </c>
      <c r="S1333" s="212"/>
      <c r="T1333" s="212">
        <v>68.177999999999997</v>
      </c>
      <c r="U1333" s="212"/>
      <c r="V1333" s="212">
        <v>68.177999999999997</v>
      </c>
      <c r="W1333" s="11"/>
      <c r="Y1333" s="214">
        <v>143.08000000000001</v>
      </c>
      <c r="Z1333" s="214">
        <v>143.08000000000001</v>
      </c>
      <c r="AB1333" s="11"/>
      <c r="AC1333" s="11"/>
      <c r="AD1333" s="11"/>
      <c r="AE1333" s="4"/>
      <c r="AF1333" s="4"/>
    </row>
    <row r="1334" spans="1:32" x14ac:dyDescent="0.2">
      <c r="A1334" s="55"/>
      <c r="B1334" s="11"/>
      <c r="C1334" s="227" t="s">
        <v>831</v>
      </c>
      <c r="D1334" s="11"/>
      <c r="E1334" s="268">
        <v>8360</v>
      </c>
      <c r="F1334" s="11"/>
      <c r="G1334" s="11"/>
      <c r="H1334" s="11"/>
      <c r="I1334" s="11"/>
      <c r="J1334" s="11"/>
      <c r="K1334" s="11"/>
      <c r="M1334" s="297">
        <v>1</v>
      </c>
      <c r="N1334" s="11"/>
      <c r="P1334" s="214">
        <v>60.06</v>
      </c>
      <c r="Q1334" s="214"/>
      <c r="R1334" s="214">
        <v>60.06</v>
      </c>
      <c r="S1334" s="212"/>
      <c r="T1334" s="212">
        <v>56.814999999999998</v>
      </c>
      <c r="U1334" s="212"/>
      <c r="V1334" s="212">
        <v>56.814999999999998</v>
      </c>
      <c r="W1334" s="11"/>
      <c r="Y1334" s="214">
        <v>120.12</v>
      </c>
      <c r="Z1334" s="214">
        <v>120.12</v>
      </c>
      <c r="AB1334" s="11"/>
      <c r="AC1334" s="11"/>
      <c r="AD1334" s="11"/>
      <c r="AE1334" s="4"/>
      <c r="AF1334" s="4"/>
    </row>
    <row r="1335" spans="1:32" x14ac:dyDescent="0.2">
      <c r="A1335" s="55"/>
      <c r="B1335" s="11"/>
      <c r="C1335" s="227" t="s">
        <v>573</v>
      </c>
      <c r="D1335" s="11"/>
      <c r="E1335" s="268">
        <v>8036</v>
      </c>
      <c r="F1335" s="11"/>
      <c r="G1335" s="11"/>
      <c r="H1335" s="11"/>
      <c r="I1335" s="11"/>
      <c r="J1335" s="11"/>
      <c r="K1335" s="11"/>
      <c r="M1335" s="297">
        <v>1</v>
      </c>
      <c r="N1335" s="11"/>
      <c r="P1335" s="214">
        <v>85.885000000000005</v>
      </c>
      <c r="Q1335" s="214"/>
      <c r="R1335" s="214">
        <v>85.884999999999991</v>
      </c>
      <c r="S1335" s="212"/>
      <c r="T1335" s="212">
        <v>82.64</v>
      </c>
      <c r="U1335" s="212"/>
      <c r="V1335" s="212">
        <v>82.64</v>
      </c>
      <c r="W1335" s="11"/>
      <c r="Y1335" s="214">
        <v>171.77</v>
      </c>
      <c r="Z1335" s="214">
        <v>171.76999999999998</v>
      </c>
      <c r="AB1335" s="11"/>
      <c r="AC1335" s="11"/>
      <c r="AD1335" s="11"/>
      <c r="AE1335" s="4"/>
      <c r="AF1335" s="4"/>
    </row>
    <row r="1336" spans="1:32" x14ac:dyDescent="0.2">
      <c r="A1336" s="55"/>
      <c r="B1336" s="11"/>
      <c r="C1336" s="227" t="s">
        <v>573</v>
      </c>
      <c r="D1336" s="11"/>
      <c r="E1336" s="268">
        <v>8310</v>
      </c>
      <c r="F1336" s="11"/>
      <c r="G1336" s="11"/>
      <c r="H1336" s="11"/>
      <c r="I1336" s="11"/>
      <c r="J1336" s="11"/>
      <c r="K1336" s="11"/>
      <c r="M1336" s="297">
        <v>2</v>
      </c>
      <c r="N1336" s="11"/>
      <c r="P1336" s="214">
        <v>121.015</v>
      </c>
      <c r="Q1336" s="214"/>
      <c r="R1336" s="214">
        <v>121.01500000000001</v>
      </c>
      <c r="S1336" s="212"/>
      <c r="T1336" s="212">
        <v>117.99</v>
      </c>
      <c r="U1336" s="212"/>
      <c r="V1336" s="212">
        <v>117.99</v>
      </c>
      <c r="W1336" s="11"/>
      <c r="Y1336" s="214">
        <v>484.06</v>
      </c>
      <c r="Z1336" s="214">
        <v>484.06000000000006</v>
      </c>
      <c r="AB1336" s="11"/>
      <c r="AC1336" s="11"/>
      <c r="AD1336" s="11"/>
      <c r="AE1336" s="4"/>
      <c r="AF1336" s="4"/>
    </row>
    <row r="1337" spans="1:32" x14ac:dyDescent="0.2">
      <c r="A1337" s="55"/>
      <c r="B1337" s="11"/>
      <c r="C1337" s="227" t="s">
        <v>573</v>
      </c>
      <c r="D1337" s="11"/>
      <c r="E1337" s="268">
        <v>8332</v>
      </c>
      <c r="F1337" s="11"/>
      <c r="G1337" s="11"/>
      <c r="H1337" s="11"/>
      <c r="I1337" s="11"/>
      <c r="J1337" s="11"/>
      <c r="K1337" s="11"/>
      <c r="M1337" s="297">
        <v>25</v>
      </c>
      <c r="N1337" s="11"/>
      <c r="P1337" s="214">
        <v>100.32510204081633</v>
      </c>
      <c r="Q1337" s="214"/>
      <c r="R1337" s="214">
        <v>84</v>
      </c>
      <c r="S1337" s="212"/>
      <c r="T1337" s="212">
        <v>120.50261224489797</v>
      </c>
      <c r="U1337" s="212"/>
      <c r="V1337" s="212">
        <v>100.20099999999999</v>
      </c>
      <c r="W1337" s="11"/>
      <c r="Y1337" s="214">
        <v>4915.93</v>
      </c>
      <c r="Z1337" s="214">
        <v>6048.59</v>
      </c>
      <c r="AB1337" s="11"/>
      <c r="AC1337" s="11"/>
      <c r="AD1337" s="11"/>
      <c r="AE1337" s="4"/>
      <c r="AF1337" s="4"/>
    </row>
    <row r="1338" spans="1:32" x14ac:dyDescent="0.2">
      <c r="A1338" s="55"/>
      <c r="B1338" s="11"/>
      <c r="C1338" s="227" t="s">
        <v>573</v>
      </c>
      <c r="D1338" s="11"/>
      <c r="E1338" s="268">
        <v>8344</v>
      </c>
      <c r="F1338" s="11"/>
      <c r="G1338" s="11"/>
      <c r="H1338" s="11"/>
      <c r="I1338" s="11"/>
      <c r="J1338" s="11"/>
      <c r="K1338" s="11"/>
      <c r="M1338" s="297">
        <v>19</v>
      </c>
      <c r="N1338" s="11"/>
      <c r="P1338" s="214">
        <v>109.00416666666666</v>
      </c>
      <c r="Q1338" s="214"/>
      <c r="R1338" s="214">
        <v>96.644999999999996</v>
      </c>
      <c r="S1338" s="212"/>
      <c r="T1338" s="212">
        <v>111.27705555555556</v>
      </c>
      <c r="U1338" s="212"/>
      <c r="V1338" s="212">
        <v>102.7835</v>
      </c>
      <c r="W1338" s="11"/>
      <c r="Y1338" s="214">
        <v>3924.15</v>
      </c>
      <c r="Z1338" s="214">
        <v>4101.6900000000005</v>
      </c>
      <c r="AB1338" s="11"/>
      <c r="AC1338" s="11"/>
      <c r="AD1338" s="11"/>
      <c r="AE1338" s="4"/>
      <c r="AF1338" s="4"/>
    </row>
    <row r="1339" spans="1:32" x14ac:dyDescent="0.2">
      <c r="A1339" s="55"/>
      <c r="B1339" s="11"/>
      <c r="C1339" s="227" t="s">
        <v>573</v>
      </c>
      <c r="D1339" s="11"/>
      <c r="E1339" s="268">
        <v>8360</v>
      </c>
      <c r="F1339" s="11"/>
      <c r="G1339" s="11"/>
      <c r="H1339" s="11"/>
      <c r="I1339" s="11"/>
      <c r="J1339" s="11"/>
      <c r="K1339" s="11"/>
      <c r="M1339" s="297">
        <v>11321</v>
      </c>
      <c r="N1339" s="11"/>
      <c r="P1339" s="214">
        <v>94.837705574808624</v>
      </c>
      <c r="Q1339" s="214"/>
      <c r="R1339" s="214">
        <v>92.96036585365853</v>
      </c>
      <c r="S1339" s="212"/>
      <c r="T1339" s="212">
        <v>90.271519289967699</v>
      </c>
      <c r="U1339" s="212"/>
      <c r="V1339" s="212">
        <v>90.041054878048797</v>
      </c>
      <c r="W1339" s="11"/>
      <c r="Y1339" s="214">
        <v>2457251.12</v>
      </c>
      <c r="Z1339" s="214">
        <v>2650608.44000002</v>
      </c>
      <c r="AB1339" s="11"/>
      <c r="AC1339" s="11"/>
      <c r="AD1339" s="11"/>
      <c r="AE1339" s="4"/>
      <c r="AF1339" s="4"/>
    </row>
    <row r="1340" spans="1:32" x14ac:dyDescent="0.2">
      <c r="A1340" s="55"/>
      <c r="B1340" s="11"/>
      <c r="C1340" s="227" t="s">
        <v>573</v>
      </c>
      <c r="D1340" s="11"/>
      <c r="E1340" s="268">
        <v>8361</v>
      </c>
      <c r="F1340" s="11"/>
      <c r="G1340" s="11"/>
      <c r="H1340" s="11"/>
      <c r="I1340" s="11"/>
      <c r="J1340" s="11"/>
      <c r="K1340" s="11"/>
      <c r="M1340" s="297">
        <v>5638</v>
      </c>
      <c r="N1340" s="11"/>
      <c r="P1340" s="214">
        <v>86.507795472304238</v>
      </c>
      <c r="Q1340" s="214"/>
      <c r="R1340" s="214">
        <v>86.201750000000018</v>
      </c>
      <c r="S1340" s="212"/>
      <c r="T1340" s="212">
        <v>91.300319934016315</v>
      </c>
      <c r="U1340" s="212"/>
      <c r="V1340" s="212">
        <v>92.97</v>
      </c>
      <c r="W1340" s="11"/>
      <c r="Y1340" s="214">
        <v>1294995.0900000001</v>
      </c>
      <c r="Z1340" s="214">
        <v>1437018.9400000039</v>
      </c>
      <c r="AB1340" s="11"/>
      <c r="AC1340" s="11"/>
      <c r="AD1340" s="11"/>
      <c r="AE1340" s="4"/>
      <c r="AF1340" s="4"/>
    </row>
    <row r="1341" spans="1:32" x14ac:dyDescent="0.2">
      <c r="A1341" s="55"/>
      <c r="B1341" s="11"/>
      <c r="C1341" s="227" t="s">
        <v>573</v>
      </c>
      <c r="D1341" s="11"/>
      <c r="E1341" s="268">
        <v>8362</v>
      </c>
      <c r="F1341" s="11"/>
      <c r="G1341" s="11"/>
      <c r="H1341" s="11"/>
      <c r="I1341" s="11"/>
      <c r="J1341" s="11"/>
      <c r="K1341" s="11"/>
      <c r="M1341" s="297">
        <v>1</v>
      </c>
      <c r="N1341" s="11"/>
      <c r="P1341" s="214">
        <v>47.25</v>
      </c>
      <c r="Q1341" s="214"/>
      <c r="R1341" s="214">
        <v>47.25</v>
      </c>
      <c r="S1341" s="212"/>
      <c r="T1341" s="212">
        <v>43.386000000000003</v>
      </c>
      <c r="U1341" s="212"/>
      <c r="V1341" s="212">
        <v>43.386000000000003</v>
      </c>
      <c r="W1341" s="11"/>
      <c r="Y1341" s="214">
        <v>94.5</v>
      </c>
      <c r="Z1341" s="214">
        <v>94.5</v>
      </c>
      <c r="AB1341" s="11"/>
      <c r="AC1341" s="11"/>
      <c r="AD1341" s="11"/>
      <c r="AE1341" s="4"/>
      <c r="AF1341" s="4"/>
    </row>
    <row r="1342" spans="1:32" x14ac:dyDescent="0.2">
      <c r="A1342" s="55"/>
      <c r="B1342" s="11"/>
      <c r="C1342" s="227" t="s">
        <v>833</v>
      </c>
      <c r="D1342" s="11"/>
      <c r="E1342" s="268">
        <v>8360</v>
      </c>
      <c r="F1342" s="11"/>
      <c r="G1342" s="11"/>
      <c r="H1342" s="11"/>
      <c r="I1342" s="11"/>
      <c r="J1342" s="11"/>
      <c r="K1342" s="11"/>
      <c r="M1342" s="297">
        <v>1</v>
      </c>
      <c r="N1342" s="11"/>
      <c r="P1342" s="214">
        <v>124.01</v>
      </c>
      <c r="Q1342" s="214"/>
      <c r="R1342" s="214">
        <v>124.00999999999999</v>
      </c>
      <c r="S1342" s="212"/>
      <c r="T1342" s="212">
        <v>121.89400000000001</v>
      </c>
      <c r="U1342" s="212"/>
      <c r="V1342" s="212">
        <v>121.89400000000001</v>
      </c>
      <c r="W1342" s="11"/>
      <c r="Y1342" s="214">
        <v>248.02</v>
      </c>
      <c r="Z1342" s="214">
        <v>248.01999999999998</v>
      </c>
      <c r="AB1342" s="11"/>
      <c r="AC1342" s="11"/>
      <c r="AD1342" s="11"/>
      <c r="AE1342" s="4"/>
      <c r="AF1342" s="4"/>
    </row>
    <row r="1343" spans="1:32" x14ac:dyDescent="0.2">
      <c r="A1343" s="55"/>
      <c r="B1343" s="11"/>
      <c r="C1343" s="227" t="s">
        <v>834</v>
      </c>
      <c r="D1343" s="11"/>
      <c r="E1343" s="268">
        <v>8360</v>
      </c>
      <c r="F1343" s="11"/>
      <c r="G1343" s="11"/>
      <c r="H1343" s="11"/>
      <c r="I1343" s="11"/>
      <c r="J1343" s="11"/>
      <c r="K1343" s="11"/>
      <c r="M1343" s="297">
        <v>1</v>
      </c>
      <c r="N1343" s="11"/>
      <c r="P1343" s="214">
        <v>130.43</v>
      </c>
      <c r="Q1343" s="214"/>
      <c r="R1343" s="214">
        <v>130.43</v>
      </c>
      <c r="S1343" s="212"/>
      <c r="T1343" s="212">
        <v>128.09200000000001</v>
      </c>
      <c r="U1343" s="212"/>
      <c r="V1343" s="212">
        <v>128.09200000000001</v>
      </c>
      <c r="W1343" s="11"/>
      <c r="Y1343" s="214">
        <v>260.86</v>
      </c>
      <c r="Z1343" s="214">
        <v>260.86</v>
      </c>
      <c r="AB1343" s="11"/>
      <c r="AC1343" s="11"/>
      <c r="AD1343" s="11"/>
      <c r="AE1343" s="4"/>
      <c r="AF1343" s="4"/>
    </row>
    <row r="1344" spans="1:32" x14ac:dyDescent="0.2">
      <c r="A1344" s="55"/>
      <c r="B1344" s="11"/>
      <c r="C1344" s="227" t="s">
        <v>835</v>
      </c>
      <c r="D1344" s="11"/>
      <c r="E1344" s="268">
        <v>8035</v>
      </c>
      <c r="F1344" s="11"/>
      <c r="G1344" s="11"/>
      <c r="H1344" s="11"/>
      <c r="I1344" s="11"/>
      <c r="J1344" s="11"/>
      <c r="K1344" s="11"/>
      <c r="M1344" s="297">
        <v>1</v>
      </c>
      <c r="N1344" s="11"/>
      <c r="P1344" s="214">
        <v>217.33</v>
      </c>
      <c r="Q1344" s="214"/>
      <c r="R1344" s="214">
        <v>217.33</v>
      </c>
      <c r="S1344" s="212"/>
      <c r="T1344" s="212">
        <v>216.93</v>
      </c>
      <c r="U1344" s="212"/>
      <c r="V1344" s="212">
        <v>216.93</v>
      </c>
      <c r="W1344" s="11"/>
      <c r="Y1344" s="214">
        <v>434.66</v>
      </c>
      <c r="Z1344" s="214">
        <v>434.66</v>
      </c>
      <c r="AB1344" s="11"/>
      <c r="AC1344" s="11"/>
      <c r="AD1344" s="11"/>
      <c r="AE1344" s="4"/>
      <c r="AF1344" s="4"/>
    </row>
    <row r="1345" spans="1:32" x14ac:dyDescent="0.2">
      <c r="A1345" s="55"/>
      <c r="B1345" s="11"/>
      <c r="C1345" s="227" t="s">
        <v>835</v>
      </c>
      <c r="D1345" s="11"/>
      <c r="E1345" s="268">
        <v>8043</v>
      </c>
      <c r="F1345" s="11"/>
      <c r="G1345" s="11"/>
      <c r="H1345" s="11"/>
      <c r="I1345" s="11"/>
      <c r="J1345" s="11"/>
      <c r="K1345" s="11"/>
      <c r="M1345" s="297">
        <v>10</v>
      </c>
      <c r="N1345" s="11"/>
      <c r="P1345" s="214">
        <v>223.09899999999999</v>
      </c>
      <c r="Q1345" s="214"/>
      <c r="R1345" s="214">
        <v>143.42500000000001</v>
      </c>
      <c r="S1345" s="212"/>
      <c r="T1345" s="212">
        <v>222.50819999999999</v>
      </c>
      <c r="U1345" s="212"/>
      <c r="V1345" s="212">
        <v>157.5325</v>
      </c>
      <c r="W1345" s="11"/>
      <c r="Y1345" s="214">
        <v>4461.9799999999996</v>
      </c>
      <c r="Z1345" s="214">
        <v>4461.9800000000005</v>
      </c>
      <c r="AB1345" s="11"/>
      <c r="AC1345" s="11"/>
      <c r="AD1345" s="11"/>
      <c r="AE1345" s="4"/>
      <c r="AF1345" s="4"/>
    </row>
    <row r="1346" spans="1:32" x14ac:dyDescent="0.2">
      <c r="A1346" s="55"/>
      <c r="B1346" s="11"/>
      <c r="C1346" s="227" t="s">
        <v>836</v>
      </c>
      <c r="D1346" s="11"/>
      <c r="E1346" s="268">
        <v>8043</v>
      </c>
      <c r="F1346" s="11"/>
      <c r="G1346" s="11"/>
      <c r="H1346" s="11"/>
      <c r="I1346" s="11"/>
      <c r="J1346" s="11"/>
      <c r="K1346" s="11"/>
      <c r="M1346" s="297">
        <v>2</v>
      </c>
      <c r="N1346" s="11"/>
      <c r="P1346" s="214">
        <v>214.04</v>
      </c>
      <c r="Q1346" s="214"/>
      <c r="R1346" s="214">
        <v>199.095</v>
      </c>
      <c r="S1346" s="212"/>
      <c r="T1346" s="212">
        <v>213.31450000000001</v>
      </c>
      <c r="U1346" s="212"/>
      <c r="V1346" s="212">
        <v>213.31450000000001</v>
      </c>
      <c r="W1346" s="11"/>
      <c r="Y1346" s="214">
        <v>856.16</v>
      </c>
      <c r="Z1346" s="214">
        <v>856.15999999999985</v>
      </c>
      <c r="AB1346" s="11"/>
      <c r="AC1346" s="11"/>
      <c r="AD1346" s="11"/>
      <c r="AE1346" s="4"/>
      <c r="AF1346" s="4"/>
    </row>
    <row r="1347" spans="1:32" x14ac:dyDescent="0.2">
      <c r="A1347" s="55"/>
      <c r="B1347" s="11"/>
      <c r="C1347" s="227" t="s">
        <v>574</v>
      </c>
      <c r="D1347" s="11"/>
      <c r="E1347" s="268">
        <v>8041</v>
      </c>
      <c r="F1347" s="11"/>
      <c r="G1347" s="11"/>
      <c r="H1347" s="11"/>
      <c r="I1347" s="11"/>
      <c r="J1347" s="11"/>
      <c r="K1347" s="11"/>
      <c r="M1347" s="297">
        <v>1</v>
      </c>
      <c r="N1347" s="11"/>
      <c r="P1347" s="214">
        <v>111.685</v>
      </c>
      <c r="Q1347" s="214"/>
      <c r="R1347" s="214">
        <v>111.685</v>
      </c>
      <c r="S1347" s="212"/>
      <c r="T1347" s="212">
        <v>109.498</v>
      </c>
      <c r="U1347" s="212"/>
      <c r="V1347" s="212">
        <v>109.498</v>
      </c>
      <c r="W1347" s="11"/>
      <c r="Y1347" s="214">
        <v>223.37</v>
      </c>
      <c r="Z1347" s="214">
        <v>223.37</v>
      </c>
      <c r="AB1347" s="11"/>
      <c r="AC1347" s="11"/>
      <c r="AD1347" s="11"/>
      <c r="AE1347" s="4"/>
      <c r="AF1347" s="4"/>
    </row>
    <row r="1348" spans="1:32" x14ac:dyDescent="0.2">
      <c r="A1348" s="55"/>
      <c r="B1348" s="11"/>
      <c r="C1348" s="227" t="s">
        <v>668</v>
      </c>
      <c r="D1348" s="11"/>
      <c r="E1348" s="268">
        <v>8043</v>
      </c>
      <c r="F1348" s="11"/>
      <c r="G1348" s="11"/>
      <c r="H1348" s="11"/>
      <c r="I1348" s="11"/>
      <c r="J1348" s="11"/>
      <c r="K1348" s="11"/>
      <c r="M1348" s="297">
        <v>8916</v>
      </c>
      <c r="N1348" s="11"/>
      <c r="P1348" s="214">
        <v>59.426449350120585</v>
      </c>
      <c r="Q1348" s="214"/>
      <c r="R1348" s="214">
        <v>57.215333333333326</v>
      </c>
      <c r="S1348" s="212"/>
      <c r="T1348" s="212">
        <v>55.811744239759044</v>
      </c>
      <c r="U1348" s="212"/>
      <c r="V1348" s="212">
        <v>54.439100000000003</v>
      </c>
      <c r="W1348" s="11"/>
      <c r="Y1348" s="214">
        <v>2224930.71</v>
      </c>
      <c r="Z1348" s="214">
        <v>2468683.9700000067</v>
      </c>
      <c r="AB1348" s="11"/>
      <c r="AC1348" s="11"/>
      <c r="AD1348" s="11"/>
      <c r="AE1348" s="4"/>
      <c r="AF1348" s="4"/>
    </row>
    <row r="1349" spans="1:32" x14ac:dyDescent="0.2">
      <c r="A1349" s="55"/>
      <c r="B1349" s="11"/>
      <c r="C1349" s="227" t="s">
        <v>574</v>
      </c>
      <c r="D1349" s="11"/>
      <c r="E1349" s="268">
        <v>8053</v>
      </c>
      <c r="F1349" s="11"/>
      <c r="G1349" s="11"/>
      <c r="H1349" s="11"/>
      <c r="I1349" s="11"/>
      <c r="J1349" s="11"/>
      <c r="K1349" s="11"/>
      <c r="M1349" s="297">
        <v>12</v>
      </c>
      <c r="N1349" s="11"/>
      <c r="P1349" s="214">
        <v>115.489</v>
      </c>
      <c r="Q1349" s="214"/>
      <c r="R1349" s="214">
        <v>110.45</v>
      </c>
      <c r="S1349" s="212"/>
      <c r="T1349" s="212">
        <v>123.4435</v>
      </c>
      <c r="U1349" s="212"/>
      <c r="V1349" s="212">
        <v>123.4435</v>
      </c>
      <c r="W1349" s="11"/>
      <c r="Y1349" s="214">
        <v>2309.7800000000002</v>
      </c>
      <c r="Z1349" s="214">
        <v>2517.2600000000002</v>
      </c>
      <c r="AB1349" s="11"/>
      <c r="AC1349" s="11"/>
      <c r="AD1349" s="11"/>
      <c r="AE1349" s="4"/>
      <c r="AF1349" s="4"/>
    </row>
    <row r="1350" spans="1:32" x14ac:dyDescent="0.2">
      <c r="A1350" s="55"/>
      <c r="B1350" s="11"/>
      <c r="C1350" s="227" t="s">
        <v>574</v>
      </c>
      <c r="D1350" s="11"/>
      <c r="E1350" s="268">
        <v>8091</v>
      </c>
      <c r="F1350" s="11"/>
      <c r="G1350" s="11"/>
      <c r="H1350" s="11"/>
      <c r="I1350" s="11"/>
      <c r="J1350" s="11"/>
      <c r="K1350" s="11"/>
      <c r="M1350" s="297">
        <v>6</v>
      </c>
      <c r="N1350" s="11"/>
      <c r="P1350" s="214">
        <v>249.285</v>
      </c>
      <c r="Q1350" s="214"/>
      <c r="R1350" s="214">
        <v>205.38</v>
      </c>
      <c r="S1350" s="212"/>
      <c r="T1350" s="212">
        <v>248.95299999999997</v>
      </c>
      <c r="U1350" s="212"/>
      <c r="V1350" s="212">
        <v>199.369</v>
      </c>
      <c r="W1350" s="11"/>
      <c r="Y1350" s="214">
        <v>2991.42</v>
      </c>
      <c r="Z1350" s="214">
        <v>2991.42</v>
      </c>
      <c r="AB1350" s="11"/>
      <c r="AC1350" s="11"/>
      <c r="AD1350" s="11"/>
      <c r="AE1350" s="4"/>
      <c r="AF1350" s="4"/>
    </row>
    <row r="1351" spans="1:32" x14ac:dyDescent="0.2">
      <c r="A1351" s="55"/>
      <c r="B1351" s="11"/>
      <c r="C1351" s="227" t="s">
        <v>837</v>
      </c>
      <c r="D1351" s="11"/>
      <c r="E1351" s="268">
        <v>8204</v>
      </c>
      <c r="F1351" s="11"/>
      <c r="G1351" s="11"/>
      <c r="H1351" s="11"/>
      <c r="I1351" s="11"/>
      <c r="J1351" s="11"/>
      <c r="K1351" s="11"/>
      <c r="M1351" s="297">
        <v>4</v>
      </c>
      <c r="N1351" s="11"/>
      <c r="P1351" s="214">
        <v>71.423749999999998</v>
      </c>
      <c r="Q1351" s="214"/>
      <c r="R1351" s="214">
        <v>59.265000000000001</v>
      </c>
      <c r="S1351" s="212"/>
      <c r="T1351" s="212">
        <v>67.919749999999993</v>
      </c>
      <c r="U1351" s="212"/>
      <c r="V1351" s="212">
        <v>57.331500000000005</v>
      </c>
      <c r="W1351" s="11"/>
      <c r="Y1351" s="214">
        <v>571.39</v>
      </c>
      <c r="Z1351" s="214">
        <v>571.39</v>
      </c>
      <c r="AB1351" s="11"/>
      <c r="AC1351" s="11"/>
      <c r="AD1351" s="11"/>
      <c r="AE1351" s="4"/>
      <c r="AF1351" s="4"/>
    </row>
    <row r="1352" spans="1:32" x14ac:dyDescent="0.2">
      <c r="A1352" s="55"/>
      <c r="B1352" s="11"/>
      <c r="C1352" s="227" t="s">
        <v>838</v>
      </c>
      <c r="D1352" s="11"/>
      <c r="E1352" s="268">
        <v>8012</v>
      </c>
      <c r="F1352" s="11"/>
      <c r="G1352" s="11"/>
      <c r="H1352" s="11"/>
      <c r="I1352" s="11"/>
      <c r="J1352" s="11"/>
      <c r="K1352" s="11"/>
      <c r="M1352" s="297">
        <v>3</v>
      </c>
      <c r="N1352" s="11"/>
      <c r="P1352" s="214">
        <v>94.867500000000007</v>
      </c>
      <c r="Q1352" s="214"/>
      <c r="R1352" s="214">
        <v>68.35499999999999</v>
      </c>
      <c r="S1352" s="212"/>
      <c r="T1352" s="212">
        <v>136.48249999999999</v>
      </c>
      <c r="U1352" s="212"/>
      <c r="V1352" s="212">
        <v>113.11349999999999</v>
      </c>
      <c r="W1352" s="11"/>
      <c r="Y1352" s="214">
        <v>758.94</v>
      </c>
      <c r="Z1352" s="214">
        <v>1107.8699999999999</v>
      </c>
      <c r="AB1352" s="11"/>
      <c r="AC1352" s="11"/>
      <c r="AD1352" s="11"/>
      <c r="AE1352" s="4"/>
      <c r="AF1352" s="4"/>
    </row>
    <row r="1353" spans="1:32" x14ac:dyDescent="0.2">
      <c r="A1353" s="55"/>
      <c r="B1353" s="11"/>
      <c r="C1353" s="227" t="s">
        <v>884</v>
      </c>
      <c r="D1353" s="11"/>
      <c r="E1353" s="268">
        <v>8080</v>
      </c>
      <c r="F1353" s="11"/>
      <c r="G1353" s="11"/>
      <c r="H1353" s="11"/>
      <c r="I1353" s="11"/>
      <c r="J1353" s="11"/>
      <c r="K1353" s="11"/>
      <c r="M1353" s="297">
        <v>2</v>
      </c>
      <c r="N1353" s="11"/>
      <c r="P1353" s="214">
        <v>63.37</v>
      </c>
      <c r="Q1353" s="214"/>
      <c r="R1353" s="214">
        <v>62.45</v>
      </c>
      <c r="S1353" s="212"/>
      <c r="T1353" s="212">
        <v>59.655749999999998</v>
      </c>
      <c r="U1353" s="212"/>
      <c r="V1353" s="212">
        <v>59.397500000000001</v>
      </c>
      <c r="W1353" s="11"/>
      <c r="Y1353" s="214">
        <v>506.96</v>
      </c>
      <c r="Z1353" s="214">
        <v>506.96</v>
      </c>
      <c r="AB1353" s="11"/>
      <c r="AC1353" s="11"/>
      <c r="AD1353" s="11"/>
      <c r="AE1353" s="4"/>
      <c r="AF1353" s="4"/>
    </row>
    <row r="1354" spans="1:32" x14ac:dyDescent="0.2">
      <c r="A1354" s="55"/>
      <c r="B1354" s="11"/>
      <c r="C1354" s="227" t="s">
        <v>575</v>
      </c>
      <c r="D1354" s="11"/>
      <c r="E1354" s="268">
        <v>8012</v>
      </c>
      <c r="F1354" s="11"/>
      <c r="G1354" s="11"/>
      <c r="H1354" s="11"/>
      <c r="I1354" s="11"/>
      <c r="J1354" s="11"/>
      <c r="K1354" s="11"/>
      <c r="M1354" s="297">
        <v>1169</v>
      </c>
      <c r="N1354" s="11"/>
      <c r="P1354" s="214">
        <v>94.324217657342658</v>
      </c>
      <c r="Q1354" s="214"/>
      <c r="R1354" s="214">
        <v>88.61</v>
      </c>
      <c r="S1354" s="212"/>
      <c r="T1354" s="212">
        <v>106.5290157342657</v>
      </c>
      <c r="U1354" s="212"/>
      <c r="V1354" s="212">
        <v>102.465</v>
      </c>
      <c r="W1354" s="11"/>
      <c r="Y1354" s="214">
        <v>215813.81</v>
      </c>
      <c r="Z1354" s="214">
        <v>251414.25</v>
      </c>
      <c r="AB1354" s="11"/>
      <c r="AC1354" s="11"/>
      <c r="AD1354" s="11"/>
      <c r="AE1354" s="4"/>
      <c r="AF1354" s="4"/>
    </row>
    <row r="1355" spans="1:32" x14ac:dyDescent="0.2">
      <c r="A1355" s="55"/>
      <c r="B1355" s="11"/>
      <c r="C1355" s="227" t="s">
        <v>575</v>
      </c>
      <c r="D1355" s="11"/>
      <c r="E1355" s="268">
        <v>8028</v>
      </c>
      <c r="F1355" s="11"/>
      <c r="G1355" s="11"/>
      <c r="H1355" s="11"/>
      <c r="I1355" s="11"/>
      <c r="J1355" s="11"/>
      <c r="K1355" s="11"/>
      <c r="M1355" s="297">
        <v>21</v>
      </c>
      <c r="N1355" s="11"/>
      <c r="P1355" s="214">
        <v>126.82722222222222</v>
      </c>
      <c r="Q1355" s="214"/>
      <c r="R1355" s="214">
        <v>118.785</v>
      </c>
      <c r="S1355" s="212"/>
      <c r="T1355" s="212">
        <v>140.83233333333334</v>
      </c>
      <c r="U1355" s="212"/>
      <c r="V1355" s="212">
        <v>148.75200000000001</v>
      </c>
      <c r="W1355" s="11"/>
      <c r="Y1355" s="214">
        <v>4565.78</v>
      </c>
      <c r="Z1355" s="214">
        <v>5235.18</v>
      </c>
      <c r="AB1355" s="11"/>
      <c r="AC1355" s="11"/>
      <c r="AD1355" s="11"/>
      <c r="AE1355" s="4"/>
      <c r="AF1355" s="4"/>
    </row>
    <row r="1356" spans="1:32" x14ac:dyDescent="0.2">
      <c r="A1356" s="55"/>
      <c r="B1356" s="11"/>
      <c r="C1356" s="227" t="s">
        <v>575</v>
      </c>
      <c r="D1356" s="11"/>
      <c r="E1356" s="268">
        <v>8032</v>
      </c>
      <c r="F1356" s="11"/>
      <c r="G1356" s="11"/>
      <c r="H1356" s="11"/>
      <c r="I1356" s="11"/>
      <c r="J1356" s="11"/>
      <c r="K1356" s="11"/>
      <c r="M1356" s="297">
        <v>18</v>
      </c>
      <c r="N1356" s="11"/>
      <c r="P1356" s="214">
        <v>84.176486486486496</v>
      </c>
      <c r="Q1356" s="214"/>
      <c r="R1356" s="214">
        <v>84</v>
      </c>
      <c r="S1356" s="212"/>
      <c r="T1356" s="212">
        <v>97.269513513513502</v>
      </c>
      <c r="U1356" s="212"/>
      <c r="V1356" s="212">
        <v>99.168000000000006</v>
      </c>
      <c r="W1356" s="11"/>
      <c r="Y1356" s="214">
        <v>3114.53</v>
      </c>
      <c r="Z1356" s="214">
        <v>3732.9399999999996</v>
      </c>
      <c r="AB1356" s="11"/>
      <c r="AC1356" s="11"/>
      <c r="AD1356" s="11"/>
      <c r="AE1356" s="4"/>
      <c r="AF1356" s="4"/>
    </row>
    <row r="1357" spans="1:32" x14ac:dyDescent="0.2">
      <c r="A1357" s="55"/>
      <c r="B1357" s="11"/>
      <c r="C1357" s="227" t="s">
        <v>575</v>
      </c>
      <c r="D1357" s="11"/>
      <c r="E1357" s="268">
        <v>8080</v>
      </c>
      <c r="F1357" s="11"/>
      <c r="G1357" s="11"/>
      <c r="H1357" s="11"/>
      <c r="I1357" s="11"/>
      <c r="J1357" s="11"/>
      <c r="K1357" s="11"/>
      <c r="M1357" s="297">
        <v>2031</v>
      </c>
      <c r="N1357" s="11"/>
      <c r="P1357" s="214">
        <v>96.746951833213515</v>
      </c>
      <c r="Q1357" s="214"/>
      <c r="R1357" s="214">
        <v>88.61</v>
      </c>
      <c r="S1357" s="212"/>
      <c r="T1357" s="212">
        <v>109.65119769949671</v>
      </c>
      <c r="U1357" s="212"/>
      <c r="V1357" s="212">
        <v>105.366</v>
      </c>
      <c r="W1357" s="11"/>
      <c r="Y1357" s="214">
        <v>403725.03</v>
      </c>
      <c r="Z1357" s="214">
        <v>470805.36999999918</v>
      </c>
      <c r="AB1357" s="11"/>
      <c r="AC1357" s="11"/>
      <c r="AD1357" s="11"/>
      <c r="AE1357" s="4"/>
      <c r="AF1357" s="4"/>
    </row>
    <row r="1358" spans="1:32" x14ac:dyDescent="0.2">
      <c r="A1358" s="55"/>
      <c r="B1358" s="11"/>
      <c r="C1358" s="227" t="s">
        <v>575</v>
      </c>
      <c r="D1358" s="11"/>
      <c r="E1358" s="268">
        <v>8081</v>
      </c>
      <c r="F1358" s="11"/>
      <c r="G1358" s="11"/>
      <c r="H1358" s="11"/>
      <c r="I1358" s="11"/>
      <c r="J1358" s="11"/>
      <c r="K1358" s="11"/>
      <c r="M1358" s="297">
        <v>139</v>
      </c>
      <c r="N1358" s="11"/>
      <c r="P1358" s="214">
        <v>104.46287878787879</v>
      </c>
      <c r="Q1358" s="214"/>
      <c r="R1358" s="214">
        <v>96.32</v>
      </c>
      <c r="S1358" s="212"/>
      <c r="T1358" s="212">
        <v>123.15945454545455</v>
      </c>
      <c r="U1358" s="212"/>
      <c r="V1358" s="212">
        <v>115.696</v>
      </c>
      <c r="W1358" s="11"/>
      <c r="Y1358" s="214">
        <v>27578.2</v>
      </c>
      <c r="Z1358" s="214">
        <v>33307.650000000009</v>
      </c>
      <c r="AB1358" s="11"/>
      <c r="AC1358" s="11"/>
      <c r="AD1358" s="11"/>
      <c r="AE1358" s="4"/>
      <c r="AF1358" s="4"/>
    </row>
    <row r="1359" spans="1:32" x14ac:dyDescent="0.2">
      <c r="A1359" s="55"/>
      <c r="B1359" s="11"/>
      <c r="C1359" s="227" t="s">
        <v>575</v>
      </c>
      <c r="D1359" s="11"/>
      <c r="E1359" s="268">
        <v>8094</v>
      </c>
      <c r="F1359" s="11"/>
      <c r="G1359" s="11"/>
      <c r="H1359" s="11"/>
      <c r="I1359" s="11"/>
      <c r="J1359" s="11"/>
      <c r="K1359" s="11"/>
      <c r="M1359" s="297">
        <v>1</v>
      </c>
      <c r="N1359" s="11"/>
      <c r="P1359" s="214">
        <v>105.5</v>
      </c>
      <c r="Q1359" s="214"/>
      <c r="R1359" s="214">
        <v>105.5</v>
      </c>
      <c r="S1359" s="212"/>
      <c r="T1359" s="212">
        <v>175.61</v>
      </c>
      <c r="U1359" s="212"/>
      <c r="V1359" s="212">
        <v>175.61</v>
      </c>
      <c r="W1359" s="11"/>
      <c r="Y1359" s="214">
        <v>211</v>
      </c>
      <c r="Z1359" s="214">
        <v>352.94</v>
      </c>
      <c r="AB1359" s="11"/>
      <c r="AC1359" s="11"/>
      <c r="AD1359" s="11"/>
      <c r="AE1359" s="4"/>
      <c r="AF1359" s="4"/>
    </row>
    <row r="1360" spans="1:32" x14ac:dyDescent="0.2">
      <c r="A1360" s="55"/>
      <c r="B1360" s="11"/>
      <c r="C1360" s="227" t="s">
        <v>839</v>
      </c>
      <c r="D1360" s="11"/>
      <c r="E1360" s="268">
        <v>8004</v>
      </c>
      <c r="F1360" s="11"/>
      <c r="G1360" s="11"/>
      <c r="H1360" s="11"/>
      <c r="I1360" s="11"/>
      <c r="J1360" s="11"/>
      <c r="K1360" s="11"/>
      <c r="M1360" s="297">
        <v>3</v>
      </c>
      <c r="N1360" s="11"/>
      <c r="P1360" s="214">
        <v>45.23</v>
      </c>
      <c r="Q1360" s="214"/>
      <c r="R1360" s="214">
        <v>48.32</v>
      </c>
      <c r="S1360" s="212"/>
      <c r="T1360" s="212">
        <v>41.32</v>
      </c>
      <c r="U1360" s="212"/>
      <c r="V1360" s="212">
        <v>55.781999999999996</v>
      </c>
      <c r="W1360" s="11"/>
      <c r="Y1360" s="214">
        <v>271.38</v>
      </c>
      <c r="Z1360" s="214">
        <v>271.38</v>
      </c>
      <c r="AB1360" s="11"/>
      <c r="AC1360" s="11"/>
      <c r="AD1360" s="11"/>
      <c r="AE1360" s="4"/>
      <c r="AF1360" s="4"/>
    </row>
    <row r="1361" spans="1:32" x14ac:dyDescent="0.2">
      <c r="A1361" s="55"/>
      <c r="B1361" s="11"/>
      <c r="C1361" s="227" t="s">
        <v>839</v>
      </c>
      <c r="D1361" s="11"/>
      <c r="E1361" s="268">
        <v>8089</v>
      </c>
      <c r="F1361" s="11"/>
      <c r="G1361" s="11"/>
      <c r="H1361" s="11"/>
      <c r="I1361" s="11"/>
      <c r="J1361" s="11"/>
      <c r="K1361" s="11"/>
      <c r="M1361" s="297">
        <v>2</v>
      </c>
      <c r="N1361" s="11"/>
      <c r="P1361" s="214">
        <v>50.072499999999998</v>
      </c>
      <c r="Q1361" s="214"/>
      <c r="R1361" s="214">
        <v>42.304999999999993</v>
      </c>
      <c r="S1361" s="212"/>
      <c r="T1361" s="212">
        <v>45.968500000000006</v>
      </c>
      <c r="U1361" s="212"/>
      <c r="V1361" s="212">
        <v>45.968499999999999</v>
      </c>
      <c r="W1361" s="11"/>
      <c r="Y1361" s="214">
        <v>200.29</v>
      </c>
      <c r="Z1361" s="214">
        <v>200.29000000000002</v>
      </c>
      <c r="AB1361" s="11"/>
      <c r="AC1361" s="11"/>
      <c r="AD1361" s="11"/>
      <c r="AE1361" s="4"/>
      <c r="AF1361" s="4"/>
    </row>
    <row r="1362" spans="1:32" x14ac:dyDescent="0.2">
      <c r="A1362" s="55"/>
      <c r="B1362" s="11"/>
      <c r="C1362" s="227" t="s">
        <v>840</v>
      </c>
      <c r="D1362" s="11"/>
      <c r="E1362" s="268">
        <v>8089</v>
      </c>
      <c r="F1362" s="11"/>
      <c r="G1362" s="11"/>
      <c r="H1362" s="11"/>
      <c r="I1362" s="11"/>
      <c r="J1362" s="11"/>
      <c r="K1362" s="11"/>
      <c r="M1362" s="297">
        <v>1</v>
      </c>
      <c r="N1362" s="11"/>
      <c r="P1362" s="214">
        <v>48.43</v>
      </c>
      <c r="Q1362" s="214"/>
      <c r="R1362" s="214">
        <v>48.43</v>
      </c>
      <c r="S1362" s="212"/>
      <c r="T1362" s="212">
        <v>44.418999999999997</v>
      </c>
      <c r="U1362" s="212"/>
      <c r="V1362" s="212">
        <v>44.418999999999997</v>
      </c>
      <c r="W1362" s="11"/>
      <c r="Y1362" s="214">
        <v>96.86</v>
      </c>
      <c r="Z1362" s="214">
        <v>96.86</v>
      </c>
      <c r="AB1362" s="11"/>
      <c r="AC1362" s="11"/>
      <c r="AD1362" s="11"/>
      <c r="AE1362" s="4"/>
      <c r="AF1362" s="4"/>
    </row>
    <row r="1363" spans="1:32" x14ac:dyDescent="0.2">
      <c r="A1363" s="55"/>
      <c r="B1363" s="11"/>
      <c r="C1363" s="227" t="s">
        <v>841</v>
      </c>
      <c r="D1363" s="11"/>
      <c r="E1363" s="268">
        <v>8080</v>
      </c>
      <c r="F1363" s="11"/>
      <c r="G1363" s="11"/>
      <c r="H1363" s="11"/>
      <c r="I1363" s="11"/>
      <c r="J1363" s="11"/>
      <c r="K1363" s="11"/>
      <c r="M1363" s="297">
        <v>1</v>
      </c>
      <c r="N1363" s="11"/>
      <c r="P1363" s="214">
        <v>178.68</v>
      </c>
      <c r="Q1363" s="214"/>
      <c r="R1363" s="214">
        <v>178.68</v>
      </c>
      <c r="S1363" s="212"/>
      <c r="T1363" s="212">
        <v>177.67599999999999</v>
      </c>
      <c r="U1363" s="212"/>
      <c r="V1363" s="212">
        <v>177.67599999999999</v>
      </c>
      <c r="W1363" s="11"/>
      <c r="Y1363" s="214">
        <v>357.36</v>
      </c>
      <c r="Z1363" s="214">
        <v>357.36</v>
      </c>
      <c r="AB1363" s="11"/>
      <c r="AC1363" s="11"/>
      <c r="AD1363" s="11"/>
      <c r="AE1363" s="4"/>
      <c r="AF1363" s="4"/>
    </row>
    <row r="1364" spans="1:32" x14ac:dyDescent="0.2">
      <c r="A1364" s="55"/>
      <c r="B1364" s="11"/>
      <c r="C1364" s="227" t="s">
        <v>577</v>
      </c>
      <c r="D1364" s="11"/>
      <c r="E1364" s="268">
        <v>8089</v>
      </c>
      <c r="F1364" s="11"/>
      <c r="G1364" s="11"/>
      <c r="H1364" s="11"/>
      <c r="I1364" s="11"/>
      <c r="J1364" s="11"/>
      <c r="K1364" s="11"/>
      <c r="M1364" s="297">
        <v>628</v>
      </c>
      <c r="N1364" s="11"/>
      <c r="P1364" s="214">
        <v>59.626632865314612</v>
      </c>
      <c r="Q1364" s="214"/>
      <c r="R1364" s="214">
        <v>56.4</v>
      </c>
      <c r="S1364" s="212"/>
      <c r="T1364" s="212">
        <v>57.368058242329717</v>
      </c>
      <c r="U1364" s="212"/>
      <c r="V1364" s="212">
        <v>55.437666666666665</v>
      </c>
      <c r="W1364" s="11"/>
      <c r="Y1364" s="214">
        <v>129964.03</v>
      </c>
      <c r="Z1364" s="214">
        <v>135833.59000000003</v>
      </c>
      <c r="AB1364" s="11"/>
      <c r="AC1364" s="11"/>
      <c r="AD1364" s="11"/>
      <c r="AE1364" s="4"/>
      <c r="AF1364" s="4"/>
    </row>
    <row r="1365" spans="1:32" x14ac:dyDescent="0.2">
      <c r="A1365" s="55"/>
      <c r="B1365" s="11"/>
      <c r="C1365" s="227" t="s">
        <v>576</v>
      </c>
      <c r="D1365" s="11"/>
      <c r="E1365" s="268">
        <v>8004</v>
      </c>
      <c r="F1365" s="11"/>
      <c r="G1365" s="11"/>
      <c r="H1365" s="11"/>
      <c r="I1365" s="11"/>
      <c r="J1365" s="11"/>
      <c r="K1365" s="11"/>
      <c r="M1365" s="297">
        <v>846</v>
      </c>
      <c r="N1365" s="11"/>
      <c r="P1365" s="214">
        <v>91.983401360544221</v>
      </c>
      <c r="Q1365" s="214"/>
      <c r="R1365" s="214">
        <v>85.28</v>
      </c>
      <c r="S1365" s="212"/>
      <c r="T1365" s="212">
        <v>102.25362770562769</v>
      </c>
      <c r="U1365" s="212"/>
      <c r="V1365" s="212">
        <v>96.069000000000003</v>
      </c>
      <c r="W1365" s="11"/>
      <c r="Y1365" s="214">
        <v>148737.16</v>
      </c>
      <c r="Z1365" s="214">
        <v>170731.73000000004</v>
      </c>
      <c r="AB1365" s="11"/>
      <c r="AC1365" s="11"/>
      <c r="AD1365" s="11"/>
      <c r="AE1365" s="4"/>
      <c r="AF1365" s="4"/>
    </row>
    <row r="1366" spans="1:32" x14ac:dyDescent="0.2">
      <c r="A1366" s="55"/>
      <c r="B1366" s="11"/>
      <c r="C1366" s="227" t="s">
        <v>576</v>
      </c>
      <c r="D1366" s="11"/>
      <c r="E1366" s="268">
        <v>8009</v>
      </c>
      <c r="F1366" s="11"/>
      <c r="G1366" s="11"/>
      <c r="H1366" s="11"/>
      <c r="I1366" s="11"/>
      <c r="J1366" s="11"/>
      <c r="K1366" s="11"/>
      <c r="M1366" s="297">
        <v>2</v>
      </c>
      <c r="N1366" s="11"/>
      <c r="P1366" s="214">
        <v>107.8325</v>
      </c>
      <c r="Q1366" s="214"/>
      <c r="R1366" s="214">
        <v>105.535</v>
      </c>
      <c r="S1366" s="212"/>
      <c r="T1366" s="212">
        <v>104.84950000000001</v>
      </c>
      <c r="U1366" s="212"/>
      <c r="V1366" s="212">
        <v>104.84950000000001</v>
      </c>
      <c r="W1366" s="11"/>
      <c r="Y1366" s="214">
        <v>431.33</v>
      </c>
      <c r="Z1366" s="214">
        <v>431.33</v>
      </c>
      <c r="AB1366" s="11"/>
      <c r="AC1366" s="11"/>
      <c r="AD1366" s="11"/>
      <c r="AE1366" s="4"/>
      <c r="AF1366" s="4"/>
    </row>
    <row r="1367" spans="1:32" x14ac:dyDescent="0.2">
      <c r="A1367" s="55"/>
      <c r="B1367" s="11"/>
      <c r="C1367" s="227" t="s">
        <v>576</v>
      </c>
      <c r="D1367" s="11"/>
      <c r="E1367" s="268">
        <v>8089</v>
      </c>
      <c r="F1367" s="11"/>
      <c r="G1367" s="11"/>
      <c r="H1367" s="11"/>
      <c r="I1367" s="11"/>
      <c r="J1367" s="11"/>
      <c r="K1367" s="11"/>
      <c r="M1367" s="297">
        <v>75</v>
      </c>
      <c r="N1367" s="11"/>
      <c r="P1367" s="214">
        <v>88.28</v>
      </c>
      <c r="Q1367" s="214"/>
      <c r="R1367" s="214">
        <v>82.03</v>
      </c>
      <c r="S1367" s="212"/>
      <c r="T1367" s="212">
        <v>90.876163265306118</v>
      </c>
      <c r="U1367" s="212"/>
      <c r="V1367" s="212">
        <v>89.870999999999995</v>
      </c>
      <c r="W1367" s="11"/>
      <c r="Y1367" s="214">
        <v>12977.16</v>
      </c>
      <c r="Z1367" s="214">
        <v>13847.149999999998</v>
      </c>
      <c r="AB1367" s="11"/>
      <c r="AC1367" s="11"/>
      <c r="AD1367" s="11"/>
      <c r="AE1367" s="4"/>
      <c r="AF1367" s="4"/>
    </row>
    <row r="1368" spans="1:32" x14ac:dyDescent="0.2">
      <c r="A1368" s="55"/>
      <c r="B1368" s="11"/>
      <c r="C1368" s="227" t="s">
        <v>578</v>
      </c>
      <c r="D1368" s="11"/>
      <c r="E1368" s="268">
        <v>8090</v>
      </c>
      <c r="F1368" s="11"/>
      <c r="G1368" s="11"/>
      <c r="H1368" s="11"/>
      <c r="I1368" s="11"/>
      <c r="J1368" s="11"/>
      <c r="K1368" s="11"/>
      <c r="M1368" s="297">
        <v>2439</v>
      </c>
      <c r="N1368" s="11"/>
      <c r="P1368" s="214">
        <v>110.77976862745098</v>
      </c>
      <c r="Q1368" s="214"/>
      <c r="R1368" s="214">
        <v>98.27</v>
      </c>
      <c r="S1368" s="212"/>
      <c r="T1368" s="212">
        <v>121.75435843137262</v>
      </c>
      <c r="U1368" s="212"/>
      <c r="V1368" s="212">
        <v>109.498</v>
      </c>
      <c r="W1368" s="11"/>
      <c r="Y1368" s="214">
        <v>564976.81999999995</v>
      </c>
      <c r="Z1368" s="214">
        <v>636410.39000000083</v>
      </c>
      <c r="AB1368" s="11"/>
      <c r="AC1368" s="11"/>
      <c r="AD1368" s="11"/>
      <c r="AE1368" s="4"/>
      <c r="AF1368" s="4"/>
    </row>
    <row r="1369" spans="1:32" x14ac:dyDescent="0.2">
      <c r="A1369" s="55"/>
      <c r="B1369" s="11"/>
      <c r="C1369" s="227" t="s">
        <v>617</v>
      </c>
      <c r="D1369" s="11"/>
      <c r="E1369" s="268">
        <v>8094</v>
      </c>
      <c r="F1369" s="11"/>
      <c r="G1369" s="11"/>
      <c r="H1369" s="11"/>
      <c r="I1369" s="11"/>
      <c r="J1369" s="11"/>
      <c r="K1369" s="11"/>
      <c r="M1369" s="297">
        <v>1</v>
      </c>
      <c r="N1369" s="11"/>
      <c r="P1369" s="214">
        <v>0</v>
      </c>
      <c r="Q1369" s="214"/>
      <c r="R1369" s="214">
        <v>0</v>
      </c>
      <c r="S1369" s="212"/>
      <c r="T1369" s="212">
        <v>0</v>
      </c>
      <c r="U1369" s="212"/>
      <c r="V1369" s="212">
        <v>0</v>
      </c>
      <c r="W1369" s="11"/>
      <c r="Y1369" s="214">
        <v>0</v>
      </c>
      <c r="Z1369" s="214">
        <v>0</v>
      </c>
      <c r="AB1369" s="11"/>
      <c r="AC1369" s="11"/>
      <c r="AD1369" s="11"/>
      <c r="AE1369" s="4"/>
      <c r="AF1369" s="4"/>
    </row>
    <row r="1370" spans="1:32" x14ac:dyDescent="0.2">
      <c r="A1370" s="55"/>
      <c r="B1370" s="11"/>
      <c r="C1370" s="227" t="s">
        <v>578</v>
      </c>
      <c r="D1370" s="11"/>
      <c r="E1370" s="268">
        <v>8312</v>
      </c>
      <c r="F1370" s="11"/>
      <c r="G1370" s="11"/>
      <c r="H1370" s="11"/>
      <c r="I1370" s="11"/>
      <c r="J1370" s="11"/>
      <c r="K1370" s="11"/>
      <c r="M1370" s="297">
        <v>1</v>
      </c>
      <c r="N1370" s="11"/>
      <c r="P1370" s="214">
        <v>108.34</v>
      </c>
      <c r="Q1370" s="214"/>
      <c r="R1370" s="214">
        <v>108.34</v>
      </c>
      <c r="S1370" s="212"/>
      <c r="T1370" s="212">
        <v>105.366</v>
      </c>
      <c r="U1370" s="212"/>
      <c r="V1370" s="212">
        <v>105.366</v>
      </c>
      <c r="W1370" s="11"/>
      <c r="Y1370" s="214">
        <v>216.68</v>
      </c>
      <c r="Z1370" s="214">
        <v>216.68</v>
      </c>
      <c r="AB1370" s="11"/>
      <c r="AC1370" s="11"/>
      <c r="AD1370" s="11"/>
      <c r="AE1370" s="4"/>
      <c r="AF1370" s="4"/>
    </row>
    <row r="1371" spans="1:32" x14ac:dyDescent="0.2">
      <c r="A1371" s="55"/>
      <c r="B1371" s="11"/>
      <c r="C1371" s="227" t="s">
        <v>842</v>
      </c>
      <c r="D1371" s="11"/>
      <c r="E1371" s="268">
        <v>8204</v>
      </c>
      <c r="F1371" s="11"/>
      <c r="G1371" s="11"/>
      <c r="H1371" s="11"/>
      <c r="I1371" s="11"/>
      <c r="J1371" s="11"/>
      <c r="K1371" s="11"/>
      <c r="M1371" s="297">
        <v>1</v>
      </c>
      <c r="N1371" s="11"/>
      <c r="P1371" s="214">
        <v>113.43</v>
      </c>
      <c r="Q1371" s="214"/>
      <c r="R1371" s="214">
        <v>113.43</v>
      </c>
      <c r="S1371" s="212"/>
      <c r="T1371" s="212">
        <v>109.498</v>
      </c>
      <c r="U1371" s="212"/>
      <c r="V1371" s="212">
        <v>109.498</v>
      </c>
      <c r="W1371" s="11"/>
      <c r="Y1371" s="214">
        <v>226.86</v>
      </c>
      <c r="Z1371" s="214">
        <v>226.86</v>
      </c>
      <c r="AB1371" s="11"/>
      <c r="AC1371" s="11"/>
      <c r="AD1371" s="11"/>
      <c r="AE1371" s="4"/>
      <c r="AF1371" s="4"/>
    </row>
    <row r="1372" spans="1:32" x14ac:dyDescent="0.2">
      <c r="A1372" s="55"/>
      <c r="B1372" s="11"/>
      <c r="C1372" s="227" t="s">
        <v>885</v>
      </c>
      <c r="D1372" s="11"/>
      <c r="E1372" s="268">
        <v>8004</v>
      </c>
      <c r="F1372" s="11"/>
      <c r="G1372" s="11"/>
      <c r="H1372" s="11"/>
      <c r="I1372" s="11"/>
      <c r="J1372" s="11"/>
      <c r="K1372" s="11"/>
      <c r="M1372" s="297">
        <v>1</v>
      </c>
      <c r="N1372" s="11"/>
      <c r="P1372" s="214">
        <v>0</v>
      </c>
      <c r="Q1372" s="214"/>
      <c r="R1372" s="214">
        <v>0</v>
      </c>
      <c r="S1372" s="212"/>
      <c r="T1372" s="212">
        <v>0</v>
      </c>
      <c r="U1372" s="212"/>
      <c r="V1372" s="212">
        <v>0</v>
      </c>
      <c r="W1372" s="11"/>
      <c r="Y1372" s="214">
        <v>0</v>
      </c>
      <c r="Z1372" s="214">
        <v>0</v>
      </c>
      <c r="AB1372" s="11"/>
      <c r="AC1372" s="11"/>
      <c r="AD1372" s="11"/>
      <c r="AE1372" s="4"/>
      <c r="AF1372" s="4"/>
    </row>
    <row r="1373" spans="1:32" x14ac:dyDescent="0.2">
      <c r="A1373" s="55"/>
      <c r="B1373" s="11"/>
      <c r="C1373" s="227" t="s">
        <v>579</v>
      </c>
      <c r="D1373" s="11"/>
      <c r="E1373" s="268">
        <v>8009</v>
      </c>
      <c r="F1373" s="11"/>
      <c r="G1373" s="11"/>
      <c r="H1373" s="11"/>
      <c r="I1373" s="11"/>
      <c r="J1373" s="11"/>
      <c r="K1373" s="11"/>
      <c r="M1373" s="297">
        <v>3</v>
      </c>
      <c r="N1373" s="11"/>
      <c r="P1373" s="214">
        <v>111.81833333333333</v>
      </c>
      <c r="Q1373" s="214"/>
      <c r="R1373" s="214">
        <v>101.75</v>
      </c>
      <c r="S1373" s="212"/>
      <c r="T1373" s="212">
        <v>109.15366666666667</v>
      </c>
      <c r="U1373" s="212"/>
      <c r="V1373" s="212">
        <v>119.828</v>
      </c>
      <c r="W1373" s="11"/>
      <c r="Y1373" s="214">
        <v>670.91</v>
      </c>
      <c r="Z1373" s="214">
        <v>670.91</v>
      </c>
      <c r="AB1373" s="11"/>
      <c r="AC1373" s="11"/>
      <c r="AD1373" s="11"/>
      <c r="AE1373" s="4"/>
      <c r="AF1373" s="4"/>
    </row>
    <row r="1374" spans="1:32" x14ac:dyDescent="0.2">
      <c r="A1374" s="55"/>
      <c r="B1374" s="11"/>
      <c r="C1374" s="227" t="s">
        <v>579</v>
      </c>
      <c r="D1374" s="11"/>
      <c r="E1374" s="268">
        <v>8091</v>
      </c>
      <c r="F1374" s="11"/>
      <c r="G1374" s="11"/>
      <c r="H1374" s="11"/>
      <c r="I1374" s="11"/>
      <c r="J1374" s="11"/>
      <c r="K1374" s="11"/>
      <c r="M1374" s="297">
        <v>1581</v>
      </c>
      <c r="N1374" s="11"/>
      <c r="P1374" s="214">
        <v>45.196628797097837</v>
      </c>
      <c r="Q1374" s="214"/>
      <c r="R1374" s="214">
        <v>45.12772727272727</v>
      </c>
      <c r="S1374" s="212"/>
      <c r="T1374" s="212">
        <v>43.442060938868465</v>
      </c>
      <c r="U1374" s="212"/>
      <c r="V1374" s="212">
        <v>41.977363636363634</v>
      </c>
      <c r="W1374" s="11"/>
      <c r="Y1374" s="214">
        <v>324810.01</v>
      </c>
      <c r="Z1374" s="214">
        <v>351207.53000000009</v>
      </c>
      <c r="AB1374" s="11"/>
      <c r="AC1374" s="11"/>
      <c r="AD1374" s="11"/>
      <c r="AE1374" s="4"/>
      <c r="AF1374" s="4"/>
    </row>
    <row r="1375" spans="1:32" x14ac:dyDescent="0.2">
      <c r="A1375" s="55"/>
      <c r="B1375" s="11"/>
      <c r="C1375" s="227" t="s">
        <v>579</v>
      </c>
      <c r="D1375" s="11"/>
      <c r="E1375" s="268">
        <v>80921</v>
      </c>
      <c r="F1375" s="11"/>
      <c r="G1375" s="11"/>
      <c r="H1375" s="11"/>
      <c r="I1375" s="11"/>
      <c r="J1375" s="11"/>
      <c r="K1375" s="11"/>
      <c r="M1375" s="297">
        <v>1</v>
      </c>
      <c r="N1375" s="11"/>
      <c r="P1375" s="214">
        <v>0</v>
      </c>
      <c r="Q1375" s="214"/>
      <c r="R1375" s="214">
        <v>0</v>
      </c>
      <c r="S1375" s="212"/>
      <c r="T1375" s="212">
        <v>0</v>
      </c>
      <c r="U1375" s="212"/>
      <c r="V1375" s="212">
        <v>0</v>
      </c>
      <c r="W1375" s="11"/>
      <c r="Y1375" s="214">
        <v>0</v>
      </c>
      <c r="Z1375" s="214">
        <v>0</v>
      </c>
      <c r="AB1375" s="11"/>
      <c r="AC1375" s="11"/>
      <c r="AD1375" s="11"/>
      <c r="AE1375" s="4"/>
      <c r="AF1375" s="4"/>
    </row>
    <row r="1376" spans="1:32" x14ac:dyDescent="0.2">
      <c r="A1376" s="55"/>
      <c r="B1376" s="11"/>
      <c r="C1376" s="227" t="s">
        <v>580</v>
      </c>
      <c r="D1376" s="11"/>
      <c r="E1376" s="268">
        <v>8204</v>
      </c>
      <c r="F1376" s="11"/>
      <c r="G1376" s="11"/>
      <c r="H1376" s="11"/>
      <c r="I1376" s="11"/>
      <c r="J1376" s="11"/>
      <c r="K1376" s="11"/>
      <c r="M1376" s="297">
        <v>429</v>
      </c>
      <c r="N1376" s="11"/>
      <c r="P1376" s="214">
        <v>82.925825471698118</v>
      </c>
      <c r="Q1376" s="214"/>
      <c r="R1376" s="214">
        <v>74.655000000000001</v>
      </c>
      <c r="S1376" s="212"/>
      <c r="T1376" s="212">
        <v>86.493933962264165</v>
      </c>
      <c r="U1376" s="212"/>
      <c r="V1376" s="212">
        <v>80.573999999999998</v>
      </c>
      <c r="W1376" s="11"/>
      <c r="Y1376" s="214">
        <v>70321.100000000006</v>
      </c>
      <c r="Z1376" s="214">
        <v>76251.820000000036</v>
      </c>
      <c r="AB1376" s="11"/>
      <c r="AC1376" s="11"/>
      <c r="AD1376" s="11"/>
      <c r="AE1376" s="4"/>
      <c r="AF1376" s="4"/>
    </row>
    <row r="1377" spans="1:32" x14ac:dyDescent="0.2">
      <c r="A1377" s="55"/>
      <c r="B1377" s="11"/>
      <c r="C1377" s="227" t="s">
        <v>582</v>
      </c>
      <c r="D1377" s="11"/>
      <c r="E1377" s="268">
        <v>8051</v>
      </c>
      <c r="F1377" s="11"/>
      <c r="G1377" s="11"/>
      <c r="H1377" s="11"/>
      <c r="I1377" s="11"/>
      <c r="J1377" s="11"/>
      <c r="K1377" s="11"/>
      <c r="M1377" s="297">
        <v>85</v>
      </c>
      <c r="N1377" s="11"/>
      <c r="P1377" s="214">
        <v>76.622528735632187</v>
      </c>
      <c r="Q1377" s="214"/>
      <c r="R1377" s="214">
        <v>72.545000000000002</v>
      </c>
      <c r="S1377" s="212"/>
      <c r="T1377" s="212">
        <v>91.355195402298847</v>
      </c>
      <c r="U1377" s="212"/>
      <c r="V1377" s="212">
        <v>99.168000000000006</v>
      </c>
      <c r="W1377" s="11"/>
      <c r="Y1377" s="214">
        <v>13332.32</v>
      </c>
      <c r="Z1377" s="214">
        <v>16385.159999999996</v>
      </c>
      <c r="AB1377" s="11"/>
      <c r="AC1377" s="11"/>
      <c r="AD1377" s="11"/>
      <c r="AE1377" s="4"/>
      <c r="AF1377" s="4"/>
    </row>
    <row r="1378" spans="1:32" x14ac:dyDescent="0.2">
      <c r="A1378" s="55"/>
      <c r="B1378" s="11"/>
      <c r="C1378" s="227" t="s">
        <v>582</v>
      </c>
      <c r="D1378" s="11"/>
      <c r="E1378" s="268">
        <v>8066</v>
      </c>
      <c r="F1378" s="11"/>
      <c r="G1378" s="11"/>
      <c r="H1378" s="11"/>
      <c r="I1378" s="11"/>
      <c r="J1378" s="11"/>
      <c r="K1378" s="11"/>
      <c r="M1378" s="297">
        <v>2</v>
      </c>
      <c r="N1378" s="11"/>
      <c r="P1378" s="214">
        <v>83.022499999999994</v>
      </c>
      <c r="Q1378" s="214"/>
      <c r="R1378" s="214">
        <v>82.25</v>
      </c>
      <c r="S1378" s="212"/>
      <c r="T1378" s="212">
        <v>79.540999999999997</v>
      </c>
      <c r="U1378" s="212"/>
      <c r="V1378" s="212">
        <v>79.540999999999997</v>
      </c>
      <c r="W1378" s="11"/>
      <c r="Y1378" s="214">
        <v>332.09</v>
      </c>
      <c r="Z1378" s="214">
        <v>332.09000000000003</v>
      </c>
      <c r="AB1378" s="11"/>
      <c r="AC1378" s="11"/>
      <c r="AD1378" s="11"/>
      <c r="AE1378" s="4"/>
      <c r="AF1378" s="4"/>
    </row>
    <row r="1379" spans="1:32" x14ac:dyDescent="0.2">
      <c r="A1379" s="55"/>
      <c r="B1379" s="11"/>
      <c r="C1379" s="227" t="s">
        <v>582</v>
      </c>
      <c r="D1379" s="11"/>
      <c r="E1379" s="268">
        <v>8086</v>
      </c>
      <c r="F1379" s="11"/>
      <c r="G1379" s="11"/>
      <c r="H1379" s="11"/>
      <c r="I1379" s="11"/>
      <c r="J1379" s="11"/>
      <c r="K1379" s="11"/>
      <c r="M1379" s="297">
        <v>39</v>
      </c>
      <c r="N1379" s="11"/>
      <c r="P1379" s="214">
        <v>116.03774193548388</v>
      </c>
      <c r="Q1379" s="214"/>
      <c r="R1379" s="214">
        <v>109.85</v>
      </c>
      <c r="S1379" s="212"/>
      <c r="T1379" s="212">
        <v>130.89109677419356</v>
      </c>
      <c r="U1379" s="212"/>
      <c r="V1379" s="212">
        <v>140.488</v>
      </c>
      <c r="W1379" s="11"/>
      <c r="Y1379" s="214">
        <v>7194.34</v>
      </c>
      <c r="Z1379" s="214">
        <v>8248.9600000000009</v>
      </c>
      <c r="AB1379" s="11"/>
      <c r="AC1379" s="11"/>
      <c r="AD1379" s="11"/>
      <c r="AE1379" s="4"/>
      <c r="AF1379" s="4"/>
    </row>
    <row r="1380" spans="1:32" x14ac:dyDescent="0.2">
      <c r="A1380" s="55"/>
      <c r="B1380" s="11"/>
      <c r="C1380" s="227" t="s">
        <v>582</v>
      </c>
      <c r="D1380" s="11"/>
      <c r="E1380" s="268">
        <v>8096</v>
      </c>
      <c r="F1380" s="11"/>
      <c r="G1380" s="11"/>
      <c r="H1380" s="11"/>
      <c r="I1380" s="11"/>
      <c r="J1380" s="11"/>
      <c r="K1380" s="11"/>
      <c r="M1380" s="297">
        <v>154</v>
      </c>
      <c r="N1380" s="11"/>
      <c r="P1380" s="214">
        <v>97.189834437086105</v>
      </c>
      <c r="Q1380" s="214"/>
      <c r="R1380" s="214">
        <v>93</v>
      </c>
      <c r="S1380" s="212"/>
      <c r="T1380" s="212">
        <v>115.83966225165561</v>
      </c>
      <c r="U1380" s="212"/>
      <c r="V1380" s="212">
        <v>111.56399999999999</v>
      </c>
      <c r="W1380" s="11"/>
      <c r="Y1380" s="214">
        <v>29351.33</v>
      </c>
      <c r="Z1380" s="214">
        <v>35584.829999999987</v>
      </c>
      <c r="AB1380" s="11"/>
      <c r="AC1380" s="11"/>
      <c r="AD1380" s="11"/>
      <c r="AE1380" s="4"/>
      <c r="AF1380" s="4"/>
    </row>
    <row r="1381" spans="1:32" x14ac:dyDescent="0.2">
      <c r="A1381" s="55"/>
      <c r="B1381" s="11"/>
      <c r="C1381" s="227" t="s">
        <v>582</v>
      </c>
      <c r="D1381" s="11"/>
      <c r="E1381" s="268">
        <v>8097</v>
      </c>
      <c r="F1381" s="11"/>
      <c r="G1381" s="11"/>
      <c r="H1381" s="11"/>
      <c r="I1381" s="11"/>
      <c r="J1381" s="11"/>
      <c r="K1381" s="11"/>
      <c r="M1381" s="297">
        <v>20</v>
      </c>
      <c r="N1381" s="11"/>
      <c r="P1381" s="214">
        <v>95.138333333333335</v>
      </c>
      <c r="Q1381" s="214"/>
      <c r="R1381" s="214">
        <v>93.82</v>
      </c>
      <c r="S1381" s="212"/>
      <c r="T1381" s="212">
        <v>113.91694444444445</v>
      </c>
      <c r="U1381" s="212"/>
      <c r="V1381" s="212">
        <v>111.56399999999999</v>
      </c>
      <c r="W1381" s="11"/>
      <c r="Y1381" s="214">
        <v>3424.98</v>
      </c>
      <c r="Z1381" s="214">
        <v>4258.5</v>
      </c>
      <c r="AB1381" s="11"/>
      <c r="AC1381" s="11"/>
      <c r="AD1381" s="11"/>
      <c r="AE1381" s="4"/>
      <c r="AF1381" s="4"/>
    </row>
    <row r="1382" spans="1:32" x14ac:dyDescent="0.2">
      <c r="A1382" s="55"/>
      <c r="B1382" s="11"/>
      <c r="C1382" s="227" t="s">
        <v>581</v>
      </c>
      <c r="D1382" s="11"/>
      <c r="E1382" s="268">
        <v>8051</v>
      </c>
      <c r="F1382" s="11"/>
      <c r="G1382" s="11"/>
      <c r="H1382" s="11"/>
      <c r="I1382" s="11"/>
      <c r="J1382" s="11"/>
      <c r="K1382" s="11"/>
      <c r="M1382" s="297">
        <v>465</v>
      </c>
      <c r="N1382" s="11"/>
      <c r="P1382" s="214">
        <v>80.772926829268286</v>
      </c>
      <c r="Q1382" s="214"/>
      <c r="R1382" s="214">
        <v>71.73</v>
      </c>
      <c r="S1382" s="212"/>
      <c r="T1382" s="212">
        <v>83.012245934959367</v>
      </c>
      <c r="U1382" s="212"/>
      <c r="V1382" s="212">
        <v>74.376000000000005</v>
      </c>
      <c r="W1382" s="11"/>
      <c r="Y1382" s="214">
        <v>79480.56</v>
      </c>
      <c r="Z1382" s="214">
        <v>85723.730000000025</v>
      </c>
      <c r="AB1382" s="11"/>
      <c r="AC1382" s="11"/>
      <c r="AD1382" s="11"/>
      <c r="AE1382" s="4"/>
      <c r="AF1382" s="4"/>
    </row>
    <row r="1383" spans="1:32" x14ac:dyDescent="0.2">
      <c r="A1383" s="55"/>
      <c r="B1383" s="11"/>
      <c r="C1383" s="227" t="s">
        <v>581</v>
      </c>
      <c r="D1383" s="11"/>
      <c r="E1383" s="268">
        <v>8066</v>
      </c>
      <c r="F1383" s="11"/>
      <c r="G1383" s="11"/>
      <c r="H1383" s="11"/>
      <c r="I1383" s="11"/>
      <c r="J1383" s="11"/>
      <c r="K1383" s="11"/>
      <c r="M1383" s="297">
        <v>13</v>
      </c>
      <c r="N1383" s="11"/>
      <c r="P1383" s="214">
        <v>63.63192307692308</v>
      </c>
      <c r="Q1383" s="214"/>
      <c r="R1383" s="214">
        <v>62.945</v>
      </c>
      <c r="S1383" s="212"/>
      <c r="T1383" s="212">
        <v>70.32346153846153</v>
      </c>
      <c r="U1383" s="212"/>
      <c r="V1383" s="212">
        <v>73.343000000000004</v>
      </c>
      <c r="W1383" s="11"/>
      <c r="Y1383" s="214">
        <v>1654.43</v>
      </c>
      <c r="Z1383" s="214">
        <v>1916.2600000000002</v>
      </c>
      <c r="AB1383" s="11"/>
      <c r="AC1383" s="11"/>
      <c r="AD1383" s="11"/>
      <c r="AE1383" s="4"/>
      <c r="AF1383" s="4"/>
    </row>
    <row r="1384" spans="1:32" x14ac:dyDescent="0.2">
      <c r="A1384" s="55"/>
      <c r="B1384" s="11"/>
      <c r="C1384" s="227" t="s">
        <v>581</v>
      </c>
      <c r="D1384" s="11"/>
      <c r="E1384" s="268">
        <v>8086</v>
      </c>
      <c r="F1384" s="11"/>
      <c r="G1384" s="11"/>
      <c r="H1384" s="11"/>
      <c r="I1384" s="11"/>
      <c r="J1384" s="11"/>
      <c r="K1384" s="11"/>
      <c r="M1384" s="297">
        <v>219</v>
      </c>
      <c r="N1384" s="11"/>
      <c r="P1384" s="214">
        <v>75.130473118279568</v>
      </c>
      <c r="Q1384" s="214"/>
      <c r="R1384" s="214">
        <v>63.15</v>
      </c>
      <c r="S1384" s="212"/>
      <c r="T1384" s="212">
        <v>76.89679569892472</v>
      </c>
      <c r="U1384" s="212"/>
      <c r="V1384" s="212">
        <v>60.947000000000003</v>
      </c>
      <c r="W1384" s="11"/>
      <c r="Y1384" s="214">
        <v>34935.67</v>
      </c>
      <c r="Z1384" s="214">
        <v>37272.950000000004</v>
      </c>
      <c r="AB1384" s="11"/>
      <c r="AC1384" s="11"/>
      <c r="AD1384" s="11"/>
      <c r="AE1384" s="4"/>
      <c r="AF1384" s="4"/>
    </row>
    <row r="1385" spans="1:32" x14ac:dyDescent="0.2">
      <c r="A1385" s="55"/>
      <c r="B1385" s="11"/>
      <c r="C1385" s="227" t="s">
        <v>581</v>
      </c>
      <c r="D1385" s="11"/>
      <c r="E1385" s="268">
        <v>8096</v>
      </c>
      <c r="F1385" s="11"/>
      <c r="G1385" s="11"/>
      <c r="H1385" s="11"/>
      <c r="I1385" s="11"/>
      <c r="J1385" s="11"/>
      <c r="K1385" s="11"/>
      <c r="M1385" s="297">
        <v>570</v>
      </c>
      <c r="N1385" s="11"/>
      <c r="P1385" s="214">
        <v>103.67033167495853</v>
      </c>
      <c r="Q1385" s="214"/>
      <c r="R1385" s="214">
        <v>98.03</v>
      </c>
      <c r="S1385" s="212"/>
      <c r="T1385" s="212">
        <v>114.50749751243782</v>
      </c>
      <c r="U1385" s="212"/>
      <c r="V1385" s="212">
        <v>109.498</v>
      </c>
      <c r="W1385" s="11"/>
      <c r="Y1385" s="214">
        <v>125026.42</v>
      </c>
      <c r="Z1385" s="214">
        <v>141504.74000000008</v>
      </c>
      <c r="AB1385" s="11"/>
      <c r="AC1385" s="11"/>
      <c r="AD1385" s="11"/>
      <c r="AE1385" s="4"/>
      <c r="AF1385" s="4"/>
    </row>
    <row r="1386" spans="1:32" x14ac:dyDescent="0.2">
      <c r="A1386" s="55"/>
      <c r="B1386" s="11"/>
      <c r="C1386" s="227" t="s">
        <v>583</v>
      </c>
      <c r="D1386" s="11"/>
      <c r="E1386" s="268">
        <v>8260</v>
      </c>
      <c r="F1386" s="11"/>
      <c r="G1386" s="11"/>
      <c r="H1386" s="11"/>
      <c r="I1386" s="11"/>
      <c r="J1386" s="11"/>
      <c r="K1386" s="11"/>
      <c r="M1386" s="297">
        <v>204</v>
      </c>
      <c r="N1386" s="11"/>
      <c r="P1386" s="214">
        <v>60.811341772151899</v>
      </c>
      <c r="Q1386" s="214"/>
      <c r="R1386" s="214">
        <v>52.25</v>
      </c>
      <c r="S1386" s="212"/>
      <c r="T1386" s="212">
        <v>64.778253164556972</v>
      </c>
      <c r="U1386" s="212"/>
      <c r="V1386" s="212">
        <v>60.947000000000003</v>
      </c>
      <c r="W1386" s="11"/>
      <c r="Y1386" s="214">
        <v>24020.48</v>
      </c>
      <c r="Z1386" s="214">
        <v>27368.450000000004</v>
      </c>
      <c r="AB1386" s="11"/>
      <c r="AC1386" s="11"/>
      <c r="AD1386" s="11"/>
      <c r="AE1386" s="4"/>
      <c r="AF1386" s="4"/>
    </row>
    <row r="1387" spans="1:32" x14ac:dyDescent="0.2">
      <c r="A1387" s="55"/>
      <c r="B1387" s="11"/>
      <c r="C1387" s="227" t="s">
        <v>584</v>
      </c>
      <c r="D1387" s="11"/>
      <c r="E1387" s="268">
        <v>8330</v>
      </c>
      <c r="F1387" s="11"/>
      <c r="G1387" s="11"/>
      <c r="H1387" s="11"/>
      <c r="I1387" s="11"/>
      <c r="J1387" s="11"/>
      <c r="K1387" s="11"/>
      <c r="M1387" s="297">
        <v>19</v>
      </c>
      <c r="N1387" s="11"/>
      <c r="P1387" s="214">
        <v>125.92533333333334</v>
      </c>
      <c r="Q1387" s="214"/>
      <c r="R1387" s="214">
        <v>121.00999999999999</v>
      </c>
      <c r="S1387" s="212"/>
      <c r="T1387" s="212">
        <v>129.33160000000001</v>
      </c>
      <c r="U1387" s="212"/>
      <c r="V1387" s="212">
        <v>128.09200000000001</v>
      </c>
      <c r="W1387" s="11"/>
      <c r="Y1387" s="214">
        <v>3777.76</v>
      </c>
      <c r="Z1387" s="214">
        <v>3993.3299999999995</v>
      </c>
      <c r="AB1387" s="11"/>
      <c r="AC1387" s="11"/>
      <c r="AD1387" s="11"/>
      <c r="AE1387" s="4"/>
      <c r="AF1387" s="4"/>
    </row>
    <row r="1388" spans="1:32" x14ac:dyDescent="0.2">
      <c r="A1388" s="55"/>
      <c r="B1388" s="11"/>
      <c r="C1388" s="227" t="s">
        <v>585</v>
      </c>
      <c r="D1388" s="11"/>
      <c r="E1388" s="268">
        <v>8210</v>
      </c>
      <c r="F1388" s="11"/>
      <c r="G1388" s="11"/>
      <c r="H1388" s="11"/>
      <c r="I1388" s="11"/>
      <c r="J1388" s="11"/>
      <c r="K1388" s="11"/>
      <c r="M1388" s="297">
        <v>1</v>
      </c>
      <c r="N1388" s="11"/>
      <c r="P1388" s="214">
        <v>91.13</v>
      </c>
      <c r="Q1388" s="214"/>
      <c r="R1388" s="214">
        <v>91.13</v>
      </c>
      <c r="S1388" s="212"/>
      <c r="T1388" s="212">
        <v>87.805000000000007</v>
      </c>
      <c r="U1388" s="212"/>
      <c r="V1388" s="212">
        <v>87.805000000000007</v>
      </c>
      <c r="W1388" s="11"/>
      <c r="Y1388" s="214">
        <v>182.26</v>
      </c>
      <c r="Z1388" s="214">
        <v>182.26</v>
      </c>
      <c r="AB1388" s="11"/>
      <c r="AC1388" s="11"/>
      <c r="AD1388" s="11"/>
      <c r="AE1388" s="4"/>
      <c r="AF1388" s="4"/>
    </row>
    <row r="1389" spans="1:32" x14ac:dyDescent="0.2">
      <c r="A1389" s="55"/>
      <c r="B1389" s="11"/>
      <c r="C1389" s="227" t="s">
        <v>585</v>
      </c>
      <c r="D1389" s="11"/>
      <c r="E1389" s="268">
        <v>8252</v>
      </c>
      <c r="F1389" s="11"/>
      <c r="G1389" s="11"/>
      <c r="H1389" s="11"/>
      <c r="I1389" s="11"/>
      <c r="J1389" s="11"/>
      <c r="K1389" s="11"/>
      <c r="M1389" s="297">
        <v>59</v>
      </c>
      <c r="N1389" s="11"/>
      <c r="P1389" s="214">
        <v>84.935322580645163</v>
      </c>
      <c r="Q1389" s="214"/>
      <c r="R1389" s="214">
        <v>74.709999999999994</v>
      </c>
      <c r="S1389" s="212"/>
      <c r="T1389" s="212">
        <v>91.662661290322561</v>
      </c>
      <c r="U1389" s="212"/>
      <c r="V1389" s="212">
        <v>81.090499999999992</v>
      </c>
      <c r="W1389" s="11"/>
      <c r="Y1389" s="214">
        <v>10531.98</v>
      </c>
      <c r="Z1389" s="214">
        <v>11766.789999999999</v>
      </c>
      <c r="AB1389" s="11"/>
      <c r="AC1389" s="11"/>
      <c r="AD1389" s="11"/>
      <c r="AE1389" s="4"/>
      <c r="AF1389" s="4"/>
    </row>
    <row r="1390" spans="1:32" x14ac:dyDescent="0.2">
      <c r="A1390" s="55"/>
      <c r="B1390" s="11"/>
      <c r="C1390" s="227" t="s">
        <v>844</v>
      </c>
      <c r="D1390" s="11"/>
      <c r="E1390" s="268">
        <v>8260</v>
      </c>
      <c r="F1390" s="11"/>
      <c r="G1390" s="11"/>
      <c r="H1390" s="11"/>
      <c r="I1390" s="11"/>
      <c r="J1390" s="11"/>
      <c r="K1390" s="11"/>
      <c r="M1390" s="297">
        <v>4</v>
      </c>
      <c r="N1390" s="11"/>
      <c r="P1390" s="214">
        <v>140.99125000000001</v>
      </c>
      <c r="Q1390" s="214"/>
      <c r="R1390" s="214">
        <v>129.64500000000001</v>
      </c>
      <c r="S1390" s="212"/>
      <c r="T1390" s="212">
        <v>138.422</v>
      </c>
      <c r="U1390" s="212"/>
      <c r="V1390" s="212">
        <v>132.22399999999999</v>
      </c>
      <c r="W1390" s="11"/>
      <c r="Y1390" s="214">
        <v>1127.93</v>
      </c>
      <c r="Z1390" s="214">
        <v>1127.9299999999998</v>
      </c>
      <c r="AB1390" s="11"/>
      <c r="AC1390" s="11"/>
      <c r="AD1390" s="11"/>
      <c r="AE1390" s="4"/>
      <c r="AF1390" s="4"/>
    </row>
    <row r="1391" spans="1:32" x14ac:dyDescent="0.2">
      <c r="A1391" s="55"/>
      <c r="B1391" s="11"/>
      <c r="C1391" s="227" t="s">
        <v>618</v>
      </c>
      <c r="D1391" s="11"/>
      <c r="E1391" s="268">
        <v>8204</v>
      </c>
      <c r="F1391" s="11"/>
      <c r="G1391" s="11"/>
      <c r="H1391" s="11"/>
      <c r="I1391" s="11"/>
      <c r="J1391" s="11"/>
      <c r="K1391" s="11"/>
      <c r="M1391" s="297">
        <v>1</v>
      </c>
      <c r="N1391" s="11"/>
      <c r="P1391" s="214">
        <v>46.58</v>
      </c>
      <c r="Q1391" s="214"/>
      <c r="R1391" s="214">
        <v>46.58</v>
      </c>
      <c r="S1391" s="212"/>
      <c r="T1391" s="212">
        <v>42.353000000000002</v>
      </c>
      <c r="U1391" s="212"/>
      <c r="V1391" s="212">
        <v>42.353000000000002</v>
      </c>
      <c r="W1391" s="11"/>
      <c r="Y1391" s="214">
        <v>93.16</v>
      </c>
      <c r="Z1391" s="214">
        <v>93.16</v>
      </c>
      <c r="AB1391" s="11"/>
      <c r="AC1391" s="11"/>
      <c r="AD1391" s="11"/>
      <c r="AE1391" s="4"/>
      <c r="AF1391" s="4"/>
    </row>
    <row r="1392" spans="1:32" x14ac:dyDescent="0.2">
      <c r="A1392" s="55"/>
      <c r="B1392" s="11"/>
      <c r="C1392" s="227" t="s">
        <v>618</v>
      </c>
      <c r="D1392" s="11"/>
      <c r="E1392" s="268">
        <v>8206</v>
      </c>
      <c r="F1392" s="11"/>
      <c r="G1392" s="11"/>
      <c r="H1392" s="11"/>
      <c r="I1392" s="11"/>
      <c r="J1392" s="11"/>
      <c r="K1392" s="11"/>
      <c r="M1392" s="297">
        <v>1</v>
      </c>
      <c r="N1392" s="11"/>
      <c r="P1392" s="214">
        <v>45.395000000000003</v>
      </c>
      <c r="Q1392" s="214"/>
      <c r="R1392" s="214">
        <v>45.394999999999996</v>
      </c>
      <c r="S1392" s="212"/>
      <c r="T1392" s="212">
        <v>41.32</v>
      </c>
      <c r="U1392" s="212"/>
      <c r="V1392" s="212">
        <v>41.32</v>
      </c>
      <c r="W1392" s="11"/>
      <c r="Y1392" s="214">
        <v>90.79</v>
      </c>
      <c r="Z1392" s="214">
        <v>90.789999999999992</v>
      </c>
      <c r="AB1392" s="11"/>
      <c r="AC1392" s="11"/>
      <c r="AD1392" s="11"/>
      <c r="AE1392" s="4"/>
      <c r="AF1392" s="4"/>
    </row>
    <row r="1393" spans="1:32" x14ac:dyDescent="0.2">
      <c r="A1393" s="55"/>
      <c r="B1393" s="11"/>
      <c r="C1393" s="227" t="s">
        <v>618</v>
      </c>
      <c r="D1393" s="11"/>
      <c r="E1393" s="268">
        <v>8260</v>
      </c>
      <c r="F1393" s="11"/>
      <c r="G1393" s="11"/>
      <c r="H1393" s="11"/>
      <c r="I1393" s="11"/>
      <c r="J1393" s="11"/>
      <c r="K1393" s="11"/>
      <c r="M1393" s="297">
        <v>1058</v>
      </c>
      <c r="N1393" s="11"/>
      <c r="P1393" s="214">
        <v>67.765545935545944</v>
      </c>
      <c r="Q1393" s="214"/>
      <c r="R1393" s="214">
        <v>51.17</v>
      </c>
      <c r="S1393" s="212"/>
      <c r="T1393" s="212">
        <v>70.937783549783518</v>
      </c>
      <c r="U1393" s="212"/>
      <c r="V1393" s="212">
        <v>55.781999999999996</v>
      </c>
      <c r="W1393" s="11"/>
      <c r="Y1393" s="214">
        <v>140884.57</v>
      </c>
      <c r="Z1393" s="214">
        <v>156096.59000000008</v>
      </c>
      <c r="AB1393" s="11"/>
      <c r="AC1393" s="11"/>
      <c r="AD1393" s="11"/>
      <c r="AE1393" s="4"/>
      <c r="AF1393" s="4"/>
    </row>
    <row r="1394" spans="1:32" x14ac:dyDescent="0.2">
      <c r="A1394" s="55"/>
      <c r="B1394" s="11"/>
      <c r="C1394" s="227" t="s">
        <v>586</v>
      </c>
      <c r="D1394" s="11"/>
      <c r="E1394" s="268">
        <v>8026</v>
      </c>
      <c r="F1394" s="11"/>
      <c r="G1394" s="11"/>
      <c r="H1394" s="11"/>
      <c r="I1394" s="11"/>
      <c r="J1394" s="11"/>
      <c r="K1394" s="11"/>
      <c r="M1394" s="297">
        <v>1</v>
      </c>
      <c r="N1394" s="11"/>
      <c r="P1394" s="214">
        <v>117.44</v>
      </c>
      <c r="Q1394" s="214"/>
      <c r="R1394" s="214">
        <v>117.44</v>
      </c>
      <c r="S1394" s="212"/>
      <c r="T1394" s="212">
        <v>114.663</v>
      </c>
      <c r="U1394" s="212"/>
      <c r="V1394" s="212">
        <v>114.663</v>
      </c>
      <c r="W1394" s="11"/>
      <c r="Y1394" s="214">
        <v>234.88</v>
      </c>
      <c r="Z1394" s="214">
        <v>234.88</v>
      </c>
      <c r="AB1394" s="11"/>
      <c r="AC1394" s="11"/>
      <c r="AD1394" s="11"/>
      <c r="AE1394" s="4"/>
      <c r="AF1394" s="4"/>
    </row>
    <row r="1395" spans="1:32" x14ac:dyDescent="0.2">
      <c r="A1395" s="55"/>
      <c r="B1395" s="11"/>
      <c r="C1395" s="227" t="s">
        <v>586</v>
      </c>
      <c r="D1395" s="11"/>
      <c r="E1395" s="268">
        <v>8060</v>
      </c>
      <c r="F1395" s="11"/>
      <c r="G1395" s="11"/>
      <c r="H1395" s="11"/>
      <c r="I1395" s="11"/>
      <c r="J1395" s="11"/>
      <c r="K1395" s="11"/>
      <c r="M1395" s="297">
        <v>1</v>
      </c>
      <c r="N1395" s="11"/>
      <c r="P1395" s="214">
        <v>29.02</v>
      </c>
      <c r="Q1395" s="214"/>
      <c r="R1395" s="214">
        <v>29.019999999999996</v>
      </c>
      <c r="S1395" s="212"/>
      <c r="T1395" s="212">
        <v>24.792000000000002</v>
      </c>
      <c r="U1395" s="212"/>
      <c r="V1395" s="212">
        <v>24.792000000000002</v>
      </c>
      <c r="W1395" s="11"/>
      <c r="Y1395" s="214">
        <v>58.04</v>
      </c>
      <c r="Z1395" s="214">
        <v>58.039999999999992</v>
      </c>
      <c r="AB1395" s="11"/>
      <c r="AC1395" s="11"/>
      <c r="AD1395" s="11"/>
      <c r="AE1395" s="4"/>
      <c r="AF1395" s="4"/>
    </row>
    <row r="1396" spans="1:32" x14ac:dyDescent="0.2">
      <c r="A1396" s="55"/>
      <c r="B1396" s="11"/>
      <c r="C1396" s="227" t="s">
        <v>586</v>
      </c>
      <c r="D1396" s="11"/>
      <c r="E1396" s="268">
        <v>8260</v>
      </c>
      <c r="F1396" s="11"/>
      <c r="G1396" s="11"/>
      <c r="H1396" s="11"/>
      <c r="I1396" s="11"/>
      <c r="J1396" s="11"/>
      <c r="K1396" s="11"/>
      <c r="M1396" s="297">
        <v>12509</v>
      </c>
      <c r="N1396" s="11"/>
      <c r="P1396" s="214">
        <v>91.982507694493975</v>
      </c>
      <c r="Q1396" s="214"/>
      <c r="R1396" s="214">
        <v>90.658181818181802</v>
      </c>
      <c r="S1396" s="212"/>
      <c r="T1396" s="212">
        <v>89.34084453943359</v>
      </c>
      <c r="U1396" s="212"/>
      <c r="V1396" s="212">
        <v>86.434545454545457</v>
      </c>
      <c r="W1396" s="11"/>
      <c r="Y1396" s="214">
        <v>1512071.36</v>
      </c>
      <c r="Z1396" s="214">
        <v>1628751.590000008</v>
      </c>
      <c r="AB1396" s="11"/>
      <c r="AC1396" s="11"/>
      <c r="AD1396" s="11"/>
      <c r="AE1396" s="4"/>
      <c r="AF1396" s="4"/>
    </row>
    <row r="1397" spans="1:32" x14ac:dyDescent="0.2">
      <c r="A1397" s="55"/>
      <c r="B1397" s="11"/>
      <c r="C1397" s="227" t="s">
        <v>586</v>
      </c>
      <c r="D1397" s="11"/>
      <c r="E1397" s="268">
        <v>8261</v>
      </c>
      <c r="F1397" s="11"/>
      <c r="G1397" s="11"/>
      <c r="H1397" s="11"/>
      <c r="I1397" s="11"/>
      <c r="J1397" s="11"/>
      <c r="K1397" s="11"/>
      <c r="M1397" s="297">
        <v>1</v>
      </c>
      <c r="N1397" s="11"/>
      <c r="P1397" s="214">
        <v>97.025000000000006</v>
      </c>
      <c r="Q1397" s="214"/>
      <c r="R1397" s="214">
        <v>97.025000000000006</v>
      </c>
      <c r="S1397" s="212"/>
      <c r="T1397" s="212">
        <v>94.003</v>
      </c>
      <c r="U1397" s="212"/>
      <c r="V1397" s="212">
        <v>94.003</v>
      </c>
      <c r="W1397" s="11"/>
      <c r="Y1397" s="214">
        <v>194.05</v>
      </c>
      <c r="Z1397" s="214">
        <v>194.05</v>
      </c>
      <c r="AB1397" s="11"/>
      <c r="AC1397" s="11"/>
      <c r="AD1397" s="11"/>
      <c r="AE1397" s="4"/>
      <c r="AF1397" s="4"/>
    </row>
    <row r="1398" spans="1:32" x14ac:dyDescent="0.2">
      <c r="A1398" s="55"/>
      <c r="B1398" s="11"/>
      <c r="C1398" s="227" t="s">
        <v>586</v>
      </c>
      <c r="D1398" s="11"/>
      <c r="E1398" s="268">
        <v>83260</v>
      </c>
      <c r="F1398" s="11"/>
      <c r="G1398" s="11"/>
      <c r="H1398" s="11"/>
      <c r="I1398" s="11"/>
      <c r="J1398" s="11"/>
      <c r="K1398" s="11"/>
      <c r="M1398" s="297">
        <v>1</v>
      </c>
      <c r="N1398" s="11"/>
      <c r="P1398" s="214">
        <v>0</v>
      </c>
      <c r="Q1398" s="214"/>
      <c r="R1398" s="214">
        <v>0</v>
      </c>
      <c r="S1398" s="212"/>
      <c r="T1398" s="212">
        <v>0</v>
      </c>
      <c r="U1398" s="212"/>
      <c r="V1398" s="212">
        <v>0</v>
      </c>
      <c r="W1398" s="11"/>
      <c r="Y1398" s="214">
        <v>0</v>
      </c>
      <c r="Z1398" s="214">
        <v>0</v>
      </c>
      <c r="AB1398" s="11"/>
      <c r="AC1398" s="11"/>
      <c r="AD1398" s="11"/>
      <c r="AE1398" s="4"/>
      <c r="AF1398" s="4"/>
    </row>
    <row r="1399" spans="1:32" x14ac:dyDescent="0.2">
      <c r="A1399" s="55"/>
      <c r="B1399" s="11"/>
      <c r="C1399" s="227" t="s">
        <v>846</v>
      </c>
      <c r="D1399" s="11"/>
      <c r="E1399" s="268">
        <v>8094</v>
      </c>
      <c r="F1399" s="11"/>
      <c r="G1399" s="11"/>
      <c r="H1399" s="11"/>
      <c r="I1399" s="11"/>
      <c r="J1399" s="11"/>
      <c r="K1399" s="11"/>
      <c r="M1399" s="297">
        <v>1</v>
      </c>
      <c r="N1399" s="11"/>
      <c r="P1399" s="214">
        <v>38.15</v>
      </c>
      <c r="Q1399" s="214"/>
      <c r="R1399" s="214">
        <v>38.15</v>
      </c>
      <c r="S1399" s="212"/>
      <c r="T1399" s="212">
        <v>34.088999999999999</v>
      </c>
      <c r="U1399" s="212"/>
      <c r="V1399" s="212">
        <v>34.088999999999999</v>
      </c>
      <c r="W1399" s="11"/>
      <c r="Y1399" s="214">
        <v>76.3</v>
      </c>
      <c r="Z1399" s="214">
        <v>76.3</v>
      </c>
      <c r="AB1399" s="11"/>
      <c r="AC1399" s="11"/>
      <c r="AD1399" s="11"/>
      <c r="AE1399" s="4"/>
      <c r="AF1399" s="4"/>
    </row>
    <row r="1400" spans="1:32" x14ac:dyDescent="0.2">
      <c r="A1400" s="55"/>
      <c r="B1400" s="11"/>
      <c r="C1400" s="227" t="s">
        <v>587</v>
      </c>
      <c r="D1400" s="11"/>
      <c r="E1400" s="268">
        <v>8049</v>
      </c>
      <c r="F1400" s="11"/>
      <c r="G1400" s="11"/>
      <c r="H1400" s="11"/>
      <c r="I1400" s="11"/>
      <c r="J1400" s="11"/>
      <c r="K1400" s="11"/>
      <c r="M1400" s="297">
        <v>1</v>
      </c>
      <c r="N1400" s="11"/>
      <c r="P1400" s="214">
        <v>15.986666666666666</v>
      </c>
      <c r="Q1400" s="214"/>
      <c r="R1400" s="214">
        <v>11.37</v>
      </c>
      <c r="S1400" s="212"/>
      <c r="T1400" s="212">
        <v>9.6413333333333338</v>
      </c>
      <c r="U1400" s="212"/>
      <c r="V1400" s="212">
        <v>14.462</v>
      </c>
      <c r="W1400" s="11"/>
      <c r="Y1400" s="214">
        <v>47.96</v>
      </c>
      <c r="Z1400" s="214">
        <v>47.96</v>
      </c>
      <c r="AB1400" s="11"/>
      <c r="AC1400" s="11"/>
      <c r="AD1400" s="11"/>
      <c r="AE1400" s="4"/>
      <c r="AF1400" s="4"/>
    </row>
    <row r="1401" spans="1:32" x14ac:dyDescent="0.2">
      <c r="A1401" s="55"/>
      <c r="B1401" s="11"/>
      <c r="C1401" s="227" t="s">
        <v>587</v>
      </c>
      <c r="D1401" s="11"/>
      <c r="E1401" s="268">
        <v>8094</v>
      </c>
      <c r="F1401" s="11"/>
      <c r="G1401" s="11"/>
      <c r="H1401" s="11"/>
      <c r="I1401" s="11"/>
      <c r="J1401" s="11"/>
      <c r="K1401" s="11"/>
      <c r="M1401" s="297">
        <v>11493</v>
      </c>
      <c r="N1401" s="11"/>
      <c r="P1401" s="214">
        <v>54.861416669460809</v>
      </c>
      <c r="Q1401" s="214"/>
      <c r="R1401" s="214">
        <v>52.024189189189194</v>
      </c>
      <c r="S1401" s="212"/>
      <c r="T1401" s="212">
        <v>53.92900560670482</v>
      </c>
      <c r="U1401" s="212"/>
      <c r="V1401" s="212">
        <v>51.66395945945947</v>
      </c>
      <c r="W1401" s="11"/>
      <c r="Y1401" s="214">
        <v>2407341.5</v>
      </c>
      <c r="Z1401" s="214">
        <v>2627800.900000006</v>
      </c>
      <c r="AB1401" s="11"/>
      <c r="AC1401" s="11"/>
      <c r="AD1401" s="11"/>
      <c r="AE1401" s="4"/>
      <c r="AF1401" s="4"/>
    </row>
    <row r="1402" spans="1:32" x14ac:dyDescent="0.2">
      <c r="A1402" s="55"/>
      <c r="B1402" s="11"/>
      <c r="C1402" s="227" t="s">
        <v>869</v>
      </c>
      <c r="D1402" s="11"/>
      <c r="E1402" s="268">
        <v>8096</v>
      </c>
      <c r="F1402" s="11"/>
      <c r="G1402" s="11"/>
      <c r="H1402" s="11"/>
      <c r="I1402" s="11"/>
      <c r="J1402" s="11"/>
      <c r="K1402" s="11"/>
      <c r="M1402" s="297">
        <v>1</v>
      </c>
      <c r="N1402" s="11"/>
      <c r="P1402" s="214">
        <v>0</v>
      </c>
      <c r="Q1402" s="214"/>
      <c r="R1402" s="214">
        <v>0</v>
      </c>
      <c r="S1402" s="212"/>
      <c r="T1402" s="212">
        <v>0</v>
      </c>
      <c r="U1402" s="212"/>
      <c r="V1402" s="212">
        <v>0</v>
      </c>
      <c r="W1402" s="11"/>
      <c r="Y1402" s="214">
        <v>0</v>
      </c>
      <c r="Z1402" s="214">
        <v>0</v>
      </c>
      <c r="AB1402" s="11"/>
      <c r="AC1402" s="11"/>
      <c r="AD1402" s="11"/>
      <c r="AE1402" s="4"/>
      <c r="AF1402" s="4"/>
    </row>
    <row r="1403" spans="1:32" x14ac:dyDescent="0.2">
      <c r="A1403" s="55"/>
      <c r="B1403" s="11"/>
      <c r="C1403" s="227" t="s">
        <v>587</v>
      </c>
      <c r="D1403" s="11"/>
      <c r="E1403" s="268">
        <v>8322</v>
      </c>
      <c r="F1403" s="11"/>
      <c r="G1403" s="11"/>
      <c r="H1403" s="11"/>
      <c r="I1403" s="11"/>
      <c r="J1403" s="11"/>
      <c r="K1403" s="11"/>
      <c r="M1403" s="297">
        <v>1</v>
      </c>
      <c r="N1403" s="11"/>
      <c r="P1403" s="214">
        <v>69.5</v>
      </c>
      <c r="Q1403" s="214"/>
      <c r="R1403" s="214">
        <v>69.5</v>
      </c>
      <c r="S1403" s="212"/>
      <c r="T1403" s="212">
        <v>98.135000000000005</v>
      </c>
      <c r="U1403" s="212"/>
      <c r="V1403" s="212">
        <v>98.135000000000005</v>
      </c>
      <c r="W1403" s="11"/>
      <c r="Y1403" s="214">
        <v>139</v>
      </c>
      <c r="Z1403" s="214">
        <v>201.45</v>
      </c>
      <c r="AB1403" s="11"/>
      <c r="AC1403" s="11"/>
      <c r="AD1403" s="11"/>
      <c r="AE1403" s="4"/>
      <c r="AF1403" s="4"/>
    </row>
    <row r="1404" spans="1:32" x14ac:dyDescent="0.2">
      <c r="A1404" s="55"/>
      <c r="B1404" s="11"/>
      <c r="C1404" s="227" t="s">
        <v>587</v>
      </c>
      <c r="D1404" s="11"/>
      <c r="E1404" s="268">
        <v>8346</v>
      </c>
      <c r="F1404" s="11"/>
      <c r="G1404" s="11"/>
      <c r="H1404" s="11"/>
      <c r="I1404" s="11"/>
      <c r="J1404" s="11"/>
      <c r="K1404" s="11"/>
      <c r="M1404" s="297">
        <v>1</v>
      </c>
      <c r="N1404" s="11"/>
      <c r="P1404" s="214">
        <v>50.625</v>
      </c>
      <c r="Q1404" s="214"/>
      <c r="R1404" s="214">
        <v>50.625</v>
      </c>
      <c r="S1404" s="212"/>
      <c r="T1404" s="212">
        <v>46.484999999999999</v>
      </c>
      <c r="U1404" s="212"/>
      <c r="V1404" s="212">
        <v>46.484999999999999</v>
      </c>
      <c r="W1404" s="11"/>
      <c r="Y1404" s="214">
        <v>101.25</v>
      </c>
      <c r="Z1404" s="214">
        <v>101.25</v>
      </c>
      <c r="AB1404" s="11"/>
      <c r="AC1404" s="11"/>
      <c r="AD1404" s="11"/>
      <c r="AE1404" s="4"/>
      <c r="AF1404" s="4"/>
    </row>
    <row r="1405" spans="1:32" x14ac:dyDescent="0.2">
      <c r="A1405" s="55"/>
      <c r="B1405" s="11"/>
      <c r="C1405" s="227" t="s">
        <v>847</v>
      </c>
      <c r="D1405" s="11"/>
      <c r="E1405" s="268">
        <v>8094</v>
      </c>
      <c r="F1405" s="11"/>
      <c r="G1405" s="11"/>
      <c r="H1405" s="11"/>
      <c r="I1405" s="11"/>
      <c r="J1405" s="11"/>
      <c r="K1405" s="11"/>
      <c r="M1405" s="297">
        <v>1</v>
      </c>
      <c r="N1405" s="11"/>
      <c r="P1405" s="214">
        <v>125.19499999999999</v>
      </c>
      <c r="Q1405" s="214"/>
      <c r="R1405" s="214">
        <v>125.19499999999999</v>
      </c>
      <c r="S1405" s="212"/>
      <c r="T1405" s="212">
        <v>122.92700000000001</v>
      </c>
      <c r="U1405" s="212"/>
      <c r="V1405" s="212">
        <v>122.92700000000001</v>
      </c>
      <c r="W1405" s="11"/>
      <c r="Y1405" s="214">
        <v>250.39</v>
      </c>
      <c r="Z1405" s="214">
        <v>250.39</v>
      </c>
      <c r="AB1405" s="11"/>
      <c r="AC1405" s="11"/>
      <c r="AD1405" s="11"/>
      <c r="AE1405" s="4"/>
      <c r="AF1405" s="4"/>
    </row>
    <row r="1406" spans="1:32" x14ac:dyDescent="0.2">
      <c r="A1406" s="55"/>
      <c r="B1406" s="11"/>
      <c r="C1406" s="227" t="s">
        <v>849</v>
      </c>
      <c r="D1406" s="11"/>
      <c r="E1406" s="268">
        <v>8037</v>
      </c>
      <c r="F1406" s="11"/>
      <c r="G1406" s="11"/>
      <c r="H1406" s="11"/>
      <c r="I1406" s="11"/>
      <c r="J1406" s="11"/>
      <c r="K1406" s="11"/>
      <c r="M1406" s="297">
        <v>4</v>
      </c>
      <c r="N1406" s="11"/>
      <c r="P1406" s="214">
        <v>153.70750000000001</v>
      </c>
      <c r="Q1406" s="214"/>
      <c r="R1406" s="214">
        <v>146.59</v>
      </c>
      <c r="S1406" s="212"/>
      <c r="T1406" s="212">
        <v>152.10925</v>
      </c>
      <c r="U1406" s="212"/>
      <c r="V1406" s="212">
        <v>152.36750000000001</v>
      </c>
      <c r="W1406" s="11"/>
      <c r="Y1406" s="214">
        <v>1229.6600000000001</v>
      </c>
      <c r="Z1406" s="214">
        <v>1229.6599999999999</v>
      </c>
      <c r="AB1406" s="11"/>
      <c r="AC1406" s="11"/>
      <c r="AD1406" s="11"/>
      <c r="AE1406" s="4"/>
      <c r="AF1406" s="4"/>
    </row>
    <row r="1407" spans="1:32" x14ac:dyDescent="0.2">
      <c r="A1407" s="55"/>
      <c r="B1407" s="11"/>
      <c r="C1407" s="227" t="s">
        <v>589</v>
      </c>
      <c r="D1407" s="11"/>
      <c r="E1407" s="268">
        <v>8004</v>
      </c>
      <c r="F1407" s="11"/>
      <c r="G1407" s="11"/>
      <c r="H1407" s="11"/>
      <c r="I1407" s="11"/>
      <c r="J1407" s="11"/>
      <c r="K1407" s="11"/>
      <c r="M1407" s="297">
        <v>45</v>
      </c>
      <c r="N1407" s="11"/>
      <c r="P1407" s="214">
        <v>102.6213829787234</v>
      </c>
      <c r="Q1407" s="214"/>
      <c r="R1407" s="214">
        <v>96.82</v>
      </c>
      <c r="S1407" s="212"/>
      <c r="T1407" s="212">
        <v>111.84972340425534</v>
      </c>
      <c r="U1407" s="212"/>
      <c r="V1407" s="212">
        <v>108.465</v>
      </c>
      <c r="W1407" s="11"/>
      <c r="Y1407" s="214">
        <v>9646.41</v>
      </c>
      <c r="Z1407" s="214">
        <v>10795.64</v>
      </c>
      <c r="AB1407" s="11"/>
      <c r="AC1407" s="11"/>
      <c r="AD1407" s="11"/>
      <c r="AE1407" s="4"/>
      <c r="AF1407" s="4"/>
    </row>
    <row r="1408" spans="1:32" x14ac:dyDescent="0.2">
      <c r="A1408" s="55"/>
      <c r="B1408" s="11"/>
      <c r="C1408" s="227" t="s">
        <v>589</v>
      </c>
      <c r="D1408" s="11"/>
      <c r="E1408" s="268">
        <v>8009</v>
      </c>
      <c r="F1408" s="11"/>
      <c r="G1408" s="11"/>
      <c r="H1408" s="11"/>
      <c r="I1408" s="11"/>
      <c r="J1408" s="11"/>
      <c r="K1408" s="11"/>
      <c r="M1408" s="297">
        <v>186</v>
      </c>
      <c r="N1408" s="11"/>
      <c r="P1408" s="214">
        <v>107.76860103626943</v>
      </c>
      <c r="Q1408" s="214"/>
      <c r="R1408" s="214">
        <v>99.9</v>
      </c>
      <c r="S1408" s="212"/>
      <c r="T1408" s="212">
        <v>116.00219170984454</v>
      </c>
      <c r="U1408" s="212"/>
      <c r="V1408" s="212">
        <v>111.56399999999999</v>
      </c>
      <c r="W1408" s="11"/>
      <c r="Y1408" s="214">
        <v>41598.68</v>
      </c>
      <c r="Z1408" s="214">
        <v>46008.82</v>
      </c>
      <c r="AB1408" s="11"/>
      <c r="AC1408" s="11"/>
      <c r="AD1408" s="11"/>
      <c r="AE1408" s="4"/>
      <c r="AF1408" s="4"/>
    </row>
    <row r="1409" spans="1:32" x14ac:dyDescent="0.2">
      <c r="A1409" s="55"/>
      <c r="B1409" s="11"/>
      <c r="C1409" s="227" t="s">
        <v>589</v>
      </c>
      <c r="D1409" s="11"/>
      <c r="E1409" s="268">
        <v>8018</v>
      </c>
      <c r="F1409" s="11"/>
      <c r="G1409" s="11"/>
      <c r="H1409" s="11"/>
      <c r="I1409" s="11"/>
      <c r="J1409" s="11"/>
      <c r="K1409" s="11"/>
      <c r="M1409" s="297">
        <v>15</v>
      </c>
      <c r="N1409" s="11"/>
      <c r="P1409" s="214">
        <v>110.17964285714287</v>
      </c>
      <c r="Q1409" s="214"/>
      <c r="R1409" s="214">
        <v>105.575</v>
      </c>
      <c r="S1409" s="212"/>
      <c r="T1409" s="212">
        <v>114.88435714285716</v>
      </c>
      <c r="U1409" s="212"/>
      <c r="V1409" s="212">
        <v>126.54249999999999</v>
      </c>
      <c r="W1409" s="11"/>
      <c r="Y1409" s="214">
        <v>3085.03</v>
      </c>
      <c r="Z1409" s="214">
        <v>3289.0000000000005</v>
      </c>
      <c r="AB1409" s="11"/>
      <c r="AC1409" s="11"/>
      <c r="AD1409" s="11"/>
      <c r="AE1409" s="4"/>
      <c r="AF1409" s="4"/>
    </row>
    <row r="1410" spans="1:32" x14ac:dyDescent="0.2">
      <c r="A1410" s="55"/>
      <c r="B1410" s="11"/>
      <c r="C1410" s="227" t="s">
        <v>589</v>
      </c>
      <c r="D1410" s="11"/>
      <c r="E1410" s="268">
        <v>8037</v>
      </c>
      <c r="F1410" s="11"/>
      <c r="G1410" s="11"/>
      <c r="H1410" s="11"/>
      <c r="I1410" s="11"/>
      <c r="J1410" s="11"/>
      <c r="K1410" s="11"/>
      <c r="M1410" s="297">
        <v>209</v>
      </c>
      <c r="N1410" s="11"/>
      <c r="P1410" s="214">
        <v>102.7847263681592</v>
      </c>
      <c r="Q1410" s="214"/>
      <c r="R1410" s="214">
        <v>94.85499999999999</v>
      </c>
      <c r="S1410" s="212"/>
      <c r="T1410" s="212">
        <v>117.5986368159204</v>
      </c>
      <c r="U1410" s="212"/>
      <c r="V1410" s="212">
        <v>111.78</v>
      </c>
      <c r="W1410" s="11"/>
      <c r="Y1410" s="214">
        <v>41319.46</v>
      </c>
      <c r="Z1410" s="214">
        <v>48578.07</v>
      </c>
      <c r="AB1410" s="11"/>
      <c r="AC1410" s="11"/>
      <c r="AD1410" s="11"/>
      <c r="AE1410" s="4"/>
      <c r="AF1410" s="4"/>
    </row>
    <row r="1411" spans="1:32" x14ac:dyDescent="0.2">
      <c r="A1411" s="55"/>
      <c r="B1411" s="11"/>
      <c r="C1411" s="227" t="s">
        <v>589</v>
      </c>
      <c r="D1411" s="11"/>
      <c r="E1411" s="268">
        <v>8081</v>
      </c>
      <c r="F1411" s="11"/>
      <c r="G1411" s="11"/>
      <c r="H1411" s="11"/>
      <c r="I1411" s="11"/>
      <c r="J1411" s="11"/>
      <c r="K1411" s="11"/>
      <c r="M1411" s="297">
        <v>1458</v>
      </c>
      <c r="N1411" s="11"/>
      <c r="P1411" s="214">
        <v>97.864464471403807</v>
      </c>
      <c r="Q1411" s="214"/>
      <c r="R1411" s="214">
        <v>89.82</v>
      </c>
      <c r="S1411" s="212"/>
      <c r="T1411" s="212">
        <v>106.89620311958419</v>
      </c>
      <c r="U1411" s="212"/>
      <c r="V1411" s="212">
        <v>101.23399999999999</v>
      </c>
      <c r="W1411" s="11"/>
      <c r="Y1411" s="214">
        <v>282338.98</v>
      </c>
      <c r="Z1411" s="214">
        <v>317912.63999999955</v>
      </c>
      <c r="AB1411" s="11"/>
      <c r="AC1411" s="11"/>
      <c r="AD1411" s="11"/>
      <c r="AE1411" s="4"/>
      <c r="AF1411" s="4"/>
    </row>
    <row r="1412" spans="1:32" x14ac:dyDescent="0.2">
      <c r="A1412" s="55"/>
      <c r="B1412" s="11"/>
      <c r="C1412" s="227" t="s">
        <v>589</v>
      </c>
      <c r="D1412" s="11"/>
      <c r="E1412" s="268">
        <v>8085</v>
      </c>
      <c r="F1412" s="11"/>
      <c r="G1412" s="11"/>
      <c r="H1412" s="11"/>
      <c r="I1412" s="11"/>
      <c r="J1412" s="11"/>
      <c r="K1412" s="11"/>
      <c r="M1412" s="297">
        <v>1</v>
      </c>
      <c r="N1412" s="11"/>
      <c r="P1412" s="214">
        <v>22.114999999999998</v>
      </c>
      <c r="Q1412" s="214"/>
      <c r="R1412" s="214">
        <v>22.115000000000002</v>
      </c>
      <c r="S1412" s="212"/>
      <c r="T1412" s="212">
        <v>17.561</v>
      </c>
      <c r="U1412" s="212"/>
      <c r="V1412" s="212">
        <v>17.561</v>
      </c>
      <c r="W1412" s="11"/>
      <c r="Y1412" s="214">
        <v>44.23</v>
      </c>
      <c r="Z1412" s="214">
        <v>44.230000000000004</v>
      </c>
      <c r="AB1412" s="11"/>
      <c r="AC1412" s="11"/>
      <c r="AD1412" s="11"/>
      <c r="AE1412" s="4"/>
      <c r="AF1412" s="4"/>
    </row>
    <row r="1413" spans="1:32" x14ac:dyDescent="0.2">
      <c r="A1413" s="55"/>
      <c r="B1413" s="11"/>
      <c r="C1413" s="227" t="s">
        <v>589</v>
      </c>
      <c r="D1413" s="11"/>
      <c r="E1413" s="268">
        <v>8089</v>
      </c>
      <c r="F1413" s="11"/>
      <c r="G1413" s="11"/>
      <c r="H1413" s="11"/>
      <c r="I1413" s="11"/>
      <c r="J1413" s="11"/>
      <c r="K1413" s="11"/>
      <c r="M1413" s="297">
        <v>102</v>
      </c>
      <c r="N1413" s="11"/>
      <c r="P1413" s="214">
        <v>102.36352380952381</v>
      </c>
      <c r="Q1413" s="214"/>
      <c r="R1413" s="214">
        <v>96.32</v>
      </c>
      <c r="S1413" s="212"/>
      <c r="T1413" s="212">
        <v>111.3989619047619</v>
      </c>
      <c r="U1413" s="212"/>
      <c r="V1413" s="212">
        <v>104.333</v>
      </c>
      <c r="W1413" s="11"/>
      <c r="Y1413" s="214">
        <v>21496.34</v>
      </c>
      <c r="Z1413" s="214">
        <v>23795.760000000002</v>
      </c>
      <c r="AB1413" s="11"/>
      <c r="AC1413" s="11"/>
      <c r="AD1413" s="11"/>
      <c r="AE1413" s="4"/>
      <c r="AF1413" s="4"/>
    </row>
    <row r="1414" spans="1:32" x14ac:dyDescent="0.2">
      <c r="A1414" s="55"/>
      <c r="B1414" s="11"/>
      <c r="C1414" s="227" t="s">
        <v>589</v>
      </c>
      <c r="D1414" s="11"/>
      <c r="E1414" s="268">
        <v>8095</v>
      </c>
      <c r="F1414" s="11"/>
      <c r="G1414" s="11"/>
      <c r="H1414" s="11"/>
      <c r="I1414" s="11"/>
      <c r="J1414" s="11"/>
      <c r="K1414" s="11"/>
      <c r="M1414" s="297">
        <v>41</v>
      </c>
      <c r="N1414" s="11"/>
      <c r="P1414" s="214">
        <v>114.39185185185185</v>
      </c>
      <c r="Q1414" s="214"/>
      <c r="R1414" s="214">
        <v>108.82</v>
      </c>
      <c r="S1414" s="212"/>
      <c r="T1414" s="212">
        <v>125.74543209876542</v>
      </c>
      <c r="U1414" s="212"/>
      <c r="V1414" s="212">
        <v>123.96</v>
      </c>
      <c r="W1414" s="11"/>
      <c r="Y1414" s="214">
        <v>9265.74</v>
      </c>
      <c r="Z1414" s="214">
        <v>10410.84</v>
      </c>
      <c r="AB1414" s="11"/>
      <c r="AC1414" s="11"/>
      <c r="AD1414" s="11"/>
      <c r="AE1414" s="4"/>
      <c r="AF1414" s="4"/>
    </row>
    <row r="1415" spans="1:32" x14ac:dyDescent="0.2">
      <c r="A1415" s="55"/>
      <c r="B1415" s="11"/>
      <c r="C1415" s="227" t="s">
        <v>588</v>
      </c>
      <c r="D1415" s="11"/>
      <c r="E1415" s="268">
        <v>8009</v>
      </c>
      <c r="F1415" s="11"/>
      <c r="G1415" s="11"/>
      <c r="H1415" s="11"/>
      <c r="I1415" s="11"/>
      <c r="J1415" s="11"/>
      <c r="K1415" s="11"/>
      <c r="M1415" s="297">
        <v>4</v>
      </c>
      <c r="N1415" s="11"/>
      <c r="P1415" s="214">
        <v>77.802499999999995</v>
      </c>
      <c r="Q1415" s="214"/>
      <c r="R1415" s="214">
        <v>81.634999999999991</v>
      </c>
      <c r="S1415" s="212"/>
      <c r="T1415" s="212">
        <v>74.117750000000001</v>
      </c>
      <c r="U1415" s="212"/>
      <c r="V1415" s="212">
        <v>66.111999999999995</v>
      </c>
      <c r="W1415" s="11"/>
      <c r="Y1415" s="214">
        <v>622.41999999999996</v>
      </c>
      <c r="Z1415" s="214">
        <v>622.41999999999996</v>
      </c>
      <c r="AB1415" s="11"/>
      <c r="AC1415" s="11"/>
      <c r="AD1415" s="11"/>
      <c r="AE1415" s="4"/>
      <c r="AF1415" s="4"/>
    </row>
    <row r="1416" spans="1:32" x14ac:dyDescent="0.2">
      <c r="A1416" s="55"/>
      <c r="B1416" s="11"/>
      <c r="C1416" s="227" t="s">
        <v>588</v>
      </c>
      <c r="D1416" s="11"/>
      <c r="E1416" s="268">
        <v>8037</v>
      </c>
      <c r="F1416" s="11"/>
      <c r="G1416" s="11"/>
      <c r="H1416" s="11"/>
      <c r="I1416" s="11"/>
      <c r="J1416" s="11"/>
      <c r="K1416" s="11"/>
      <c r="M1416" s="297">
        <v>1</v>
      </c>
      <c r="N1416" s="11"/>
      <c r="P1416" s="214">
        <v>113.22</v>
      </c>
      <c r="Q1416" s="214"/>
      <c r="R1416" s="214">
        <v>113.22</v>
      </c>
      <c r="S1416" s="212"/>
      <c r="T1416" s="212">
        <v>110.53100000000001</v>
      </c>
      <c r="U1416" s="212"/>
      <c r="V1416" s="212">
        <v>110.53100000000001</v>
      </c>
      <c r="W1416" s="11"/>
      <c r="Y1416" s="214">
        <v>226.44</v>
      </c>
      <c r="Z1416" s="214">
        <v>226.44</v>
      </c>
      <c r="AB1416" s="11"/>
      <c r="AC1416" s="11"/>
      <c r="AD1416" s="11"/>
      <c r="AE1416" s="4"/>
      <c r="AF1416" s="4"/>
    </row>
    <row r="1417" spans="1:32" x14ac:dyDescent="0.2">
      <c r="A1417" s="55"/>
      <c r="B1417" s="11"/>
      <c r="C1417" s="227" t="s">
        <v>588</v>
      </c>
      <c r="D1417" s="11"/>
      <c r="E1417" s="268">
        <v>8081</v>
      </c>
      <c r="F1417" s="11"/>
      <c r="G1417" s="11"/>
      <c r="H1417" s="11"/>
      <c r="I1417" s="11"/>
      <c r="J1417" s="11"/>
      <c r="K1417" s="11"/>
      <c r="M1417" s="297">
        <v>43</v>
      </c>
      <c r="N1417" s="11"/>
      <c r="P1417" s="214">
        <v>80.386153846153846</v>
      </c>
      <c r="Q1417" s="214"/>
      <c r="R1417" s="214">
        <v>64.924999999999997</v>
      </c>
      <c r="S1417" s="212"/>
      <c r="T1417" s="212">
        <v>94.271273504273523</v>
      </c>
      <c r="U1417" s="212"/>
      <c r="V1417" s="212">
        <v>77.474999999999994</v>
      </c>
      <c r="W1417" s="11"/>
      <c r="Y1417" s="214">
        <v>18810.36</v>
      </c>
      <c r="Z1417" s="214">
        <v>18854.019999999997</v>
      </c>
      <c r="AB1417" s="11"/>
      <c r="AC1417" s="11"/>
      <c r="AD1417" s="11"/>
      <c r="AE1417" s="4"/>
      <c r="AF1417" s="4"/>
    </row>
    <row r="1418" spans="1:32" x14ac:dyDescent="0.2">
      <c r="A1418" s="55"/>
      <c r="B1418" s="11"/>
      <c r="C1418" s="227" t="s">
        <v>588</v>
      </c>
      <c r="D1418" s="11"/>
      <c r="E1418" s="268">
        <v>8095</v>
      </c>
      <c r="F1418" s="11"/>
      <c r="G1418" s="11"/>
      <c r="H1418" s="11"/>
      <c r="I1418" s="11"/>
      <c r="J1418" s="11"/>
      <c r="K1418" s="11"/>
      <c r="M1418" s="297">
        <v>150</v>
      </c>
      <c r="N1418" s="11"/>
      <c r="P1418" s="214">
        <v>115.02405572755417</v>
      </c>
      <c r="Q1418" s="214"/>
      <c r="R1418" s="214">
        <v>104.04</v>
      </c>
      <c r="S1418" s="212"/>
      <c r="T1418" s="212">
        <v>121.37947987616094</v>
      </c>
      <c r="U1418" s="212"/>
      <c r="V1418" s="212">
        <v>114.663</v>
      </c>
      <c r="W1418" s="11"/>
      <c r="Y1418" s="214">
        <v>37152.769999999997</v>
      </c>
      <c r="Z1418" s="214">
        <v>40091.560000000019</v>
      </c>
      <c r="AB1418" s="11"/>
      <c r="AC1418" s="11"/>
      <c r="AD1418" s="11"/>
      <c r="AE1418" s="4"/>
      <c r="AF1418" s="4"/>
    </row>
    <row r="1419" spans="1:32" x14ac:dyDescent="0.2">
      <c r="A1419" s="55"/>
      <c r="B1419" s="11"/>
      <c r="C1419" s="227" t="s">
        <v>850</v>
      </c>
      <c r="D1419" s="11"/>
      <c r="E1419" s="268">
        <v>8270</v>
      </c>
      <c r="F1419" s="11"/>
      <c r="G1419" s="11"/>
      <c r="H1419" s="11"/>
      <c r="I1419" s="11"/>
      <c r="J1419" s="11"/>
      <c r="K1419" s="11"/>
      <c r="M1419" s="297">
        <v>1</v>
      </c>
      <c r="N1419" s="11"/>
      <c r="P1419" s="214">
        <v>140.21</v>
      </c>
      <c r="Q1419" s="214"/>
      <c r="R1419" s="214">
        <v>140.20999999999998</v>
      </c>
      <c r="S1419" s="212"/>
      <c r="T1419" s="212">
        <v>138.422</v>
      </c>
      <c r="U1419" s="212"/>
      <c r="V1419" s="212">
        <v>138.422</v>
      </c>
      <c r="W1419" s="11"/>
      <c r="Y1419" s="214">
        <v>280.42</v>
      </c>
      <c r="Z1419" s="214">
        <v>280.41999999999996</v>
      </c>
      <c r="AB1419" s="11"/>
      <c r="AC1419" s="11"/>
      <c r="AD1419" s="11"/>
      <c r="AE1419" s="4"/>
      <c r="AF1419" s="4"/>
    </row>
    <row r="1420" spans="1:32" x14ac:dyDescent="0.2">
      <c r="A1420" s="55"/>
      <c r="B1420" s="11"/>
      <c r="C1420" s="227" t="s">
        <v>590</v>
      </c>
      <c r="D1420" s="11"/>
      <c r="E1420" s="268">
        <v>8250</v>
      </c>
      <c r="F1420" s="11"/>
      <c r="G1420" s="11"/>
      <c r="H1420" s="11"/>
      <c r="I1420" s="11"/>
      <c r="J1420" s="11"/>
      <c r="K1420" s="11"/>
      <c r="M1420" s="297">
        <v>2</v>
      </c>
      <c r="N1420" s="11"/>
      <c r="P1420" s="214">
        <v>74.1875</v>
      </c>
      <c r="Q1420" s="214"/>
      <c r="R1420" s="214">
        <v>76.47999999999999</v>
      </c>
      <c r="S1420" s="212"/>
      <c r="T1420" s="212">
        <v>97.618500000000012</v>
      </c>
      <c r="U1420" s="212"/>
      <c r="V1420" s="212">
        <v>97.618500000000012</v>
      </c>
      <c r="W1420" s="11"/>
      <c r="Y1420" s="214">
        <v>296.75</v>
      </c>
      <c r="Z1420" s="214">
        <v>402.61</v>
      </c>
      <c r="AB1420" s="11"/>
      <c r="AC1420" s="11"/>
      <c r="AD1420" s="11"/>
      <c r="AE1420" s="4"/>
      <c r="AF1420" s="4"/>
    </row>
    <row r="1421" spans="1:32" x14ac:dyDescent="0.2">
      <c r="A1421" s="55"/>
      <c r="B1421" s="11"/>
      <c r="C1421" s="227" t="s">
        <v>590</v>
      </c>
      <c r="D1421" s="11"/>
      <c r="E1421" s="268">
        <v>8270</v>
      </c>
      <c r="F1421" s="11"/>
      <c r="G1421" s="11"/>
      <c r="H1421" s="11"/>
      <c r="I1421" s="11"/>
      <c r="J1421" s="11"/>
      <c r="K1421" s="11"/>
      <c r="M1421" s="297">
        <v>882</v>
      </c>
      <c r="N1421" s="11"/>
      <c r="P1421" s="214">
        <v>78.444127292940522</v>
      </c>
      <c r="Q1421" s="214"/>
      <c r="R1421" s="214">
        <v>74.045000000000002</v>
      </c>
      <c r="S1421" s="212"/>
      <c r="T1421" s="212">
        <v>93.128504168982801</v>
      </c>
      <c r="U1421" s="212"/>
      <c r="V1421" s="212">
        <v>90.903999999999996</v>
      </c>
      <c r="W1421" s="11"/>
      <c r="Y1421" s="214">
        <v>190594.97</v>
      </c>
      <c r="Z1421" s="214">
        <v>199794.24999999988</v>
      </c>
      <c r="AB1421" s="11"/>
      <c r="AC1421" s="11"/>
      <c r="AD1421" s="11"/>
      <c r="AE1421" s="4"/>
      <c r="AF1421" s="4"/>
    </row>
    <row r="1422" spans="1:32" x14ac:dyDescent="0.2">
      <c r="A1422" s="55"/>
      <c r="B1422" s="11"/>
      <c r="C1422" s="227" t="s">
        <v>852</v>
      </c>
      <c r="D1422" s="11"/>
      <c r="E1422" s="268">
        <v>8434</v>
      </c>
      <c r="F1422" s="11"/>
      <c r="G1422" s="11"/>
      <c r="H1422" s="11"/>
      <c r="I1422" s="11"/>
      <c r="J1422" s="11"/>
      <c r="K1422" s="11"/>
      <c r="M1422" s="297">
        <v>1</v>
      </c>
      <c r="N1422" s="11"/>
      <c r="P1422" s="214">
        <v>113.22</v>
      </c>
      <c r="Q1422" s="214"/>
      <c r="R1422" s="214">
        <v>113.22</v>
      </c>
      <c r="S1422" s="212"/>
      <c r="T1422" s="212">
        <v>110.53100000000001</v>
      </c>
      <c r="U1422" s="212"/>
      <c r="V1422" s="212">
        <v>110.53100000000001</v>
      </c>
      <c r="W1422" s="11"/>
      <c r="Y1422" s="214">
        <v>226.44</v>
      </c>
      <c r="Z1422" s="214">
        <v>226.44</v>
      </c>
      <c r="AB1422" s="11"/>
      <c r="AC1422" s="11"/>
      <c r="AD1422" s="11"/>
      <c r="AE1422" s="4"/>
      <c r="AF1422" s="4"/>
    </row>
    <row r="1423" spans="1:32" x14ac:dyDescent="0.2">
      <c r="A1423" s="55"/>
      <c r="B1423" s="11"/>
      <c r="C1423" s="227" t="s">
        <v>592</v>
      </c>
      <c r="D1423" s="11"/>
      <c r="E1423" s="268">
        <v>8096</v>
      </c>
      <c r="F1423" s="11"/>
      <c r="G1423" s="11"/>
      <c r="H1423" s="11"/>
      <c r="I1423" s="11"/>
      <c r="J1423" s="11"/>
      <c r="K1423" s="11"/>
      <c r="M1423" s="297">
        <v>2</v>
      </c>
      <c r="N1423" s="11"/>
      <c r="P1423" s="214">
        <v>10.85</v>
      </c>
      <c r="Q1423" s="214"/>
      <c r="R1423" s="214">
        <v>10.85</v>
      </c>
      <c r="S1423" s="212"/>
      <c r="T1423" s="212">
        <v>0</v>
      </c>
      <c r="U1423" s="212"/>
      <c r="V1423" s="212">
        <v>0</v>
      </c>
      <c r="W1423" s="11"/>
      <c r="Y1423" s="214">
        <v>10.85</v>
      </c>
      <c r="Z1423" s="214">
        <v>10.85</v>
      </c>
      <c r="AB1423" s="11"/>
      <c r="AC1423" s="11"/>
      <c r="AD1423" s="11"/>
      <c r="AE1423" s="4"/>
      <c r="AF1423" s="4"/>
    </row>
    <row r="1424" spans="1:32" x14ac:dyDescent="0.2">
      <c r="A1424" s="55"/>
      <c r="B1424" s="11"/>
      <c r="C1424" s="227" t="s">
        <v>592</v>
      </c>
      <c r="D1424" s="11"/>
      <c r="E1424" s="268">
        <v>8097</v>
      </c>
      <c r="F1424" s="11"/>
      <c r="G1424" s="11"/>
      <c r="H1424" s="11"/>
      <c r="I1424" s="11"/>
      <c r="J1424" s="11"/>
      <c r="K1424" s="11"/>
      <c r="M1424" s="297">
        <v>1033</v>
      </c>
      <c r="N1424" s="11"/>
      <c r="P1424" s="214">
        <v>78.418954983922831</v>
      </c>
      <c r="Q1424" s="214"/>
      <c r="R1424" s="214">
        <v>74.704999999999998</v>
      </c>
      <c r="S1424" s="212"/>
      <c r="T1424" s="212">
        <v>91.625521206553387</v>
      </c>
      <c r="U1424" s="212"/>
      <c r="V1424" s="212">
        <v>88.838000000000008</v>
      </c>
      <c r="W1424" s="11"/>
      <c r="Y1424" s="214">
        <v>231416.07</v>
      </c>
      <c r="Z1424" s="214">
        <v>257639.40000000005</v>
      </c>
      <c r="AB1424" s="11"/>
      <c r="AC1424" s="11"/>
      <c r="AD1424" s="11"/>
      <c r="AE1424" s="4"/>
      <c r="AF1424" s="4"/>
    </row>
    <row r="1425" spans="1:37" x14ac:dyDescent="0.2">
      <c r="A1425" s="55"/>
      <c r="B1425" s="11"/>
      <c r="C1425" s="227" t="s">
        <v>591</v>
      </c>
      <c r="D1425" s="11"/>
      <c r="E1425" s="268">
        <v>8096</v>
      </c>
      <c r="F1425" s="11"/>
      <c r="G1425" s="11"/>
      <c r="H1425" s="11"/>
      <c r="I1425" s="11"/>
      <c r="J1425" s="11"/>
      <c r="K1425" s="11"/>
      <c r="M1425" s="297">
        <v>109</v>
      </c>
      <c r="N1425" s="11"/>
      <c r="P1425" s="214">
        <v>98.190033039647574</v>
      </c>
      <c r="Q1425" s="214"/>
      <c r="R1425" s="214">
        <v>93.19</v>
      </c>
      <c r="S1425" s="212"/>
      <c r="T1425" s="212">
        <v>96.10181204111602</v>
      </c>
      <c r="U1425" s="212"/>
      <c r="V1425" s="212">
        <v>96.757666666666651</v>
      </c>
      <c r="W1425" s="11"/>
      <c r="Y1425" s="214">
        <v>20719.34</v>
      </c>
      <c r="Z1425" s="214">
        <v>21318.150000000005</v>
      </c>
      <c r="AB1425" s="11"/>
      <c r="AC1425" s="11"/>
      <c r="AD1425" s="11"/>
      <c r="AE1425" s="4"/>
      <c r="AF1425" s="4"/>
    </row>
    <row r="1426" spans="1:37" x14ac:dyDescent="0.2">
      <c r="A1426" s="55"/>
      <c r="B1426" s="11"/>
      <c r="C1426" s="227" t="s">
        <v>886</v>
      </c>
      <c r="D1426" s="11"/>
      <c r="E1426" s="268">
        <v>8098</v>
      </c>
      <c r="F1426" s="11"/>
      <c r="G1426" s="11"/>
      <c r="H1426" s="11"/>
      <c r="I1426" s="11"/>
      <c r="J1426" s="11"/>
      <c r="K1426" s="11"/>
      <c r="M1426" s="297">
        <v>1542</v>
      </c>
      <c r="N1426" s="11"/>
      <c r="P1426" s="214">
        <v>61.931242603550295</v>
      </c>
      <c r="Q1426" s="214"/>
      <c r="R1426" s="214">
        <v>55.477499999999999</v>
      </c>
      <c r="S1426" s="212"/>
      <c r="T1426" s="212">
        <v>61.628654546870237</v>
      </c>
      <c r="U1426" s="212"/>
      <c r="V1426" s="212">
        <v>59.139250000000004</v>
      </c>
      <c r="W1426" s="11"/>
      <c r="Y1426" s="214">
        <v>318734.03000000003</v>
      </c>
      <c r="Z1426" s="214">
        <v>343634.38999999972</v>
      </c>
      <c r="AB1426" s="11"/>
      <c r="AC1426" s="11"/>
      <c r="AD1426" s="11"/>
      <c r="AE1426" s="4"/>
      <c r="AF1426" s="4"/>
    </row>
    <row r="1427" spans="1:37" x14ac:dyDescent="0.2">
      <c r="A1427" s="55"/>
      <c r="B1427" s="11"/>
      <c r="C1427" s="227" t="s">
        <v>619</v>
      </c>
      <c r="D1427" s="11"/>
      <c r="E1427" s="268">
        <v>8085</v>
      </c>
      <c r="F1427" s="11"/>
      <c r="G1427" s="11"/>
      <c r="H1427" s="11"/>
      <c r="I1427" s="11"/>
      <c r="J1427" s="11"/>
      <c r="K1427" s="11"/>
      <c r="M1427" s="297">
        <v>22</v>
      </c>
      <c r="N1427" s="11"/>
      <c r="P1427" s="214">
        <v>108.21733333333333</v>
      </c>
      <c r="Q1427" s="214"/>
      <c r="R1427" s="214">
        <v>94.074999999999989</v>
      </c>
      <c r="S1427" s="212"/>
      <c r="T1427" s="212">
        <v>112.32153333333332</v>
      </c>
      <c r="U1427" s="212"/>
      <c r="V1427" s="212">
        <v>114.663</v>
      </c>
      <c r="W1427" s="11"/>
      <c r="Y1427" s="214">
        <v>6493.04</v>
      </c>
      <c r="Z1427" s="214">
        <v>6886.03</v>
      </c>
      <c r="AB1427" s="11"/>
      <c r="AC1427" s="11"/>
      <c r="AD1427" s="11"/>
      <c r="AE1427" s="4"/>
      <c r="AF1427" s="4"/>
    </row>
    <row r="1428" spans="1:37" x14ac:dyDescent="0.2">
      <c r="A1428" s="55"/>
      <c r="B1428" s="11"/>
      <c r="C1428" s="227" t="s">
        <v>595</v>
      </c>
      <c r="D1428" s="11"/>
      <c r="E1428" s="268">
        <v>8085</v>
      </c>
      <c r="F1428" s="11"/>
      <c r="G1428" s="11"/>
      <c r="H1428" s="11"/>
      <c r="I1428" s="11"/>
      <c r="J1428" s="11"/>
      <c r="K1428" s="11"/>
      <c r="M1428" s="297">
        <v>805</v>
      </c>
      <c r="N1428" s="11"/>
      <c r="P1428" s="214">
        <v>117.85722118380062</v>
      </c>
      <c r="Q1428" s="214"/>
      <c r="R1428" s="214">
        <v>111.65</v>
      </c>
      <c r="S1428" s="212"/>
      <c r="T1428" s="212">
        <v>134.73013582554518</v>
      </c>
      <c r="U1428" s="212"/>
      <c r="V1428" s="212">
        <v>132.22399999999999</v>
      </c>
      <c r="W1428" s="11"/>
      <c r="Y1428" s="214">
        <v>189160.84</v>
      </c>
      <c r="Z1428" s="214">
        <v>220686.85</v>
      </c>
      <c r="AB1428" s="11"/>
      <c r="AC1428" s="11"/>
      <c r="AD1428" s="11"/>
      <c r="AE1428" s="4"/>
      <c r="AF1428" s="4"/>
    </row>
    <row r="1429" spans="1:37" x14ac:dyDescent="0.2">
      <c r="A1429" s="55"/>
      <c r="B1429" s="11"/>
      <c r="C1429" s="227" t="s">
        <v>594</v>
      </c>
      <c r="D1429" s="11"/>
      <c r="E1429" s="268">
        <v>8085</v>
      </c>
      <c r="F1429" s="11"/>
      <c r="G1429" s="11"/>
      <c r="H1429" s="11"/>
      <c r="I1429" s="11"/>
      <c r="J1429" s="11"/>
      <c r="K1429" s="11"/>
      <c r="M1429" s="297">
        <v>275</v>
      </c>
      <c r="N1429" s="11"/>
      <c r="P1429" s="214">
        <v>82.196028368794316</v>
      </c>
      <c r="Q1429" s="214"/>
      <c r="R1429" s="214">
        <v>73.495000000000005</v>
      </c>
      <c r="S1429" s="212"/>
      <c r="T1429" s="212">
        <v>80.765886524822662</v>
      </c>
      <c r="U1429" s="212"/>
      <c r="V1429" s="212">
        <v>72.82650000000001</v>
      </c>
      <c r="W1429" s="11"/>
      <c r="Y1429" s="214">
        <v>46358.559999999998</v>
      </c>
      <c r="Z1429" s="214">
        <v>47460.28</v>
      </c>
      <c r="AB1429" s="11"/>
      <c r="AC1429" s="11"/>
      <c r="AD1429" s="11"/>
      <c r="AE1429" s="4"/>
      <c r="AF1429" s="4"/>
    </row>
    <row r="1430" spans="1:37" x14ac:dyDescent="0.2">
      <c r="A1430" s="55"/>
      <c r="B1430" s="11"/>
      <c r="C1430" s="227" t="s">
        <v>853</v>
      </c>
      <c r="D1430" s="11"/>
      <c r="E1430" s="268">
        <v>8085</v>
      </c>
      <c r="F1430" s="11"/>
      <c r="G1430" s="11"/>
      <c r="H1430" s="11"/>
      <c r="I1430" s="11"/>
      <c r="J1430" s="11"/>
      <c r="K1430" s="11"/>
      <c r="M1430" s="297">
        <v>17</v>
      </c>
      <c r="N1430" s="11"/>
      <c r="P1430" s="214">
        <v>97.933055555555555</v>
      </c>
      <c r="Q1430" s="214"/>
      <c r="R1430" s="214">
        <v>92.824999999999989</v>
      </c>
      <c r="S1430" s="212"/>
      <c r="T1430" s="212">
        <v>94.921222222222227</v>
      </c>
      <c r="U1430" s="212"/>
      <c r="V1430" s="212">
        <v>91.420500000000004</v>
      </c>
      <c r="W1430" s="11"/>
      <c r="Y1430" s="214">
        <v>3525.59</v>
      </c>
      <c r="Z1430" s="214">
        <v>3525.59</v>
      </c>
      <c r="AB1430" s="11"/>
      <c r="AC1430" s="11"/>
      <c r="AD1430" s="11"/>
      <c r="AE1430" s="4"/>
      <c r="AF1430" s="4"/>
    </row>
    <row r="1431" spans="1:37" x14ac:dyDescent="0.2">
      <c r="A1431" s="55"/>
      <c r="B1431" s="11"/>
      <c r="C1431" s="227" t="s">
        <v>679</v>
      </c>
      <c r="D1431" s="11"/>
      <c r="E1431" s="268">
        <v>8230</v>
      </c>
      <c r="F1431" s="11"/>
      <c r="G1431" s="11"/>
      <c r="H1431" s="11"/>
      <c r="I1431" s="11"/>
      <c r="J1431" s="11"/>
      <c r="K1431" s="11"/>
      <c r="M1431" s="297">
        <v>1</v>
      </c>
      <c r="N1431" s="11"/>
      <c r="P1431" s="214">
        <v>31</v>
      </c>
      <c r="Q1431" s="214"/>
      <c r="R1431" s="214">
        <v>31</v>
      </c>
      <c r="S1431" s="212"/>
      <c r="T1431" s="212">
        <v>61.98</v>
      </c>
      <c r="U1431" s="212"/>
      <c r="V1431" s="212">
        <v>61.98</v>
      </c>
      <c r="W1431" s="11"/>
      <c r="Y1431" s="214">
        <v>62</v>
      </c>
      <c r="Z1431" s="214">
        <v>130.94999999999999</v>
      </c>
      <c r="AB1431" s="11"/>
      <c r="AC1431" s="11"/>
      <c r="AD1431" s="11"/>
      <c r="AE1431" s="4"/>
      <c r="AF1431" s="4"/>
    </row>
    <row r="1432" spans="1:37" ht="13.5" thickBot="1" x14ac:dyDescent="0.25">
      <c r="A1432" s="55"/>
      <c r="B1432" s="90"/>
      <c r="C1432" s="352"/>
      <c r="D1432" s="90"/>
      <c r="E1432" s="353"/>
      <c r="F1432" s="90"/>
      <c r="G1432" s="90"/>
      <c r="H1432" s="90"/>
      <c r="I1432" s="90"/>
      <c r="J1432" s="90"/>
      <c r="K1432" s="90"/>
      <c r="M1432" s="354"/>
      <c r="N1432" s="90"/>
      <c r="P1432" s="308"/>
      <c r="Q1432" s="308"/>
      <c r="R1432" s="308"/>
      <c r="S1432" s="309"/>
      <c r="T1432" s="309"/>
      <c r="U1432" s="309"/>
      <c r="V1432" s="309"/>
      <c r="W1432" s="90"/>
      <c r="Y1432" s="308"/>
      <c r="Z1432" s="308"/>
      <c r="AB1432" s="90"/>
      <c r="AC1432" s="90"/>
      <c r="AD1432" s="90"/>
      <c r="AE1432" s="4"/>
      <c r="AF1432" s="4"/>
    </row>
    <row r="1433" spans="1:37" ht="15.75" thickBot="1" x14ac:dyDescent="0.3">
      <c r="A1433" s="55"/>
      <c r="B1433" s="95" t="s">
        <v>51</v>
      </c>
      <c r="C1433" s="355"/>
      <c r="D1433" s="93"/>
      <c r="E1433" s="356"/>
      <c r="F1433" s="502">
        <v>3504037.45</v>
      </c>
      <c r="G1433" s="93"/>
      <c r="H1433" s="502">
        <v>1531064.8100000003</v>
      </c>
      <c r="I1433" s="93"/>
      <c r="J1433" s="503">
        <v>68609362</v>
      </c>
      <c r="K1433" s="94" t="s">
        <v>984</v>
      </c>
      <c r="L1433" s="156"/>
      <c r="M1433" s="357">
        <v>376774</v>
      </c>
      <c r="N1433" s="94"/>
      <c r="O1433" s="156"/>
      <c r="P1433" s="216">
        <v>80.182408739149068</v>
      </c>
      <c r="Q1433" s="251"/>
      <c r="R1433" s="251">
        <v>77.003642816581547</v>
      </c>
      <c r="S1433" s="310"/>
      <c r="T1433" s="310">
        <v>79.873859488070025</v>
      </c>
      <c r="U1433" s="310"/>
      <c r="V1433" s="310">
        <v>78.420997727272692</v>
      </c>
      <c r="W1433" s="93"/>
      <c r="X1433" s="156"/>
      <c r="Y1433" s="251">
        <v>74904276.850000024</v>
      </c>
      <c r="Z1433" s="217">
        <v>81795494.2900002</v>
      </c>
      <c r="AA1433" s="156"/>
      <c r="AB1433" s="500">
        <f>J1433</f>
        <v>68609362</v>
      </c>
      <c r="AC1433" s="500">
        <f>AB1433</f>
        <v>68609362</v>
      </c>
      <c r="AD1433" s="501">
        <f>AC1433</f>
        <v>68609362</v>
      </c>
      <c r="AE1433" s="4"/>
      <c r="AF1433" s="4"/>
    </row>
    <row r="1434" spans="1:37" s="4" customFormat="1" x14ac:dyDescent="0.2">
      <c r="A1434" s="55"/>
      <c r="M1434" s="50"/>
      <c r="P1434" s="50"/>
      <c r="Y1434" s="50"/>
      <c r="AB1434" s="50"/>
      <c r="AH1434" s="74"/>
      <c r="AI1434" s="74"/>
      <c r="AJ1434" s="74"/>
      <c r="AK1434" s="74"/>
    </row>
    <row r="1435" spans="1:37" ht="63.75" x14ac:dyDescent="0.2">
      <c r="A1435" s="172">
        <v>43497</v>
      </c>
      <c r="B1435" s="77" t="s">
        <v>33</v>
      </c>
      <c r="C1435" s="298" t="s">
        <v>34</v>
      </c>
      <c r="D1435" s="77" t="s">
        <v>35</v>
      </c>
      <c r="E1435" s="77" t="s">
        <v>36</v>
      </c>
      <c r="F1435" s="158" t="s">
        <v>37</v>
      </c>
      <c r="G1435" s="158" t="s">
        <v>37</v>
      </c>
      <c r="H1435" s="158" t="s">
        <v>38</v>
      </c>
      <c r="I1435" s="158" t="s">
        <v>38</v>
      </c>
      <c r="J1435" s="158" t="s">
        <v>39</v>
      </c>
      <c r="K1435" s="158" t="s">
        <v>40</v>
      </c>
      <c r="L1435" s="60"/>
      <c r="M1435" s="49" t="s">
        <v>41</v>
      </c>
      <c r="N1435" s="48" t="s">
        <v>41</v>
      </c>
      <c r="O1435" s="70"/>
      <c r="P1435" s="67" t="s">
        <v>42</v>
      </c>
      <c r="Q1435" s="67" t="s">
        <v>42</v>
      </c>
      <c r="R1435" s="67" t="s">
        <v>43</v>
      </c>
      <c r="S1435" s="67" t="s">
        <v>43</v>
      </c>
      <c r="T1435" s="67" t="s">
        <v>44</v>
      </c>
      <c r="U1435" s="67" t="s">
        <v>44</v>
      </c>
      <c r="V1435" s="67" t="s">
        <v>45</v>
      </c>
      <c r="W1435" s="67" t="s">
        <v>45</v>
      </c>
      <c r="X1435" s="70"/>
      <c r="Y1435" s="49" t="s">
        <v>46</v>
      </c>
      <c r="Z1435" s="49" t="s">
        <v>47</v>
      </c>
      <c r="AB1435" s="159" t="s">
        <v>48</v>
      </c>
      <c r="AC1435" s="159" t="s">
        <v>49</v>
      </c>
      <c r="AD1435" s="159" t="s">
        <v>50</v>
      </c>
      <c r="AE1435" s="4"/>
      <c r="AF1435" s="4"/>
    </row>
    <row r="1436" spans="1:37" x14ac:dyDescent="0.2">
      <c r="A1436" s="55"/>
      <c r="B1436" s="11"/>
      <c r="C1436" s="11"/>
      <c r="D1436" s="11"/>
      <c r="E1436" s="11"/>
      <c r="F1436" s="11"/>
      <c r="G1436" s="11"/>
      <c r="H1436" s="11"/>
      <c r="I1436" s="11"/>
      <c r="J1436" s="11"/>
      <c r="K1436" s="11"/>
      <c r="M1436" s="11"/>
      <c r="N1436" s="69"/>
      <c r="P1436" s="11"/>
      <c r="Q1436" s="11"/>
      <c r="R1436" s="11"/>
      <c r="S1436" s="11"/>
      <c r="T1436" s="11"/>
      <c r="U1436" s="11"/>
      <c r="V1436" s="11"/>
      <c r="W1436" s="11"/>
      <c r="Y1436" s="11"/>
      <c r="Z1436" s="11"/>
      <c r="AB1436" s="11"/>
      <c r="AC1436" s="11"/>
      <c r="AD1436" s="11"/>
      <c r="AE1436" s="4"/>
      <c r="AF1436" s="4"/>
    </row>
    <row r="1437" spans="1:37" ht="13.5" thickBot="1" x14ac:dyDescent="0.25">
      <c r="A1437" s="55"/>
      <c r="B1437" s="11"/>
      <c r="C1437" s="90"/>
      <c r="D1437" s="90"/>
      <c r="E1437" s="90"/>
      <c r="F1437" s="11"/>
      <c r="G1437" s="11"/>
      <c r="H1437" s="11"/>
      <c r="I1437" s="11"/>
      <c r="J1437" s="11"/>
      <c r="K1437" s="11"/>
      <c r="M1437" s="11"/>
      <c r="N1437" s="69"/>
      <c r="P1437" s="11"/>
      <c r="Q1437" s="11"/>
      <c r="R1437" s="11"/>
      <c r="S1437" s="11"/>
      <c r="T1437" s="11"/>
      <c r="U1437" s="11"/>
      <c r="V1437" s="11"/>
      <c r="W1437" s="11"/>
      <c r="Y1437" s="11"/>
      <c r="Z1437" s="11"/>
      <c r="AB1437" s="11"/>
      <c r="AC1437" s="11"/>
      <c r="AD1437" s="11"/>
      <c r="AE1437" s="4"/>
      <c r="AF1437" s="4"/>
    </row>
    <row r="1438" spans="1:37" ht="15.75" thickBot="1" x14ac:dyDescent="0.3">
      <c r="A1438" s="55"/>
      <c r="B1438" s="91" t="s">
        <v>51</v>
      </c>
      <c r="C1438" s="91"/>
      <c r="D1438" s="91"/>
      <c r="E1438" s="358"/>
      <c r="F1438" s="502">
        <v>4142378.6</v>
      </c>
      <c r="G1438" s="93"/>
      <c r="H1438" s="502">
        <v>1604944.8000000003</v>
      </c>
      <c r="I1438" s="93"/>
      <c r="J1438" s="503">
        <v>60335032.369999997</v>
      </c>
      <c r="K1438" s="94" t="s">
        <v>984</v>
      </c>
      <c r="M1438" s="231">
        <v>349973</v>
      </c>
      <c r="N1438" s="94"/>
      <c r="P1438" s="307"/>
      <c r="Q1438" s="97"/>
      <c r="R1438" s="190"/>
      <c r="S1438" s="97"/>
      <c r="T1438" s="97"/>
      <c r="U1438" s="97"/>
      <c r="V1438" s="97"/>
      <c r="W1438" s="100"/>
      <c r="Y1438" s="95"/>
      <c r="Z1438" s="94"/>
      <c r="AB1438" s="500">
        <f>J1438</f>
        <v>60335032.369999997</v>
      </c>
      <c r="AC1438" s="500">
        <f>AB1438</f>
        <v>60335032.369999997</v>
      </c>
      <c r="AD1438" s="501">
        <f>AC1438</f>
        <v>60335032.369999997</v>
      </c>
      <c r="AE1438" s="4"/>
      <c r="AF1438" s="4"/>
    </row>
    <row r="1439" spans="1:37" s="4" customFormat="1" x14ac:dyDescent="0.2">
      <c r="A1439" s="55"/>
      <c r="M1439" s="50"/>
      <c r="P1439" s="50"/>
      <c r="Y1439" s="50"/>
      <c r="AB1439" s="50"/>
      <c r="AH1439" s="74"/>
      <c r="AI1439" s="74"/>
      <c r="AJ1439" s="74"/>
      <c r="AK1439" s="74"/>
    </row>
    <row r="1440" spans="1:37" ht="63.75" x14ac:dyDescent="0.2">
      <c r="A1440" s="172">
        <f>A19</f>
        <v>45323</v>
      </c>
      <c r="B1440" s="56" t="s">
        <v>52</v>
      </c>
      <c r="C1440" s="56" t="s">
        <v>34</v>
      </c>
      <c r="D1440" s="56" t="s">
        <v>35</v>
      </c>
      <c r="E1440" s="56" t="s">
        <v>36</v>
      </c>
      <c r="F1440" s="160" t="s">
        <v>37</v>
      </c>
      <c r="G1440" s="160" t="s">
        <v>37</v>
      </c>
      <c r="H1440" s="160" t="s">
        <v>38</v>
      </c>
      <c r="I1440" s="160" t="s">
        <v>38</v>
      </c>
      <c r="J1440" s="160" t="s">
        <v>39</v>
      </c>
      <c r="K1440" s="160" t="s">
        <v>40</v>
      </c>
      <c r="L1440" s="88"/>
      <c r="M1440" s="57" t="s">
        <v>41</v>
      </c>
      <c r="N1440" s="71" t="s">
        <v>41</v>
      </c>
      <c r="O1440" s="72"/>
      <c r="P1440" s="57" t="s">
        <v>42</v>
      </c>
      <c r="Q1440" s="57" t="s">
        <v>42</v>
      </c>
      <c r="R1440" s="57" t="s">
        <v>43</v>
      </c>
      <c r="S1440" s="57" t="s">
        <v>43</v>
      </c>
      <c r="T1440" s="57" t="s">
        <v>44</v>
      </c>
      <c r="U1440" s="57" t="s">
        <v>44</v>
      </c>
      <c r="V1440" s="57" t="s">
        <v>45</v>
      </c>
      <c r="W1440" s="57" t="s">
        <v>45</v>
      </c>
      <c r="X1440" s="72"/>
      <c r="Y1440" s="57" t="s">
        <v>46</v>
      </c>
      <c r="Z1440" s="57" t="s">
        <v>47</v>
      </c>
      <c r="AB1440" s="160" t="s">
        <v>48</v>
      </c>
      <c r="AC1440" s="160" t="s">
        <v>49</v>
      </c>
      <c r="AD1440" s="160" t="s">
        <v>50</v>
      </c>
      <c r="AE1440" s="4"/>
      <c r="AF1440" s="4"/>
    </row>
    <row r="1441" spans="1:32" x14ac:dyDescent="0.2">
      <c r="A1441" s="55"/>
      <c r="B1441" s="11"/>
      <c r="C1441" s="11" t="s">
        <v>431</v>
      </c>
      <c r="D1441" s="11"/>
      <c r="E1441" s="268">
        <v>8201</v>
      </c>
      <c r="F1441" s="11"/>
      <c r="G1441" s="11"/>
      <c r="H1441" s="11"/>
      <c r="I1441" s="11"/>
      <c r="J1441" s="11"/>
      <c r="K1441" s="11"/>
      <c r="M1441" s="269">
        <v>1</v>
      </c>
      <c r="N1441" s="11"/>
      <c r="P1441" s="214">
        <v>978.71500000000003</v>
      </c>
      <c r="Q1441" s="214"/>
      <c r="R1441" s="214">
        <v>978.71500000000003</v>
      </c>
      <c r="S1441" s="11"/>
      <c r="T1441" s="212">
        <v>1279.68</v>
      </c>
      <c r="U1441" s="212"/>
      <c r="V1441" s="212">
        <v>1279.68</v>
      </c>
      <c r="W1441" s="11"/>
      <c r="Y1441" s="214">
        <v>1957.43</v>
      </c>
      <c r="Z1441" s="214">
        <v>1957.43</v>
      </c>
      <c r="AB1441" s="11"/>
      <c r="AC1441" s="11"/>
      <c r="AD1441" s="11"/>
      <c r="AE1441" s="4"/>
      <c r="AF1441" s="4"/>
    </row>
    <row r="1442" spans="1:32" x14ac:dyDescent="0.2">
      <c r="A1442" s="55"/>
      <c r="B1442" s="11"/>
      <c r="C1442" s="11" t="s">
        <v>655</v>
      </c>
      <c r="D1442" s="11"/>
      <c r="E1442" s="268">
        <v>8201</v>
      </c>
      <c r="F1442" s="11"/>
      <c r="G1442" s="11"/>
      <c r="H1442" s="11"/>
      <c r="I1442" s="11"/>
      <c r="J1442" s="11"/>
      <c r="K1442" s="11"/>
      <c r="M1442" s="269">
        <v>230</v>
      </c>
      <c r="N1442" s="11"/>
      <c r="P1442" s="214">
        <v>94.890467115097167</v>
      </c>
      <c r="Q1442" s="214"/>
      <c r="R1442" s="214">
        <v>41.591250000000002</v>
      </c>
      <c r="S1442" s="11"/>
      <c r="T1442" s="212">
        <v>109.80522272047833</v>
      </c>
      <c r="U1442" s="212"/>
      <c r="V1442" s="212">
        <v>44.664249999999996</v>
      </c>
      <c r="W1442" s="11"/>
      <c r="Y1442" s="214">
        <v>198797.60999999996</v>
      </c>
      <c r="Z1442" s="214">
        <v>199869.7</v>
      </c>
      <c r="AB1442" s="11"/>
      <c r="AC1442" s="11"/>
      <c r="AD1442" s="11"/>
      <c r="AE1442" s="4"/>
      <c r="AF1442" s="4"/>
    </row>
    <row r="1443" spans="1:32" x14ac:dyDescent="0.2">
      <c r="A1443" s="55"/>
      <c r="B1443" s="11"/>
      <c r="C1443" s="11" t="s">
        <v>682</v>
      </c>
      <c r="D1443" s="11"/>
      <c r="E1443" s="268">
        <v>8401</v>
      </c>
      <c r="F1443" s="11"/>
      <c r="G1443" s="11"/>
      <c r="H1443" s="11"/>
      <c r="I1443" s="11"/>
      <c r="J1443" s="11"/>
      <c r="K1443" s="11"/>
      <c r="M1443" s="269">
        <v>1</v>
      </c>
      <c r="N1443" s="11"/>
      <c r="P1443" s="214">
        <v>1284.73</v>
      </c>
      <c r="Q1443" s="214"/>
      <c r="R1443" s="214">
        <v>1284.73</v>
      </c>
      <c r="S1443" s="11"/>
      <c r="T1443" s="212">
        <v>1682.16</v>
      </c>
      <c r="U1443" s="212"/>
      <c r="V1443" s="212">
        <v>1682.16</v>
      </c>
      <c r="W1443" s="11"/>
      <c r="Y1443" s="214">
        <v>2569.46</v>
      </c>
      <c r="Z1443" s="214">
        <v>2569.46</v>
      </c>
      <c r="AB1443" s="11"/>
      <c r="AC1443" s="11"/>
      <c r="AD1443" s="11"/>
      <c r="AE1443" s="4"/>
      <c r="AF1443" s="4"/>
    </row>
    <row r="1444" spans="1:32" x14ac:dyDescent="0.2">
      <c r="A1444" s="55"/>
      <c r="B1444" s="11"/>
      <c r="C1444" s="11" t="s">
        <v>433</v>
      </c>
      <c r="D1444" s="11"/>
      <c r="E1444" s="268">
        <v>8004</v>
      </c>
      <c r="F1444" s="11"/>
      <c r="G1444" s="11"/>
      <c r="H1444" s="11"/>
      <c r="I1444" s="11"/>
      <c r="J1444" s="11"/>
      <c r="K1444" s="11"/>
      <c r="M1444" s="269">
        <v>145</v>
      </c>
      <c r="N1444" s="11"/>
      <c r="P1444" s="214">
        <v>227.62667597765366</v>
      </c>
      <c r="Q1444" s="214"/>
      <c r="R1444" s="214">
        <v>196.46166666666667</v>
      </c>
      <c r="S1444" s="11"/>
      <c r="T1444" s="212">
        <v>220.41167783985108</v>
      </c>
      <c r="U1444" s="212"/>
      <c r="V1444" s="212">
        <v>181.976</v>
      </c>
      <c r="W1444" s="11"/>
      <c r="Y1444" s="214">
        <v>77559.820000000007</v>
      </c>
      <c r="Z1444" s="214">
        <v>78069.240000000005</v>
      </c>
      <c r="AB1444" s="11"/>
      <c r="AC1444" s="11"/>
      <c r="AD1444" s="11"/>
      <c r="AE1444" s="4"/>
      <c r="AF1444" s="4"/>
    </row>
    <row r="1445" spans="1:32" x14ac:dyDescent="0.2">
      <c r="A1445" s="55"/>
      <c r="B1445" s="11"/>
      <c r="C1445" s="11" t="s">
        <v>434</v>
      </c>
      <c r="D1445" s="11"/>
      <c r="E1445" s="268">
        <v>8401</v>
      </c>
      <c r="F1445" s="11"/>
      <c r="G1445" s="11"/>
      <c r="H1445" s="11"/>
      <c r="I1445" s="11"/>
      <c r="J1445" s="11"/>
      <c r="K1445" s="11"/>
      <c r="M1445" s="269">
        <v>934</v>
      </c>
      <c r="N1445" s="11"/>
      <c r="P1445" s="214">
        <v>3899.566524213189</v>
      </c>
      <c r="Q1445" s="214"/>
      <c r="R1445" s="214">
        <v>354.89625000000001</v>
      </c>
      <c r="S1445" s="11"/>
      <c r="T1445" s="212">
        <v>14505.313134835144</v>
      </c>
      <c r="U1445" s="212"/>
      <c r="V1445" s="212">
        <v>316.30799999999994</v>
      </c>
      <c r="W1445" s="11"/>
      <c r="Y1445" s="214">
        <v>2407606.4100000011</v>
      </c>
      <c r="Z1445" s="214">
        <v>2411696.33</v>
      </c>
      <c r="AB1445" s="11"/>
      <c r="AC1445" s="11"/>
      <c r="AD1445" s="11"/>
      <c r="AE1445" s="4"/>
      <c r="AF1445" s="4"/>
    </row>
    <row r="1446" spans="1:32" x14ac:dyDescent="0.2">
      <c r="A1446" s="55"/>
      <c r="B1446" s="11"/>
      <c r="C1446" s="11" t="s">
        <v>597</v>
      </c>
      <c r="D1446" s="11"/>
      <c r="E1446" s="268">
        <v>8202</v>
      </c>
      <c r="F1446" s="11"/>
      <c r="G1446" s="11"/>
      <c r="H1446" s="11"/>
      <c r="I1446" s="11"/>
      <c r="J1446" s="11"/>
      <c r="K1446" s="11"/>
      <c r="M1446" s="269">
        <v>123</v>
      </c>
      <c r="N1446" s="11"/>
      <c r="P1446" s="214">
        <v>174.88185273159141</v>
      </c>
      <c r="Q1446" s="214"/>
      <c r="R1446" s="214">
        <v>70.239999999999995</v>
      </c>
      <c r="S1446" s="11"/>
      <c r="T1446" s="212">
        <v>198.93684085510685</v>
      </c>
      <c r="U1446" s="212"/>
      <c r="V1446" s="212">
        <v>83.591999999999999</v>
      </c>
      <c r="W1446" s="11"/>
      <c r="Y1446" s="214">
        <v>73625.25999999998</v>
      </c>
      <c r="Z1446" s="214">
        <v>73954.66</v>
      </c>
      <c r="AB1446" s="11"/>
      <c r="AC1446" s="11"/>
      <c r="AD1446" s="11"/>
      <c r="AE1446" s="4"/>
      <c r="AF1446" s="4"/>
    </row>
    <row r="1447" spans="1:32" x14ac:dyDescent="0.2">
      <c r="A1447" s="55"/>
      <c r="B1447" s="11"/>
      <c r="C1447" s="11" t="s">
        <v>435</v>
      </c>
      <c r="D1447" s="11"/>
      <c r="E1447" s="268">
        <v>8007</v>
      </c>
      <c r="F1447" s="11"/>
      <c r="G1447" s="11"/>
      <c r="H1447" s="11"/>
      <c r="I1447" s="11"/>
      <c r="J1447" s="11"/>
      <c r="K1447" s="11"/>
      <c r="M1447" s="269">
        <v>13</v>
      </c>
      <c r="N1447" s="11"/>
      <c r="P1447" s="214">
        <v>2634.1206896551726</v>
      </c>
      <c r="Q1447" s="214"/>
      <c r="R1447" s="214">
        <v>814.23</v>
      </c>
      <c r="S1447" s="11"/>
      <c r="T1447" s="212">
        <v>3475.7048275862071</v>
      </c>
      <c r="U1447" s="212"/>
      <c r="V1447" s="212">
        <v>1062.96</v>
      </c>
      <c r="W1447" s="11"/>
      <c r="Y1447" s="214">
        <v>76389.5</v>
      </c>
      <c r="Z1447" s="214">
        <v>76389.5</v>
      </c>
      <c r="AB1447" s="11"/>
      <c r="AC1447" s="11"/>
      <c r="AD1447" s="11"/>
      <c r="AE1447" s="4"/>
      <c r="AF1447" s="4"/>
    </row>
    <row r="1448" spans="1:32" x14ac:dyDescent="0.2">
      <c r="A1448" s="55"/>
      <c r="B1448" s="11"/>
      <c r="C1448" s="11" t="s">
        <v>688</v>
      </c>
      <c r="D1448" s="11"/>
      <c r="E1448" s="268">
        <v>8091</v>
      </c>
      <c r="F1448" s="11"/>
      <c r="G1448" s="11"/>
      <c r="H1448" s="11"/>
      <c r="I1448" s="11"/>
      <c r="J1448" s="11"/>
      <c r="K1448" s="11"/>
      <c r="M1448" s="269">
        <v>2</v>
      </c>
      <c r="N1448" s="11"/>
      <c r="P1448" s="214">
        <v>425.22</v>
      </c>
      <c r="Q1448" s="214"/>
      <c r="R1448" s="214">
        <v>316.51499999999999</v>
      </c>
      <c r="S1448" s="11"/>
      <c r="T1448" s="212">
        <v>538.1880000000001</v>
      </c>
      <c r="U1448" s="212"/>
      <c r="V1448" s="212">
        <v>538.1880000000001</v>
      </c>
      <c r="W1448" s="11"/>
      <c r="Y1448" s="214">
        <v>1700.88</v>
      </c>
      <c r="Z1448" s="214">
        <v>1700.88</v>
      </c>
      <c r="AB1448" s="11"/>
      <c r="AC1448" s="11"/>
      <c r="AD1448" s="11"/>
      <c r="AE1448" s="4"/>
      <c r="AF1448" s="4"/>
    </row>
    <row r="1449" spans="1:32" x14ac:dyDescent="0.2">
      <c r="A1449" s="55"/>
      <c r="B1449" s="11"/>
      <c r="C1449" s="11" t="s">
        <v>437</v>
      </c>
      <c r="D1449" s="11"/>
      <c r="E1449" s="268">
        <v>8091</v>
      </c>
      <c r="F1449" s="11"/>
      <c r="G1449" s="11"/>
      <c r="H1449" s="11"/>
      <c r="I1449" s="11"/>
      <c r="J1449" s="11"/>
      <c r="K1449" s="11"/>
      <c r="M1449" s="269">
        <v>13</v>
      </c>
      <c r="N1449" s="11"/>
      <c r="P1449" s="214">
        <v>319.40357142857141</v>
      </c>
      <c r="Q1449" s="214"/>
      <c r="R1449" s="214">
        <v>112.32</v>
      </c>
      <c r="S1449" s="11"/>
      <c r="T1449" s="212">
        <v>539.88342857142857</v>
      </c>
      <c r="U1449" s="212"/>
      <c r="V1449" s="212">
        <v>135.19200000000001</v>
      </c>
      <c r="W1449" s="11"/>
      <c r="Y1449" s="214">
        <v>8943.2999999999993</v>
      </c>
      <c r="Z1449" s="214">
        <v>9220.76</v>
      </c>
      <c r="AB1449" s="11"/>
      <c r="AC1449" s="11"/>
      <c r="AD1449" s="11"/>
      <c r="AE1449" s="4"/>
      <c r="AF1449" s="4"/>
    </row>
    <row r="1450" spans="1:32" x14ac:dyDescent="0.2">
      <c r="A1450" s="55"/>
      <c r="B1450" s="11"/>
      <c r="C1450" s="11" t="s">
        <v>436</v>
      </c>
      <c r="D1450" s="11"/>
      <c r="E1450" s="268">
        <v>8009</v>
      </c>
      <c r="F1450" s="11"/>
      <c r="G1450" s="11"/>
      <c r="H1450" s="11"/>
      <c r="I1450" s="11"/>
      <c r="J1450" s="11"/>
      <c r="K1450" s="11"/>
      <c r="M1450" s="269">
        <v>471</v>
      </c>
      <c r="N1450" s="11"/>
      <c r="P1450" s="214">
        <v>1532.3312481792329</v>
      </c>
      <c r="Q1450" s="214"/>
      <c r="R1450" s="214">
        <v>400.44999999999993</v>
      </c>
      <c r="S1450" s="11"/>
      <c r="T1450" s="212">
        <v>3256.2618288132066</v>
      </c>
      <c r="U1450" s="212"/>
      <c r="V1450" s="212">
        <v>539.47799999999995</v>
      </c>
      <c r="W1450" s="11"/>
      <c r="Y1450" s="214">
        <v>490192.69000000018</v>
      </c>
      <c r="Z1450" s="214">
        <v>491550.1</v>
      </c>
      <c r="AB1450" s="11"/>
      <c r="AC1450" s="11"/>
      <c r="AD1450" s="11"/>
      <c r="AE1450" s="4"/>
      <c r="AF1450" s="4"/>
    </row>
    <row r="1451" spans="1:32" x14ac:dyDescent="0.2">
      <c r="A1451" s="55"/>
      <c r="B1451" s="11"/>
      <c r="C1451" s="11" t="s">
        <v>436</v>
      </c>
      <c r="D1451" s="11"/>
      <c r="E1451" s="268">
        <v>8021</v>
      </c>
      <c r="F1451" s="11"/>
      <c r="G1451" s="11"/>
      <c r="H1451" s="11"/>
      <c r="I1451" s="11"/>
      <c r="J1451" s="11"/>
      <c r="K1451" s="11"/>
      <c r="M1451" s="269">
        <v>1</v>
      </c>
      <c r="N1451" s="11"/>
      <c r="P1451" s="214">
        <v>656.34</v>
      </c>
      <c r="Q1451" s="214"/>
      <c r="R1451" s="214">
        <v>656.34</v>
      </c>
      <c r="S1451" s="11"/>
      <c r="T1451" s="212">
        <v>848.30399999999997</v>
      </c>
      <c r="U1451" s="212"/>
      <c r="V1451" s="212">
        <v>848.30399999999997</v>
      </c>
      <c r="W1451" s="11"/>
      <c r="Y1451" s="214">
        <v>1312.68</v>
      </c>
      <c r="Z1451" s="214">
        <v>1312.68</v>
      </c>
      <c r="AB1451" s="11"/>
      <c r="AC1451" s="11"/>
      <c r="AD1451" s="11"/>
      <c r="AE1451" s="4"/>
      <c r="AF1451" s="4"/>
    </row>
    <row r="1452" spans="1:32" x14ac:dyDescent="0.2">
      <c r="A1452" s="55"/>
      <c r="B1452" s="11"/>
      <c r="C1452" s="11" t="s">
        <v>854</v>
      </c>
      <c r="D1452" s="11"/>
      <c r="E1452" s="268">
        <v>8089</v>
      </c>
      <c r="F1452" s="11"/>
      <c r="G1452" s="11"/>
      <c r="H1452" s="11"/>
      <c r="I1452" s="11"/>
      <c r="J1452" s="11"/>
      <c r="K1452" s="11"/>
      <c r="M1452" s="269">
        <v>1</v>
      </c>
      <c r="N1452" s="11"/>
      <c r="P1452" s="214">
        <v>118.285</v>
      </c>
      <c r="Q1452" s="214"/>
      <c r="R1452" s="214">
        <v>118.285</v>
      </c>
      <c r="S1452" s="11"/>
      <c r="T1452" s="212">
        <v>133.12799999999999</v>
      </c>
      <c r="U1452" s="212"/>
      <c r="V1452" s="212">
        <v>133.12799999999999</v>
      </c>
      <c r="W1452" s="11"/>
      <c r="Y1452" s="214">
        <v>236.57</v>
      </c>
      <c r="Z1452" s="214">
        <v>236.57</v>
      </c>
      <c r="AB1452" s="11"/>
      <c r="AC1452" s="11"/>
      <c r="AD1452" s="11"/>
      <c r="AE1452" s="4"/>
      <c r="AF1452" s="4"/>
    </row>
    <row r="1453" spans="1:32" x14ac:dyDescent="0.2">
      <c r="A1453" s="55"/>
      <c r="B1453" s="11"/>
      <c r="C1453" s="11" t="s">
        <v>436</v>
      </c>
      <c r="D1453" s="11"/>
      <c r="E1453" s="268">
        <v>8091</v>
      </c>
      <c r="F1453" s="11"/>
      <c r="G1453" s="11"/>
      <c r="H1453" s="11"/>
      <c r="I1453" s="11"/>
      <c r="J1453" s="11"/>
      <c r="K1453" s="11"/>
      <c r="M1453" s="269">
        <v>1</v>
      </c>
      <c r="N1453" s="11"/>
      <c r="P1453" s="214">
        <v>22.78</v>
      </c>
      <c r="Q1453" s="214"/>
      <c r="R1453" s="214">
        <v>22.78</v>
      </c>
      <c r="S1453" s="11"/>
      <c r="T1453" s="212">
        <v>5.16</v>
      </c>
      <c r="U1453" s="212"/>
      <c r="V1453" s="212">
        <v>5.16</v>
      </c>
      <c r="W1453" s="11"/>
      <c r="Y1453" s="214">
        <v>45.56</v>
      </c>
      <c r="Z1453" s="214">
        <v>45.56</v>
      </c>
      <c r="AB1453" s="11"/>
      <c r="AC1453" s="11"/>
      <c r="AD1453" s="11"/>
      <c r="AE1453" s="4"/>
      <c r="AF1453" s="4"/>
    </row>
    <row r="1454" spans="1:32" x14ac:dyDescent="0.2">
      <c r="A1454" s="55"/>
      <c r="B1454" s="11"/>
      <c r="C1454" s="11" t="s">
        <v>438</v>
      </c>
      <c r="D1454" s="11"/>
      <c r="E1454" s="268">
        <v>8012</v>
      </c>
      <c r="F1454" s="11"/>
      <c r="G1454" s="11"/>
      <c r="H1454" s="11"/>
      <c r="I1454" s="11"/>
      <c r="J1454" s="11"/>
      <c r="K1454" s="11"/>
      <c r="M1454" s="269">
        <v>743</v>
      </c>
      <c r="N1454" s="11"/>
      <c r="P1454" s="214">
        <v>555.23376524390244</v>
      </c>
      <c r="Q1454" s="214"/>
      <c r="R1454" s="214">
        <v>419.94749999999999</v>
      </c>
      <c r="S1454" s="11"/>
      <c r="T1454" s="212">
        <v>712.44279771341462</v>
      </c>
      <c r="U1454" s="212"/>
      <c r="V1454" s="212">
        <v>557.66700000000003</v>
      </c>
      <c r="W1454" s="11"/>
      <c r="Y1454" s="214">
        <v>972273.58000000007</v>
      </c>
      <c r="Z1454" s="214">
        <v>974914.42</v>
      </c>
      <c r="AB1454" s="11"/>
      <c r="AC1454" s="11"/>
      <c r="AD1454" s="11"/>
      <c r="AE1454" s="4"/>
      <c r="AF1454" s="4"/>
    </row>
    <row r="1455" spans="1:32" x14ac:dyDescent="0.2">
      <c r="A1455" s="55"/>
      <c r="B1455" s="11"/>
      <c r="C1455" s="11" t="s">
        <v>438</v>
      </c>
      <c r="D1455" s="11"/>
      <c r="E1455" s="268">
        <v>8080</v>
      </c>
      <c r="F1455" s="11"/>
      <c r="G1455" s="11"/>
      <c r="H1455" s="11"/>
      <c r="I1455" s="11"/>
      <c r="J1455" s="11"/>
      <c r="K1455" s="11"/>
      <c r="M1455" s="269">
        <v>1</v>
      </c>
      <c r="N1455" s="11"/>
      <c r="P1455" s="214">
        <v>880.74999999999989</v>
      </c>
      <c r="Q1455" s="214"/>
      <c r="R1455" s="214">
        <v>201.16</v>
      </c>
      <c r="S1455" s="11"/>
      <c r="T1455" s="212">
        <v>809.08800000000008</v>
      </c>
      <c r="U1455" s="212"/>
      <c r="V1455" s="212">
        <v>145.512</v>
      </c>
      <c r="W1455" s="11"/>
      <c r="Y1455" s="214">
        <v>2642.2499999999995</v>
      </c>
      <c r="Z1455" s="214">
        <v>2642.25</v>
      </c>
      <c r="AB1455" s="11"/>
      <c r="AC1455" s="11"/>
      <c r="AD1455" s="11"/>
      <c r="AE1455" s="4"/>
      <c r="AF1455" s="4"/>
    </row>
    <row r="1456" spans="1:32" x14ac:dyDescent="0.2">
      <c r="A1456" s="55"/>
      <c r="B1456" s="11"/>
      <c r="C1456" s="11" t="s">
        <v>438</v>
      </c>
      <c r="D1456" s="11"/>
      <c r="E1456" s="268">
        <v>8096</v>
      </c>
      <c r="F1456" s="11"/>
      <c r="G1456" s="11"/>
      <c r="H1456" s="11"/>
      <c r="I1456" s="11"/>
      <c r="J1456" s="11"/>
      <c r="K1456" s="11"/>
      <c r="M1456" s="269">
        <v>1</v>
      </c>
      <c r="N1456" s="11"/>
      <c r="P1456" s="214">
        <v>0</v>
      </c>
      <c r="Q1456" s="214"/>
      <c r="R1456" s="214">
        <v>0</v>
      </c>
      <c r="S1456" s="11"/>
      <c r="T1456" s="212">
        <v>0</v>
      </c>
      <c r="U1456" s="212"/>
      <c r="V1456" s="212">
        <v>0</v>
      </c>
      <c r="W1456" s="11"/>
      <c r="Y1456" s="214">
        <v>0</v>
      </c>
      <c r="Z1456" s="214">
        <v>0</v>
      </c>
      <c r="AB1456" s="11"/>
      <c r="AC1456" s="11"/>
      <c r="AD1456" s="11"/>
      <c r="AE1456" s="4"/>
      <c r="AF1456" s="4"/>
    </row>
    <row r="1457" spans="1:32" x14ac:dyDescent="0.2">
      <c r="A1457" s="55"/>
      <c r="B1457" s="11"/>
      <c r="C1457" s="11" t="s">
        <v>620</v>
      </c>
      <c r="D1457" s="11"/>
      <c r="E1457" s="268">
        <v>8014</v>
      </c>
      <c r="F1457" s="11"/>
      <c r="G1457" s="11"/>
      <c r="H1457" s="11"/>
      <c r="I1457" s="11"/>
      <c r="J1457" s="11"/>
      <c r="K1457" s="11"/>
      <c r="M1457" s="269">
        <v>120</v>
      </c>
      <c r="N1457" s="11"/>
      <c r="P1457" s="214">
        <v>3794.7768168701441</v>
      </c>
      <c r="Q1457" s="214"/>
      <c r="R1457" s="214">
        <v>1933.79</v>
      </c>
      <c r="S1457" s="11"/>
      <c r="T1457" s="212">
        <v>6944.7291476137616</v>
      </c>
      <c r="U1457" s="212"/>
      <c r="V1457" s="212">
        <v>2432.7150000000001</v>
      </c>
      <c r="W1457" s="11"/>
      <c r="Y1457" s="214">
        <v>614479.52</v>
      </c>
      <c r="Z1457" s="214">
        <v>622206.53</v>
      </c>
      <c r="AB1457" s="11"/>
      <c r="AC1457" s="11"/>
      <c r="AD1457" s="11"/>
      <c r="AE1457" s="4"/>
      <c r="AF1457" s="4"/>
    </row>
    <row r="1458" spans="1:32" x14ac:dyDescent="0.2">
      <c r="A1458" s="55"/>
      <c r="B1458" s="11"/>
      <c r="C1458" s="11" t="s">
        <v>599</v>
      </c>
      <c r="D1458" s="11"/>
      <c r="E1458" s="268">
        <v>8302</v>
      </c>
      <c r="F1458" s="11"/>
      <c r="G1458" s="11"/>
      <c r="H1458" s="11"/>
      <c r="I1458" s="11"/>
      <c r="J1458" s="11"/>
      <c r="K1458" s="11"/>
      <c r="M1458" s="269">
        <v>603</v>
      </c>
      <c r="N1458" s="11"/>
      <c r="P1458" s="214">
        <v>13826.948847387284</v>
      </c>
      <c r="Q1458" s="214"/>
      <c r="R1458" s="214">
        <v>1155.97</v>
      </c>
      <c r="S1458" s="11"/>
      <c r="T1458" s="212">
        <v>45387.024915707727</v>
      </c>
      <c r="U1458" s="212"/>
      <c r="V1458" s="212">
        <v>2709.7740000000003</v>
      </c>
      <c r="W1458" s="11"/>
      <c r="Y1458" s="214">
        <v>1302772.8699999996</v>
      </c>
      <c r="Z1458" s="214">
        <v>1302996.33</v>
      </c>
      <c r="AB1458" s="11"/>
      <c r="AC1458" s="11"/>
      <c r="AD1458" s="11"/>
      <c r="AE1458" s="4"/>
      <c r="AF1458" s="4"/>
    </row>
    <row r="1459" spans="1:32" x14ac:dyDescent="0.2">
      <c r="A1459" s="55"/>
      <c r="B1459" s="11"/>
      <c r="C1459" s="11" t="s">
        <v>599</v>
      </c>
      <c r="D1459" s="11"/>
      <c r="E1459" s="268">
        <v>8320</v>
      </c>
      <c r="F1459" s="11"/>
      <c r="G1459" s="11"/>
      <c r="H1459" s="11"/>
      <c r="I1459" s="11"/>
      <c r="J1459" s="11"/>
      <c r="K1459" s="11"/>
      <c r="M1459" s="269">
        <v>1</v>
      </c>
      <c r="N1459" s="11"/>
      <c r="P1459" s="214">
        <v>399.125</v>
      </c>
      <c r="Q1459" s="214"/>
      <c r="R1459" s="214">
        <v>399.125</v>
      </c>
      <c r="S1459" s="11"/>
      <c r="T1459" s="212">
        <v>500.52</v>
      </c>
      <c r="U1459" s="212"/>
      <c r="V1459" s="212">
        <v>500.52</v>
      </c>
      <c r="W1459" s="11"/>
      <c r="Y1459" s="214">
        <v>798.25</v>
      </c>
      <c r="Z1459" s="214">
        <v>798.25</v>
      </c>
      <c r="AB1459" s="11"/>
      <c r="AC1459" s="11"/>
      <c r="AD1459" s="11"/>
      <c r="AE1459" s="4"/>
      <c r="AF1459" s="4"/>
    </row>
    <row r="1460" spans="1:32" x14ac:dyDescent="0.2">
      <c r="A1460" s="55"/>
      <c r="B1460" s="11"/>
      <c r="C1460" s="11" t="s">
        <v>599</v>
      </c>
      <c r="D1460" s="11"/>
      <c r="E1460" s="268">
        <v>8332</v>
      </c>
      <c r="F1460" s="11"/>
      <c r="G1460" s="11"/>
      <c r="H1460" s="11"/>
      <c r="I1460" s="11"/>
      <c r="J1460" s="11"/>
      <c r="K1460" s="11"/>
      <c r="M1460" s="269">
        <v>1</v>
      </c>
      <c r="N1460" s="11"/>
      <c r="P1460" s="214">
        <v>64.39</v>
      </c>
      <c r="Q1460" s="214"/>
      <c r="R1460" s="214">
        <v>64.39</v>
      </c>
      <c r="S1460" s="11"/>
      <c r="T1460" s="212">
        <v>56.76</v>
      </c>
      <c r="U1460" s="212"/>
      <c r="V1460" s="212">
        <v>56.76</v>
      </c>
      <c r="W1460" s="11"/>
      <c r="Y1460" s="214">
        <v>128.78</v>
      </c>
      <c r="Z1460" s="214">
        <v>128.78</v>
      </c>
      <c r="AB1460" s="11"/>
      <c r="AC1460" s="11"/>
      <c r="AD1460" s="11"/>
      <c r="AE1460" s="4"/>
      <c r="AF1460" s="4"/>
    </row>
    <row r="1461" spans="1:32" x14ac:dyDescent="0.2">
      <c r="A1461" s="55"/>
      <c r="B1461" s="11"/>
      <c r="C1461" s="11" t="s">
        <v>599</v>
      </c>
      <c r="D1461" s="11"/>
      <c r="E1461" s="268">
        <v>8352</v>
      </c>
      <c r="F1461" s="11"/>
      <c r="G1461" s="11"/>
      <c r="H1461" s="11"/>
      <c r="I1461" s="11"/>
      <c r="J1461" s="11"/>
      <c r="K1461" s="11"/>
      <c r="M1461" s="269">
        <v>1</v>
      </c>
      <c r="N1461" s="11"/>
      <c r="P1461" s="214">
        <v>247</v>
      </c>
      <c r="Q1461" s="214"/>
      <c r="R1461" s="214">
        <v>247</v>
      </c>
      <c r="S1461" s="11"/>
      <c r="T1461" s="212">
        <v>302.37599999999998</v>
      </c>
      <c r="U1461" s="212"/>
      <c r="V1461" s="212">
        <v>302.37599999999998</v>
      </c>
      <c r="W1461" s="11"/>
      <c r="Y1461" s="214">
        <v>494</v>
      </c>
      <c r="Z1461" s="214">
        <v>494</v>
      </c>
      <c r="AB1461" s="11"/>
      <c r="AC1461" s="11"/>
      <c r="AD1461" s="11"/>
      <c r="AE1461" s="4"/>
      <c r="AF1461" s="4"/>
    </row>
    <row r="1462" spans="1:32" x14ac:dyDescent="0.2">
      <c r="A1462" s="55"/>
      <c r="B1462" s="11"/>
      <c r="C1462" s="11" t="s">
        <v>440</v>
      </c>
      <c r="D1462" s="11"/>
      <c r="E1462" s="268">
        <v>8203</v>
      </c>
      <c r="F1462" s="11"/>
      <c r="G1462" s="11"/>
      <c r="H1462" s="11"/>
      <c r="I1462" s="11"/>
      <c r="J1462" s="11"/>
      <c r="K1462" s="11"/>
      <c r="M1462" s="269">
        <v>150</v>
      </c>
      <c r="N1462" s="11"/>
      <c r="P1462" s="214">
        <v>251.8545167286245</v>
      </c>
      <c r="Q1462" s="214"/>
      <c r="R1462" s="214">
        <v>90.484999999999999</v>
      </c>
      <c r="S1462" s="11"/>
      <c r="T1462" s="212">
        <v>294.61199999999997</v>
      </c>
      <c r="U1462" s="212"/>
      <c r="V1462" s="212">
        <v>103.3</v>
      </c>
      <c r="W1462" s="11"/>
      <c r="Y1462" s="214">
        <v>135497.72999999998</v>
      </c>
      <c r="Z1462" s="214">
        <v>136850.88</v>
      </c>
      <c r="AB1462" s="11"/>
      <c r="AC1462" s="11"/>
      <c r="AD1462" s="11"/>
      <c r="AE1462" s="4"/>
      <c r="AF1462" s="4"/>
    </row>
    <row r="1463" spans="1:32" x14ac:dyDescent="0.2">
      <c r="A1463" s="55"/>
      <c r="B1463" s="11"/>
      <c r="C1463" s="11" t="s">
        <v>442</v>
      </c>
      <c r="D1463" s="11"/>
      <c r="E1463" s="268">
        <v>8340</v>
      </c>
      <c r="F1463" s="11"/>
      <c r="G1463" s="11"/>
      <c r="H1463" s="11"/>
      <c r="I1463" s="11"/>
      <c r="J1463" s="11"/>
      <c r="K1463" s="11"/>
      <c r="M1463" s="269">
        <v>1</v>
      </c>
      <c r="N1463" s="11"/>
      <c r="P1463" s="214">
        <v>300.10250000000002</v>
      </c>
      <c r="Q1463" s="214"/>
      <c r="R1463" s="214">
        <v>203.23500000000001</v>
      </c>
      <c r="S1463" s="11"/>
      <c r="T1463" s="212">
        <v>378.07800000000003</v>
      </c>
      <c r="U1463" s="212"/>
      <c r="V1463" s="212">
        <v>378.07799999999997</v>
      </c>
      <c r="W1463" s="11"/>
      <c r="Y1463" s="214">
        <v>1200.4100000000001</v>
      </c>
      <c r="Z1463" s="214">
        <v>1200.4100000000001</v>
      </c>
      <c r="AB1463" s="11"/>
      <c r="AC1463" s="11"/>
      <c r="AD1463" s="11"/>
      <c r="AE1463" s="4"/>
      <c r="AF1463" s="4"/>
    </row>
    <row r="1464" spans="1:32" x14ac:dyDescent="0.2">
      <c r="A1464" s="55"/>
      <c r="B1464" s="11"/>
      <c r="C1464" s="11" t="s">
        <v>442</v>
      </c>
      <c r="D1464" s="11"/>
      <c r="E1464" s="268">
        <v>8350</v>
      </c>
      <c r="F1464" s="11"/>
      <c r="G1464" s="11"/>
      <c r="H1464" s="11"/>
      <c r="I1464" s="11"/>
      <c r="J1464" s="11"/>
      <c r="K1464" s="11"/>
      <c r="M1464" s="269">
        <v>1</v>
      </c>
      <c r="N1464" s="11"/>
      <c r="P1464" s="214">
        <v>178.93</v>
      </c>
      <c r="Q1464" s="214"/>
      <c r="R1464" s="214">
        <v>178.93</v>
      </c>
      <c r="S1464" s="11"/>
      <c r="T1464" s="212">
        <v>210.52799999999999</v>
      </c>
      <c r="U1464" s="212"/>
      <c r="V1464" s="212">
        <v>210.52799999999999</v>
      </c>
      <c r="W1464" s="11"/>
      <c r="Y1464" s="214">
        <v>357.86</v>
      </c>
      <c r="Z1464" s="214">
        <v>357.86</v>
      </c>
      <c r="AB1464" s="11"/>
      <c r="AC1464" s="11"/>
      <c r="AD1464" s="11"/>
      <c r="AE1464" s="4"/>
      <c r="AF1464" s="4"/>
    </row>
    <row r="1465" spans="1:32" x14ac:dyDescent="0.2">
      <c r="A1465" s="55"/>
      <c r="B1465" s="11"/>
      <c r="C1465" s="11" t="s">
        <v>442</v>
      </c>
      <c r="D1465" s="11"/>
      <c r="E1465" s="268">
        <v>8360</v>
      </c>
      <c r="F1465" s="11"/>
      <c r="G1465" s="11"/>
      <c r="H1465" s="11"/>
      <c r="I1465" s="11"/>
      <c r="J1465" s="11"/>
      <c r="K1465" s="11"/>
      <c r="M1465" s="269">
        <v>1</v>
      </c>
      <c r="N1465" s="11"/>
      <c r="P1465" s="214">
        <v>39.14</v>
      </c>
      <c r="Q1465" s="214"/>
      <c r="R1465" s="214">
        <v>39.14</v>
      </c>
      <c r="S1465" s="11"/>
      <c r="T1465" s="212">
        <v>0</v>
      </c>
      <c r="U1465" s="212"/>
      <c r="V1465" s="212">
        <v>0</v>
      </c>
      <c r="W1465" s="11"/>
      <c r="Y1465" s="214">
        <v>39.14</v>
      </c>
      <c r="Z1465" s="214">
        <v>39.14</v>
      </c>
      <c r="AB1465" s="11"/>
      <c r="AC1465" s="11"/>
      <c r="AD1465" s="11"/>
      <c r="AE1465" s="4"/>
      <c r="AF1465" s="4"/>
    </row>
    <row r="1466" spans="1:32" x14ac:dyDescent="0.2">
      <c r="A1466" s="55"/>
      <c r="B1466" s="11"/>
      <c r="C1466" s="11" t="s">
        <v>441</v>
      </c>
      <c r="D1466" s="11"/>
      <c r="E1466" s="268">
        <v>8310</v>
      </c>
      <c r="F1466" s="11"/>
      <c r="G1466" s="11"/>
      <c r="H1466" s="11"/>
      <c r="I1466" s="11"/>
      <c r="J1466" s="11"/>
      <c r="K1466" s="11"/>
      <c r="M1466" s="269">
        <v>46</v>
      </c>
      <c r="N1466" s="11"/>
      <c r="P1466" s="214">
        <v>1939.0810658914729</v>
      </c>
      <c r="Q1466" s="214"/>
      <c r="R1466" s="214">
        <v>1862.5274999999999</v>
      </c>
      <c r="S1466" s="11"/>
      <c r="T1466" s="212">
        <v>2096.3832635658919</v>
      </c>
      <c r="U1466" s="212"/>
      <c r="V1466" s="212">
        <v>2173.3920000000003</v>
      </c>
      <c r="W1466" s="11"/>
      <c r="Y1466" s="214">
        <v>73057.790000000008</v>
      </c>
      <c r="Z1466" s="214">
        <v>75719.070000000007</v>
      </c>
      <c r="AB1466" s="11"/>
      <c r="AC1466" s="11"/>
      <c r="AD1466" s="11"/>
      <c r="AE1466" s="4"/>
      <c r="AF1466" s="4"/>
    </row>
    <row r="1467" spans="1:32" x14ac:dyDescent="0.2">
      <c r="A1467" s="55"/>
      <c r="B1467" s="11"/>
      <c r="C1467" s="11" t="s">
        <v>441</v>
      </c>
      <c r="D1467" s="11"/>
      <c r="E1467" s="268">
        <v>8326</v>
      </c>
      <c r="F1467" s="11"/>
      <c r="G1467" s="11"/>
      <c r="H1467" s="11"/>
      <c r="I1467" s="11"/>
      <c r="J1467" s="11"/>
      <c r="K1467" s="11"/>
      <c r="M1467" s="269">
        <v>4</v>
      </c>
      <c r="N1467" s="11"/>
      <c r="P1467" s="214">
        <v>598.92999999999995</v>
      </c>
      <c r="Q1467" s="214"/>
      <c r="R1467" s="214">
        <v>224.05</v>
      </c>
      <c r="S1467" s="11"/>
      <c r="T1467" s="212">
        <v>772.27999999999986</v>
      </c>
      <c r="U1467" s="212"/>
      <c r="V1467" s="212">
        <v>183.696</v>
      </c>
      <c r="W1467" s="11"/>
      <c r="Y1467" s="214">
        <v>3593.5799999999995</v>
      </c>
      <c r="Z1467" s="214">
        <v>3593.58</v>
      </c>
      <c r="AB1467" s="11"/>
      <c r="AC1467" s="11"/>
      <c r="AD1467" s="11"/>
      <c r="AE1467" s="4"/>
      <c r="AF1467" s="4"/>
    </row>
    <row r="1468" spans="1:32" x14ac:dyDescent="0.2">
      <c r="A1468" s="55"/>
      <c r="B1468" s="11"/>
      <c r="C1468" s="11" t="s">
        <v>444</v>
      </c>
      <c r="D1468" s="11"/>
      <c r="E1468" s="268">
        <v>8210</v>
      </c>
      <c r="F1468" s="11"/>
      <c r="G1468" s="11"/>
      <c r="H1468" s="11"/>
      <c r="I1468" s="11"/>
      <c r="J1468" s="11"/>
      <c r="K1468" s="11"/>
      <c r="M1468" s="269">
        <v>435</v>
      </c>
      <c r="N1468" s="11"/>
      <c r="P1468" s="214">
        <v>360.64620954003408</v>
      </c>
      <c r="Q1468" s="214"/>
      <c r="R1468" s="214">
        <v>276.90750000000003</v>
      </c>
      <c r="S1468" s="11"/>
      <c r="T1468" s="212">
        <v>451.14810477001714</v>
      </c>
      <c r="U1468" s="212"/>
      <c r="V1468" s="212">
        <v>348.81600000000003</v>
      </c>
      <c r="W1468" s="11"/>
      <c r="Y1468" s="214">
        <v>308257.44000000012</v>
      </c>
      <c r="Z1468" s="214">
        <v>308896.78000000003</v>
      </c>
      <c r="AB1468" s="11"/>
      <c r="AC1468" s="11"/>
      <c r="AD1468" s="11"/>
      <c r="AE1468" s="4"/>
      <c r="AF1468" s="4"/>
    </row>
    <row r="1469" spans="1:32" x14ac:dyDescent="0.2">
      <c r="A1469" s="55"/>
      <c r="B1469" s="11"/>
      <c r="C1469" s="11" t="s">
        <v>698</v>
      </c>
      <c r="D1469" s="11"/>
      <c r="E1469" s="268">
        <v>8210</v>
      </c>
      <c r="F1469" s="11"/>
      <c r="G1469" s="11"/>
      <c r="H1469" s="11"/>
      <c r="I1469" s="11"/>
      <c r="J1469" s="11"/>
      <c r="K1469" s="11"/>
      <c r="M1469" s="269">
        <v>1</v>
      </c>
      <c r="N1469" s="11"/>
      <c r="P1469" s="214">
        <v>76.239999999999995</v>
      </c>
      <c r="Q1469" s="214"/>
      <c r="R1469" s="214">
        <v>76.239999999999995</v>
      </c>
      <c r="S1469" s="11"/>
      <c r="T1469" s="212">
        <v>74.304000000000002</v>
      </c>
      <c r="U1469" s="212"/>
      <c r="V1469" s="212">
        <v>74.304000000000002</v>
      </c>
      <c r="W1469" s="11"/>
      <c r="Y1469" s="214">
        <v>152.47999999999999</v>
      </c>
      <c r="Z1469" s="214">
        <v>152.47999999999999</v>
      </c>
      <c r="AB1469" s="11"/>
      <c r="AC1469" s="11"/>
      <c r="AD1469" s="11"/>
      <c r="AE1469" s="4"/>
      <c r="AF1469" s="4"/>
    </row>
    <row r="1470" spans="1:32" x14ac:dyDescent="0.2">
      <c r="A1470" s="55"/>
      <c r="B1470" s="11"/>
      <c r="C1470" s="11" t="s">
        <v>636</v>
      </c>
      <c r="D1470" s="11"/>
      <c r="E1470" s="268">
        <v>8212</v>
      </c>
      <c r="F1470" s="11"/>
      <c r="G1470" s="11"/>
      <c r="H1470" s="11"/>
      <c r="I1470" s="11"/>
      <c r="J1470" s="11"/>
      <c r="K1470" s="11"/>
      <c r="M1470" s="269">
        <v>6</v>
      </c>
      <c r="N1470" s="11"/>
      <c r="P1470" s="214">
        <v>68.092499999999987</v>
      </c>
      <c r="Q1470" s="214"/>
      <c r="R1470" s="214">
        <v>46.379999999999995</v>
      </c>
      <c r="S1470" s="11"/>
      <c r="T1470" s="212">
        <v>62.779999999999994</v>
      </c>
      <c r="U1470" s="212"/>
      <c r="V1470" s="212">
        <v>74.819999999999993</v>
      </c>
      <c r="W1470" s="11"/>
      <c r="Y1470" s="214">
        <v>817.1099999999999</v>
      </c>
      <c r="Z1470" s="214">
        <v>817.11</v>
      </c>
      <c r="AB1470" s="11"/>
      <c r="AC1470" s="11"/>
      <c r="AD1470" s="11"/>
      <c r="AE1470" s="4"/>
      <c r="AF1470" s="4"/>
    </row>
    <row r="1471" spans="1:32" x14ac:dyDescent="0.2">
      <c r="A1471" s="55"/>
      <c r="B1471" s="11"/>
      <c r="C1471" s="11" t="s">
        <v>443</v>
      </c>
      <c r="D1471" s="11"/>
      <c r="E1471" s="268">
        <v>8204</v>
      </c>
      <c r="F1471" s="11"/>
      <c r="G1471" s="11"/>
      <c r="H1471" s="11"/>
      <c r="I1471" s="11"/>
      <c r="J1471" s="11"/>
      <c r="K1471" s="11"/>
      <c r="M1471" s="269">
        <v>393</v>
      </c>
      <c r="N1471" s="11"/>
      <c r="P1471" s="214">
        <v>144.68932779780303</v>
      </c>
      <c r="Q1471" s="214"/>
      <c r="R1471" s="214">
        <v>79.496250000000003</v>
      </c>
      <c r="S1471" s="11"/>
      <c r="T1471" s="212">
        <v>174.03957260556126</v>
      </c>
      <c r="U1471" s="212"/>
      <c r="V1471" s="212">
        <v>99.974999999999994</v>
      </c>
      <c r="W1471" s="11"/>
      <c r="Y1471" s="214">
        <v>346900.08000000031</v>
      </c>
      <c r="Z1471" s="214">
        <v>348518.99</v>
      </c>
      <c r="AB1471" s="11"/>
      <c r="AC1471" s="11"/>
      <c r="AD1471" s="11"/>
      <c r="AE1471" s="4"/>
      <c r="AF1471" s="4"/>
    </row>
    <row r="1472" spans="1:32" x14ac:dyDescent="0.2">
      <c r="A1472" s="55"/>
      <c r="B1472" s="11"/>
      <c r="C1472" s="11" t="s">
        <v>443</v>
      </c>
      <c r="D1472" s="11"/>
      <c r="E1472" s="268">
        <v>8210</v>
      </c>
      <c r="F1472" s="11"/>
      <c r="G1472" s="11"/>
      <c r="H1472" s="11"/>
      <c r="I1472" s="11"/>
      <c r="J1472" s="11"/>
      <c r="K1472" s="11"/>
      <c r="M1472" s="269">
        <v>1</v>
      </c>
      <c r="N1472" s="11"/>
      <c r="P1472" s="214">
        <v>0</v>
      </c>
      <c r="Q1472" s="214"/>
      <c r="R1472" s="214">
        <v>0</v>
      </c>
      <c r="S1472" s="11"/>
      <c r="T1472" s="212">
        <v>0</v>
      </c>
      <c r="U1472" s="212"/>
      <c r="V1472" s="212">
        <v>0</v>
      </c>
      <c r="W1472" s="11"/>
      <c r="Y1472" s="214">
        <v>0</v>
      </c>
      <c r="Z1472" s="214">
        <v>0</v>
      </c>
      <c r="AB1472" s="11"/>
      <c r="AC1472" s="11"/>
      <c r="AD1472" s="11"/>
      <c r="AE1472" s="4"/>
      <c r="AF1472" s="4"/>
    </row>
    <row r="1473" spans="1:32" x14ac:dyDescent="0.2">
      <c r="A1473" s="55"/>
      <c r="B1473" s="11"/>
      <c r="C1473" s="11" t="s">
        <v>443</v>
      </c>
      <c r="D1473" s="11"/>
      <c r="E1473" s="268">
        <v>8212</v>
      </c>
      <c r="F1473" s="11"/>
      <c r="G1473" s="11"/>
      <c r="H1473" s="11"/>
      <c r="I1473" s="11"/>
      <c r="J1473" s="11"/>
      <c r="K1473" s="11"/>
      <c r="M1473" s="269">
        <v>1</v>
      </c>
      <c r="N1473" s="11"/>
      <c r="P1473" s="214">
        <v>55.945</v>
      </c>
      <c r="Q1473" s="214"/>
      <c r="R1473" s="214">
        <v>55.945000000000007</v>
      </c>
      <c r="S1473" s="11"/>
      <c r="T1473" s="212">
        <v>48.503999999999998</v>
      </c>
      <c r="U1473" s="212"/>
      <c r="V1473" s="212">
        <v>48.503999999999998</v>
      </c>
      <c r="W1473" s="11"/>
      <c r="Y1473" s="214">
        <v>111.89</v>
      </c>
      <c r="Z1473" s="214">
        <v>111.89</v>
      </c>
      <c r="AB1473" s="11"/>
      <c r="AC1473" s="11"/>
      <c r="AD1473" s="11"/>
      <c r="AE1473" s="4"/>
      <c r="AF1473" s="4"/>
    </row>
    <row r="1474" spans="1:32" x14ac:dyDescent="0.2">
      <c r="A1474" s="55"/>
      <c r="B1474" s="11"/>
      <c r="C1474" s="11" t="s">
        <v>700</v>
      </c>
      <c r="D1474" s="11"/>
      <c r="E1474" s="268">
        <v>8069</v>
      </c>
      <c r="F1474" s="11"/>
      <c r="G1474" s="11"/>
      <c r="H1474" s="11"/>
      <c r="I1474" s="11"/>
      <c r="J1474" s="11"/>
      <c r="K1474" s="11"/>
      <c r="M1474" s="269">
        <v>1</v>
      </c>
      <c r="N1474" s="11"/>
      <c r="P1474" s="214">
        <v>1088.635</v>
      </c>
      <c r="Q1474" s="214"/>
      <c r="R1474" s="214">
        <v>21.905000000000001</v>
      </c>
      <c r="S1474" s="11"/>
      <c r="T1474" s="212">
        <v>1425.1956666666665</v>
      </c>
      <c r="U1474" s="212"/>
      <c r="V1474" s="212">
        <v>5.165</v>
      </c>
      <c r="W1474" s="11"/>
      <c r="Y1474" s="214">
        <v>6531.8099999999995</v>
      </c>
      <c r="Z1474" s="214">
        <v>6531.81</v>
      </c>
      <c r="AB1474" s="11"/>
      <c r="AC1474" s="11"/>
      <c r="AD1474" s="11"/>
      <c r="AE1474" s="4"/>
      <c r="AF1474" s="4"/>
    </row>
    <row r="1475" spans="1:32" x14ac:dyDescent="0.2">
      <c r="A1475" s="55"/>
      <c r="B1475" s="11"/>
      <c r="C1475" s="11" t="s">
        <v>445</v>
      </c>
      <c r="D1475" s="11"/>
      <c r="E1475" s="268">
        <v>8069</v>
      </c>
      <c r="F1475" s="11"/>
      <c r="G1475" s="11"/>
      <c r="H1475" s="11"/>
      <c r="I1475" s="11"/>
      <c r="J1475" s="11"/>
      <c r="K1475" s="11"/>
      <c r="M1475" s="269">
        <v>68</v>
      </c>
      <c r="N1475" s="11"/>
      <c r="P1475" s="214">
        <v>304.20417910447759</v>
      </c>
      <c r="Q1475" s="214"/>
      <c r="R1475" s="214">
        <v>48.805</v>
      </c>
      <c r="S1475" s="11"/>
      <c r="T1475" s="212">
        <v>358.84215671641789</v>
      </c>
      <c r="U1475" s="212"/>
      <c r="V1475" s="212">
        <v>70.209499999999991</v>
      </c>
      <c r="W1475" s="11"/>
      <c r="Y1475" s="214">
        <v>81526.720000000001</v>
      </c>
      <c r="Z1475" s="214">
        <v>81583.23</v>
      </c>
      <c r="AB1475" s="11"/>
      <c r="AC1475" s="11"/>
      <c r="AD1475" s="11"/>
      <c r="AE1475" s="4"/>
      <c r="AF1475" s="4"/>
    </row>
    <row r="1476" spans="1:32" x14ac:dyDescent="0.2">
      <c r="A1476" s="55"/>
      <c r="B1476" s="11"/>
      <c r="C1476" s="11" t="s">
        <v>855</v>
      </c>
      <c r="D1476" s="11"/>
      <c r="E1476" s="268">
        <v>8009</v>
      </c>
      <c r="F1476" s="11"/>
      <c r="G1476" s="11"/>
      <c r="H1476" s="11"/>
      <c r="I1476" s="11"/>
      <c r="J1476" s="11"/>
      <c r="K1476" s="11"/>
      <c r="M1476" s="269">
        <v>2</v>
      </c>
      <c r="N1476" s="11"/>
      <c r="P1476" s="214">
        <v>40.043333333333329</v>
      </c>
      <c r="Q1476" s="214"/>
      <c r="R1476" s="214">
        <v>39.14</v>
      </c>
      <c r="S1476" s="11"/>
      <c r="T1476" s="212">
        <v>0</v>
      </c>
      <c r="U1476" s="212"/>
      <c r="V1476" s="212">
        <v>0</v>
      </c>
      <c r="W1476" s="11"/>
      <c r="Y1476" s="214">
        <v>120.13</v>
      </c>
      <c r="Z1476" s="214">
        <v>120.13</v>
      </c>
      <c r="AB1476" s="11"/>
      <c r="AC1476" s="11"/>
      <c r="AD1476" s="11"/>
      <c r="AE1476" s="4"/>
      <c r="AF1476" s="4"/>
    </row>
    <row r="1477" spans="1:32" x14ac:dyDescent="0.2">
      <c r="A1477" s="55"/>
      <c r="B1477" s="11"/>
      <c r="C1477" s="11" t="s">
        <v>596</v>
      </c>
      <c r="D1477" s="11"/>
      <c r="E1477" s="268">
        <v>8018</v>
      </c>
      <c r="F1477" s="11"/>
      <c r="G1477" s="11"/>
      <c r="H1477" s="11"/>
      <c r="I1477" s="11"/>
      <c r="J1477" s="11"/>
      <c r="K1477" s="11"/>
      <c r="M1477" s="269">
        <v>13</v>
      </c>
      <c r="N1477" s="11"/>
      <c r="P1477" s="214">
        <v>158.08559782608694</v>
      </c>
      <c r="Q1477" s="214"/>
      <c r="R1477" s="214">
        <v>118.7375</v>
      </c>
      <c r="S1477" s="11"/>
      <c r="T1477" s="212">
        <v>182.48452173913043</v>
      </c>
      <c r="U1477" s="212"/>
      <c r="V1477" s="212">
        <v>140.86799999999999</v>
      </c>
      <c r="W1477" s="11"/>
      <c r="Y1477" s="214">
        <v>5852.9699999999993</v>
      </c>
      <c r="Z1477" s="214">
        <v>5852.97</v>
      </c>
      <c r="AB1477" s="11"/>
      <c r="AC1477" s="11"/>
      <c r="AD1477" s="11"/>
      <c r="AE1477" s="4"/>
      <c r="AF1477" s="4"/>
    </row>
    <row r="1478" spans="1:32" x14ac:dyDescent="0.2">
      <c r="A1478" s="55"/>
      <c r="B1478" s="11"/>
      <c r="C1478" s="11" t="s">
        <v>446</v>
      </c>
      <c r="D1478" s="11"/>
      <c r="E1478" s="268">
        <v>8311</v>
      </c>
      <c r="F1478" s="11"/>
      <c r="G1478" s="11"/>
      <c r="H1478" s="11"/>
      <c r="I1478" s="11"/>
      <c r="J1478" s="11"/>
      <c r="K1478" s="11"/>
      <c r="M1478" s="269">
        <v>44</v>
      </c>
      <c r="N1478" s="11"/>
      <c r="P1478" s="214">
        <v>280.92510869565217</v>
      </c>
      <c r="Q1478" s="214"/>
      <c r="R1478" s="214">
        <v>136.55000000000001</v>
      </c>
      <c r="S1478" s="11"/>
      <c r="T1478" s="212">
        <v>347.43356521739128</v>
      </c>
      <c r="U1478" s="212"/>
      <c r="V1478" s="212">
        <v>179.56799999999998</v>
      </c>
      <c r="W1478" s="11"/>
      <c r="Y1478" s="214">
        <v>25845.11</v>
      </c>
      <c r="Z1478" s="214">
        <v>26164.67</v>
      </c>
      <c r="AB1478" s="11"/>
      <c r="AC1478" s="11"/>
      <c r="AD1478" s="11"/>
      <c r="AE1478" s="4"/>
      <c r="AF1478" s="4"/>
    </row>
    <row r="1479" spans="1:32" x14ac:dyDescent="0.2">
      <c r="A1479" s="55"/>
      <c r="B1479" s="11"/>
      <c r="C1479" s="11" t="s">
        <v>446</v>
      </c>
      <c r="D1479" s="11"/>
      <c r="E1479" s="268">
        <v>8316</v>
      </c>
      <c r="F1479" s="11"/>
      <c r="G1479" s="11"/>
      <c r="H1479" s="11"/>
      <c r="I1479" s="11"/>
      <c r="J1479" s="11"/>
      <c r="K1479" s="11"/>
      <c r="M1479" s="269">
        <v>1</v>
      </c>
      <c r="N1479" s="11"/>
      <c r="P1479" s="214">
        <v>271.83</v>
      </c>
      <c r="Q1479" s="214"/>
      <c r="R1479" s="214">
        <v>271.83</v>
      </c>
      <c r="S1479" s="11"/>
      <c r="T1479" s="212">
        <v>336.43200000000002</v>
      </c>
      <c r="U1479" s="212"/>
      <c r="V1479" s="212">
        <v>336.43200000000002</v>
      </c>
      <c r="W1479" s="11"/>
      <c r="Y1479" s="214">
        <v>543.66</v>
      </c>
      <c r="Z1479" s="214">
        <v>543.66</v>
      </c>
      <c r="AB1479" s="11"/>
      <c r="AC1479" s="11"/>
      <c r="AD1479" s="11"/>
      <c r="AE1479" s="4"/>
      <c r="AF1479" s="4"/>
    </row>
    <row r="1480" spans="1:32" x14ac:dyDescent="0.2">
      <c r="A1480" s="55"/>
      <c r="B1480" s="11"/>
      <c r="C1480" s="11" t="s">
        <v>447</v>
      </c>
      <c r="D1480" s="11"/>
      <c r="E1480" s="268">
        <v>8003</v>
      </c>
      <c r="F1480" s="11"/>
      <c r="G1480" s="11"/>
      <c r="H1480" s="11"/>
      <c r="I1480" s="11"/>
      <c r="J1480" s="11"/>
      <c r="K1480" s="11"/>
      <c r="M1480" s="269">
        <v>54</v>
      </c>
      <c r="N1480" s="11"/>
      <c r="P1480" s="214">
        <v>580.00691358024687</v>
      </c>
      <c r="Q1480" s="214"/>
      <c r="R1480" s="214">
        <v>150.49</v>
      </c>
      <c r="S1480" s="11"/>
      <c r="T1480" s="212">
        <v>684.98943209876563</v>
      </c>
      <c r="U1480" s="212"/>
      <c r="V1480" s="212">
        <v>191.952</v>
      </c>
      <c r="W1480" s="11"/>
      <c r="Y1480" s="214">
        <v>93961.12</v>
      </c>
      <c r="Z1480" s="214">
        <v>94099.67</v>
      </c>
      <c r="AB1480" s="11"/>
      <c r="AC1480" s="11"/>
      <c r="AD1480" s="11"/>
      <c r="AE1480" s="4"/>
      <c r="AF1480" s="4"/>
    </row>
    <row r="1481" spans="1:32" x14ac:dyDescent="0.2">
      <c r="A1481" s="55"/>
      <c r="B1481" s="11"/>
      <c r="C1481" s="11" t="s">
        <v>447</v>
      </c>
      <c r="D1481" s="11"/>
      <c r="E1481" s="268">
        <v>8034</v>
      </c>
      <c r="F1481" s="11"/>
      <c r="G1481" s="11"/>
      <c r="H1481" s="11"/>
      <c r="I1481" s="11"/>
      <c r="J1481" s="11"/>
      <c r="K1481" s="11"/>
      <c r="M1481" s="269">
        <v>3</v>
      </c>
      <c r="N1481" s="11"/>
      <c r="P1481" s="214">
        <v>1529.3709999999999</v>
      </c>
      <c r="Q1481" s="214"/>
      <c r="R1481" s="214">
        <v>229.75</v>
      </c>
      <c r="S1481" s="11"/>
      <c r="T1481" s="212">
        <v>2197.9535999999998</v>
      </c>
      <c r="U1481" s="212"/>
      <c r="V1481" s="212">
        <v>180.6</v>
      </c>
      <c r="W1481" s="11"/>
      <c r="Y1481" s="214">
        <v>15293.71</v>
      </c>
      <c r="Z1481" s="214">
        <v>15293.71</v>
      </c>
      <c r="AB1481" s="11"/>
      <c r="AC1481" s="11"/>
      <c r="AD1481" s="11"/>
      <c r="AE1481" s="4"/>
      <c r="AF1481" s="4"/>
    </row>
    <row r="1482" spans="1:32" x14ac:dyDescent="0.2">
      <c r="A1482" s="55"/>
      <c r="B1482" s="11"/>
      <c r="C1482" s="11" t="s">
        <v>448</v>
      </c>
      <c r="D1482" s="11"/>
      <c r="E1482" s="268">
        <v>8089</v>
      </c>
      <c r="F1482" s="11"/>
      <c r="G1482" s="11"/>
      <c r="H1482" s="11"/>
      <c r="I1482" s="11"/>
      <c r="J1482" s="11"/>
      <c r="K1482" s="11"/>
      <c r="M1482" s="269">
        <v>13</v>
      </c>
      <c r="N1482" s="11"/>
      <c r="P1482" s="214">
        <v>266.15040816326535</v>
      </c>
      <c r="Q1482" s="214"/>
      <c r="R1482" s="214">
        <v>82.16</v>
      </c>
      <c r="S1482" s="11"/>
      <c r="T1482" s="212">
        <v>330.46897959183673</v>
      </c>
      <c r="U1482" s="212"/>
      <c r="V1482" s="212">
        <v>73.272000000000006</v>
      </c>
      <c r="W1482" s="11"/>
      <c r="Y1482" s="214">
        <v>13041.370000000003</v>
      </c>
      <c r="Z1482" s="214">
        <v>13146.34</v>
      </c>
      <c r="AB1482" s="11"/>
      <c r="AC1482" s="11"/>
      <c r="AD1482" s="11"/>
      <c r="AE1482" s="4"/>
      <c r="AF1482" s="4"/>
    </row>
    <row r="1483" spans="1:32" x14ac:dyDescent="0.2">
      <c r="A1483" s="55"/>
      <c r="B1483" s="11"/>
      <c r="C1483" s="11" t="s">
        <v>449</v>
      </c>
      <c r="D1483" s="11"/>
      <c r="E1483" s="268">
        <v>8020</v>
      </c>
      <c r="F1483" s="11"/>
      <c r="G1483" s="11"/>
      <c r="H1483" s="11"/>
      <c r="I1483" s="11"/>
      <c r="J1483" s="11"/>
      <c r="K1483" s="11"/>
      <c r="M1483" s="269">
        <v>52</v>
      </c>
      <c r="N1483" s="11"/>
      <c r="P1483" s="214">
        <v>454.75241379310359</v>
      </c>
      <c r="Q1483" s="214"/>
      <c r="R1483" s="214">
        <v>147.44999999999999</v>
      </c>
      <c r="S1483" s="11"/>
      <c r="T1483" s="212">
        <v>545.55163793103441</v>
      </c>
      <c r="U1483" s="212"/>
      <c r="V1483" s="212">
        <v>147.57599999999999</v>
      </c>
      <c r="W1483" s="11"/>
      <c r="Y1483" s="214">
        <v>52751.280000000013</v>
      </c>
      <c r="Z1483" s="214">
        <v>52751.28</v>
      </c>
      <c r="AB1483" s="11"/>
      <c r="AC1483" s="11"/>
      <c r="AD1483" s="11"/>
      <c r="AE1483" s="4"/>
      <c r="AF1483" s="4"/>
    </row>
    <row r="1484" spans="1:32" x14ac:dyDescent="0.2">
      <c r="A1484" s="55"/>
      <c r="B1484" s="11"/>
      <c r="C1484" s="11" t="s">
        <v>449</v>
      </c>
      <c r="D1484" s="11"/>
      <c r="E1484" s="268">
        <v>8061</v>
      </c>
      <c r="F1484" s="11"/>
      <c r="G1484" s="11"/>
      <c r="H1484" s="11"/>
      <c r="I1484" s="11"/>
      <c r="J1484" s="11"/>
      <c r="K1484" s="11"/>
      <c r="M1484" s="269">
        <v>8</v>
      </c>
      <c r="N1484" s="11"/>
      <c r="P1484" s="214">
        <v>431.4545</v>
      </c>
      <c r="Q1484" s="214"/>
      <c r="R1484" s="214">
        <v>213.405</v>
      </c>
      <c r="S1484" s="11"/>
      <c r="T1484" s="212">
        <v>449.5616</v>
      </c>
      <c r="U1484" s="212"/>
      <c r="V1484" s="212">
        <v>206.08350000000002</v>
      </c>
      <c r="W1484" s="11"/>
      <c r="Y1484" s="214">
        <v>8629.09</v>
      </c>
      <c r="Z1484" s="214">
        <v>8629.09</v>
      </c>
      <c r="AB1484" s="11"/>
      <c r="AC1484" s="11"/>
      <c r="AD1484" s="11"/>
      <c r="AE1484" s="4"/>
      <c r="AF1484" s="4"/>
    </row>
    <row r="1485" spans="1:32" x14ac:dyDescent="0.2">
      <c r="A1485" s="55"/>
      <c r="B1485" s="11"/>
      <c r="C1485" s="11" t="s">
        <v>706</v>
      </c>
      <c r="D1485" s="11"/>
      <c r="E1485" s="268">
        <v>8312</v>
      </c>
      <c r="F1485" s="11"/>
      <c r="G1485" s="11"/>
      <c r="H1485" s="11"/>
      <c r="I1485" s="11"/>
      <c r="J1485" s="11"/>
      <c r="K1485" s="11"/>
      <c r="M1485" s="269">
        <v>80</v>
      </c>
      <c r="N1485" s="11"/>
      <c r="P1485" s="214">
        <v>1091.2160446127946</v>
      </c>
      <c r="Q1485" s="214"/>
      <c r="R1485" s="214">
        <v>382.61375000000004</v>
      </c>
      <c r="S1485" s="11"/>
      <c r="T1485" s="212">
        <v>2143.1126447811448</v>
      </c>
      <c r="U1485" s="212"/>
      <c r="V1485" s="212">
        <v>489.94200000000001</v>
      </c>
      <c r="W1485" s="11"/>
      <c r="Y1485" s="214">
        <v>134866.41999999998</v>
      </c>
      <c r="Z1485" s="214">
        <v>136252.54999999999</v>
      </c>
      <c r="AB1485" s="11"/>
      <c r="AC1485" s="11"/>
      <c r="AD1485" s="11"/>
      <c r="AE1485" s="4"/>
      <c r="AF1485" s="4"/>
    </row>
    <row r="1486" spans="1:32" x14ac:dyDescent="0.2">
      <c r="A1486" s="55"/>
      <c r="B1486" s="11"/>
      <c r="C1486" s="11" t="s">
        <v>451</v>
      </c>
      <c r="D1486" s="11"/>
      <c r="E1486" s="268">
        <v>8012</v>
      </c>
      <c r="F1486" s="11"/>
      <c r="G1486" s="11"/>
      <c r="H1486" s="11"/>
      <c r="I1486" s="11"/>
      <c r="J1486" s="11"/>
      <c r="K1486" s="11"/>
      <c r="M1486" s="269">
        <v>2</v>
      </c>
      <c r="N1486" s="11"/>
      <c r="P1486" s="214">
        <v>123.56500000000001</v>
      </c>
      <c r="Q1486" s="214"/>
      <c r="R1486" s="214">
        <v>97.050000000000011</v>
      </c>
      <c r="S1486" s="11"/>
      <c r="T1486" s="212">
        <v>139.32</v>
      </c>
      <c r="U1486" s="212"/>
      <c r="V1486" s="212">
        <v>139.32</v>
      </c>
      <c r="W1486" s="11"/>
      <c r="Y1486" s="214">
        <v>494.26000000000005</v>
      </c>
      <c r="Z1486" s="214">
        <v>494.26</v>
      </c>
      <c r="AB1486" s="11"/>
      <c r="AC1486" s="11"/>
      <c r="AD1486" s="11"/>
      <c r="AE1486" s="4"/>
      <c r="AF1486" s="4"/>
    </row>
    <row r="1487" spans="1:32" x14ac:dyDescent="0.2">
      <c r="A1487" s="55"/>
      <c r="B1487" s="11"/>
      <c r="C1487" s="11" t="s">
        <v>451</v>
      </c>
      <c r="D1487" s="11"/>
      <c r="E1487" s="268">
        <v>8021</v>
      </c>
      <c r="F1487" s="11"/>
      <c r="G1487" s="11"/>
      <c r="H1487" s="11"/>
      <c r="I1487" s="11"/>
      <c r="J1487" s="11"/>
      <c r="K1487" s="11"/>
      <c r="M1487" s="269">
        <v>203</v>
      </c>
      <c r="N1487" s="11"/>
      <c r="P1487" s="214">
        <v>339.58216890595008</v>
      </c>
      <c r="Q1487" s="214"/>
      <c r="R1487" s="214">
        <v>145.21</v>
      </c>
      <c r="S1487" s="11"/>
      <c r="T1487" s="212">
        <v>408.23485604606515</v>
      </c>
      <c r="U1487" s="212"/>
      <c r="V1487" s="212">
        <v>182.66399999999999</v>
      </c>
      <c r="W1487" s="11"/>
      <c r="Y1487" s="214">
        <v>176922.31</v>
      </c>
      <c r="Z1487" s="214">
        <v>177152.71</v>
      </c>
      <c r="AB1487" s="11"/>
      <c r="AC1487" s="11"/>
      <c r="AD1487" s="11"/>
      <c r="AE1487" s="4"/>
      <c r="AF1487" s="4"/>
    </row>
    <row r="1488" spans="1:32" x14ac:dyDescent="0.2">
      <c r="A1488" s="55"/>
      <c r="B1488" s="11"/>
      <c r="C1488" s="11" t="s">
        <v>856</v>
      </c>
      <c r="D1488" s="11"/>
      <c r="E1488" s="268">
        <v>8210</v>
      </c>
      <c r="F1488" s="11"/>
      <c r="G1488" s="11"/>
      <c r="H1488" s="11"/>
      <c r="I1488" s="11"/>
      <c r="J1488" s="11"/>
      <c r="K1488" s="11"/>
      <c r="M1488" s="269">
        <v>1</v>
      </c>
      <c r="N1488" s="11"/>
      <c r="P1488" s="214">
        <v>39.14</v>
      </c>
      <c r="Q1488" s="214"/>
      <c r="R1488" s="214">
        <v>39.14</v>
      </c>
      <c r="S1488" s="11"/>
      <c r="T1488" s="212">
        <v>0</v>
      </c>
      <c r="U1488" s="212"/>
      <c r="V1488" s="212">
        <v>0</v>
      </c>
      <c r="W1488" s="11"/>
      <c r="Y1488" s="214">
        <v>39.14</v>
      </c>
      <c r="Z1488" s="214">
        <v>39.14</v>
      </c>
      <c r="AB1488" s="11"/>
      <c r="AC1488" s="11"/>
      <c r="AD1488" s="11"/>
      <c r="AE1488" s="4"/>
      <c r="AF1488" s="4"/>
    </row>
    <row r="1489" spans="1:32" x14ac:dyDescent="0.2">
      <c r="A1489" s="55"/>
      <c r="B1489" s="11"/>
      <c r="C1489" s="11" t="s">
        <v>632</v>
      </c>
      <c r="D1489" s="11"/>
      <c r="E1489" s="268">
        <v>8213</v>
      </c>
      <c r="F1489" s="11"/>
      <c r="G1489" s="11"/>
      <c r="H1489" s="11"/>
      <c r="I1489" s="11"/>
      <c r="J1489" s="11"/>
      <c r="K1489" s="11"/>
      <c r="M1489" s="269">
        <v>20</v>
      </c>
      <c r="N1489" s="11"/>
      <c r="P1489" s="214">
        <v>455.71476744186043</v>
      </c>
      <c r="Q1489" s="214"/>
      <c r="R1489" s="214">
        <v>353.19</v>
      </c>
      <c r="S1489" s="11"/>
      <c r="T1489" s="212">
        <v>561.01665116279071</v>
      </c>
      <c r="U1489" s="212"/>
      <c r="V1489" s="212">
        <v>471.10799999999995</v>
      </c>
      <c r="W1489" s="11"/>
      <c r="Y1489" s="214">
        <v>16867.79</v>
      </c>
      <c r="Z1489" s="214">
        <v>16867.79</v>
      </c>
      <c r="AB1489" s="11"/>
      <c r="AC1489" s="11"/>
      <c r="AD1489" s="11"/>
      <c r="AE1489" s="4"/>
      <c r="AF1489" s="4"/>
    </row>
    <row r="1490" spans="1:32" x14ac:dyDescent="0.2">
      <c r="A1490" s="55"/>
      <c r="B1490" s="11"/>
      <c r="C1490" s="11" t="s">
        <v>452</v>
      </c>
      <c r="D1490" s="11"/>
      <c r="E1490" s="268">
        <v>8349</v>
      </c>
      <c r="F1490" s="11"/>
      <c r="G1490" s="11"/>
      <c r="H1490" s="11"/>
      <c r="I1490" s="11"/>
      <c r="J1490" s="11"/>
      <c r="K1490" s="11"/>
      <c r="M1490" s="269">
        <v>1</v>
      </c>
      <c r="N1490" s="11"/>
      <c r="P1490" s="214">
        <v>67.959999999999994</v>
      </c>
      <c r="Q1490" s="214"/>
      <c r="R1490" s="214">
        <v>67.959999999999994</v>
      </c>
      <c r="S1490" s="11"/>
      <c r="T1490" s="212">
        <v>61.98</v>
      </c>
      <c r="U1490" s="212"/>
      <c r="V1490" s="212">
        <v>61.98</v>
      </c>
      <c r="W1490" s="11"/>
      <c r="Y1490" s="214">
        <v>135.91999999999999</v>
      </c>
      <c r="Z1490" s="214">
        <v>135.91999999999999</v>
      </c>
      <c r="AB1490" s="11"/>
      <c r="AC1490" s="11"/>
      <c r="AD1490" s="11"/>
      <c r="AE1490" s="4"/>
      <c r="AF1490" s="4"/>
    </row>
    <row r="1491" spans="1:32" x14ac:dyDescent="0.2">
      <c r="A1491" s="55"/>
      <c r="B1491" s="11"/>
      <c r="C1491" s="11" t="s">
        <v>638</v>
      </c>
      <c r="D1491" s="11"/>
      <c r="E1491" s="268">
        <v>8270</v>
      </c>
      <c r="F1491" s="11"/>
      <c r="G1491" s="11"/>
      <c r="H1491" s="11"/>
      <c r="I1491" s="11"/>
      <c r="J1491" s="11"/>
      <c r="K1491" s="11"/>
      <c r="M1491" s="269">
        <v>2</v>
      </c>
      <c r="N1491" s="11"/>
      <c r="P1491" s="214">
        <v>266.38499999999999</v>
      </c>
      <c r="Q1491" s="214"/>
      <c r="R1491" s="214">
        <v>266.38499999999999</v>
      </c>
      <c r="S1491" s="11"/>
      <c r="T1491" s="212">
        <v>325.08</v>
      </c>
      <c r="U1491" s="212"/>
      <c r="V1491" s="212">
        <v>325.08</v>
      </c>
      <c r="W1491" s="11"/>
      <c r="Y1491" s="214">
        <v>532.77</v>
      </c>
      <c r="Z1491" s="214">
        <v>532.77</v>
      </c>
      <c r="AB1491" s="11"/>
      <c r="AC1491" s="11"/>
      <c r="AD1491" s="11"/>
      <c r="AE1491" s="4"/>
      <c r="AF1491" s="4"/>
    </row>
    <row r="1492" spans="1:32" x14ac:dyDescent="0.2">
      <c r="A1492" s="55"/>
      <c r="B1492" s="11"/>
      <c r="C1492" s="11" t="s">
        <v>453</v>
      </c>
      <c r="D1492" s="11"/>
      <c r="E1492" s="268">
        <v>8023</v>
      </c>
      <c r="F1492" s="11"/>
      <c r="G1492" s="11"/>
      <c r="H1492" s="11"/>
      <c r="I1492" s="11"/>
      <c r="J1492" s="11"/>
      <c r="K1492" s="11"/>
      <c r="M1492" s="269">
        <v>6</v>
      </c>
      <c r="N1492" s="11"/>
      <c r="P1492" s="214">
        <v>245.56076923076924</v>
      </c>
      <c r="Q1492" s="214"/>
      <c r="R1492" s="214">
        <v>154.86000000000001</v>
      </c>
      <c r="S1492" s="11"/>
      <c r="T1492" s="212">
        <v>296.86676923076925</v>
      </c>
      <c r="U1492" s="212"/>
      <c r="V1492" s="212">
        <v>253.08500000000001</v>
      </c>
      <c r="W1492" s="11"/>
      <c r="Y1492" s="214">
        <v>3192.29</v>
      </c>
      <c r="Z1492" s="214">
        <v>3192.29</v>
      </c>
      <c r="AB1492" s="11"/>
      <c r="AC1492" s="11"/>
      <c r="AD1492" s="11"/>
      <c r="AE1492" s="4"/>
      <c r="AF1492" s="4"/>
    </row>
    <row r="1493" spans="1:32" x14ac:dyDescent="0.2">
      <c r="A1493" s="55"/>
      <c r="B1493" s="11"/>
      <c r="C1493" s="11" t="s">
        <v>453</v>
      </c>
      <c r="D1493" s="11"/>
      <c r="E1493" s="268">
        <v>8079</v>
      </c>
      <c r="F1493" s="11"/>
      <c r="G1493" s="11"/>
      <c r="H1493" s="11"/>
      <c r="I1493" s="11"/>
      <c r="J1493" s="11"/>
      <c r="K1493" s="11"/>
      <c r="M1493" s="269">
        <v>4</v>
      </c>
      <c r="N1493" s="11"/>
      <c r="P1493" s="214">
        <v>945.32444444444445</v>
      </c>
      <c r="Q1493" s="214"/>
      <c r="R1493" s="214">
        <v>512.33000000000004</v>
      </c>
      <c r="S1493" s="11"/>
      <c r="T1493" s="212">
        <v>1033.6886666666667</v>
      </c>
      <c r="U1493" s="212"/>
      <c r="V1493" s="212">
        <v>836.73</v>
      </c>
      <c r="W1493" s="11"/>
      <c r="Y1493" s="214">
        <v>8507.92</v>
      </c>
      <c r="Z1493" s="214">
        <v>8507.92</v>
      </c>
      <c r="AB1493" s="11"/>
      <c r="AC1493" s="11"/>
      <c r="AD1493" s="11"/>
      <c r="AE1493" s="4"/>
      <c r="AF1493" s="4"/>
    </row>
    <row r="1494" spans="1:32" x14ac:dyDescent="0.2">
      <c r="A1494" s="55"/>
      <c r="B1494" s="11"/>
      <c r="C1494" s="11" t="s">
        <v>709</v>
      </c>
      <c r="D1494" s="11"/>
      <c r="E1494" s="268">
        <v>8302</v>
      </c>
      <c r="F1494" s="11"/>
      <c r="G1494" s="11"/>
      <c r="H1494" s="11"/>
      <c r="I1494" s="11"/>
      <c r="J1494" s="11"/>
      <c r="K1494" s="11"/>
      <c r="M1494" s="269">
        <v>1</v>
      </c>
      <c r="N1494" s="11"/>
      <c r="P1494" s="214">
        <v>39.14</v>
      </c>
      <c r="Q1494" s="214"/>
      <c r="R1494" s="214">
        <v>39.14</v>
      </c>
      <c r="S1494" s="11"/>
      <c r="T1494" s="212">
        <v>0</v>
      </c>
      <c r="U1494" s="212"/>
      <c r="V1494" s="212">
        <v>0</v>
      </c>
      <c r="W1494" s="11"/>
      <c r="Y1494" s="214">
        <v>39.14</v>
      </c>
      <c r="Z1494" s="214">
        <v>39.14</v>
      </c>
      <c r="AB1494" s="11"/>
      <c r="AC1494" s="11"/>
      <c r="AD1494" s="11"/>
      <c r="AE1494" s="4"/>
      <c r="AF1494" s="4"/>
    </row>
    <row r="1495" spans="1:32" x14ac:dyDescent="0.2">
      <c r="A1495" s="55"/>
      <c r="B1495" s="11"/>
      <c r="C1495" s="11" t="s">
        <v>621</v>
      </c>
      <c r="D1495" s="11"/>
      <c r="E1495" s="268">
        <v>8332</v>
      </c>
      <c r="F1495" s="11"/>
      <c r="G1495" s="11"/>
      <c r="H1495" s="11"/>
      <c r="I1495" s="11"/>
      <c r="J1495" s="11"/>
      <c r="K1495" s="11"/>
      <c r="M1495" s="269">
        <v>1</v>
      </c>
      <c r="N1495" s="11"/>
      <c r="P1495" s="214">
        <v>123.8125</v>
      </c>
      <c r="Q1495" s="214"/>
      <c r="R1495" s="214">
        <v>111.8</v>
      </c>
      <c r="S1495" s="11"/>
      <c r="T1495" s="212">
        <v>136.82249999999999</v>
      </c>
      <c r="U1495" s="212"/>
      <c r="V1495" s="212">
        <v>136.82249999999999</v>
      </c>
      <c r="W1495" s="11"/>
      <c r="Y1495" s="214">
        <v>495.25</v>
      </c>
      <c r="Z1495" s="214">
        <v>495.25</v>
      </c>
      <c r="AB1495" s="11"/>
      <c r="AC1495" s="11"/>
      <c r="AD1495" s="11"/>
      <c r="AE1495" s="4"/>
      <c r="AF1495" s="4"/>
    </row>
    <row r="1496" spans="1:32" x14ac:dyDescent="0.2">
      <c r="A1496" s="55"/>
      <c r="B1496" s="11"/>
      <c r="C1496" s="11" t="s">
        <v>454</v>
      </c>
      <c r="D1496" s="11"/>
      <c r="E1496" s="268">
        <v>8251</v>
      </c>
      <c r="F1496" s="11"/>
      <c r="G1496" s="11"/>
      <c r="H1496" s="11"/>
      <c r="I1496" s="11"/>
      <c r="J1496" s="11"/>
      <c r="K1496" s="11"/>
      <c r="M1496" s="269">
        <v>5</v>
      </c>
      <c r="N1496" s="11"/>
      <c r="P1496" s="214">
        <v>78.813333333333333</v>
      </c>
      <c r="Q1496" s="214"/>
      <c r="R1496" s="214">
        <v>39.14</v>
      </c>
      <c r="S1496" s="11"/>
      <c r="T1496" s="212">
        <v>80.037333333333336</v>
      </c>
      <c r="U1496" s="212"/>
      <c r="V1496" s="212">
        <v>50.567999999999998</v>
      </c>
      <c r="W1496" s="11"/>
      <c r="Y1496" s="214">
        <v>709.31999999999994</v>
      </c>
      <c r="Z1496" s="214">
        <v>709.32</v>
      </c>
      <c r="AB1496" s="11"/>
      <c r="AC1496" s="11"/>
      <c r="AD1496" s="11"/>
      <c r="AE1496" s="4"/>
      <c r="AF1496" s="4"/>
    </row>
    <row r="1497" spans="1:32" x14ac:dyDescent="0.2">
      <c r="A1497" s="55"/>
      <c r="B1497" s="11"/>
      <c r="C1497" s="11" t="s">
        <v>624</v>
      </c>
      <c r="D1497" s="11"/>
      <c r="E1497" s="268">
        <v>8210</v>
      </c>
      <c r="F1497" s="11"/>
      <c r="G1497" s="11"/>
      <c r="H1497" s="11"/>
      <c r="I1497" s="11"/>
      <c r="J1497" s="11"/>
      <c r="K1497" s="11"/>
      <c r="M1497" s="269">
        <v>2</v>
      </c>
      <c r="N1497" s="11"/>
      <c r="P1497" s="214">
        <v>132.1</v>
      </c>
      <c r="Q1497" s="214"/>
      <c r="R1497" s="214">
        <v>132.1</v>
      </c>
      <c r="S1497" s="11"/>
      <c r="T1497" s="212">
        <v>146.54400000000001</v>
      </c>
      <c r="U1497" s="212"/>
      <c r="V1497" s="212">
        <v>146.54400000000001</v>
      </c>
      <c r="W1497" s="11"/>
      <c r="Y1497" s="214">
        <v>264.2</v>
      </c>
      <c r="Z1497" s="214">
        <v>264.2</v>
      </c>
      <c r="AB1497" s="11"/>
      <c r="AC1497" s="11"/>
      <c r="AD1497" s="11"/>
      <c r="AE1497" s="4"/>
      <c r="AF1497" s="4"/>
    </row>
    <row r="1498" spans="1:32" x14ac:dyDescent="0.2">
      <c r="A1498" s="55"/>
      <c r="B1498" s="11"/>
      <c r="C1498" s="11" t="s">
        <v>624</v>
      </c>
      <c r="D1498" s="11"/>
      <c r="E1498" s="268">
        <v>8230</v>
      </c>
      <c r="F1498" s="11"/>
      <c r="G1498" s="11"/>
      <c r="H1498" s="11"/>
      <c r="I1498" s="11"/>
      <c r="J1498" s="11"/>
      <c r="K1498" s="11"/>
      <c r="M1498" s="269">
        <v>4</v>
      </c>
      <c r="N1498" s="11"/>
      <c r="P1498" s="214">
        <v>255.04375000000002</v>
      </c>
      <c r="Q1498" s="214"/>
      <c r="R1498" s="214">
        <v>119.50999999999999</v>
      </c>
      <c r="S1498" s="11"/>
      <c r="T1498" s="212">
        <v>312.69600000000003</v>
      </c>
      <c r="U1498" s="212"/>
      <c r="V1498" s="212">
        <v>140.352</v>
      </c>
      <c r="W1498" s="11"/>
      <c r="Y1498" s="214">
        <v>2040.3500000000001</v>
      </c>
      <c r="Z1498" s="214">
        <v>2040.35</v>
      </c>
      <c r="AB1498" s="11"/>
      <c r="AC1498" s="11"/>
      <c r="AD1498" s="11"/>
      <c r="AE1498" s="4"/>
      <c r="AF1498" s="4"/>
    </row>
    <row r="1499" spans="1:32" x14ac:dyDescent="0.2">
      <c r="A1499" s="55"/>
      <c r="B1499" s="11"/>
      <c r="C1499" s="11" t="s">
        <v>456</v>
      </c>
      <c r="D1499" s="11"/>
      <c r="E1499" s="268">
        <v>8096</v>
      </c>
      <c r="F1499" s="11"/>
      <c r="G1499" s="11"/>
      <c r="H1499" s="11"/>
      <c r="I1499" s="11"/>
      <c r="J1499" s="11"/>
      <c r="K1499" s="11"/>
      <c r="M1499" s="269">
        <v>6</v>
      </c>
      <c r="N1499" s="11"/>
      <c r="P1499" s="214">
        <v>1311.3257142857144</v>
      </c>
      <c r="Q1499" s="214"/>
      <c r="R1499" s="214">
        <v>147.63</v>
      </c>
      <c r="S1499" s="11"/>
      <c r="T1499" s="212">
        <v>2687.9177142857143</v>
      </c>
      <c r="U1499" s="212"/>
      <c r="V1499" s="212">
        <v>230.136</v>
      </c>
      <c r="W1499" s="11"/>
      <c r="Y1499" s="214">
        <v>18358.560000000001</v>
      </c>
      <c r="Z1499" s="214">
        <v>18358.560000000001</v>
      </c>
      <c r="AB1499" s="11"/>
      <c r="AC1499" s="11"/>
      <c r="AD1499" s="11"/>
      <c r="AE1499" s="4"/>
      <c r="AF1499" s="4"/>
    </row>
    <row r="1500" spans="1:32" x14ac:dyDescent="0.2">
      <c r="A1500" s="55"/>
      <c r="B1500" s="11"/>
      <c r="C1500" s="11" t="s">
        <v>455</v>
      </c>
      <c r="D1500" s="11"/>
      <c r="E1500" s="268">
        <v>8080</v>
      </c>
      <c r="F1500" s="11"/>
      <c r="G1500" s="11"/>
      <c r="H1500" s="11"/>
      <c r="I1500" s="11"/>
      <c r="J1500" s="11"/>
      <c r="K1500" s="11"/>
      <c r="M1500" s="269">
        <v>7</v>
      </c>
      <c r="N1500" s="11"/>
      <c r="P1500" s="214">
        <v>604.08411764705886</v>
      </c>
      <c r="Q1500" s="214"/>
      <c r="R1500" s="214">
        <v>139.88999999999999</v>
      </c>
      <c r="S1500" s="11"/>
      <c r="T1500" s="212">
        <v>659.6301176470588</v>
      </c>
      <c r="U1500" s="212"/>
      <c r="V1500" s="212">
        <v>146.54400000000001</v>
      </c>
      <c r="W1500" s="11"/>
      <c r="Y1500" s="214">
        <v>10269.43</v>
      </c>
      <c r="Z1500" s="214">
        <v>10269.43</v>
      </c>
      <c r="AB1500" s="11"/>
      <c r="AC1500" s="11"/>
      <c r="AD1500" s="11"/>
      <c r="AE1500" s="4"/>
      <c r="AF1500" s="4"/>
    </row>
    <row r="1501" spans="1:32" x14ac:dyDescent="0.2">
      <c r="A1501" s="55"/>
      <c r="B1501" s="11"/>
      <c r="C1501" s="11" t="s">
        <v>455</v>
      </c>
      <c r="D1501" s="11"/>
      <c r="E1501" s="268">
        <v>8090</v>
      </c>
      <c r="F1501" s="11"/>
      <c r="G1501" s="11"/>
      <c r="H1501" s="11"/>
      <c r="I1501" s="11"/>
      <c r="J1501" s="11"/>
      <c r="K1501" s="11"/>
      <c r="M1501" s="269">
        <v>1</v>
      </c>
      <c r="N1501" s="11"/>
      <c r="P1501" s="214">
        <v>29.285</v>
      </c>
      <c r="Q1501" s="214"/>
      <c r="R1501" s="214">
        <v>29.285</v>
      </c>
      <c r="S1501" s="11"/>
      <c r="T1501" s="212">
        <v>9.2880000000000003</v>
      </c>
      <c r="U1501" s="212"/>
      <c r="V1501" s="212">
        <v>9.2880000000000003</v>
      </c>
      <c r="W1501" s="11"/>
      <c r="Y1501" s="214">
        <v>58.57</v>
      </c>
      <c r="Z1501" s="214">
        <v>58.57</v>
      </c>
      <c r="AB1501" s="11"/>
      <c r="AC1501" s="11"/>
      <c r="AD1501" s="11"/>
      <c r="AE1501" s="4"/>
      <c r="AF1501" s="4"/>
    </row>
    <row r="1502" spans="1:32" x14ac:dyDescent="0.2">
      <c r="A1502" s="55"/>
      <c r="B1502" s="11"/>
      <c r="C1502" s="11" t="s">
        <v>455</v>
      </c>
      <c r="D1502" s="11"/>
      <c r="E1502" s="268">
        <v>8096</v>
      </c>
      <c r="F1502" s="11"/>
      <c r="G1502" s="11"/>
      <c r="H1502" s="11"/>
      <c r="I1502" s="11"/>
      <c r="J1502" s="11"/>
      <c r="K1502" s="11"/>
      <c r="M1502" s="269">
        <v>237</v>
      </c>
      <c r="N1502" s="11"/>
      <c r="P1502" s="214">
        <v>515.11519026186579</v>
      </c>
      <c r="Q1502" s="214"/>
      <c r="R1502" s="214">
        <v>325.55999999999995</v>
      </c>
      <c r="S1502" s="11"/>
      <c r="T1502" s="212">
        <v>621.42974959083483</v>
      </c>
      <c r="U1502" s="212"/>
      <c r="V1502" s="212">
        <v>413.57399999999996</v>
      </c>
      <c r="W1502" s="11"/>
      <c r="Y1502" s="214">
        <v>339805.81000000011</v>
      </c>
      <c r="Z1502" s="214">
        <v>340497.11</v>
      </c>
      <c r="AB1502" s="11"/>
      <c r="AC1502" s="11"/>
      <c r="AD1502" s="11"/>
      <c r="AE1502" s="4"/>
      <c r="AF1502" s="4"/>
    </row>
    <row r="1503" spans="1:32" x14ac:dyDescent="0.2">
      <c r="A1503" s="55"/>
      <c r="B1503" s="11"/>
      <c r="C1503" s="11" t="s">
        <v>457</v>
      </c>
      <c r="D1503" s="11"/>
      <c r="E1503" s="268">
        <v>8315</v>
      </c>
      <c r="F1503" s="11"/>
      <c r="G1503" s="11"/>
      <c r="H1503" s="11"/>
      <c r="I1503" s="11"/>
      <c r="J1503" s="11"/>
      <c r="K1503" s="11"/>
      <c r="M1503" s="269">
        <v>3</v>
      </c>
      <c r="N1503" s="11"/>
      <c r="P1503" s="214">
        <v>242.9375</v>
      </c>
      <c r="Q1503" s="214"/>
      <c r="R1503" s="214">
        <v>158.32</v>
      </c>
      <c r="S1503" s="11"/>
      <c r="T1503" s="212">
        <v>291.53424999999999</v>
      </c>
      <c r="U1503" s="212"/>
      <c r="V1503" s="212">
        <v>147.14249999999998</v>
      </c>
      <c r="W1503" s="11"/>
      <c r="Y1503" s="214">
        <v>1943.5</v>
      </c>
      <c r="Z1503" s="214">
        <v>1943.5</v>
      </c>
      <c r="AB1503" s="11"/>
      <c r="AC1503" s="11"/>
      <c r="AD1503" s="11"/>
      <c r="AE1503" s="4"/>
      <c r="AF1503" s="4"/>
    </row>
    <row r="1504" spans="1:32" x14ac:dyDescent="0.2">
      <c r="A1504" s="55"/>
      <c r="B1504" s="11"/>
      <c r="C1504" s="11" t="s">
        <v>458</v>
      </c>
      <c r="D1504" s="11"/>
      <c r="E1504" s="268">
        <v>8316</v>
      </c>
      <c r="F1504" s="11"/>
      <c r="G1504" s="11"/>
      <c r="H1504" s="11"/>
      <c r="I1504" s="11"/>
      <c r="J1504" s="11"/>
      <c r="K1504" s="11"/>
      <c r="M1504" s="269">
        <v>4</v>
      </c>
      <c r="N1504" s="11"/>
      <c r="P1504" s="214">
        <v>305.47027777777777</v>
      </c>
      <c r="Q1504" s="214"/>
      <c r="R1504" s="214">
        <v>289.3725</v>
      </c>
      <c r="S1504" s="11"/>
      <c r="T1504" s="212">
        <v>375.01733333333334</v>
      </c>
      <c r="U1504" s="212"/>
      <c r="V1504" s="212">
        <v>366.35999999999996</v>
      </c>
      <c r="W1504" s="11"/>
      <c r="Y1504" s="214">
        <v>2013.8999999999999</v>
      </c>
      <c r="Z1504" s="214">
        <v>2013.9</v>
      </c>
      <c r="AB1504" s="11"/>
      <c r="AC1504" s="11"/>
      <c r="AD1504" s="11"/>
      <c r="AE1504" s="4"/>
      <c r="AF1504" s="4"/>
    </row>
    <row r="1505" spans="1:32" x14ac:dyDescent="0.2">
      <c r="A1505" s="55"/>
      <c r="B1505" s="11"/>
      <c r="C1505" s="11" t="s">
        <v>459</v>
      </c>
      <c r="D1505" s="11"/>
      <c r="E1505" s="268">
        <v>8315</v>
      </c>
      <c r="F1505" s="11"/>
      <c r="G1505" s="11"/>
      <c r="H1505" s="11"/>
      <c r="I1505" s="11"/>
      <c r="J1505" s="11"/>
      <c r="K1505" s="11"/>
      <c r="M1505" s="269">
        <v>1</v>
      </c>
      <c r="N1505" s="11"/>
      <c r="P1505" s="214">
        <v>293.60500000000002</v>
      </c>
      <c r="Q1505" s="214"/>
      <c r="R1505" s="214">
        <v>293.60500000000002</v>
      </c>
      <c r="S1505" s="11"/>
      <c r="T1505" s="212">
        <v>363.61599999999999</v>
      </c>
      <c r="U1505" s="212"/>
      <c r="V1505" s="212">
        <v>363.61599999999999</v>
      </c>
      <c r="W1505" s="11"/>
      <c r="Y1505" s="214">
        <v>587.21</v>
      </c>
      <c r="Z1505" s="214">
        <v>587.21</v>
      </c>
      <c r="AB1505" s="11"/>
      <c r="AC1505" s="11"/>
      <c r="AD1505" s="11"/>
      <c r="AE1505" s="4"/>
      <c r="AF1505" s="4"/>
    </row>
    <row r="1506" spans="1:32" x14ac:dyDescent="0.2">
      <c r="A1506" s="55"/>
      <c r="B1506" s="11"/>
      <c r="C1506" s="11" t="s">
        <v>461</v>
      </c>
      <c r="D1506" s="11"/>
      <c r="E1506" s="268">
        <v>8020</v>
      </c>
      <c r="F1506" s="11"/>
      <c r="G1506" s="11"/>
      <c r="H1506" s="11"/>
      <c r="I1506" s="11"/>
      <c r="J1506" s="11"/>
      <c r="K1506" s="11"/>
      <c r="M1506" s="269">
        <v>4</v>
      </c>
      <c r="N1506" s="11"/>
      <c r="P1506" s="214">
        <v>407.53750000000008</v>
      </c>
      <c r="Q1506" s="214"/>
      <c r="R1506" s="214">
        <v>321.98500000000001</v>
      </c>
      <c r="S1506" s="11"/>
      <c r="T1506" s="212">
        <v>434.5985</v>
      </c>
      <c r="U1506" s="212"/>
      <c r="V1506" s="212">
        <v>392.02350000000001</v>
      </c>
      <c r="W1506" s="11"/>
      <c r="Y1506" s="214">
        <v>4890.4500000000007</v>
      </c>
      <c r="Z1506" s="214">
        <v>4890.45</v>
      </c>
      <c r="AB1506" s="11"/>
      <c r="AC1506" s="11"/>
      <c r="AD1506" s="11"/>
      <c r="AE1506" s="4"/>
      <c r="AF1506" s="4"/>
    </row>
    <row r="1507" spans="1:32" x14ac:dyDescent="0.2">
      <c r="A1507" s="55"/>
      <c r="B1507" s="11"/>
      <c r="C1507" s="11" t="s">
        <v>461</v>
      </c>
      <c r="D1507" s="11"/>
      <c r="E1507" s="268">
        <v>8056</v>
      </c>
      <c r="F1507" s="11"/>
      <c r="G1507" s="11"/>
      <c r="H1507" s="11"/>
      <c r="I1507" s="11"/>
      <c r="J1507" s="11"/>
      <c r="K1507" s="11"/>
      <c r="M1507" s="269">
        <v>5</v>
      </c>
      <c r="N1507" s="11"/>
      <c r="P1507" s="214">
        <v>235.67</v>
      </c>
      <c r="Q1507" s="214"/>
      <c r="R1507" s="214">
        <v>196.86</v>
      </c>
      <c r="S1507" s="11"/>
      <c r="T1507" s="212">
        <v>285.86399999999998</v>
      </c>
      <c r="U1507" s="212"/>
      <c r="V1507" s="212">
        <v>239.94</v>
      </c>
      <c r="W1507" s="11"/>
      <c r="Y1507" s="214">
        <v>2828.04</v>
      </c>
      <c r="Z1507" s="214">
        <v>2828.04</v>
      </c>
      <c r="AB1507" s="11"/>
      <c r="AC1507" s="11"/>
      <c r="AD1507" s="11"/>
      <c r="AE1507" s="4"/>
      <c r="AF1507" s="4"/>
    </row>
    <row r="1508" spans="1:32" x14ac:dyDescent="0.2">
      <c r="A1508" s="55"/>
      <c r="B1508" s="11"/>
      <c r="C1508" s="11" t="s">
        <v>462</v>
      </c>
      <c r="D1508" s="11"/>
      <c r="E1508" s="268">
        <v>8213</v>
      </c>
      <c r="F1508" s="11"/>
      <c r="G1508" s="11"/>
      <c r="H1508" s="11"/>
      <c r="I1508" s="11"/>
      <c r="J1508" s="11"/>
      <c r="K1508" s="11"/>
      <c r="M1508" s="269">
        <v>1</v>
      </c>
      <c r="N1508" s="11"/>
      <c r="P1508" s="214">
        <v>648.17499999999995</v>
      </c>
      <c r="Q1508" s="214"/>
      <c r="R1508" s="214">
        <v>648.17499999999995</v>
      </c>
      <c r="S1508" s="11"/>
      <c r="T1508" s="212">
        <v>835.92</v>
      </c>
      <c r="U1508" s="212"/>
      <c r="V1508" s="212">
        <v>835.92</v>
      </c>
      <c r="W1508" s="11"/>
      <c r="Y1508" s="214">
        <v>1296.3499999999999</v>
      </c>
      <c r="Z1508" s="214">
        <v>1296.3499999999999</v>
      </c>
      <c r="AB1508" s="11"/>
      <c r="AC1508" s="11"/>
      <c r="AD1508" s="11"/>
      <c r="AE1508" s="4"/>
      <c r="AF1508" s="4"/>
    </row>
    <row r="1509" spans="1:32" x14ac:dyDescent="0.2">
      <c r="A1509" s="55"/>
      <c r="B1509" s="11"/>
      <c r="C1509" s="11" t="s">
        <v>462</v>
      </c>
      <c r="D1509" s="11"/>
      <c r="E1509" s="268">
        <v>8215</v>
      </c>
      <c r="F1509" s="11"/>
      <c r="G1509" s="11"/>
      <c r="H1509" s="11"/>
      <c r="I1509" s="11"/>
      <c r="J1509" s="11"/>
      <c r="K1509" s="11"/>
      <c r="M1509" s="269">
        <v>203</v>
      </c>
      <c r="N1509" s="11"/>
      <c r="P1509" s="214">
        <v>312.51832427536232</v>
      </c>
      <c r="Q1509" s="214"/>
      <c r="R1509" s="214">
        <v>146.0675</v>
      </c>
      <c r="S1509" s="11"/>
      <c r="T1509" s="212">
        <v>405.40470652173894</v>
      </c>
      <c r="U1509" s="212"/>
      <c r="V1509" s="212">
        <v>245.61600000000004</v>
      </c>
      <c r="W1509" s="11"/>
      <c r="Y1509" s="214">
        <v>203822.55</v>
      </c>
      <c r="Z1509" s="214">
        <v>205495.21</v>
      </c>
      <c r="AB1509" s="11"/>
      <c r="AC1509" s="11"/>
      <c r="AD1509" s="11"/>
      <c r="AE1509" s="4"/>
      <c r="AF1509" s="4"/>
    </row>
    <row r="1510" spans="1:32" x14ac:dyDescent="0.2">
      <c r="A1510" s="55"/>
      <c r="B1510" s="11"/>
      <c r="C1510" s="11" t="s">
        <v>462</v>
      </c>
      <c r="D1510" s="11"/>
      <c r="E1510" s="268">
        <v>8217</v>
      </c>
      <c r="F1510" s="11"/>
      <c r="G1510" s="11"/>
      <c r="H1510" s="11"/>
      <c r="I1510" s="11"/>
      <c r="J1510" s="11"/>
      <c r="K1510" s="11"/>
      <c r="M1510" s="269">
        <v>1</v>
      </c>
      <c r="N1510" s="11"/>
      <c r="P1510" s="214">
        <v>231.9</v>
      </c>
      <c r="Q1510" s="214"/>
      <c r="R1510" s="214">
        <v>231.9</v>
      </c>
      <c r="S1510" s="11"/>
      <c r="T1510" s="212">
        <v>280.70400000000001</v>
      </c>
      <c r="U1510" s="212"/>
      <c r="V1510" s="212">
        <v>280.70400000000001</v>
      </c>
      <c r="W1510" s="11"/>
      <c r="Y1510" s="214">
        <v>463.8</v>
      </c>
      <c r="Z1510" s="214">
        <v>463.8</v>
      </c>
      <c r="AB1510" s="11"/>
      <c r="AC1510" s="11"/>
      <c r="AD1510" s="11"/>
      <c r="AE1510" s="4"/>
      <c r="AF1510" s="4"/>
    </row>
    <row r="1511" spans="1:32" x14ac:dyDescent="0.2">
      <c r="A1511" s="55"/>
      <c r="B1511" s="11"/>
      <c r="C1511" s="11" t="s">
        <v>463</v>
      </c>
      <c r="D1511" s="11"/>
      <c r="E1511" s="268">
        <v>8201</v>
      </c>
      <c r="F1511" s="11"/>
      <c r="G1511" s="11"/>
      <c r="H1511" s="11"/>
      <c r="I1511" s="11"/>
      <c r="J1511" s="11"/>
      <c r="K1511" s="11"/>
      <c r="M1511" s="269">
        <v>1</v>
      </c>
      <c r="N1511" s="11"/>
      <c r="P1511" s="214">
        <v>0</v>
      </c>
      <c r="Q1511" s="214"/>
      <c r="R1511" s="214">
        <v>0</v>
      </c>
      <c r="S1511" s="11"/>
      <c r="T1511" s="212">
        <v>0</v>
      </c>
      <c r="U1511" s="212"/>
      <c r="V1511" s="212">
        <v>0</v>
      </c>
      <c r="W1511" s="11"/>
      <c r="Y1511" s="214">
        <v>0</v>
      </c>
      <c r="Z1511" s="214">
        <v>0</v>
      </c>
      <c r="AB1511" s="11"/>
      <c r="AC1511" s="11"/>
      <c r="AD1511" s="11"/>
      <c r="AE1511" s="4"/>
      <c r="AF1511" s="4"/>
    </row>
    <row r="1512" spans="1:32" x14ac:dyDescent="0.2">
      <c r="A1512" s="55"/>
      <c r="B1512" s="11"/>
      <c r="C1512" s="11" t="s">
        <v>659</v>
      </c>
      <c r="D1512" s="11"/>
      <c r="E1512" s="268">
        <v>8234</v>
      </c>
      <c r="F1512" s="11"/>
      <c r="G1512" s="11"/>
      <c r="H1512" s="11"/>
      <c r="I1512" s="11"/>
      <c r="J1512" s="11"/>
      <c r="K1512" s="11"/>
      <c r="M1512" s="269">
        <v>760</v>
      </c>
      <c r="N1512" s="11"/>
      <c r="P1512" s="214">
        <v>813.07704421052631</v>
      </c>
      <c r="Q1512" s="214"/>
      <c r="R1512" s="214">
        <v>525.27600000000007</v>
      </c>
      <c r="S1512" s="11"/>
      <c r="T1512" s="212">
        <v>1576.6827473684211</v>
      </c>
      <c r="U1512" s="212"/>
      <c r="V1512" s="212">
        <v>625.39200000000005</v>
      </c>
      <c r="W1512" s="11"/>
      <c r="Y1512" s="214">
        <v>995208.75999999978</v>
      </c>
      <c r="Z1512" s="214">
        <v>995761.26</v>
      </c>
      <c r="AB1512" s="11"/>
      <c r="AC1512" s="11"/>
      <c r="AD1512" s="11"/>
      <c r="AE1512" s="4"/>
      <c r="AF1512" s="4"/>
    </row>
    <row r="1513" spans="1:32" x14ac:dyDescent="0.2">
      <c r="A1513" s="55"/>
      <c r="B1513" s="11"/>
      <c r="C1513" s="11" t="s">
        <v>464</v>
      </c>
      <c r="D1513" s="11"/>
      <c r="E1513" s="268">
        <v>8232</v>
      </c>
      <c r="F1513" s="11"/>
      <c r="G1513" s="11"/>
      <c r="H1513" s="11"/>
      <c r="I1513" s="11"/>
      <c r="J1513" s="11"/>
      <c r="K1513" s="11"/>
      <c r="M1513" s="269">
        <v>1</v>
      </c>
      <c r="N1513" s="11"/>
      <c r="P1513" s="214">
        <v>0</v>
      </c>
      <c r="Q1513" s="214"/>
      <c r="R1513" s="214">
        <v>0</v>
      </c>
      <c r="S1513" s="11"/>
      <c r="T1513" s="212">
        <v>0</v>
      </c>
      <c r="U1513" s="212"/>
      <c r="V1513" s="212">
        <v>0</v>
      </c>
      <c r="W1513" s="11"/>
      <c r="Y1513" s="214">
        <v>0</v>
      </c>
      <c r="Z1513" s="214">
        <v>0</v>
      </c>
      <c r="AB1513" s="11"/>
      <c r="AC1513" s="11"/>
      <c r="AD1513" s="11"/>
      <c r="AE1513" s="4"/>
      <c r="AF1513" s="4"/>
    </row>
    <row r="1514" spans="1:32" x14ac:dyDescent="0.2">
      <c r="A1514" s="55"/>
      <c r="B1514" s="11"/>
      <c r="C1514" s="11" t="s">
        <v>464</v>
      </c>
      <c r="D1514" s="11"/>
      <c r="E1514" s="268">
        <v>8234</v>
      </c>
      <c r="F1514" s="11"/>
      <c r="G1514" s="11"/>
      <c r="H1514" s="11"/>
      <c r="I1514" s="11"/>
      <c r="J1514" s="11"/>
      <c r="K1514" s="11"/>
      <c r="M1514" s="269">
        <v>35</v>
      </c>
      <c r="N1514" s="11"/>
      <c r="P1514" s="214">
        <v>517.61199999999997</v>
      </c>
      <c r="Q1514" s="214"/>
      <c r="R1514" s="214">
        <v>158.315</v>
      </c>
      <c r="S1514" s="11"/>
      <c r="T1514" s="212">
        <v>618.05555555555554</v>
      </c>
      <c r="U1514" s="212"/>
      <c r="V1514" s="212">
        <v>164.60399999999998</v>
      </c>
      <c r="W1514" s="11"/>
      <c r="Y1514" s="214">
        <v>46585.08</v>
      </c>
      <c r="Z1514" s="214">
        <v>46585.08</v>
      </c>
      <c r="AB1514" s="11"/>
      <c r="AC1514" s="11"/>
      <c r="AD1514" s="11"/>
      <c r="AE1514" s="4"/>
      <c r="AF1514" s="4"/>
    </row>
    <row r="1515" spans="1:32" x14ac:dyDescent="0.2">
      <c r="A1515" s="55"/>
      <c r="B1515" s="11"/>
      <c r="C1515" s="11" t="s">
        <v>642</v>
      </c>
      <c r="D1515" s="11"/>
      <c r="E1515" s="268">
        <v>8234</v>
      </c>
      <c r="F1515" s="11"/>
      <c r="G1515" s="11"/>
      <c r="H1515" s="11"/>
      <c r="I1515" s="11"/>
      <c r="J1515" s="11"/>
      <c r="K1515" s="11"/>
      <c r="M1515" s="269">
        <v>1</v>
      </c>
      <c r="N1515" s="11"/>
      <c r="P1515" s="214">
        <v>1079.8499999999999</v>
      </c>
      <c r="Q1515" s="214"/>
      <c r="R1515" s="214">
        <v>1079.8499999999999</v>
      </c>
      <c r="S1515" s="11"/>
      <c r="T1515" s="212">
        <v>1418.309</v>
      </c>
      <c r="U1515" s="212"/>
      <c r="V1515" s="212">
        <v>1418.309</v>
      </c>
      <c r="W1515" s="11"/>
      <c r="Y1515" s="214">
        <v>2159.6999999999998</v>
      </c>
      <c r="Z1515" s="214">
        <v>2159.6999999999998</v>
      </c>
      <c r="AB1515" s="11"/>
      <c r="AC1515" s="11"/>
      <c r="AD1515" s="11"/>
      <c r="AE1515" s="4"/>
      <c r="AF1515" s="4"/>
    </row>
    <row r="1516" spans="1:32" x14ac:dyDescent="0.2">
      <c r="A1516" s="55"/>
      <c r="B1516" s="11"/>
      <c r="C1516" s="11" t="s">
        <v>466</v>
      </c>
      <c r="D1516" s="11"/>
      <c r="E1516" s="268">
        <v>8318</v>
      </c>
      <c r="F1516" s="11"/>
      <c r="G1516" s="11"/>
      <c r="H1516" s="11"/>
      <c r="I1516" s="11"/>
      <c r="J1516" s="11"/>
      <c r="K1516" s="11"/>
      <c r="M1516" s="269">
        <v>133</v>
      </c>
      <c r="N1516" s="11"/>
      <c r="P1516" s="214">
        <v>1931.0902782215123</v>
      </c>
      <c r="Q1516" s="214"/>
      <c r="R1516" s="214">
        <v>663.41375000000005</v>
      </c>
      <c r="S1516" s="11"/>
      <c r="T1516" s="212">
        <v>2597.8456405750803</v>
      </c>
      <c r="U1516" s="212"/>
      <c r="V1516" s="212">
        <v>640.61400000000003</v>
      </c>
      <c r="W1516" s="11"/>
      <c r="Y1516" s="214">
        <v>158983.94</v>
      </c>
      <c r="Z1516" s="214">
        <v>159626.99</v>
      </c>
      <c r="AB1516" s="11"/>
      <c r="AC1516" s="11"/>
      <c r="AD1516" s="11"/>
      <c r="AE1516" s="4"/>
      <c r="AF1516" s="4"/>
    </row>
    <row r="1517" spans="1:32" x14ac:dyDescent="0.2">
      <c r="A1517" s="55"/>
      <c r="B1517" s="11"/>
      <c r="C1517" s="11" t="s">
        <v>625</v>
      </c>
      <c r="D1517" s="11"/>
      <c r="E1517" s="268">
        <v>8344</v>
      </c>
      <c r="F1517" s="11"/>
      <c r="G1517" s="11"/>
      <c r="H1517" s="11"/>
      <c r="I1517" s="11"/>
      <c r="J1517" s="11"/>
      <c r="K1517" s="11"/>
      <c r="M1517" s="269">
        <v>1</v>
      </c>
      <c r="N1517" s="11"/>
      <c r="P1517" s="214">
        <v>39.14</v>
      </c>
      <c r="Q1517" s="214"/>
      <c r="R1517" s="214">
        <v>39.14</v>
      </c>
      <c r="S1517" s="11"/>
      <c r="T1517" s="212">
        <v>0</v>
      </c>
      <c r="U1517" s="212"/>
      <c r="V1517" s="212">
        <v>0</v>
      </c>
      <c r="W1517" s="11"/>
      <c r="Y1517" s="214">
        <v>39.14</v>
      </c>
      <c r="Z1517" s="214">
        <v>39.14</v>
      </c>
      <c r="AB1517" s="11"/>
      <c r="AC1517" s="11"/>
      <c r="AD1517" s="11"/>
      <c r="AE1517" s="4"/>
      <c r="AF1517" s="4"/>
    </row>
    <row r="1518" spans="1:32" x14ac:dyDescent="0.2">
      <c r="A1518" s="55"/>
      <c r="B1518" s="11"/>
      <c r="C1518" s="11" t="s">
        <v>467</v>
      </c>
      <c r="D1518" s="11"/>
      <c r="E1518" s="268">
        <v>8217</v>
      </c>
      <c r="F1518" s="11"/>
      <c r="G1518" s="11"/>
      <c r="H1518" s="11"/>
      <c r="I1518" s="11"/>
      <c r="J1518" s="11"/>
      <c r="K1518" s="11"/>
      <c r="M1518" s="269">
        <v>11</v>
      </c>
      <c r="N1518" s="11"/>
      <c r="P1518" s="214">
        <v>368.56944444444446</v>
      </c>
      <c r="Q1518" s="214"/>
      <c r="R1518" s="214">
        <v>199.82499999999999</v>
      </c>
      <c r="S1518" s="11"/>
      <c r="T1518" s="212">
        <v>463.27255555555553</v>
      </c>
      <c r="U1518" s="212"/>
      <c r="V1518" s="212">
        <v>231.16800000000001</v>
      </c>
      <c r="W1518" s="11"/>
      <c r="Y1518" s="214">
        <v>6634.25</v>
      </c>
      <c r="Z1518" s="214">
        <v>6634.25</v>
      </c>
      <c r="AB1518" s="11"/>
      <c r="AC1518" s="11"/>
      <c r="AD1518" s="11"/>
      <c r="AE1518" s="4"/>
      <c r="AF1518" s="4"/>
    </row>
    <row r="1519" spans="1:32" x14ac:dyDescent="0.2">
      <c r="A1519" s="55"/>
      <c r="B1519" s="11"/>
      <c r="C1519" s="11" t="s">
        <v>468</v>
      </c>
      <c r="D1519" s="11"/>
      <c r="E1519" s="268">
        <v>8081</v>
      </c>
      <c r="F1519" s="11"/>
      <c r="G1519" s="11"/>
      <c r="H1519" s="11"/>
      <c r="I1519" s="11"/>
      <c r="J1519" s="11"/>
      <c r="K1519" s="11"/>
      <c r="M1519" s="269">
        <v>1</v>
      </c>
      <c r="N1519" s="11"/>
      <c r="P1519" s="214">
        <v>220.57999999999998</v>
      </c>
      <c r="Q1519" s="214"/>
      <c r="R1519" s="214">
        <v>220.57999999999998</v>
      </c>
      <c r="S1519" s="11"/>
      <c r="T1519" s="212">
        <v>244.584</v>
      </c>
      <c r="U1519" s="212"/>
      <c r="V1519" s="212">
        <v>244.584</v>
      </c>
      <c r="W1519" s="11"/>
      <c r="Y1519" s="214">
        <v>441.15999999999997</v>
      </c>
      <c r="Z1519" s="214">
        <v>441.16</v>
      </c>
      <c r="AB1519" s="11"/>
      <c r="AC1519" s="11"/>
      <c r="AD1519" s="11"/>
      <c r="AE1519" s="4"/>
      <c r="AF1519" s="4"/>
    </row>
    <row r="1520" spans="1:32" x14ac:dyDescent="0.2">
      <c r="A1520" s="55"/>
      <c r="B1520" s="11"/>
      <c r="C1520" s="11" t="s">
        <v>469</v>
      </c>
      <c r="D1520" s="11"/>
      <c r="E1520" s="268">
        <v>8053</v>
      </c>
      <c r="F1520" s="11"/>
      <c r="G1520" s="11"/>
      <c r="H1520" s="11"/>
      <c r="I1520" s="11"/>
      <c r="J1520" s="11"/>
      <c r="K1520" s="11"/>
      <c r="M1520" s="269">
        <v>10</v>
      </c>
      <c r="N1520" s="11"/>
      <c r="P1520" s="214">
        <v>182.4614285714286</v>
      </c>
      <c r="Q1520" s="214"/>
      <c r="R1520" s="214">
        <v>132.13999999999999</v>
      </c>
      <c r="S1520" s="11"/>
      <c r="T1520" s="212">
        <v>208.21828571428571</v>
      </c>
      <c r="U1520" s="212"/>
      <c r="V1520" s="212">
        <v>123.84</v>
      </c>
      <c r="W1520" s="11"/>
      <c r="Y1520" s="214">
        <v>3831.6900000000005</v>
      </c>
      <c r="Z1520" s="214">
        <v>3831.69</v>
      </c>
      <c r="AB1520" s="11"/>
      <c r="AC1520" s="11"/>
      <c r="AD1520" s="11"/>
      <c r="AE1520" s="4"/>
      <c r="AF1520" s="4"/>
    </row>
    <row r="1521" spans="1:32" x14ac:dyDescent="0.2">
      <c r="A1521" s="55"/>
      <c r="B1521" s="11"/>
      <c r="C1521" s="11" t="s">
        <v>471</v>
      </c>
      <c r="D1521" s="11"/>
      <c r="E1521" s="268">
        <v>8320</v>
      </c>
      <c r="F1521" s="11"/>
      <c r="G1521" s="11"/>
      <c r="H1521" s="11"/>
      <c r="I1521" s="11"/>
      <c r="J1521" s="11"/>
      <c r="K1521" s="11"/>
      <c r="M1521" s="269">
        <v>3</v>
      </c>
      <c r="N1521" s="11"/>
      <c r="P1521" s="214">
        <v>453.20954545454549</v>
      </c>
      <c r="Q1521" s="214"/>
      <c r="R1521" s="214">
        <v>85.495000000000005</v>
      </c>
      <c r="S1521" s="11"/>
      <c r="T1521" s="212">
        <v>605.22109090909078</v>
      </c>
      <c r="U1521" s="212"/>
      <c r="V1521" s="212">
        <v>90.816000000000003</v>
      </c>
      <c r="W1521" s="11"/>
      <c r="Y1521" s="214">
        <v>9970.61</v>
      </c>
      <c r="Z1521" s="214">
        <v>9970.61</v>
      </c>
      <c r="AB1521" s="11"/>
      <c r="AC1521" s="11"/>
      <c r="AD1521" s="11"/>
      <c r="AE1521" s="4"/>
      <c r="AF1521" s="4"/>
    </row>
    <row r="1522" spans="1:32" x14ac:dyDescent="0.2">
      <c r="A1522" s="55"/>
      <c r="B1522" s="11"/>
      <c r="C1522" s="11" t="s">
        <v>643</v>
      </c>
      <c r="D1522" s="11"/>
      <c r="E1522" s="268">
        <v>8037</v>
      </c>
      <c r="F1522" s="11"/>
      <c r="G1522" s="11"/>
      <c r="H1522" s="11"/>
      <c r="I1522" s="11"/>
      <c r="J1522" s="11"/>
      <c r="K1522" s="11"/>
      <c r="M1522" s="269">
        <v>3</v>
      </c>
      <c r="N1522" s="11"/>
      <c r="P1522" s="214">
        <v>233.13</v>
      </c>
      <c r="Q1522" s="214"/>
      <c r="R1522" s="214">
        <v>176.685</v>
      </c>
      <c r="S1522" s="11"/>
      <c r="T1522" s="212">
        <v>278.89800000000002</v>
      </c>
      <c r="U1522" s="212"/>
      <c r="V1522" s="212">
        <v>267.28800000000001</v>
      </c>
      <c r="W1522" s="11"/>
      <c r="Y1522" s="214">
        <v>1865.04</v>
      </c>
      <c r="Z1522" s="214">
        <v>1865.04</v>
      </c>
      <c r="AB1522" s="11"/>
      <c r="AC1522" s="11"/>
      <c r="AD1522" s="11"/>
      <c r="AE1522" s="4"/>
      <c r="AF1522" s="4"/>
    </row>
    <row r="1523" spans="1:32" x14ac:dyDescent="0.2">
      <c r="A1523" s="55"/>
      <c r="B1523" s="11"/>
      <c r="C1523" s="11" t="s">
        <v>644</v>
      </c>
      <c r="D1523" s="11"/>
      <c r="E1523" s="268">
        <v>8321</v>
      </c>
      <c r="F1523" s="11"/>
      <c r="G1523" s="11"/>
      <c r="H1523" s="11"/>
      <c r="I1523" s="11"/>
      <c r="J1523" s="11"/>
      <c r="K1523" s="11"/>
      <c r="M1523" s="269">
        <v>1</v>
      </c>
      <c r="N1523" s="11"/>
      <c r="P1523" s="214">
        <v>41.844999999999999</v>
      </c>
      <c r="Q1523" s="214"/>
      <c r="R1523" s="214">
        <v>41.844999999999999</v>
      </c>
      <c r="S1523" s="11"/>
      <c r="T1523" s="212">
        <v>0</v>
      </c>
      <c r="U1523" s="212"/>
      <c r="V1523" s="212">
        <v>0</v>
      </c>
      <c r="W1523" s="11"/>
      <c r="Y1523" s="214">
        <v>83.69</v>
      </c>
      <c r="Z1523" s="214">
        <v>83.69</v>
      </c>
      <c r="AB1523" s="11"/>
      <c r="AC1523" s="11"/>
      <c r="AD1523" s="11"/>
      <c r="AE1523" s="4"/>
      <c r="AF1523" s="4"/>
    </row>
    <row r="1524" spans="1:32" x14ac:dyDescent="0.2">
      <c r="A1524" s="55"/>
      <c r="B1524" s="11"/>
      <c r="C1524" s="11" t="s">
        <v>644</v>
      </c>
      <c r="D1524" s="11"/>
      <c r="E1524" s="268">
        <v>8345</v>
      </c>
      <c r="F1524" s="11"/>
      <c r="G1524" s="11"/>
      <c r="H1524" s="11"/>
      <c r="I1524" s="11"/>
      <c r="J1524" s="11"/>
      <c r="K1524" s="11"/>
      <c r="M1524" s="269">
        <v>2</v>
      </c>
      <c r="N1524" s="11"/>
      <c r="P1524" s="214">
        <v>43.19</v>
      </c>
      <c r="Q1524" s="214"/>
      <c r="R1524" s="214">
        <v>43.19</v>
      </c>
      <c r="S1524" s="11"/>
      <c r="T1524" s="212">
        <v>0</v>
      </c>
      <c r="U1524" s="212"/>
      <c r="V1524" s="212">
        <v>0</v>
      </c>
      <c r="W1524" s="11"/>
      <c r="Y1524" s="214">
        <v>86.38</v>
      </c>
      <c r="Z1524" s="214">
        <v>86.38</v>
      </c>
      <c r="AB1524" s="11"/>
      <c r="AC1524" s="11"/>
      <c r="AD1524" s="11"/>
      <c r="AE1524" s="4"/>
      <c r="AF1524" s="4"/>
    </row>
    <row r="1525" spans="1:32" x14ac:dyDescent="0.2">
      <c r="A1525" s="55"/>
      <c r="B1525" s="11"/>
      <c r="C1525" s="11" t="s">
        <v>472</v>
      </c>
      <c r="D1525" s="11"/>
      <c r="E1525" s="268">
        <v>8322</v>
      </c>
      <c r="F1525" s="11"/>
      <c r="G1525" s="11"/>
      <c r="H1525" s="11"/>
      <c r="I1525" s="11"/>
      <c r="J1525" s="11"/>
      <c r="K1525" s="11"/>
      <c r="M1525" s="269">
        <v>7</v>
      </c>
      <c r="N1525" s="11"/>
      <c r="P1525" s="214">
        <v>264.50333333333333</v>
      </c>
      <c r="Q1525" s="214"/>
      <c r="R1525" s="214">
        <v>195.64499999999998</v>
      </c>
      <c r="S1525" s="11"/>
      <c r="T1525" s="212">
        <v>311.66399999999999</v>
      </c>
      <c r="U1525" s="212"/>
      <c r="V1525" s="212">
        <v>217.23599999999999</v>
      </c>
      <c r="W1525" s="11"/>
      <c r="Y1525" s="214">
        <v>3174.04</v>
      </c>
      <c r="Z1525" s="214">
        <v>3225.21</v>
      </c>
      <c r="AB1525" s="11"/>
      <c r="AC1525" s="11"/>
      <c r="AD1525" s="11"/>
      <c r="AE1525" s="4"/>
      <c r="AF1525" s="4"/>
    </row>
    <row r="1526" spans="1:32" x14ac:dyDescent="0.2">
      <c r="A1526" s="55"/>
      <c r="B1526" s="11"/>
      <c r="C1526" s="11" t="s">
        <v>472</v>
      </c>
      <c r="D1526" s="11"/>
      <c r="E1526" s="268">
        <v>8328</v>
      </c>
      <c r="F1526" s="11"/>
      <c r="G1526" s="11"/>
      <c r="H1526" s="11"/>
      <c r="I1526" s="11"/>
      <c r="J1526" s="11"/>
      <c r="K1526" s="11"/>
      <c r="M1526" s="269">
        <v>2</v>
      </c>
      <c r="N1526" s="11"/>
      <c r="P1526" s="214">
        <v>210.79166666666666</v>
      </c>
      <c r="Q1526" s="214"/>
      <c r="R1526" s="214">
        <v>145.44999999999999</v>
      </c>
      <c r="S1526" s="11"/>
      <c r="T1526" s="212">
        <v>254.56000000000003</v>
      </c>
      <c r="U1526" s="212"/>
      <c r="V1526" s="212">
        <v>140.352</v>
      </c>
      <c r="W1526" s="11"/>
      <c r="Y1526" s="214">
        <v>1264.75</v>
      </c>
      <c r="Z1526" s="214">
        <v>1264.75</v>
      </c>
      <c r="AB1526" s="11"/>
      <c r="AC1526" s="11"/>
      <c r="AD1526" s="11"/>
      <c r="AE1526" s="4"/>
      <c r="AF1526" s="4"/>
    </row>
    <row r="1527" spans="1:32" x14ac:dyDescent="0.2">
      <c r="A1527" s="55"/>
      <c r="B1527" s="11"/>
      <c r="C1527" s="11" t="s">
        <v>472</v>
      </c>
      <c r="D1527" s="11"/>
      <c r="E1527" s="268">
        <v>8344</v>
      </c>
      <c r="F1527" s="11"/>
      <c r="G1527" s="11"/>
      <c r="H1527" s="11"/>
      <c r="I1527" s="11"/>
      <c r="J1527" s="11"/>
      <c r="K1527" s="11"/>
      <c r="M1527" s="269">
        <v>2</v>
      </c>
      <c r="N1527" s="11"/>
      <c r="P1527" s="214">
        <v>129.25749999999999</v>
      </c>
      <c r="Q1527" s="214"/>
      <c r="R1527" s="214">
        <v>121.41999999999999</v>
      </c>
      <c r="S1527" s="11"/>
      <c r="T1527" s="212">
        <v>143.964</v>
      </c>
      <c r="U1527" s="212"/>
      <c r="V1527" s="212">
        <v>143.964</v>
      </c>
      <c r="W1527" s="11"/>
      <c r="Y1527" s="214">
        <v>517.03</v>
      </c>
      <c r="Z1527" s="214">
        <v>517.03</v>
      </c>
      <c r="AB1527" s="11"/>
      <c r="AC1527" s="11"/>
      <c r="AD1527" s="11"/>
      <c r="AE1527" s="4"/>
      <c r="AF1527" s="4"/>
    </row>
    <row r="1528" spans="1:32" x14ac:dyDescent="0.2">
      <c r="A1528" s="55"/>
      <c r="B1528" s="11"/>
      <c r="C1528" s="11" t="s">
        <v>473</v>
      </c>
      <c r="D1528" s="11"/>
      <c r="E1528" s="268">
        <v>8322</v>
      </c>
      <c r="F1528" s="11"/>
      <c r="G1528" s="11"/>
      <c r="H1528" s="11"/>
      <c r="I1528" s="11"/>
      <c r="J1528" s="11"/>
      <c r="K1528" s="11"/>
      <c r="M1528" s="269">
        <v>82</v>
      </c>
      <c r="N1528" s="11"/>
      <c r="P1528" s="214">
        <v>450.38950000000006</v>
      </c>
      <c r="Q1528" s="214"/>
      <c r="R1528" s="214">
        <v>129.69999999999999</v>
      </c>
      <c r="S1528" s="11"/>
      <c r="T1528" s="212">
        <v>626.18147999999985</v>
      </c>
      <c r="U1528" s="212"/>
      <c r="V1528" s="212">
        <v>143.44800000000001</v>
      </c>
      <c r="W1528" s="11"/>
      <c r="Y1528" s="214">
        <v>90077.900000000009</v>
      </c>
      <c r="Z1528" s="214">
        <v>91147.78</v>
      </c>
      <c r="AB1528" s="11"/>
      <c r="AC1528" s="11"/>
      <c r="AD1528" s="11"/>
      <c r="AE1528" s="4"/>
      <c r="AF1528" s="4"/>
    </row>
    <row r="1529" spans="1:32" x14ac:dyDescent="0.2">
      <c r="A1529" s="55"/>
      <c r="B1529" s="11"/>
      <c r="C1529" s="11" t="s">
        <v>473</v>
      </c>
      <c r="D1529" s="11"/>
      <c r="E1529" s="268">
        <v>8344</v>
      </c>
      <c r="F1529" s="11"/>
      <c r="G1529" s="11"/>
      <c r="H1529" s="11"/>
      <c r="I1529" s="11"/>
      <c r="J1529" s="11"/>
      <c r="K1529" s="11"/>
      <c r="M1529" s="269">
        <v>1</v>
      </c>
      <c r="N1529" s="11"/>
      <c r="P1529" s="214">
        <v>289.04500000000002</v>
      </c>
      <c r="Q1529" s="214"/>
      <c r="R1529" s="214">
        <v>289.04500000000002</v>
      </c>
      <c r="S1529" s="11"/>
      <c r="T1529" s="212">
        <v>359.13600000000002</v>
      </c>
      <c r="U1529" s="212"/>
      <c r="V1529" s="212">
        <v>359.13600000000002</v>
      </c>
      <c r="W1529" s="11"/>
      <c r="Y1529" s="214">
        <v>578.09</v>
      </c>
      <c r="Z1529" s="214">
        <v>578.09</v>
      </c>
      <c r="AB1529" s="11"/>
      <c r="AC1529" s="11"/>
      <c r="AD1529" s="11"/>
      <c r="AE1529" s="4"/>
      <c r="AF1529" s="4"/>
    </row>
    <row r="1530" spans="1:32" x14ac:dyDescent="0.2">
      <c r="A1530" s="55"/>
      <c r="B1530" s="11"/>
      <c r="C1530" s="11" t="s">
        <v>645</v>
      </c>
      <c r="D1530" s="11"/>
      <c r="E1530" s="268">
        <v>8201</v>
      </c>
      <c r="F1530" s="11"/>
      <c r="G1530" s="11"/>
      <c r="H1530" s="11"/>
      <c r="I1530" s="11"/>
      <c r="J1530" s="11"/>
      <c r="K1530" s="11"/>
      <c r="M1530" s="269">
        <v>1</v>
      </c>
      <c r="N1530" s="11"/>
      <c r="P1530" s="214">
        <v>81.2</v>
      </c>
      <c r="Q1530" s="214"/>
      <c r="R1530" s="214">
        <v>81.2</v>
      </c>
      <c r="S1530" s="11"/>
      <c r="T1530" s="212">
        <v>80.495999999999995</v>
      </c>
      <c r="U1530" s="212"/>
      <c r="V1530" s="212">
        <v>80.495999999999995</v>
      </c>
      <c r="W1530" s="11"/>
      <c r="Y1530" s="214">
        <v>162.4</v>
      </c>
      <c r="Z1530" s="214">
        <v>162.4</v>
      </c>
      <c r="AB1530" s="11"/>
      <c r="AC1530" s="11"/>
      <c r="AD1530" s="11"/>
      <c r="AE1530" s="4"/>
      <c r="AF1530" s="4"/>
    </row>
    <row r="1531" spans="1:32" x14ac:dyDescent="0.2">
      <c r="A1531" s="55"/>
      <c r="B1531" s="11"/>
      <c r="C1531" s="11" t="s">
        <v>645</v>
      </c>
      <c r="D1531" s="11"/>
      <c r="E1531" s="268">
        <v>8205</v>
      </c>
      <c r="F1531" s="11"/>
      <c r="G1531" s="11"/>
      <c r="H1531" s="11"/>
      <c r="I1531" s="11"/>
      <c r="J1531" s="11"/>
      <c r="K1531" s="11"/>
      <c r="M1531" s="269">
        <v>23</v>
      </c>
      <c r="N1531" s="11"/>
      <c r="P1531" s="214">
        <v>310.59918367346938</v>
      </c>
      <c r="Q1531" s="214"/>
      <c r="R1531" s="214">
        <v>115.78</v>
      </c>
      <c r="S1531" s="11"/>
      <c r="T1531" s="212">
        <v>379.89387755102047</v>
      </c>
      <c r="U1531" s="212"/>
      <c r="V1531" s="212">
        <v>135.19200000000001</v>
      </c>
      <c r="W1531" s="11"/>
      <c r="Y1531" s="214">
        <v>15219.36</v>
      </c>
      <c r="Z1531" s="214">
        <v>15219.36</v>
      </c>
      <c r="AB1531" s="11"/>
      <c r="AC1531" s="11"/>
      <c r="AD1531" s="11"/>
      <c r="AE1531" s="4"/>
      <c r="AF1531" s="4"/>
    </row>
    <row r="1532" spans="1:32" x14ac:dyDescent="0.2">
      <c r="A1532" s="55"/>
      <c r="B1532" s="11"/>
      <c r="C1532" s="11" t="s">
        <v>645</v>
      </c>
      <c r="D1532" s="11"/>
      <c r="E1532" s="268">
        <v>8215</v>
      </c>
      <c r="F1532" s="11"/>
      <c r="G1532" s="11"/>
      <c r="H1532" s="11"/>
      <c r="I1532" s="11"/>
      <c r="J1532" s="11"/>
      <c r="K1532" s="11"/>
      <c r="M1532" s="269">
        <v>5</v>
      </c>
      <c r="N1532" s="11"/>
      <c r="P1532" s="214">
        <v>277.72285714285715</v>
      </c>
      <c r="Q1532" s="214"/>
      <c r="R1532" s="214">
        <v>234.29</v>
      </c>
      <c r="S1532" s="11"/>
      <c r="T1532" s="212">
        <v>331.41942857142857</v>
      </c>
      <c r="U1532" s="212"/>
      <c r="V1532" s="212">
        <v>564.50400000000002</v>
      </c>
      <c r="W1532" s="11"/>
      <c r="Y1532" s="214">
        <v>1944.06</v>
      </c>
      <c r="Z1532" s="214">
        <v>1944.06</v>
      </c>
      <c r="AB1532" s="11"/>
      <c r="AC1532" s="11"/>
      <c r="AD1532" s="11"/>
      <c r="AE1532" s="4"/>
      <c r="AF1532" s="4"/>
    </row>
    <row r="1533" spans="1:32" x14ac:dyDescent="0.2">
      <c r="A1533" s="55"/>
      <c r="B1533" s="11"/>
      <c r="C1533" s="11" t="s">
        <v>474</v>
      </c>
      <c r="D1533" s="11"/>
      <c r="E1533" s="268">
        <v>8205</v>
      </c>
      <c r="F1533" s="11"/>
      <c r="G1533" s="11"/>
      <c r="H1533" s="11"/>
      <c r="I1533" s="11"/>
      <c r="J1533" s="11"/>
      <c r="K1533" s="11"/>
      <c r="M1533" s="269">
        <v>444</v>
      </c>
      <c r="N1533" s="11"/>
      <c r="P1533" s="214">
        <v>260.07587239583336</v>
      </c>
      <c r="Q1533" s="214"/>
      <c r="R1533" s="214">
        <v>127.91250000000001</v>
      </c>
      <c r="S1533" s="11"/>
      <c r="T1533" s="212">
        <v>329.49480902777765</v>
      </c>
      <c r="U1533" s="212"/>
      <c r="V1533" s="212">
        <v>183.18</v>
      </c>
      <c r="W1533" s="11"/>
      <c r="Y1533" s="214">
        <v>355988.05000000005</v>
      </c>
      <c r="Z1533" s="214">
        <v>357872.57</v>
      </c>
      <c r="AB1533" s="11"/>
      <c r="AC1533" s="11"/>
      <c r="AD1533" s="11"/>
      <c r="AE1533" s="4"/>
      <c r="AF1533" s="4"/>
    </row>
    <row r="1534" spans="1:32" x14ac:dyDescent="0.2">
      <c r="A1534" s="55"/>
      <c r="B1534" s="11"/>
      <c r="C1534" s="11" t="s">
        <v>474</v>
      </c>
      <c r="D1534" s="11"/>
      <c r="E1534" s="268">
        <v>8213</v>
      </c>
      <c r="F1534" s="11"/>
      <c r="G1534" s="11"/>
      <c r="H1534" s="11"/>
      <c r="I1534" s="11"/>
      <c r="J1534" s="11"/>
      <c r="K1534" s="11"/>
      <c r="M1534" s="269">
        <v>1</v>
      </c>
      <c r="N1534" s="11"/>
      <c r="P1534" s="214">
        <v>978.5</v>
      </c>
      <c r="Q1534" s="214"/>
      <c r="R1534" s="214">
        <v>978.5</v>
      </c>
      <c r="S1534" s="11"/>
      <c r="T1534" s="212">
        <v>2086.7040000000002</v>
      </c>
      <c r="U1534" s="212"/>
      <c r="V1534" s="212">
        <v>2086.7040000000002</v>
      </c>
      <c r="W1534" s="11"/>
      <c r="Y1534" s="214">
        <v>1957</v>
      </c>
      <c r="Z1534" s="214">
        <v>3175.5</v>
      </c>
      <c r="AB1534" s="11"/>
      <c r="AC1534" s="11"/>
      <c r="AD1534" s="11"/>
      <c r="AE1534" s="4"/>
      <c r="AF1534" s="4"/>
    </row>
    <row r="1535" spans="1:32" x14ac:dyDescent="0.2">
      <c r="A1535" s="55"/>
      <c r="B1535" s="11"/>
      <c r="C1535" s="11" t="s">
        <v>474</v>
      </c>
      <c r="D1535" s="11"/>
      <c r="E1535" s="268">
        <v>8215</v>
      </c>
      <c r="F1535" s="11"/>
      <c r="G1535" s="11"/>
      <c r="H1535" s="11"/>
      <c r="I1535" s="11"/>
      <c r="J1535" s="11"/>
      <c r="K1535" s="11"/>
      <c r="M1535" s="269">
        <v>1</v>
      </c>
      <c r="N1535" s="11"/>
      <c r="P1535" s="214">
        <v>778.42499999999995</v>
      </c>
      <c r="Q1535" s="214"/>
      <c r="R1535" s="214">
        <v>778.42499999999995</v>
      </c>
      <c r="S1535" s="11"/>
      <c r="T1535" s="212">
        <v>1009.296</v>
      </c>
      <c r="U1535" s="212"/>
      <c r="V1535" s="212">
        <v>1009.296</v>
      </c>
      <c r="W1535" s="11"/>
      <c r="Y1535" s="214">
        <v>1556.85</v>
      </c>
      <c r="Z1535" s="214">
        <v>1556.85</v>
      </c>
      <c r="AB1535" s="11"/>
      <c r="AC1535" s="11"/>
      <c r="AD1535" s="11"/>
      <c r="AE1535" s="4"/>
      <c r="AF1535" s="4"/>
    </row>
    <row r="1536" spans="1:32" x14ac:dyDescent="0.2">
      <c r="A1536" s="55"/>
      <c r="B1536" s="11"/>
      <c r="C1536" s="11" t="s">
        <v>674</v>
      </c>
      <c r="D1536" s="11"/>
      <c r="E1536" s="268">
        <v>8230</v>
      </c>
      <c r="F1536" s="11"/>
      <c r="G1536" s="11"/>
      <c r="H1536" s="11"/>
      <c r="I1536" s="11"/>
      <c r="J1536" s="11"/>
      <c r="K1536" s="11"/>
      <c r="M1536" s="269">
        <v>1</v>
      </c>
      <c r="N1536" s="11"/>
      <c r="P1536" s="214">
        <v>37.799999999999997</v>
      </c>
      <c r="Q1536" s="214"/>
      <c r="R1536" s="214">
        <v>37.799999999999997</v>
      </c>
      <c r="S1536" s="11"/>
      <c r="T1536" s="212">
        <v>0</v>
      </c>
      <c r="U1536" s="212"/>
      <c r="V1536" s="212">
        <v>0</v>
      </c>
      <c r="W1536" s="11"/>
      <c r="Y1536" s="214">
        <v>37.799999999999997</v>
      </c>
      <c r="Z1536" s="214">
        <v>37.799999999999997</v>
      </c>
      <c r="AB1536" s="11"/>
      <c r="AC1536" s="11"/>
      <c r="AD1536" s="11"/>
      <c r="AE1536" s="4"/>
      <c r="AF1536" s="4"/>
    </row>
    <row r="1537" spans="1:32" x14ac:dyDescent="0.2">
      <c r="A1537" s="55"/>
      <c r="B1537" s="11"/>
      <c r="C1537" s="11" t="s">
        <v>474</v>
      </c>
      <c r="D1537" s="11"/>
      <c r="E1537" s="268">
        <v>8240</v>
      </c>
      <c r="F1537" s="11"/>
      <c r="G1537" s="11"/>
      <c r="H1537" s="11"/>
      <c r="I1537" s="11"/>
      <c r="J1537" s="11"/>
      <c r="K1537" s="11"/>
      <c r="M1537" s="269">
        <v>5</v>
      </c>
      <c r="N1537" s="11"/>
      <c r="P1537" s="214">
        <v>336.92700000000002</v>
      </c>
      <c r="Q1537" s="214"/>
      <c r="R1537" s="214">
        <v>169.46</v>
      </c>
      <c r="S1537" s="11"/>
      <c r="T1537" s="212">
        <v>422.91359999999997</v>
      </c>
      <c r="U1537" s="212"/>
      <c r="V1537" s="212">
        <v>135.19200000000001</v>
      </c>
      <c r="W1537" s="11"/>
      <c r="Y1537" s="214">
        <v>3369.2700000000004</v>
      </c>
      <c r="Z1537" s="214">
        <v>3369.27</v>
      </c>
      <c r="AB1537" s="11"/>
      <c r="AC1537" s="11"/>
      <c r="AD1537" s="11"/>
      <c r="AE1537" s="4"/>
      <c r="AF1537" s="4"/>
    </row>
    <row r="1538" spans="1:32" x14ac:dyDescent="0.2">
      <c r="A1538" s="55"/>
      <c r="B1538" s="11"/>
      <c r="C1538" s="11" t="s">
        <v>475</v>
      </c>
      <c r="D1538" s="11"/>
      <c r="E1538" s="268">
        <v>8026</v>
      </c>
      <c r="F1538" s="11"/>
      <c r="G1538" s="11"/>
      <c r="H1538" s="11"/>
      <c r="I1538" s="11"/>
      <c r="J1538" s="11"/>
      <c r="K1538" s="11"/>
      <c r="M1538" s="269">
        <v>88</v>
      </c>
      <c r="N1538" s="11"/>
      <c r="P1538" s="214">
        <v>213.56062823834193</v>
      </c>
      <c r="Q1538" s="214"/>
      <c r="R1538" s="214">
        <v>107.09</v>
      </c>
      <c r="S1538" s="11"/>
      <c r="T1538" s="212">
        <v>249.27077720207248</v>
      </c>
      <c r="U1538" s="212"/>
      <c r="V1538" s="212">
        <v>148.608</v>
      </c>
      <c r="W1538" s="11"/>
      <c r="Y1538" s="214">
        <v>65399.359999999986</v>
      </c>
      <c r="Z1538" s="214">
        <v>66668.78</v>
      </c>
      <c r="AB1538" s="11"/>
      <c r="AC1538" s="11"/>
      <c r="AD1538" s="11"/>
      <c r="AE1538" s="4"/>
      <c r="AF1538" s="4"/>
    </row>
    <row r="1539" spans="1:32" x14ac:dyDescent="0.2">
      <c r="A1539" s="55"/>
      <c r="B1539" s="11"/>
      <c r="C1539" s="11" t="s">
        <v>476</v>
      </c>
      <c r="D1539" s="11"/>
      <c r="E1539" s="268">
        <v>8027</v>
      </c>
      <c r="F1539" s="11"/>
      <c r="G1539" s="11"/>
      <c r="H1539" s="11"/>
      <c r="I1539" s="11"/>
      <c r="J1539" s="11"/>
      <c r="K1539" s="11"/>
      <c r="M1539" s="269">
        <v>69</v>
      </c>
      <c r="N1539" s="11"/>
      <c r="P1539" s="214">
        <v>1009.9441717791412</v>
      </c>
      <c r="Q1539" s="214"/>
      <c r="R1539" s="214">
        <v>558.35500000000002</v>
      </c>
      <c r="S1539" s="11"/>
      <c r="T1539" s="212">
        <v>1305.5355490797547</v>
      </c>
      <c r="U1539" s="212"/>
      <c r="V1539" s="212">
        <v>749.74799999999993</v>
      </c>
      <c r="W1539" s="11"/>
      <c r="Y1539" s="214">
        <v>164001.05000000005</v>
      </c>
      <c r="Z1539" s="214">
        <v>164840.57999999999</v>
      </c>
      <c r="AB1539" s="11"/>
      <c r="AC1539" s="11"/>
      <c r="AD1539" s="11"/>
      <c r="AE1539" s="4"/>
      <c r="AF1539" s="4"/>
    </row>
    <row r="1540" spans="1:32" x14ac:dyDescent="0.2">
      <c r="A1540" s="55"/>
      <c r="B1540" s="11"/>
      <c r="C1540" s="11" t="s">
        <v>605</v>
      </c>
      <c r="D1540" s="11"/>
      <c r="E1540" s="268">
        <v>8027</v>
      </c>
      <c r="F1540" s="11"/>
      <c r="G1540" s="11"/>
      <c r="H1540" s="11"/>
      <c r="I1540" s="11"/>
      <c r="J1540" s="11"/>
      <c r="K1540" s="11"/>
      <c r="M1540" s="269">
        <v>1</v>
      </c>
      <c r="N1540" s="11"/>
      <c r="P1540" s="214">
        <v>182.79999999999998</v>
      </c>
      <c r="Q1540" s="214"/>
      <c r="R1540" s="214">
        <v>182.8</v>
      </c>
      <c r="S1540" s="11"/>
      <c r="T1540" s="212">
        <v>216.72</v>
      </c>
      <c r="U1540" s="212"/>
      <c r="V1540" s="212">
        <v>216.72</v>
      </c>
      <c r="W1540" s="11"/>
      <c r="Y1540" s="214">
        <v>365.59999999999997</v>
      </c>
      <c r="Z1540" s="214">
        <v>365.6</v>
      </c>
      <c r="AB1540" s="11"/>
      <c r="AC1540" s="11"/>
      <c r="AD1540" s="11"/>
      <c r="AE1540" s="4"/>
      <c r="AF1540" s="4"/>
    </row>
    <row r="1541" spans="1:32" x14ac:dyDescent="0.2">
      <c r="A1541" s="55"/>
      <c r="B1541" s="11"/>
      <c r="C1541" s="11" t="s">
        <v>605</v>
      </c>
      <c r="D1541" s="11"/>
      <c r="E1541" s="268">
        <v>8028</v>
      </c>
      <c r="F1541" s="11"/>
      <c r="G1541" s="11"/>
      <c r="H1541" s="11"/>
      <c r="I1541" s="11"/>
      <c r="J1541" s="11"/>
      <c r="K1541" s="11"/>
      <c r="M1541" s="269">
        <v>395</v>
      </c>
      <c r="N1541" s="11"/>
      <c r="P1541" s="214">
        <v>2609.376984149184</v>
      </c>
      <c r="Q1541" s="214"/>
      <c r="R1541" s="214">
        <v>350.33666666666664</v>
      </c>
      <c r="S1541" s="11"/>
      <c r="T1541" s="212">
        <v>7804.8667285314668</v>
      </c>
      <c r="U1541" s="212"/>
      <c r="V1541" s="212">
        <v>408.67199999999997</v>
      </c>
      <c r="W1541" s="11"/>
      <c r="Y1541" s="214">
        <v>820129.01</v>
      </c>
      <c r="Z1541" s="214">
        <v>826230.92</v>
      </c>
      <c r="AB1541" s="11"/>
      <c r="AC1541" s="11"/>
      <c r="AD1541" s="11"/>
      <c r="AE1541" s="4"/>
      <c r="AF1541" s="4"/>
    </row>
    <row r="1542" spans="1:32" x14ac:dyDescent="0.2">
      <c r="A1542" s="55"/>
      <c r="B1542" s="11"/>
      <c r="C1542" s="11" t="s">
        <v>605</v>
      </c>
      <c r="D1542" s="11"/>
      <c r="E1542" s="268">
        <v>8343</v>
      </c>
      <c r="F1542" s="11"/>
      <c r="G1542" s="11"/>
      <c r="H1542" s="11"/>
      <c r="I1542" s="11"/>
      <c r="J1542" s="11"/>
      <c r="K1542" s="11"/>
      <c r="M1542" s="269">
        <v>2</v>
      </c>
      <c r="N1542" s="11"/>
      <c r="P1542" s="214">
        <v>97.057500000000005</v>
      </c>
      <c r="Q1542" s="214"/>
      <c r="R1542" s="214">
        <v>74.795000000000002</v>
      </c>
      <c r="S1542" s="11"/>
      <c r="T1542" s="212">
        <v>101.136</v>
      </c>
      <c r="U1542" s="212"/>
      <c r="V1542" s="212">
        <v>101.136</v>
      </c>
      <c r="W1542" s="11"/>
      <c r="Y1542" s="214">
        <v>388.23</v>
      </c>
      <c r="Z1542" s="214">
        <v>388.23</v>
      </c>
      <c r="AB1542" s="11"/>
      <c r="AC1542" s="11"/>
      <c r="AD1542" s="11"/>
      <c r="AE1542" s="4"/>
      <c r="AF1542" s="4"/>
    </row>
    <row r="1543" spans="1:32" x14ac:dyDescent="0.2">
      <c r="A1543" s="55"/>
      <c r="B1543" s="11"/>
      <c r="C1543" s="11" t="s">
        <v>732</v>
      </c>
      <c r="D1543" s="11"/>
      <c r="E1543" s="268">
        <v>8029</v>
      </c>
      <c r="F1543" s="11"/>
      <c r="G1543" s="11"/>
      <c r="H1543" s="11"/>
      <c r="I1543" s="11"/>
      <c r="J1543" s="11"/>
      <c r="K1543" s="11"/>
      <c r="M1543" s="269">
        <v>49</v>
      </c>
      <c r="N1543" s="11"/>
      <c r="P1543" s="214">
        <v>357.34862745098036</v>
      </c>
      <c r="Q1543" s="214"/>
      <c r="R1543" s="214">
        <v>117.79</v>
      </c>
      <c r="S1543" s="11"/>
      <c r="T1543" s="212">
        <v>435.35184313725489</v>
      </c>
      <c r="U1543" s="212"/>
      <c r="V1543" s="212">
        <v>151.851</v>
      </c>
      <c r="W1543" s="11"/>
      <c r="Y1543" s="214">
        <v>54674.34</v>
      </c>
      <c r="Z1543" s="214">
        <v>54674.34</v>
      </c>
      <c r="AB1543" s="11"/>
      <c r="AC1543" s="11"/>
      <c r="AD1543" s="11"/>
      <c r="AE1543" s="4"/>
      <c r="AF1543" s="4"/>
    </row>
    <row r="1544" spans="1:32" x14ac:dyDescent="0.2">
      <c r="A1544" s="55"/>
      <c r="B1544" s="11"/>
      <c r="C1544" s="11" t="s">
        <v>479</v>
      </c>
      <c r="D1544" s="11"/>
      <c r="E1544" s="268">
        <v>8012</v>
      </c>
      <c r="F1544" s="11"/>
      <c r="G1544" s="11"/>
      <c r="H1544" s="11"/>
      <c r="I1544" s="11"/>
      <c r="J1544" s="11"/>
      <c r="K1544" s="11"/>
      <c r="M1544" s="269">
        <v>14</v>
      </c>
      <c r="N1544" s="11"/>
      <c r="P1544" s="214">
        <v>196.77449999999999</v>
      </c>
      <c r="Q1544" s="214"/>
      <c r="R1544" s="214">
        <v>163.035</v>
      </c>
      <c r="S1544" s="11"/>
      <c r="T1544" s="212">
        <v>235.70879999999997</v>
      </c>
      <c r="U1544" s="212"/>
      <c r="V1544" s="212">
        <v>218.268</v>
      </c>
      <c r="W1544" s="11"/>
      <c r="Y1544" s="214">
        <v>3935.49</v>
      </c>
      <c r="Z1544" s="214">
        <v>3935.49</v>
      </c>
      <c r="AB1544" s="11"/>
      <c r="AC1544" s="11"/>
      <c r="AD1544" s="11"/>
      <c r="AE1544" s="4"/>
      <c r="AF1544" s="4"/>
    </row>
    <row r="1545" spans="1:32" x14ac:dyDescent="0.2">
      <c r="A1545" s="55"/>
      <c r="B1545" s="11"/>
      <c r="C1545" s="11" t="s">
        <v>479</v>
      </c>
      <c r="D1545" s="11"/>
      <c r="E1545" s="268">
        <v>8021</v>
      </c>
      <c r="F1545" s="11"/>
      <c r="G1545" s="11"/>
      <c r="H1545" s="11"/>
      <c r="I1545" s="11"/>
      <c r="J1545" s="11"/>
      <c r="K1545" s="11"/>
      <c r="M1545" s="269">
        <v>5</v>
      </c>
      <c r="N1545" s="11"/>
      <c r="P1545" s="214">
        <v>659.97166666666669</v>
      </c>
      <c r="Q1545" s="214"/>
      <c r="R1545" s="214">
        <v>483.40999999999997</v>
      </c>
      <c r="S1545" s="11"/>
      <c r="T1545" s="212">
        <v>782.08400000000017</v>
      </c>
      <c r="U1545" s="212"/>
      <c r="V1545" s="212">
        <v>544.38</v>
      </c>
      <c r="W1545" s="11"/>
      <c r="Y1545" s="214">
        <v>7919.66</v>
      </c>
      <c r="Z1545" s="214">
        <v>7919.66</v>
      </c>
      <c r="AB1545" s="11"/>
      <c r="AC1545" s="11"/>
      <c r="AD1545" s="11"/>
      <c r="AE1545" s="4"/>
      <c r="AF1545" s="4"/>
    </row>
    <row r="1546" spans="1:32" x14ac:dyDescent="0.2">
      <c r="A1546" s="55"/>
      <c r="B1546" s="11"/>
      <c r="C1546" s="11" t="s">
        <v>479</v>
      </c>
      <c r="D1546" s="11"/>
      <c r="E1546" s="268">
        <v>8081</v>
      </c>
      <c r="F1546" s="11"/>
      <c r="G1546" s="11"/>
      <c r="H1546" s="11"/>
      <c r="I1546" s="11"/>
      <c r="J1546" s="11"/>
      <c r="K1546" s="11"/>
      <c r="M1546" s="269">
        <v>10</v>
      </c>
      <c r="N1546" s="11"/>
      <c r="P1546" s="214">
        <v>503.21699999999998</v>
      </c>
      <c r="Q1546" s="214"/>
      <c r="R1546" s="214">
        <v>93.2</v>
      </c>
      <c r="S1546" s="11"/>
      <c r="T1546" s="212">
        <v>461.56200000000001</v>
      </c>
      <c r="U1546" s="212"/>
      <c r="V1546" s="212">
        <v>63.983999999999995</v>
      </c>
      <c r="W1546" s="11"/>
      <c r="Y1546" s="214">
        <v>10064.34</v>
      </c>
      <c r="Z1546" s="214">
        <v>10064.34</v>
      </c>
      <c r="AB1546" s="11"/>
      <c r="AC1546" s="11"/>
      <c r="AD1546" s="11"/>
      <c r="AE1546" s="4"/>
      <c r="AF1546" s="4"/>
    </row>
    <row r="1547" spans="1:32" x14ac:dyDescent="0.2">
      <c r="A1547" s="55"/>
      <c r="B1547" s="11"/>
      <c r="C1547" s="11" t="s">
        <v>480</v>
      </c>
      <c r="D1547" s="11"/>
      <c r="E1547" s="268">
        <v>8219</v>
      </c>
      <c r="F1547" s="11"/>
      <c r="G1547" s="11"/>
      <c r="H1547" s="11"/>
      <c r="I1547" s="11"/>
      <c r="J1547" s="11"/>
      <c r="K1547" s="11"/>
      <c r="M1547" s="269">
        <v>1</v>
      </c>
      <c r="N1547" s="11"/>
      <c r="P1547" s="214">
        <v>170.39999999999998</v>
      </c>
      <c r="Q1547" s="214"/>
      <c r="R1547" s="214">
        <v>170.39999999999998</v>
      </c>
      <c r="S1547" s="11"/>
      <c r="T1547" s="212">
        <v>200.208</v>
      </c>
      <c r="U1547" s="212"/>
      <c r="V1547" s="212">
        <v>200.208</v>
      </c>
      <c r="W1547" s="11"/>
      <c r="Y1547" s="214">
        <v>340.79999999999995</v>
      </c>
      <c r="Z1547" s="214">
        <v>340.8</v>
      </c>
      <c r="AB1547" s="11"/>
      <c r="AC1547" s="11"/>
      <c r="AD1547" s="11"/>
      <c r="AE1547" s="4"/>
      <c r="AF1547" s="4"/>
    </row>
    <row r="1548" spans="1:32" x14ac:dyDescent="0.2">
      <c r="A1548" s="55"/>
      <c r="B1548" s="11"/>
      <c r="C1548" s="11" t="s">
        <v>481</v>
      </c>
      <c r="D1548" s="11"/>
      <c r="E1548" s="268">
        <v>8027</v>
      </c>
      <c r="F1548" s="11"/>
      <c r="G1548" s="11"/>
      <c r="H1548" s="11"/>
      <c r="I1548" s="11"/>
      <c r="J1548" s="11"/>
      <c r="K1548" s="11"/>
      <c r="M1548" s="269">
        <v>2</v>
      </c>
      <c r="N1548" s="11"/>
      <c r="P1548" s="214">
        <v>242.49250000000001</v>
      </c>
      <c r="Q1548" s="214"/>
      <c r="R1548" s="214">
        <v>236.125</v>
      </c>
      <c r="S1548" s="11"/>
      <c r="T1548" s="212">
        <v>298.02049999999997</v>
      </c>
      <c r="U1548" s="212"/>
      <c r="V1548" s="212">
        <v>298.02049999999997</v>
      </c>
      <c r="W1548" s="11"/>
      <c r="Y1548" s="214">
        <v>969.97</v>
      </c>
      <c r="Z1548" s="214">
        <v>969.97</v>
      </c>
      <c r="AB1548" s="11"/>
      <c r="AC1548" s="11"/>
      <c r="AD1548" s="11"/>
      <c r="AE1548" s="4"/>
      <c r="AF1548" s="4"/>
    </row>
    <row r="1549" spans="1:32" x14ac:dyDescent="0.2">
      <c r="A1549" s="55"/>
      <c r="B1549" s="11"/>
      <c r="C1549" s="11" t="s">
        <v>482</v>
      </c>
      <c r="D1549" s="11"/>
      <c r="E1549" s="268">
        <v>8032</v>
      </c>
      <c r="F1549" s="11"/>
      <c r="G1549" s="11"/>
      <c r="H1549" s="11"/>
      <c r="I1549" s="11"/>
      <c r="J1549" s="11"/>
      <c r="K1549" s="11"/>
      <c r="M1549" s="269">
        <v>3</v>
      </c>
      <c r="N1549" s="11"/>
      <c r="P1549" s="214">
        <v>3298.5594999999998</v>
      </c>
      <c r="Q1549" s="214"/>
      <c r="R1549" s="214">
        <v>3279.5725000000002</v>
      </c>
      <c r="S1549" s="11"/>
      <c r="T1549" s="212">
        <v>4373.8224</v>
      </c>
      <c r="U1549" s="212"/>
      <c r="V1549" s="212">
        <v>4324.5960000000005</v>
      </c>
      <c r="W1549" s="11"/>
      <c r="Y1549" s="214">
        <v>13673.619999999999</v>
      </c>
      <c r="Z1549" s="214">
        <v>13673.62</v>
      </c>
      <c r="AB1549" s="11"/>
      <c r="AC1549" s="11"/>
      <c r="AD1549" s="11"/>
      <c r="AE1549" s="4"/>
      <c r="AF1549" s="4"/>
    </row>
    <row r="1550" spans="1:32" x14ac:dyDescent="0.2">
      <c r="A1550" s="55"/>
      <c r="B1550" s="11"/>
      <c r="C1550" s="11" t="s">
        <v>483</v>
      </c>
      <c r="D1550" s="11"/>
      <c r="E1550" s="268">
        <v>8330</v>
      </c>
      <c r="F1550" s="11"/>
      <c r="G1550" s="11"/>
      <c r="H1550" s="11"/>
      <c r="I1550" s="11"/>
      <c r="J1550" s="11"/>
      <c r="K1550" s="11"/>
      <c r="M1550" s="269">
        <v>26</v>
      </c>
      <c r="N1550" s="11"/>
      <c r="P1550" s="214">
        <v>449.64962962962966</v>
      </c>
      <c r="Q1550" s="214"/>
      <c r="R1550" s="214">
        <v>329.66250000000002</v>
      </c>
      <c r="S1550" s="11"/>
      <c r="T1550" s="212">
        <v>538.2548888888889</v>
      </c>
      <c r="U1550" s="212"/>
      <c r="V1550" s="212">
        <v>405.83399999999995</v>
      </c>
      <c r="W1550" s="11"/>
      <c r="Y1550" s="214">
        <v>19038.899999999998</v>
      </c>
      <c r="Z1550" s="214">
        <v>19510.05</v>
      </c>
      <c r="AB1550" s="11"/>
      <c r="AC1550" s="11"/>
      <c r="AD1550" s="11"/>
      <c r="AE1550" s="4"/>
      <c r="AF1550" s="4"/>
    </row>
    <row r="1551" spans="1:32" x14ac:dyDescent="0.2">
      <c r="A1551" s="55"/>
      <c r="B1551" s="11"/>
      <c r="C1551" s="11" t="s">
        <v>857</v>
      </c>
      <c r="D1551" s="11"/>
      <c r="E1551" s="268">
        <v>8037</v>
      </c>
      <c r="F1551" s="11"/>
      <c r="G1551" s="11"/>
      <c r="H1551" s="11"/>
      <c r="I1551" s="11"/>
      <c r="J1551" s="11"/>
      <c r="K1551" s="11"/>
      <c r="M1551" s="269">
        <v>1</v>
      </c>
      <c r="N1551" s="11"/>
      <c r="P1551" s="214">
        <v>80.795000000000002</v>
      </c>
      <c r="Q1551" s="214"/>
      <c r="R1551" s="214">
        <v>80.795000000000016</v>
      </c>
      <c r="S1551" s="11"/>
      <c r="T1551" s="212">
        <v>79.463999999999999</v>
      </c>
      <c r="U1551" s="212"/>
      <c r="V1551" s="212">
        <v>79.463999999999999</v>
      </c>
      <c r="W1551" s="11"/>
      <c r="Y1551" s="214">
        <v>161.59</v>
      </c>
      <c r="Z1551" s="214">
        <v>161.59</v>
      </c>
      <c r="AB1551" s="11"/>
      <c r="AC1551" s="11"/>
      <c r="AD1551" s="11"/>
      <c r="AE1551" s="4"/>
      <c r="AF1551" s="4"/>
    </row>
    <row r="1552" spans="1:32" x14ac:dyDescent="0.2">
      <c r="A1552" s="55"/>
      <c r="B1552" s="11"/>
      <c r="C1552" s="11" t="s">
        <v>484</v>
      </c>
      <c r="D1552" s="11"/>
      <c r="E1552" s="268">
        <v>8037</v>
      </c>
      <c r="F1552" s="11"/>
      <c r="G1552" s="11"/>
      <c r="H1552" s="11"/>
      <c r="I1552" s="11"/>
      <c r="J1552" s="11"/>
      <c r="K1552" s="11"/>
      <c r="M1552" s="269">
        <v>646</v>
      </c>
      <c r="N1552" s="11"/>
      <c r="P1552" s="214">
        <v>757.00624424119246</v>
      </c>
      <c r="Q1552" s="214"/>
      <c r="R1552" s="214">
        <v>415.58000000000004</v>
      </c>
      <c r="S1552" s="11"/>
      <c r="T1552" s="212">
        <v>822.72740819783189</v>
      </c>
      <c r="U1552" s="212"/>
      <c r="V1552" s="212">
        <v>472.58550000000002</v>
      </c>
      <c r="W1552" s="11"/>
      <c r="Y1552" s="214">
        <v>657843.34999999986</v>
      </c>
      <c r="Z1552" s="214">
        <v>658069.69999999995</v>
      </c>
      <c r="AB1552" s="11"/>
      <c r="AC1552" s="11"/>
      <c r="AD1552" s="11"/>
      <c r="AE1552" s="4"/>
      <c r="AF1552" s="4"/>
    </row>
    <row r="1553" spans="1:32" x14ac:dyDescent="0.2">
      <c r="A1553" s="55"/>
      <c r="B1553" s="11"/>
      <c r="C1553" s="11" t="s">
        <v>735</v>
      </c>
      <c r="D1553" s="11"/>
      <c r="E1553" s="268">
        <v>8037</v>
      </c>
      <c r="F1553" s="11"/>
      <c r="G1553" s="11"/>
      <c r="H1553" s="11"/>
      <c r="I1553" s="11"/>
      <c r="J1553" s="11"/>
      <c r="K1553" s="11"/>
      <c r="M1553" s="269">
        <v>1</v>
      </c>
      <c r="N1553" s="11"/>
      <c r="P1553" s="214">
        <v>198.32999999999998</v>
      </c>
      <c r="Q1553" s="214"/>
      <c r="R1553" s="214">
        <v>198.32999999999998</v>
      </c>
      <c r="S1553" s="11"/>
      <c r="T1553" s="212">
        <v>237.36</v>
      </c>
      <c r="U1553" s="212"/>
      <c r="V1553" s="212">
        <v>237.36</v>
      </c>
      <c r="W1553" s="11"/>
      <c r="Y1553" s="214">
        <v>396.65999999999997</v>
      </c>
      <c r="Z1553" s="214">
        <v>396.66</v>
      </c>
      <c r="AB1553" s="11"/>
      <c r="AC1553" s="11"/>
      <c r="AD1553" s="11"/>
      <c r="AE1553" s="4"/>
      <c r="AF1553" s="4"/>
    </row>
    <row r="1554" spans="1:32" x14ac:dyDescent="0.2">
      <c r="A1554" s="55"/>
      <c r="B1554" s="11"/>
      <c r="C1554" s="11" t="s">
        <v>485</v>
      </c>
      <c r="D1554" s="11"/>
      <c r="E1554" s="268">
        <v>8062</v>
      </c>
      <c r="F1554" s="11"/>
      <c r="G1554" s="11"/>
      <c r="H1554" s="11"/>
      <c r="I1554" s="11"/>
      <c r="J1554" s="11"/>
      <c r="K1554" s="11"/>
      <c r="M1554" s="269">
        <v>3</v>
      </c>
      <c r="N1554" s="11"/>
      <c r="P1554" s="214">
        <v>553.04666666666662</v>
      </c>
      <c r="Q1554" s="214"/>
      <c r="R1554" s="214">
        <v>572.01</v>
      </c>
      <c r="S1554" s="11"/>
      <c r="T1554" s="212">
        <v>590.99200000000008</v>
      </c>
      <c r="U1554" s="212"/>
      <c r="V1554" s="212">
        <v>805.99199999999996</v>
      </c>
      <c r="W1554" s="11"/>
      <c r="Y1554" s="214">
        <v>3318.2799999999997</v>
      </c>
      <c r="Z1554" s="214">
        <v>3318.28</v>
      </c>
      <c r="AB1554" s="11"/>
      <c r="AC1554" s="11"/>
      <c r="AD1554" s="11"/>
      <c r="AE1554" s="4"/>
      <c r="AF1554" s="4"/>
    </row>
    <row r="1555" spans="1:32" x14ac:dyDescent="0.2">
      <c r="A1555" s="55"/>
      <c r="B1555" s="11"/>
      <c r="C1555" s="11" t="s">
        <v>485</v>
      </c>
      <c r="D1555" s="11"/>
      <c r="E1555" s="268">
        <v>8074</v>
      </c>
      <c r="F1555" s="11"/>
      <c r="G1555" s="11"/>
      <c r="H1555" s="11"/>
      <c r="I1555" s="11"/>
      <c r="J1555" s="11"/>
      <c r="K1555" s="11"/>
      <c r="M1555" s="269">
        <v>1</v>
      </c>
      <c r="N1555" s="11"/>
      <c r="P1555" s="214">
        <v>270.73500000000001</v>
      </c>
      <c r="Q1555" s="214"/>
      <c r="R1555" s="214">
        <v>270.73500000000001</v>
      </c>
      <c r="S1555" s="11"/>
      <c r="T1555" s="212">
        <v>333.33600000000001</v>
      </c>
      <c r="U1555" s="212"/>
      <c r="V1555" s="212">
        <v>333.33600000000001</v>
      </c>
      <c r="W1555" s="11"/>
      <c r="Y1555" s="214">
        <v>541.47</v>
      </c>
      <c r="Z1555" s="214">
        <v>541.47</v>
      </c>
      <c r="AB1555" s="11"/>
      <c r="AC1555" s="11"/>
      <c r="AD1555" s="11"/>
      <c r="AE1555" s="4"/>
      <c r="AF1555" s="4"/>
    </row>
    <row r="1556" spans="1:32" x14ac:dyDescent="0.2">
      <c r="A1556" s="55"/>
      <c r="B1556" s="11"/>
      <c r="C1556" s="11" t="s">
        <v>736</v>
      </c>
      <c r="D1556" s="11"/>
      <c r="E1556" s="268">
        <v>8096</v>
      </c>
      <c r="F1556" s="11"/>
      <c r="G1556" s="11"/>
      <c r="H1556" s="11"/>
      <c r="I1556" s="11"/>
      <c r="J1556" s="11"/>
      <c r="K1556" s="11"/>
      <c r="M1556" s="269">
        <v>1</v>
      </c>
      <c r="N1556" s="11"/>
      <c r="P1556" s="214">
        <v>345.57</v>
      </c>
      <c r="Q1556" s="214"/>
      <c r="R1556" s="214">
        <v>345.57</v>
      </c>
      <c r="S1556" s="11"/>
      <c r="T1556" s="212">
        <v>435.50400000000002</v>
      </c>
      <c r="U1556" s="212"/>
      <c r="V1556" s="212">
        <v>435.50400000000002</v>
      </c>
      <c r="W1556" s="11"/>
      <c r="Y1556" s="214">
        <v>691.14</v>
      </c>
      <c r="Z1556" s="214">
        <v>691.14</v>
      </c>
      <c r="AB1556" s="11"/>
      <c r="AC1556" s="11"/>
      <c r="AD1556" s="11"/>
      <c r="AE1556" s="4"/>
      <c r="AF1556" s="4"/>
    </row>
    <row r="1557" spans="1:32" x14ac:dyDescent="0.2">
      <c r="A1557" s="55"/>
      <c r="B1557" s="11"/>
      <c r="C1557" s="11" t="s">
        <v>486</v>
      </c>
      <c r="D1557" s="11"/>
      <c r="E1557" s="268">
        <v>8039</v>
      </c>
      <c r="F1557" s="11"/>
      <c r="G1557" s="11"/>
      <c r="H1557" s="11"/>
      <c r="I1557" s="11"/>
      <c r="J1557" s="11"/>
      <c r="K1557" s="11"/>
      <c r="M1557" s="269">
        <v>6</v>
      </c>
      <c r="N1557" s="11"/>
      <c r="P1557" s="214">
        <v>132.68166666666664</v>
      </c>
      <c r="Q1557" s="214"/>
      <c r="R1557" s="214">
        <v>87.830000000000013</v>
      </c>
      <c r="S1557" s="11"/>
      <c r="T1557" s="212">
        <v>141.07966666666667</v>
      </c>
      <c r="U1557" s="212"/>
      <c r="V1557" s="212">
        <v>122.92700000000001</v>
      </c>
      <c r="W1557" s="11"/>
      <c r="Y1557" s="214">
        <v>796.08999999999992</v>
      </c>
      <c r="Z1557" s="214">
        <v>796.09</v>
      </c>
      <c r="AB1557" s="11"/>
      <c r="AC1557" s="11"/>
      <c r="AD1557" s="11"/>
      <c r="AE1557" s="4"/>
      <c r="AF1557" s="4"/>
    </row>
    <row r="1558" spans="1:32" x14ac:dyDescent="0.2">
      <c r="A1558" s="55"/>
      <c r="B1558" s="11"/>
      <c r="C1558" s="11" t="s">
        <v>737</v>
      </c>
      <c r="D1558" s="11"/>
      <c r="E1558" s="268">
        <v>8083</v>
      </c>
      <c r="F1558" s="11"/>
      <c r="G1558" s="11"/>
      <c r="H1558" s="11"/>
      <c r="I1558" s="11"/>
      <c r="J1558" s="11"/>
      <c r="K1558" s="11"/>
      <c r="M1558" s="269">
        <v>6</v>
      </c>
      <c r="N1558" s="11"/>
      <c r="P1558" s="214">
        <v>467.00666666666672</v>
      </c>
      <c r="Q1558" s="214"/>
      <c r="R1558" s="214">
        <v>268.52999999999997</v>
      </c>
      <c r="S1558" s="11"/>
      <c r="T1558" s="212">
        <v>560.30719999999997</v>
      </c>
      <c r="U1558" s="212"/>
      <c r="V1558" s="212">
        <v>235.29599999999999</v>
      </c>
      <c r="W1558" s="11"/>
      <c r="Y1558" s="214">
        <v>7005.1</v>
      </c>
      <c r="Z1558" s="214">
        <v>7005.1</v>
      </c>
      <c r="AB1558" s="11"/>
      <c r="AC1558" s="11"/>
      <c r="AD1558" s="11"/>
      <c r="AE1558" s="4"/>
      <c r="AF1558" s="4"/>
    </row>
    <row r="1559" spans="1:32" x14ac:dyDescent="0.2">
      <c r="A1559" s="55"/>
      <c r="B1559" s="11"/>
      <c r="C1559" s="11" t="s">
        <v>606</v>
      </c>
      <c r="D1559" s="11"/>
      <c r="E1559" s="268">
        <v>8302</v>
      </c>
      <c r="F1559" s="11"/>
      <c r="G1559" s="11"/>
      <c r="H1559" s="11"/>
      <c r="I1559" s="11"/>
      <c r="J1559" s="11"/>
      <c r="K1559" s="11"/>
      <c r="M1559" s="269">
        <v>1</v>
      </c>
      <c r="N1559" s="11"/>
      <c r="P1559" s="214">
        <v>3011.0924999999997</v>
      </c>
      <c r="Q1559" s="214"/>
      <c r="R1559" s="214">
        <v>2159.9449999999997</v>
      </c>
      <c r="S1559" s="11"/>
      <c r="T1559" s="212">
        <v>3541.8240000000001</v>
      </c>
      <c r="U1559" s="212"/>
      <c r="V1559" s="212">
        <v>3541.8239999999996</v>
      </c>
      <c r="W1559" s="11"/>
      <c r="Y1559" s="214">
        <v>12044.369999999999</v>
      </c>
      <c r="Z1559" s="214">
        <v>12044.37</v>
      </c>
      <c r="AB1559" s="11"/>
      <c r="AC1559" s="11"/>
      <c r="AD1559" s="11"/>
      <c r="AE1559" s="4"/>
      <c r="AF1559" s="4"/>
    </row>
    <row r="1560" spans="1:32" x14ac:dyDescent="0.2">
      <c r="A1560" s="55"/>
      <c r="B1560" s="11"/>
      <c r="C1560" s="11" t="s">
        <v>487</v>
      </c>
      <c r="D1560" s="11"/>
      <c r="E1560" s="268">
        <v>8326</v>
      </c>
      <c r="F1560" s="11"/>
      <c r="G1560" s="11"/>
      <c r="H1560" s="11"/>
      <c r="I1560" s="11"/>
      <c r="J1560" s="11"/>
      <c r="K1560" s="11"/>
      <c r="M1560" s="269">
        <v>40</v>
      </c>
      <c r="N1560" s="11"/>
      <c r="P1560" s="214">
        <v>348.21629629629632</v>
      </c>
      <c r="Q1560" s="214"/>
      <c r="R1560" s="214">
        <v>164.47</v>
      </c>
      <c r="S1560" s="11"/>
      <c r="T1560" s="212">
        <v>430.96950617283949</v>
      </c>
      <c r="U1560" s="212"/>
      <c r="V1560" s="212">
        <v>167.184</v>
      </c>
      <c r="W1560" s="11"/>
      <c r="Y1560" s="214">
        <v>28205.52</v>
      </c>
      <c r="Z1560" s="214">
        <v>28604.27</v>
      </c>
      <c r="AB1560" s="11"/>
      <c r="AC1560" s="11"/>
      <c r="AD1560" s="11"/>
      <c r="AE1560" s="4"/>
      <c r="AF1560" s="4"/>
    </row>
    <row r="1561" spans="1:32" x14ac:dyDescent="0.2">
      <c r="A1561" s="55"/>
      <c r="B1561" s="11"/>
      <c r="C1561" s="11" t="s">
        <v>489</v>
      </c>
      <c r="D1561" s="11"/>
      <c r="E1561" s="268">
        <v>8021</v>
      </c>
      <c r="F1561" s="11"/>
      <c r="G1561" s="11"/>
      <c r="H1561" s="11"/>
      <c r="I1561" s="11"/>
      <c r="J1561" s="11"/>
      <c r="K1561" s="11"/>
      <c r="M1561" s="269">
        <v>52</v>
      </c>
      <c r="N1561" s="11"/>
      <c r="P1561" s="214">
        <v>305.83273381294953</v>
      </c>
      <c r="Q1561" s="214"/>
      <c r="R1561" s="214">
        <v>151.19</v>
      </c>
      <c r="S1561" s="11"/>
      <c r="T1561" s="212">
        <v>368.03130935251801</v>
      </c>
      <c r="U1561" s="212"/>
      <c r="V1561" s="212">
        <v>204.33600000000001</v>
      </c>
      <c r="W1561" s="11"/>
      <c r="Y1561" s="214">
        <v>42510.749999999985</v>
      </c>
      <c r="Z1561" s="214">
        <v>42862.58</v>
      </c>
      <c r="AB1561" s="11"/>
      <c r="AC1561" s="11"/>
      <c r="AD1561" s="11"/>
      <c r="AE1561" s="4"/>
      <c r="AF1561" s="4"/>
    </row>
    <row r="1562" spans="1:32" x14ac:dyDescent="0.2">
      <c r="A1562" s="55"/>
      <c r="B1562" s="11"/>
      <c r="C1562" s="11" t="s">
        <v>490</v>
      </c>
      <c r="D1562" s="11"/>
      <c r="E1562" s="268">
        <v>8045</v>
      </c>
      <c r="F1562" s="11"/>
      <c r="G1562" s="11"/>
      <c r="H1562" s="11"/>
      <c r="I1562" s="11"/>
      <c r="J1562" s="11"/>
      <c r="K1562" s="11"/>
      <c r="M1562" s="269">
        <v>17</v>
      </c>
      <c r="N1562" s="11"/>
      <c r="P1562" s="214">
        <v>1563.2739130434784</v>
      </c>
      <c r="Q1562" s="214"/>
      <c r="R1562" s="214">
        <v>204.76</v>
      </c>
      <c r="S1562" s="11"/>
      <c r="T1562" s="212">
        <v>2104.5707826086959</v>
      </c>
      <c r="U1562" s="212"/>
      <c r="V1562" s="212">
        <v>365.32799999999997</v>
      </c>
      <c r="W1562" s="11"/>
      <c r="Y1562" s="214">
        <v>71910.600000000006</v>
      </c>
      <c r="Z1562" s="214">
        <v>72165.84</v>
      </c>
      <c r="AB1562" s="11"/>
      <c r="AC1562" s="11"/>
      <c r="AD1562" s="11"/>
      <c r="AE1562" s="4"/>
      <c r="AF1562" s="4"/>
    </row>
    <row r="1563" spans="1:32" x14ac:dyDescent="0.2">
      <c r="A1563" s="55"/>
      <c r="B1563" s="11"/>
      <c r="C1563" s="11" t="s">
        <v>647</v>
      </c>
      <c r="D1563" s="11"/>
      <c r="E1563" s="268">
        <v>8311</v>
      </c>
      <c r="F1563" s="11"/>
      <c r="G1563" s="11"/>
      <c r="H1563" s="11"/>
      <c r="I1563" s="11"/>
      <c r="J1563" s="11"/>
      <c r="K1563" s="11"/>
      <c r="M1563" s="269">
        <v>2</v>
      </c>
      <c r="N1563" s="11"/>
      <c r="P1563" s="214">
        <v>224.42333333333332</v>
      </c>
      <c r="Q1563" s="214"/>
      <c r="R1563" s="214">
        <v>161.47</v>
      </c>
      <c r="S1563" s="11"/>
      <c r="T1563" s="212">
        <v>259.37600000000003</v>
      </c>
      <c r="U1563" s="212"/>
      <c r="V1563" s="212">
        <v>389.06400000000002</v>
      </c>
      <c r="W1563" s="11"/>
      <c r="Y1563" s="214">
        <v>673.27</v>
      </c>
      <c r="Z1563" s="214">
        <v>673.27</v>
      </c>
      <c r="AB1563" s="11"/>
      <c r="AC1563" s="11"/>
      <c r="AD1563" s="11"/>
      <c r="AE1563" s="4"/>
      <c r="AF1563" s="4"/>
    </row>
    <row r="1564" spans="1:32" x14ac:dyDescent="0.2">
      <c r="A1564" s="55"/>
      <c r="B1564" s="11"/>
      <c r="C1564" s="11" t="s">
        <v>491</v>
      </c>
      <c r="D1564" s="11"/>
      <c r="E1564" s="268">
        <v>8327</v>
      </c>
      <c r="F1564" s="11"/>
      <c r="G1564" s="11"/>
      <c r="H1564" s="11"/>
      <c r="I1564" s="11"/>
      <c r="J1564" s="11"/>
      <c r="K1564" s="11"/>
      <c r="M1564" s="269">
        <v>5</v>
      </c>
      <c r="N1564" s="11"/>
      <c r="P1564" s="214">
        <v>177.7525</v>
      </c>
      <c r="Q1564" s="214"/>
      <c r="R1564" s="214">
        <v>163.04500000000002</v>
      </c>
      <c r="S1564" s="11"/>
      <c r="T1564" s="212">
        <v>210.786</v>
      </c>
      <c r="U1564" s="212"/>
      <c r="V1564" s="212">
        <v>155.83199999999999</v>
      </c>
      <c r="W1564" s="11"/>
      <c r="Y1564" s="214">
        <v>1422.02</v>
      </c>
      <c r="Z1564" s="214">
        <v>1422.02</v>
      </c>
      <c r="AB1564" s="11"/>
      <c r="AC1564" s="11"/>
      <c r="AD1564" s="11"/>
      <c r="AE1564" s="4"/>
      <c r="AF1564" s="4"/>
    </row>
    <row r="1565" spans="1:32" x14ac:dyDescent="0.2">
      <c r="A1565" s="55"/>
      <c r="B1565" s="11"/>
      <c r="C1565" s="11" t="s">
        <v>492</v>
      </c>
      <c r="D1565" s="11"/>
      <c r="E1565" s="268">
        <v>8021</v>
      </c>
      <c r="F1565" s="11"/>
      <c r="G1565" s="11"/>
      <c r="H1565" s="11"/>
      <c r="I1565" s="11"/>
      <c r="J1565" s="11"/>
      <c r="K1565" s="11"/>
      <c r="M1565" s="269">
        <v>170</v>
      </c>
      <c r="N1565" s="11"/>
      <c r="P1565" s="214">
        <v>617.15192903995239</v>
      </c>
      <c r="Q1565" s="214"/>
      <c r="R1565" s="214">
        <v>100.09</v>
      </c>
      <c r="S1565" s="11"/>
      <c r="T1565" s="212">
        <v>869.95212522361351</v>
      </c>
      <c r="U1565" s="212"/>
      <c r="V1565" s="212">
        <v>150.15600000000001</v>
      </c>
      <c r="W1565" s="11"/>
      <c r="Y1565" s="214">
        <v>636657.30999999994</v>
      </c>
      <c r="Z1565" s="214">
        <v>637100.56999999995</v>
      </c>
      <c r="AB1565" s="11"/>
      <c r="AC1565" s="11"/>
      <c r="AD1565" s="11"/>
      <c r="AE1565" s="4"/>
      <c r="AF1565" s="4"/>
    </row>
    <row r="1566" spans="1:32" x14ac:dyDescent="0.2">
      <c r="A1566" s="55"/>
      <c r="B1566" s="11"/>
      <c r="C1566" s="11" t="s">
        <v>493</v>
      </c>
      <c r="D1566" s="11"/>
      <c r="E1566" s="268">
        <v>8221</v>
      </c>
      <c r="F1566" s="11"/>
      <c r="G1566" s="11"/>
      <c r="H1566" s="11"/>
      <c r="I1566" s="11"/>
      <c r="J1566" s="11"/>
      <c r="K1566" s="11"/>
      <c r="M1566" s="269">
        <v>235</v>
      </c>
      <c r="N1566" s="11"/>
      <c r="P1566" s="214">
        <v>224.25135353535356</v>
      </c>
      <c r="Q1566" s="214"/>
      <c r="R1566" s="214">
        <v>149.36333333333334</v>
      </c>
      <c r="S1566" s="11"/>
      <c r="T1566" s="212">
        <v>257.88290707070706</v>
      </c>
      <c r="U1566" s="212"/>
      <c r="V1566" s="212">
        <v>172.68799999999999</v>
      </c>
      <c r="W1566" s="11"/>
      <c r="Y1566" s="214">
        <v>162149.31999999998</v>
      </c>
      <c r="Z1566" s="214">
        <v>164831.69</v>
      </c>
      <c r="AB1566" s="11"/>
      <c r="AC1566" s="11"/>
      <c r="AD1566" s="11"/>
      <c r="AE1566" s="4"/>
      <c r="AF1566" s="4"/>
    </row>
    <row r="1567" spans="1:32" x14ac:dyDescent="0.2">
      <c r="A1567" s="55"/>
      <c r="B1567" s="11"/>
      <c r="C1567" s="11" t="s">
        <v>493</v>
      </c>
      <c r="D1567" s="11"/>
      <c r="E1567" s="268">
        <v>8244</v>
      </c>
      <c r="F1567" s="11"/>
      <c r="G1567" s="11"/>
      <c r="H1567" s="11"/>
      <c r="I1567" s="11"/>
      <c r="J1567" s="11"/>
      <c r="K1567" s="11"/>
      <c r="M1567" s="269">
        <v>1</v>
      </c>
      <c r="N1567" s="11"/>
      <c r="P1567" s="214">
        <v>138.495</v>
      </c>
      <c r="Q1567" s="214"/>
      <c r="R1567" s="214">
        <v>138.495</v>
      </c>
      <c r="S1567" s="11"/>
      <c r="T1567" s="212">
        <v>158.928</v>
      </c>
      <c r="U1567" s="212"/>
      <c r="V1567" s="212">
        <v>158.928</v>
      </c>
      <c r="W1567" s="11"/>
      <c r="Y1567" s="214">
        <v>276.99</v>
      </c>
      <c r="Z1567" s="214">
        <v>276.99</v>
      </c>
      <c r="AB1567" s="11"/>
      <c r="AC1567" s="11"/>
      <c r="AD1567" s="11"/>
      <c r="AE1567" s="4"/>
      <c r="AF1567" s="4"/>
    </row>
    <row r="1568" spans="1:32" x14ac:dyDescent="0.2">
      <c r="A1568" s="55"/>
      <c r="B1568" s="11"/>
      <c r="C1568" s="11" t="s">
        <v>494</v>
      </c>
      <c r="D1568" s="11"/>
      <c r="E1568" s="268">
        <v>8014</v>
      </c>
      <c r="F1568" s="11"/>
      <c r="G1568" s="11"/>
      <c r="H1568" s="11"/>
      <c r="I1568" s="11"/>
      <c r="J1568" s="11"/>
      <c r="K1568" s="11"/>
      <c r="M1568" s="269">
        <v>1</v>
      </c>
      <c r="N1568" s="11"/>
      <c r="P1568" s="214">
        <v>5654</v>
      </c>
      <c r="Q1568" s="214"/>
      <c r="R1568" s="214">
        <v>5654</v>
      </c>
      <c r="S1568" s="11"/>
      <c r="T1568" s="212">
        <v>7458.26</v>
      </c>
      <c r="U1568" s="212"/>
      <c r="V1568" s="212">
        <v>7458.26</v>
      </c>
      <c r="W1568" s="11"/>
      <c r="Y1568" s="214">
        <v>11308</v>
      </c>
      <c r="Z1568" s="214">
        <v>11308</v>
      </c>
      <c r="AB1568" s="11"/>
      <c r="AC1568" s="11"/>
      <c r="AD1568" s="11"/>
      <c r="AE1568" s="4"/>
      <c r="AF1568" s="4"/>
    </row>
    <row r="1569" spans="1:32" x14ac:dyDescent="0.2">
      <c r="A1569" s="55"/>
      <c r="B1569" s="11"/>
      <c r="C1569" s="11" t="s">
        <v>494</v>
      </c>
      <c r="D1569" s="11"/>
      <c r="E1569" s="268">
        <v>8085</v>
      </c>
      <c r="F1569" s="11"/>
      <c r="G1569" s="11"/>
      <c r="H1569" s="11"/>
      <c r="I1569" s="11"/>
      <c r="J1569" s="11"/>
      <c r="K1569" s="11"/>
      <c r="M1569" s="269">
        <v>17</v>
      </c>
      <c r="N1569" s="11"/>
      <c r="P1569" s="214">
        <v>3409.9851470588233</v>
      </c>
      <c r="Q1569" s="214"/>
      <c r="R1569" s="214">
        <v>1265.5450000000001</v>
      </c>
      <c r="S1569" s="11"/>
      <c r="T1569" s="212">
        <v>6081.1002352941177</v>
      </c>
      <c r="U1569" s="212"/>
      <c r="V1569" s="212">
        <v>2335.83</v>
      </c>
      <c r="W1569" s="11"/>
      <c r="Y1569" s="214">
        <v>231878.99</v>
      </c>
      <c r="Z1569" s="214">
        <v>231878.99</v>
      </c>
      <c r="AB1569" s="11"/>
      <c r="AC1569" s="11"/>
      <c r="AD1569" s="11"/>
      <c r="AE1569" s="4"/>
      <c r="AF1569" s="4"/>
    </row>
    <row r="1570" spans="1:32" x14ac:dyDescent="0.2">
      <c r="A1570" s="55"/>
      <c r="B1570" s="11"/>
      <c r="C1570" s="11" t="s">
        <v>495</v>
      </c>
      <c r="D1570" s="11"/>
      <c r="E1570" s="268">
        <v>8014</v>
      </c>
      <c r="F1570" s="11"/>
      <c r="G1570" s="11"/>
      <c r="H1570" s="11"/>
      <c r="I1570" s="11"/>
      <c r="J1570" s="11"/>
      <c r="K1570" s="11"/>
      <c r="M1570" s="269">
        <v>3</v>
      </c>
      <c r="N1570" s="11"/>
      <c r="P1570" s="214">
        <v>0</v>
      </c>
      <c r="Q1570" s="214"/>
      <c r="R1570" s="214">
        <v>0</v>
      </c>
      <c r="S1570" s="11"/>
      <c r="T1570" s="212">
        <v>0</v>
      </c>
      <c r="U1570" s="212"/>
      <c r="V1570" s="212">
        <v>0</v>
      </c>
      <c r="W1570" s="11"/>
      <c r="Y1570" s="214">
        <v>0</v>
      </c>
      <c r="Z1570" s="214">
        <v>0</v>
      </c>
      <c r="AB1570" s="11"/>
      <c r="AC1570" s="11"/>
      <c r="AD1570" s="11"/>
      <c r="AE1570" s="4"/>
      <c r="AF1570" s="4"/>
    </row>
    <row r="1571" spans="1:32" x14ac:dyDescent="0.2">
      <c r="A1571" s="55"/>
      <c r="B1571" s="11"/>
      <c r="C1571" s="11" t="s">
        <v>495</v>
      </c>
      <c r="D1571" s="11"/>
      <c r="E1571" s="268">
        <v>8085</v>
      </c>
      <c r="F1571" s="11"/>
      <c r="G1571" s="11"/>
      <c r="H1571" s="11"/>
      <c r="I1571" s="11"/>
      <c r="J1571" s="11"/>
      <c r="K1571" s="11"/>
      <c r="M1571" s="269">
        <v>11</v>
      </c>
      <c r="N1571" s="11"/>
      <c r="P1571" s="214">
        <v>951.54571428571444</v>
      </c>
      <c r="Q1571" s="214"/>
      <c r="R1571" s="214">
        <v>220.55500000000001</v>
      </c>
      <c r="S1571" s="11"/>
      <c r="T1571" s="212">
        <v>1232.9241904761905</v>
      </c>
      <c r="U1571" s="212"/>
      <c r="V1571" s="212">
        <v>249.22800000000001</v>
      </c>
      <c r="W1571" s="11"/>
      <c r="Y1571" s="214">
        <v>33505.110000000008</v>
      </c>
      <c r="Z1571" s="214">
        <v>33505.11</v>
      </c>
      <c r="AB1571" s="11"/>
      <c r="AC1571" s="11"/>
      <c r="AD1571" s="11"/>
      <c r="AE1571" s="4"/>
      <c r="AF1571" s="4"/>
    </row>
    <row r="1572" spans="1:32" x14ac:dyDescent="0.2">
      <c r="A1572" s="55"/>
      <c r="B1572" s="11"/>
      <c r="C1572" s="11" t="s">
        <v>496</v>
      </c>
      <c r="D1572" s="11"/>
      <c r="E1572" s="268">
        <v>8403</v>
      </c>
      <c r="F1572" s="11"/>
      <c r="G1572" s="11"/>
      <c r="H1572" s="11"/>
      <c r="I1572" s="11"/>
      <c r="J1572" s="11"/>
      <c r="K1572" s="11"/>
      <c r="M1572" s="269">
        <v>18</v>
      </c>
      <c r="N1572" s="11"/>
      <c r="P1572" s="214">
        <v>338.20650000000001</v>
      </c>
      <c r="Q1572" s="214"/>
      <c r="R1572" s="214">
        <v>94.825000000000003</v>
      </c>
      <c r="S1572" s="11"/>
      <c r="T1572" s="212">
        <v>422.26000000000005</v>
      </c>
      <c r="U1572" s="212"/>
      <c r="V1572" s="212">
        <v>165.12</v>
      </c>
      <c r="W1572" s="11"/>
      <c r="Y1572" s="214">
        <v>20292.39</v>
      </c>
      <c r="Z1572" s="214">
        <v>20292.39</v>
      </c>
      <c r="AB1572" s="11"/>
      <c r="AC1572" s="11"/>
      <c r="AD1572" s="11"/>
      <c r="AE1572" s="4"/>
      <c r="AF1572" s="4"/>
    </row>
    <row r="1573" spans="1:32" x14ac:dyDescent="0.2">
      <c r="A1573" s="55"/>
      <c r="B1573" s="11"/>
      <c r="C1573" s="11" t="s">
        <v>497</v>
      </c>
      <c r="D1573" s="11"/>
      <c r="E1573" s="268">
        <v>8204</v>
      </c>
      <c r="F1573" s="11"/>
      <c r="G1573" s="11"/>
      <c r="H1573" s="11"/>
      <c r="I1573" s="11"/>
      <c r="J1573" s="11"/>
      <c r="K1573" s="11"/>
      <c r="M1573" s="269">
        <v>14</v>
      </c>
      <c r="N1573" s="11"/>
      <c r="P1573" s="214">
        <v>212.32634615384615</v>
      </c>
      <c r="Q1573" s="214"/>
      <c r="R1573" s="214">
        <v>155.8075</v>
      </c>
      <c r="S1573" s="11"/>
      <c r="T1573" s="212">
        <v>252.3636923076923</v>
      </c>
      <c r="U1573" s="212"/>
      <c r="V1573" s="212">
        <v>148.35000000000002</v>
      </c>
      <c r="W1573" s="11"/>
      <c r="Y1573" s="214">
        <v>7931.53</v>
      </c>
      <c r="Z1573" s="214">
        <v>7931.53</v>
      </c>
      <c r="AB1573" s="11"/>
      <c r="AC1573" s="11"/>
      <c r="AD1573" s="11"/>
      <c r="AE1573" s="4"/>
      <c r="AF1573" s="4"/>
    </row>
    <row r="1574" spans="1:32" x14ac:dyDescent="0.2">
      <c r="A1574" s="55"/>
      <c r="B1574" s="11"/>
      <c r="C1574" s="11" t="s">
        <v>497</v>
      </c>
      <c r="D1574" s="11"/>
      <c r="E1574" s="268">
        <v>8242</v>
      </c>
      <c r="F1574" s="11"/>
      <c r="G1574" s="11"/>
      <c r="H1574" s="11"/>
      <c r="I1574" s="11"/>
      <c r="J1574" s="11"/>
      <c r="K1574" s="11"/>
      <c r="M1574" s="269">
        <v>1</v>
      </c>
      <c r="N1574" s="11"/>
      <c r="P1574" s="214">
        <v>387.49</v>
      </c>
      <c r="Q1574" s="214"/>
      <c r="R1574" s="214">
        <v>387.49</v>
      </c>
      <c r="S1574" s="11"/>
      <c r="T1574" s="212">
        <v>487.10399999999998</v>
      </c>
      <c r="U1574" s="212"/>
      <c r="V1574" s="212">
        <v>487.10399999999998</v>
      </c>
      <c r="W1574" s="11"/>
      <c r="Y1574" s="214">
        <v>774.98</v>
      </c>
      <c r="Z1574" s="214">
        <v>774.98</v>
      </c>
      <c r="AB1574" s="11"/>
      <c r="AC1574" s="11"/>
      <c r="AD1574" s="11"/>
      <c r="AE1574" s="4"/>
      <c r="AF1574" s="4"/>
    </row>
    <row r="1575" spans="1:32" x14ac:dyDescent="0.2">
      <c r="A1575" s="55"/>
      <c r="B1575" s="11"/>
      <c r="C1575" s="11" t="s">
        <v>497</v>
      </c>
      <c r="D1575" s="11"/>
      <c r="E1575" s="268">
        <v>8251</v>
      </c>
      <c r="F1575" s="11"/>
      <c r="G1575" s="11"/>
      <c r="H1575" s="11"/>
      <c r="I1575" s="11"/>
      <c r="J1575" s="11"/>
      <c r="K1575" s="11"/>
      <c r="M1575" s="269">
        <v>2</v>
      </c>
      <c r="N1575" s="11"/>
      <c r="P1575" s="214">
        <v>275</v>
      </c>
      <c r="Q1575" s="214"/>
      <c r="R1575" s="214">
        <v>275</v>
      </c>
      <c r="S1575" s="11"/>
      <c r="T1575" s="212">
        <v>340.56</v>
      </c>
      <c r="U1575" s="212"/>
      <c r="V1575" s="212">
        <v>340.56</v>
      </c>
      <c r="W1575" s="11"/>
      <c r="Y1575" s="214">
        <v>550</v>
      </c>
      <c r="Z1575" s="214">
        <v>550</v>
      </c>
      <c r="AB1575" s="11"/>
      <c r="AC1575" s="11"/>
      <c r="AD1575" s="11"/>
      <c r="AE1575" s="4"/>
      <c r="AF1575" s="4"/>
    </row>
    <row r="1576" spans="1:32" x14ac:dyDescent="0.2">
      <c r="A1576" s="55"/>
      <c r="B1576" s="11"/>
      <c r="C1576" s="11" t="s">
        <v>497</v>
      </c>
      <c r="D1576" s="11"/>
      <c r="E1576" s="268">
        <v>8260</v>
      </c>
      <c r="F1576" s="11"/>
      <c r="G1576" s="11"/>
      <c r="H1576" s="11"/>
      <c r="I1576" s="11"/>
      <c r="J1576" s="11"/>
      <c r="K1576" s="11"/>
      <c r="M1576" s="269">
        <v>1</v>
      </c>
      <c r="N1576" s="11"/>
      <c r="P1576" s="214">
        <v>39.14</v>
      </c>
      <c r="Q1576" s="214"/>
      <c r="R1576" s="214">
        <v>39.14</v>
      </c>
      <c r="S1576" s="11"/>
      <c r="T1576" s="212">
        <v>0</v>
      </c>
      <c r="U1576" s="212"/>
      <c r="V1576" s="212">
        <v>0</v>
      </c>
      <c r="W1576" s="11"/>
      <c r="Y1576" s="214">
        <v>39.14</v>
      </c>
      <c r="Z1576" s="214">
        <v>39.14</v>
      </c>
      <c r="AB1576" s="11"/>
      <c r="AC1576" s="11"/>
      <c r="AD1576" s="11"/>
      <c r="AE1576" s="4"/>
      <c r="AF1576" s="4"/>
    </row>
    <row r="1577" spans="1:32" x14ac:dyDescent="0.2">
      <c r="A1577" s="55"/>
      <c r="B1577" s="11"/>
      <c r="C1577" s="11" t="s">
        <v>498</v>
      </c>
      <c r="D1577" s="11"/>
      <c r="E1577" s="268">
        <v>8049</v>
      </c>
      <c r="F1577" s="11"/>
      <c r="G1577" s="11"/>
      <c r="H1577" s="11"/>
      <c r="I1577" s="11"/>
      <c r="J1577" s="11"/>
      <c r="K1577" s="11"/>
      <c r="M1577" s="269">
        <v>72</v>
      </c>
      <c r="N1577" s="11"/>
      <c r="P1577" s="214">
        <v>497.71378947368419</v>
      </c>
      <c r="Q1577" s="214"/>
      <c r="R1577" s="214">
        <v>296.94499999999994</v>
      </c>
      <c r="S1577" s="11"/>
      <c r="T1577" s="212">
        <v>613.48202631578954</v>
      </c>
      <c r="U1577" s="212"/>
      <c r="V1577" s="212">
        <v>408.93000000000006</v>
      </c>
      <c r="W1577" s="11"/>
      <c r="Y1577" s="214">
        <v>107574.88999999997</v>
      </c>
      <c r="Z1577" s="214">
        <v>107947.4</v>
      </c>
      <c r="AB1577" s="11"/>
      <c r="AC1577" s="11"/>
      <c r="AD1577" s="11"/>
      <c r="AE1577" s="4"/>
      <c r="AF1577" s="4"/>
    </row>
    <row r="1578" spans="1:32" x14ac:dyDescent="0.2">
      <c r="A1578" s="55"/>
      <c r="B1578" s="11"/>
      <c r="C1578" s="11" t="s">
        <v>499</v>
      </c>
      <c r="D1578" s="11"/>
      <c r="E1578" s="268">
        <v>8328</v>
      </c>
      <c r="F1578" s="11"/>
      <c r="G1578" s="11"/>
      <c r="H1578" s="11"/>
      <c r="I1578" s="11"/>
      <c r="J1578" s="11"/>
      <c r="K1578" s="11"/>
      <c r="M1578" s="269">
        <v>42</v>
      </c>
      <c r="N1578" s="11"/>
      <c r="P1578" s="214">
        <v>308.85030303030305</v>
      </c>
      <c r="Q1578" s="214"/>
      <c r="R1578" s="214">
        <v>155.30000000000001</v>
      </c>
      <c r="S1578" s="11"/>
      <c r="T1578" s="212">
        <v>369.69321212121218</v>
      </c>
      <c r="U1578" s="212"/>
      <c r="V1578" s="212">
        <v>187.82400000000001</v>
      </c>
      <c r="W1578" s="11"/>
      <c r="Y1578" s="214">
        <v>30576.18</v>
      </c>
      <c r="Z1578" s="214">
        <v>30924.41</v>
      </c>
      <c r="AB1578" s="11"/>
      <c r="AC1578" s="11"/>
      <c r="AD1578" s="11"/>
      <c r="AE1578" s="4"/>
      <c r="AF1578" s="4"/>
    </row>
    <row r="1579" spans="1:32" x14ac:dyDescent="0.2">
      <c r="A1579" s="55"/>
      <c r="B1579" s="11"/>
      <c r="C1579" s="11" t="s">
        <v>499</v>
      </c>
      <c r="D1579" s="11"/>
      <c r="E1579" s="268">
        <v>8362</v>
      </c>
      <c r="F1579" s="11"/>
      <c r="G1579" s="11"/>
      <c r="H1579" s="11"/>
      <c r="I1579" s="11"/>
      <c r="J1579" s="11"/>
      <c r="K1579" s="11"/>
      <c r="M1579" s="269">
        <v>1</v>
      </c>
      <c r="N1579" s="11"/>
      <c r="P1579" s="214">
        <v>26.634999999999998</v>
      </c>
      <c r="Q1579" s="214"/>
      <c r="R1579" s="214">
        <v>26.634999999999998</v>
      </c>
      <c r="S1579" s="11"/>
      <c r="T1579" s="212">
        <v>10.32</v>
      </c>
      <c r="U1579" s="212"/>
      <c r="V1579" s="212">
        <v>10.32</v>
      </c>
      <c r="W1579" s="11"/>
      <c r="Y1579" s="214">
        <v>53.269999999999996</v>
      </c>
      <c r="Z1579" s="214">
        <v>53.27</v>
      </c>
      <c r="AB1579" s="11"/>
      <c r="AC1579" s="11"/>
      <c r="AD1579" s="11"/>
      <c r="AE1579" s="4"/>
      <c r="AF1579" s="4"/>
    </row>
    <row r="1580" spans="1:32" x14ac:dyDescent="0.2">
      <c r="A1580" s="55"/>
      <c r="B1580" s="11"/>
      <c r="C1580" s="11" t="s">
        <v>748</v>
      </c>
      <c r="D1580" s="11"/>
      <c r="E1580" s="268">
        <v>8079</v>
      </c>
      <c r="F1580" s="11"/>
      <c r="G1580" s="11"/>
      <c r="H1580" s="11"/>
      <c r="I1580" s="11"/>
      <c r="J1580" s="11"/>
      <c r="K1580" s="11"/>
      <c r="M1580" s="269">
        <v>4</v>
      </c>
      <c r="N1580" s="11"/>
      <c r="P1580" s="214">
        <v>4521.6744444444448</v>
      </c>
      <c r="Q1580" s="214"/>
      <c r="R1580" s="214">
        <v>167</v>
      </c>
      <c r="S1580" s="11"/>
      <c r="T1580" s="212">
        <v>8367.4560000000001</v>
      </c>
      <c r="U1580" s="212"/>
      <c r="V1580" s="212">
        <v>185.76</v>
      </c>
      <c r="W1580" s="11"/>
      <c r="Y1580" s="214">
        <v>40695.07</v>
      </c>
      <c r="Z1580" s="214">
        <v>40695.07</v>
      </c>
      <c r="AB1580" s="11"/>
      <c r="AC1580" s="11"/>
      <c r="AD1580" s="11"/>
      <c r="AE1580" s="4"/>
      <c r="AF1580" s="4"/>
    </row>
    <row r="1581" spans="1:32" x14ac:dyDescent="0.2">
      <c r="A1581" s="55"/>
      <c r="B1581" s="11"/>
      <c r="C1581" s="11" t="s">
        <v>500</v>
      </c>
      <c r="D1581" s="11"/>
      <c r="E1581" s="268">
        <v>8051</v>
      </c>
      <c r="F1581" s="11"/>
      <c r="G1581" s="11"/>
      <c r="H1581" s="11"/>
      <c r="I1581" s="11"/>
      <c r="J1581" s="11"/>
      <c r="K1581" s="11"/>
      <c r="M1581" s="269">
        <v>104</v>
      </c>
      <c r="N1581" s="11"/>
      <c r="P1581" s="214">
        <v>491.55873563218375</v>
      </c>
      <c r="Q1581" s="214"/>
      <c r="R1581" s="214">
        <v>139</v>
      </c>
      <c r="S1581" s="11"/>
      <c r="T1581" s="212">
        <v>668.08871264367815</v>
      </c>
      <c r="U1581" s="212"/>
      <c r="V1581" s="212">
        <v>152.73599999999999</v>
      </c>
      <c r="W1581" s="11"/>
      <c r="Y1581" s="214">
        <v>128296.82999999996</v>
      </c>
      <c r="Z1581" s="214">
        <v>129488.42</v>
      </c>
      <c r="AB1581" s="11"/>
      <c r="AC1581" s="11"/>
      <c r="AD1581" s="11"/>
      <c r="AE1581" s="4"/>
      <c r="AF1581" s="4"/>
    </row>
    <row r="1582" spans="1:32" x14ac:dyDescent="0.2">
      <c r="A1582" s="55"/>
      <c r="B1582" s="11"/>
      <c r="C1582" s="11" t="s">
        <v>500</v>
      </c>
      <c r="D1582" s="11"/>
      <c r="E1582" s="268">
        <v>8080</v>
      </c>
      <c r="F1582" s="11"/>
      <c r="G1582" s="11"/>
      <c r="H1582" s="11"/>
      <c r="I1582" s="11"/>
      <c r="J1582" s="11"/>
      <c r="K1582" s="11"/>
      <c r="M1582" s="269">
        <v>8</v>
      </c>
      <c r="N1582" s="11"/>
      <c r="P1582" s="214">
        <v>692.81173913043483</v>
      </c>
      <c r="Q1582" s="214"/>
      <c r="R1582" s="214">
        <v>190</v>
      </c>
      <c r="S1582" s="11"/>
      <c r="T1582" s="212">
        <v>701.93947826086958</v>
      </c>
      <c r="U1582" s="212"/>
      <c r="V1582" s="212">
        <v>269.35199999999998</v>
      </c>
      <c r="W1582" s="11"/>
      <c r="Y1582" s="214">
        <v>15934.670000000002</v>
      </c>
      <c r="Z1582" s="214">
        <v>16174.99</v>
      </c>
      <c r="AB1582" s="11"/>
      <c r="AC1582" s="11"/>
      <c r="AD1582" s="11"/>
      <c r="AE1582" s="4"/>
      <c r="AF1582" s="4"/>
    </row>
    <row r="1583" spans="1:32" x14ac:dyDescent="0.2">
      <c r="A1583" s="55"/>
      <c r="B1583" s="11"/>
      <c r="C1583" s="11" t="s">
        <v>500</v>
      </c>
      <c r="D1583" s="11"/>
      <c r="E1583" s="268">
        <v>8090</v>
      </c>
      <c r="F1583" s="11"/>
      <c r="G1583" s="11"/>
      <c r="H1583" s="11"/>
      <c r="I1583" s="11"/>
      <c r="J1583" s="11"/>
      <c r="K1583" s="11"/>
      <c r="M1583" s="269">
        <v>1</v>
      </c>
      <c r="N1583" s="11"/>
      <c r="P1583" s="214">
        <v>496.46500000000003</v>
      </c>
      <c r="Q1583" s="214"/>
      <c r="R1583" s="214">
        <v>496.46500000000003</v>
      </c>
      <c r="S1583" s="11"/>
      <c r="T1583" s="212">
        <v>633.64800000000002</v>
      </c>
      <c r="U1583" s="212"/>
      <c r="V1583" s="212">
        <v>633.64800000000002</v>
      </c>
      <c r="W1583" s="11"/>
      <c r="Y1583" s="214">
        <v>992.93000000000006</v>
      </c>
      <c r="Z1583" s="214">
        <v>992.93</v>
      </c>
      <c r="AB1583" s="11"/>
      <c r="AC1583" s="11"/>
      <c r="AD1583" s="11"/>
      <c r="AE1583" s="4"/>
      <c r="AF1583" s="4"/>
    </row>
    <row r="1584" spans="1:32" x14ac:dyDescent="0.2">
      <c r="A1584" s="55"/>
      <c r="B1584" s="11"/>
      <c r="C1584" s="11" t="s">
        <v>501</v>
      </c>
      <c r="D1584" s="11"/>
      <c r="E1584" s="268">
        <v>8402</v>
      </c>
      <c r="F1584" s="11"/>
      <c r="G1584" s="11"/>
      <c r="H1584" s="11"/>
      <c r="I1584" s="11"/>
      <c r="J1584" s="11"/>
      <c r="K1584" s="11"/>
      <c r="M1584" s="269">
        <v>151</v>
      </c>
      <c r="N1584" s="11"/>
      <c r="P1584" s="214">
        <v>328.90125964010281</v>
      </c>
      <c r="Q1584" s="214"/>
      <c r="R1584" s="214">
        <v>115.22</v>
      </c>
      <c r="S1584" s="11"/>
      <c r="T1584" s="212">
        <v>378.77977377892051</v>
      </c>
      <c r="U1584" s="212"/>
      <c r="V1584" s="212">
        <v>147.57599999999999</v>
      </c>
      <c r="W1584" s="11"/>
      <c r="Y1584" s="214">
        <v>127942.58999999998</v>
      </c>
      <c r="Z1584" s="214">
        <v>128064.38</v>
      </c>
      <c r="AB1584" s="11"/>
      <c r="AC1584" s="11"/>
      <c r="AD1584" s="11"/>
      <c r="AE1584" s="4"/>
      <c r="AF1584" s="4"/>
    </row>
    <row r="1585" spans="1:32" x14ac:dyDescent="0.2">
      <c r="A1585" s="55"/>
      <c r="B1585" s="11"/>
      <c r="C1585" s="11" t="s">
        <v>633</v>
      </c>
      <c r="D1585" s="11"/>
      <c r="E1585" s="268">
        <v>8402</v>
      </c>
      <c r="F1585" s="11"/>
      <c r="G1585" s="11"/>
      <c r="H1585" s="11"/>
      <c r="I1585" s="11"/>
      <c r="J1585" s="11"/>
      <c r="K1585" s="11"/>
      <c r="M1585" s="269">
        <v>3</v>
      </c>
      <c r="N1585" s="11"/>
      <c r="P1585" s="214">
        <v>127.22799999999999</v>
      </c>
      <c r="Q1585" s="214"/>
      <c r="R1585" s="214">
        <v>99.55</v>
      </c>
      <c r="S1585" s="11"/>
      <c r="T1585" s="212">
        <v>137.87519999999998</v>
      </c>
      <c r="U1585" s="212"/>
      <c r="V1585" s="212">
        <v>55.728000000000002</v>
      </c>
      <c r="W1585" s="11"/>
      <c r="Y1585" s="214">
        <v>636.14</v>
      </c>
      <c r="Z1585" s="214">
        <v>636.14</v>
      </c>
      <c r="AB1585" s="11"/>
      <c r="AC1585" s="11"/>
      <c r="AD1585" s="11"/>
      <c r="AE1585" s="4"/>
      <c r="AF1585" s="4"/>
    </row>
    <row r="1586" spans="1:32" x14ac:dyDescent="0.2">
      <c r="A1586" s="55"/>
      <c r="B1586" s="11"/>
      <c r="C1586" s="11" t="s">
        <v>502</v>
      </c>
      <c r="D1586" s="11"/>
      <c r="E1586" s="268">
        <v>8053</v>
      </c>
      <c r="F1586" s="11"/>
      <c r="G1586" s="11"/>
      <c r="H1586" s="11"/>
      <c r="I1586" s="11"/>
      <c r="J1586" s="11"/>
      <c r="K1586" s="11"/>
      <c r="M1586" s="269">
        <v>292</v>
      </c>
      <c r="N1586" s="11"/>
      <c r="P1586" s="214">
        <v>215.18054020100502</v>
      </c>
      <c r="Q1586" s="214"/>
      <c r="R1586" s="214">
        <v>62.622500000000002</v>
      </c>
      <c r="S1586" s="11"/>
      <c r="T1586" s="212">
        <v>227.5750201005026</v>
      </c>
      <c r="U1586" s="212"/>
      <c r="V1586" s="212">
        <v>51.6</v>
      </c>
      <c r="W1586" s="11"/>
      <c r="Y1586" s="214">
        <v>310369.91999999998</v>
      </c>
      <c r="Z1586" s="214">
        <v>310863.23</v>
      </c>
      <c r="AB1586" s="11"/>
      <c r="AC1586" s="11"/>
      <c r="AD1586" s="11"/>
      <c r="AE1586" s="4"/>
      <c r="AF1586" s="4"/>
    </row>
    <row r="1587" spans="1:32" x14ac:dyDescent="0.2">
      <c r="A1587" s="55"/>
      <c r="B1587" s="11"/>
      <c r="C1587" s="11" t="s">
        <v>503</v>
      </c>
      <c r="D1587" s="11"/>
      <c r="E1587" s="268">
        <v>8223</v>
      </c>
      <c r="F1587" s="11"/>
      <c r="G1587" s="11"/>
      <c r="H1587" s="11"/>
      <c r="I1587" s="11"/>
      <c r="J1587" s="11"/>
      <c r="K1587" s="11"/>
      <c r="M1587" s="269">
        <v>183</v>
      </c>
      <c r="N1587" s="11"/>
      <c r="P1587" s="214">
        <v>240.34207823960881</v>
      </c>
      <c r="Q1587" s="214"/>
      <c r="R1587" s="214">
        <v>98.94</v>
      </c>
      <c r="S1587" s="11"/>
      <c r="T1587" s="212">
        <v>292.83656723716376</v>
      </c>
      <c r="U1587" s="212"/>
      <c r="V1587" s="212">
        <v>104.232</v>
      </c>
      <c r="W1587" s="11"/>
      <c r="Y1587" s="214">
        <v>98299.91</v>
      </c>
      <c r="Z1587" s="214">
        <v>98677.84</v>
      </c>
      <c r="AB1587" s="11"/>
      <c r="AC1587" s="11"/>
      <c r="AD1587" s="11"/>
      <c r="AE1587" s="4"/>
      <c r="AF1587" s="4"/>
    </row>
    <row r="1588" spans="1:32" x14ac:dyDescent="0.2">
      <c r="A1588" s="55"/>
      <c r="B1588" s="11"/>
      <c r="C1588" s="11" t="s">
        <v>858</v>
      </c>
      <c r="D1588" s="11"/>
      <c r="E1588" s="268">
        <v>8332</v>
      </c>
      <c r="F1588" s="11"/>
      <c r="G1588" s="11"/>
      <c r="H1588" s="11"/>
      <c r="I1588" s="11"/>
      <c r="J1588" s="11"/>
      <c r="K1588" s="11"/>
      <c r="M1588" s="269">
        <v>1</v>
      </c>
      <c r="N1588" s="11"/>
      <c r="P1588" s="214">
        <v>386.68999999999994</v>
      </c>
      <c r="Q1588" s="214"/>
      <c r="R1588" s="214">
        <v>386.68999999999994</v>
      </c>
      <c r="S1588" s="11"/>
      <c r="T1588" s="212">
        <v>483.44400000000002</v>
      </c>
      <c r="U1588" s="212"/>
      <c r="V1588" s="212">
        <v>483.44400000000002</v>
      </c>
      <c r="W1588" s="11"/>
      <c r="Y1588" s="214">
        <v>773.37999999999988</v>
      </c>
      <c r="Z1588" s="214">
        <v>773.38</v>
      </c>
      <c r="AB1588" s="11"/>
      <c r="AC1588" s="11"/>
      <c r="AD1588" s="11"/>
      <c r="AE1588" s="4"/>
      <c r="AF1588" s="4"/>
    </row>
    <row r="1589" spans="1:32" x14ac:dyDescent="0.2">
      <c r="A1589" s="55"/>
      <c r="B1589" s="11"/>
      <c r="C1589" s="11" t="s">
        <v>505</v>
      </c>
      <c r="D1589" s="11"/>
      <c r="E1589" s="268">
        <v>8329</v>
      </c>
      <c r="F1589" s="11"/>
      <c r="G1589" s="11"/>
      <c r="H1589" s="11"/>
      <c r="I1589" s="11"/>
      <c r="J1589" s="11"/>
      <c r="K1589" s="11"/>
      <c r="M1589" s="269">
        <v>6</v>
      </c>
      <c r="N1589" s="11"/>
      <c r="P1589" s="214">
        <v>8207.4041666666672</v>
      </c>
      <c r="Q1589" s="214"/>
      <c r="R1589" s="214">
        <v>8188.9674999999997</v>
      </c>
      <c r="S1589" s="11"/>
      <c r="T1589" s="212">
        <v>26638.420333333335</v>
      </c>
      <c r="U1589" s="212"/>
      <c r="V1589" s="212">
        <v>26652.279750000002</v>
      </c>
      <c r="W1589" s="11"/>
      <c r="Y1589" s="214">
        <v>18362.559999999998</v>
      </c>
      <c r="Z1589" s="214">
        <v>18362.560000000001</v>
      </c>
      <c r="AB1589" s="11"/>
      <c r="AC1589" s="11"/>
      <c r="AD1589" s="11"/>
      <c r="AE1589" s="4"/>
      <c r="AF1589" s="4"/>
    </row>
    <row r="1590" spans="1:32" x14ac:dyDescent="0.2">
      <c r="A1590" s="55"/>
      <c r="B1590" s="11"/>
      <c r="C1590" s="11" t="s">
        <v>506</v>
      </c>
      <c r="D1590" s="11"/>
      <c r="E1590" s="268">
        <v>8330</v>
      </c>
      <c r="F1590" s="11"/>
      <c r="G1590" s="11"/>
      <c r="H1590" s="11"/>
      <c r="I1590" s="11"/>
      <c r="J1590" s="11"/>
      <c r="K1590" s="11"/>
      <c r="M1590" s="269">
        <v>361</v>
      </c>
      <c r="N1590" s="11"/>
      <c r="P1590" s="214">
        <v>159.73387045252886</v>
      </c>
      <c r="Q1590" s="214"/>
      <c r="R1590" s="214">
        <v>124.76100000000001</v>
      </c>
      <c r="S1590" s="11"/>
      <c r="T1590" s="212">
        <v>189.35674148181016</v>
      </c>
      <c r="U1590" s="212"/>
      <c r="V1590" s="212">
        <v>149.69295</v>
      </c>
      <c r="W1590" s="11"/>
      <c r="Y1590" s="214">
        <v>500553.74000000028</v>
      </c>
      <c r="Z1590" s="214">
        <v>502660.36</v>
      </c>
      <c r="AB1590" s="11"/>
      <c r="AC1590" s="11"/>
      <c r="AD1590" s="11"/>
      <c r="AE1590" s="4"/>
      <c r="AF1590" s="4"/>
    </row>
    <row r="1591" spans="1:32" x14ac:dyDescent="0.2">
      <c r="A1591" s="55"/>
      <c r="B1591" s="11"/>
      <c r="C1591" s="11" t="s">
        <v>509</v>
      </c>
      <c r="D1591" s="11"/>
      <c r="E1591" s="268">
        <v>8055</v>
      </c>
      <c r="F1591" s="11"/>
      <c r="G1591" s="11"/>
      <c r="H1591" s="11"/>
      <c r="I1591" s="11"/>
      <c r="J1591" s="11"/>
      <c r="K1591" s="11"/>
      <c r="M1591" s="269">
        <v>3</v>
      </c>
      <c r="N1591" s="11"/>
      <c r="P1591" s="214">
        <v>490.27666666666664</v>
      </c>
      <c r="Q1591" s="214"/>
      <c r="R1591" s="214">
        <v>47.984999999999999</v>
      </c>
      <c r="S1591" s="11"/>
      <c r="T1591" s="212">
        <v>562.44000000000005</v>
      </c>
      <c r="U1591" s="212"/>
      <c r="V1591" s="212">
        <v>11.352</v>
      </c>
      <c r="W1591" s="11"/>
      <c r="Y1591" s="214">
        <v>2941.66</v>
      </c>
      <c r="Z1591" s="214">
        <v>2941.66</v>
      </c>
      <c r="AB1591" s="11"/>
      <c r="AC1591" s="11"/>
      <c r="AD1591" s="11"/>
      <c r="AE1591" s="4"/>
      <c r="AF1591" s="4"/>
    </row>
    <row r="1592" spans="1:32" x14ac:dyDescent="0.2">
      <c r="A1592" s="55"/>
      <c r="B1592" s="11"/>
      <c r="C1592" s="11" t="s">
        <v>508</v>
      </c>
      <c r="D1592" s="11"/>
      <c r="E1592" s="268">
        <v>8055</v>
      </c>
      <c r="F1592" s="11"/>
      <c r="G1592" s="11"/>
      <c r="H1592" s="11"/>
      <c r="I1592" s="11"/>
      <c r="J1592" s="11"/>
      <c r="K1592" s="11"/>
      <c r="M1592" s="269">
        <v>476</v>
      </c>
      <c r="N1592" s="11"/>
      <c r="P1592" s="214">
        <v>175.49406566820272</v>
      </c>
      <c r="Q1592" s="214"/>
      <c r="R1592" s="214">
        <v>104.81375</v>
      </c>
      <c r="S1592" s="11"/>
      <c r="T1592" s="212">
        <v>202.80961382488488</v>
      </c>
      <c r="U1592" s="212"/>
      <c r="V1592" s="212">
        <v>118.422</v>
      </c>
      <c r="W1592" s="11"/>
      <c r="Y1592" s="214">
        <v>464387.81999999989</v>
      </c>
      <c r="Z1592" s="214">
        <v>464793.4</v>
      </c>
      <c r="AB1592" s="11"/>
      <c r="AC1592" s="11"/>
      <c r="AD1592" s="11"/>
      <c r="AE1592" s="4"/>
      <c r="AF1592" s="4"/>
    </row>
    <row r="1593" spans="1:32" x14ac:dyDescent="0.2">
      <c r="A1593" s="55"/>
      <c r="B1593" s="11"/>
      <c r="C1593" s="11" t="s">
        <v>510</v>
      </c>
      <c r="D1593" s="11"/>
      <c r="E1593" s="268">
        <v>8056</v>
      </c>
      <c r="F1593" s="11"/>
      <c r="G1593" s="11"/>
      <c r="H1593" s="11"/>
      <c r="I1593" s="11"/>
      <c r="J1593" s="11"/>
      <c r="K1593" s="11"/>
      <c r="M1593" s="269">
        <v>41</v>
      </c>
      <c r="N1593" s="11"/>
      <c r="P1593" s="214">
        <v>1457.3575294117645</v>
      </c>
      <c r="Q1593" s="214"/>
      <c r="R1593" s="214">
        <v>299.82</v>
      </c>
      <c r="S1593" s="11"/>
      <c r="T1593" s="212">
        <v>1888.0457882352944</v>
      </c>
      <c r="U1593" s="212"/>
      <c r="V1593" s="212">
        <v>372.55200000000002</v>
      </c>
      <c r="W1593" s="11"/>
      <c r="Y1593" s="214">
        <v>123875.38999999998</v>
      </c>
      <c r="Z1593" s="214">
        <v>124100.04</v>
      </c>
      <c r="AB1593" s="11"/>
      <c r="AC1593" s="11"/>
      <c r="AD1593" s="11"/>
      <c r="AE1593" s="4"/>
      <c r="AF1593" s="4"/>
    </row>
    <row r="1594" spans="1:32" x14ac:dyDescent="0.2">
      <c r="A1594" s="55"/>
      <c r="B1594" s="11"/>
      <c r="C1594" s="11" t="s">
        <v>511</v>
      </c>
      <c r="D1594" s="11"/>
      <c r="E1594" s="268">
        <v>8210</v>
      </c>
      <c r="F1594" s="11"/>
      <c r="G1594" s="11"/>
      <c r="H1594" s="11"/>
      <c r="I1594" s="11"/>
      <c r="J1594" s="11"/>
      <c r="K1594" s="11"/>
      <c r="M1594" s="269">
        <v>30</v>
      </c>
      <c r="N1594" s="11"/>
      <c r="P1594" s="214">
        <v>191.96270270270276</v>
      </c>
      <c r="Q1594" s="214"/>
      <c r="R1594" s="214">
        <v>108.59</v>
      </c>
      <c r="S1594" s="11"/>
      <c r="T1594" s="212">
        <v>226.92848648648646</v>
      </c>
      <c r="U1594" s="212"/>
      <c r="V1594" s="212">
        <v>129</v>
      </c>
      <c r="W1594" s="11"/>
      <c r="Y1594" s="214">
        <v>14205.240000000003</v>
      </c>
      <c r="Z1594" s="214">
        <v>14356.62</v>
      </c>
      <c r="AB1594" s="11"/>
      <c r="AC1594" s="11"/>
      <c r="AD1594" s="11"/>
      <c r="AE1594" s="4"/>
      <c r="AF1594" s="4"/>
    </row>
    <row r="1595" spans="1:32" x14ac:dyDescent="0.2">
      <c r="A1595" s="55"/>
      <c r="B1595" s="11"/>
      <c r="C1595" s="11" t="s">
        <v>511</v>
      </c>
      <c r="D1595" s="11"/>
      <c r="E1595" s="268">
        <v>8242</v>
      </c>
      <c r="F1595" s="11"/>
      <c r="G1595" s="11"/>
      <c r="H1595" s="11"/>
      <c r="I1595" s="11"/>
      <c r="J1595" s="11"/>
      <c r="K1595" s="11"/>
      <c r="M1595" s="269">
        <v>8</v>
      </c>
      <c r="N1595" s="11"/>
      <c r="P1595" s="214">
        <v>152.423125</v>
      </c>
      <c r="Q1595" s="214"/>
      <c r="R1595" s="214">
        <v>55.76</v>
      </c>
      <c r="S1595" s="11"/>
      <c r="T1595" s="212">
        <v>176.47199999999998</v>
      </c>
      <c r="U1595" s="212"/>
      <c r="V1595" s="212">
        <v>59.339999999999996</v>
      </c>
      <c r="W1595" s="11"/>
      <c r="Y1595" s="214">
        <v>2438.77</v>
      </c>
      <c r="Z1595" s="214">
        <v>2438.77</v>
      </c>
      <c r="AB1595" s="11"/>
      <c r="AC1595" s="11"/>
      <c r="AD1595" s="11"/>
      <c r="AE1595" s="4"/>
      <c r="AF1595" s="4"/>
    </row>
    <row r="1596" spans="1:32" x14ac:dyDescent="0.2">
      <c r="A1596" s="55"/>
      <c r="B1596" s="11"/>
      <c r="C1596" s="11" t="s">
        <v>511</v>
      </c>
      <c r="D1596" s="11"/>
      <c r="E1596" s="268">
        <v>8251</v>
      </c>
      <c r="F1596" s="11"/>
      <c r="G1596" s="11"/>
      <c r="H1596" s="11"/>
      <c r="I1596" s="11"/>
      <c r="J1596" s="11"/>
      <c r="K1596" s="11"/>
      <c r="M1596" s="269">
        <v>2</v>
      </c>
      <c r="N1596" s="11"/>
      <c r="P1596" s="214">
        <v>112.3125</v>
      </c>
      <c r="Q1596" s="214"/>
      <c r="R1596" s="214">
        <v>102.05500000000001</v>
      </c>
      <c r="S1596" s="11"/>
      <c r="T1596" s="212">
        <v>123.324</v>
      </c>
      <c r="U1596" s="212"/>
      <c r="V1596" s="212">
        <v>123.324</v>
      </c>
      <c r="W1596" s="11"/>
      <c r="Y1596" s="214">
        <v>449.25</v>
      </c>
      <c r="Z1596" s="214">
        <v>449.25</v>
      </c>
      <c r="AB1596" s="11"/>
      <c r="AC1596" s="11"/>
      <c r="AD1596" s="11"/>
      <c r="AE1596" s="4"/>
      <c r="AF1596" s="4"/>
    </row>
    <row r="1597" spans="1:32" x14ac:dyDescent="0.2">
      <c r="A1597" s="55"/>
      <c r="B1597" s="11"/>
      <c r="C1597" s="11" t="s">
        <v>511</v>
      </c>
      <c r="D1597" s="11"/>
      <c r="E1597" s="268">
        <v>8252</v>
      </c>
      <c r="F1597" s="11"/>
      <c r="G1597" s="11"/>
      <c r="H1597" s="11"/>
      <c r="I1597" s="11"/>
      <c r="J1597" s="11"/>
      <c r="K1597" s="11"/>
      <c r="M1597" s="269">
        <v>1</v>
      </c>
      <c r="N1597" s="11"/>
      <c r="P1597" s="214">
        <v>460.26</v>
      </c>
      <c r="Q1597" s="214"/>
      <c r="R1597" s="214">
        <v>460.26</v>
      </c>
      <c r="S1597" s="11"/>
      <c r="T1597" s="212">
        <v>585.14400000000001</v>
      </c>
      <c r="U1597" s="212"/>
      <c r="V1597" s="212">
        <v>585.14400000000001</v>
      </c>
      <c r="W1597" s="11"/>
      <c r="Y1597" s="214">
        <v>920.52</v>
      </c>
      <c r="Z1597" s="214">
        <v>920.52</v>
      </c>
      <c r="AB1597" s="11"/>
      <c r="AC1597" s="11"/>
      <c r="AD1597" s="11"/>
      <c r="AE1597" s="4"/>
      <c r="AF1597" s="4"/>
    </row>
    <row r="1598" spans="1:32" x14ac:dyDescent="0.2">
      <c r="A1598" s="55"/>
      <c r="B1598" s="11"/>
      <c r="C1598" s="11" t="s">
        <v>758</v>
      </c>
      <c r="D1598" s="11"/>
      <c r="E1598" s="268">
        <v>8332</v>
      </c>
      <c r="F1598" s="11"/>
      <c r="G1598" s="11"/>
      <c r="H1598" s="11"/>
      <c r="I1598" s="11"/>
      <c r="J1598" s="11"/>
      <c r="K1598" s="11"/>
      <c r="M1598" s="269">
        <v>1</v>
      </c>
      <c r="N1598" s="11"/>
      <c r="P1598" s="214">
        <v>20.25</v>
      </c>
      <c r="Q1598" s="214"/>
      <c r="R1598" s="214">
        <v>20.25</v>
      </c>
      <c r="S1598" s="11"/>
      <c r="T1598" s="212">
        <v>0</v>
      </c>
      <c r="U1598" s="212"/>
      <c r="V1598" s="212">
        <v>0</v>
      </c>
      <c r="W1598" s="11"/>
      <c r="Y1598" s="214">
        <v>20.25</v>
      </c>
      <c r="Z1598" s="214">
        <v>20.25</v>
      </c>
      <c r="AB1598" s="11"/>
      <c r="AC1598" s="11"/>
      <c r="AD1598" s="11"/>
      <c r="AE1598" s="4"/>
      <c r="AF1598" s="4"/>
    </row>
    <row r="1599" spans="1:32" x14ac:dyDescent="0.2">
      <c r="A1599" s="55"/>
      <c r="B1599" s="11"/>
      <c r="C1599" s="11" t="s">
        <v>662</v>
      </c>
      <c r="D1599" s="11"/>
      <c r="E1599" s="268">
        <v>8221</v>
      </c>
      <c r="F1599" s="11"/>
      <c r="G1599" s="11"/>
      <c r="H1599" s="11"/>
      <c r="I1599" s="11"/>
      <c r="J1599" s="11"/>
      <c r="K1599" s="11"/>
      <c r="M1599" s="269">
        <v>1</v>
      </c>
      <c r="N1599" s="11"/>
      <c r="P1599" s="214">
        <v>41.85</v>
      </c>
      <c r="Q1599" s="214"/>
      <c r="R1599" s="214">
        <v>41.85</v>
      </c>
      <c r="S1599" s="11"/>
      <c r="T1599" s="212">
        <v>0</v>
      </c>
      <c r="U1599" s="212"/>
      <c r="V1599" s="212">
        <v>0</v>
      </c>
      <c r="W1599" s="11"/>
      <c r="Y1599" s="214">
        <v>41.85</v>
      </c>
      <c r="Z1599" s="214">
        <v>41.85</v>
      </c>
      <c r="AB1599" s="11"/>
      <c r="AC1599" s="11"/>
      <c r="AD1599" s="11"/>
      <c r="AE1599" s="4"/>
      <c r="AF1599" s="4"/>
    </row>
    <row r="1600" spans="1:32" x14ac:dyDescent="0.2">
      <c r="A1600" s="55"/>
      <c r="B1600" s="11"/>
      <c r="C1600" s="11" t="s">
        <v>512</v>
      </c>
      <c r="D1600" s="11"/>
      <c r="E1600" s="268">
        <v>8322</v>
      </c>
      <c r="F1600" s="11"/>
      <c r="G1600" s="11"/>
      <c r="H1600" s="11"/>
      <c r="I1600" s="11"/>
      <c r="J1600" s="11"/>
      <c r="K1600" s="11"/>
      <c r="M1600" s="269">
        <v>2</v>
      </c>
      <c r="N1600" s="11"/>
      <c r="P1600" s="214">
        <v>2708.8025000000002</v>
      </c>
      <c r="Q1600" s="214"/>
      <c r="R1600" s="214">
        <v>2708.8024999999998</v>
      </c>
      <c r="S1600" s="11"/>
      <c r="T1600" s="212">
        <v>3573.8159999999998</v>
      </c>
      <c r="U1600" s="212"/>
      <c r="V1600" s="212">
        <v>3573.8159999999998</v>
      </c>
      <c r="W1600" s="11"/>
      <c r="Y1600" s="214">
        <v>10835.210000000001</v>
      </c>
      <c r="Z1600" s="214">
        <v>10835.21</v>
      </c>
      <c r="AB1600" s="11"/>
      <c r="AC1600" s="11"/>
      <c r="AD1600" s="11"/>
      <c r="AE1600" s="4"/>
      <c r="AF1600" s="4"/>
    </row>
    <row r="1601" spans="1:32" x14ac:dyDescent="0.2">
      <c r="A1601" s="55"/>
      <c r="B1601" s="11"/>
      <c r="C1601" s="11" t="s">
        <v>512</v>
      </c>
      <c r="D1601" s="11"/>
      <c r="E1601" s="268">
        <v>8332</v>
      </c>
      <c r="F1601" s="11"/>
      <c r="G1601" s="11"/>
      <c r="H1601" s="11"/>
      <c r="I1601" s="11"/>
      <c r="J1601" s="11"/>
      <c r="K1601" s="11"/>
      <c r="M1601" s="269">
        <v>566</v>
      </c>
      <c r="N1601" s="11"/>
      <c r="P1601" s="214">
        <v>3594.3083607661815</v>
      </c>
      <c r="Q1601" s="214"/>
      <c r="R1601" s="214">
        <v>348.64124999999996</v>
      </c>
      <c r="S1601" s="11"/>
      <c r="T1601" s="212">
        <v>11607.642022265522</v>
      </c>
      <c r="U1601" s="212"/>
      <c r="V1601" s="212">
        <v>528.29925000000003</v>
      </c>
      <c r="W1601" s="11"/>
      <c r="Y1601" s="214">
        <v>1479138.4199999995</v>
      </c>
      <c r="Z1601" s="214">
        <v>1480487.31</v>
      </c>
      <c r="AB1601" s="11"/>
      <c r="AC1601" s="11"/>
      <c r="AD1601" s="11"/>
      <c r="AE1601" s="4"/>
      <c r="AF1601" s="4"/>
    </row>
    <row r="1602" spans="1:32" x14ac:dyDescent="0.2">
      <c r="A1602" s="55"/>
      <c r="B1602" s="11"/>
      <c r="C1602" s="11" t="s">
        <v>512</v>
      </c>
      <c r="D1602" s="11"/>
      <c r="E1602" s="268">
        <v>8352</v>
      </c>
      <c r="F1602" s="11"/>
      <c r="G1602" s="11"/>
      <c r="H1602" s="11"/>
      <c r="I1602" s="11"/>
      <c r="J1602" s="11"/>
      <c r="K1602" s="11"/>
      <c r="M1602" s="269">
        <v>2</v>
      </c>
      <c r="N1602" s="11"/>
      <c r="P1602" s="214">
        <v>90.075000000000003</v>
      </c>
      <c r="Q1602" s="214"/>
      <c r="R1602" s="214">
        <v>61.754999999999995</v>
      </c>
      <c r="S1602" s="11"/>
      <c r="T1602" s="212">
        <v>95.631999999999991</v>
      </c>
      <c r="U1602" s="212"/>
      <c r="V1602" s="212">
        <v>97.007999999999996</v>
      </c>
      <c r="W1602" s="11"/>
      <c r="Y1602" s="214">
        <v>540.45000000000005</v>
      </c>
      <c r="Z1602" s="214">
        <v>540.45000000000005</v>
      </c>
      <c r="AB1602" s="11"/>
      <c r="AC1602" s="11"/>
      <c r="AD1602" s="11"/>
      <c r="AE1602" s="4"/>
      <c r="AF1602" s="4"/>
    </row>
    <row r="1603" spans="1:32" x14ac:dyDescent="0.2">
      <c r="A1603" s="55"/>
      <c r="B1603" s="11"/>
      <c r="C1603" s="11" t="s">
        <v>513</v>
      </c>
      <c r="D1603" s="11"/>
      <c r="E1603" s="268">
        <v>8340</v>
      </c>
      <c r="F1603" s="11"/>
      <c r="G1603" s="11"/>
      <c r="H1603" s="11"/>
      <c r="I1603" s="11"/>
      <c r="J1603" s="11"/>
      <c r="K1603" s="11"/>
      <c r="M1603" s="269">
        <v>9</v>
      </c>
      <c r="N1603" s="11"/>
      <c r="P1603" s="214">
        <v>246.92857142857142</v>
      </c>
      <c r="Q1603" s="214"/>
      <c r="R1603" s="214">
        <v>172.79500000000002</v>
      </c>
      <c r="S1603" s="11"/>
      <c r="T1603" s="212">
        <v>275.45014285714285</v>
      </c>
      <c r="U1603" s="212"/>
      <c r="V1603" s="212">
        <v>194.20400000000001</v>
      </c>
      <c r="W1603" s="11"/>
      <c r="Y1603" s="214">
        <v>3457</v>
      </c>
      <c r="Z1603" s="214">
        <v>3457</v>
      </c>
      <c r="AB1603" s="11"/>
      <c r="AC1603" s="11"/>
      <c r="AD1603" s="11"/>
      <c r="AE1603" s="4"/>
      <c r="AF1603" s="4"/>
    </row>
    <row r="1604" spans="1:32" x14ac:dyDescent="0.2">
      <c r="A1604" s="55"/>
      <c r="B1604" s="11"/>
      <c r="C1604" s="11" t="s">
        <v>514</v>
      </c>
      <c r="D1604" s="11"/>
      <c r="E1604" s="268">
        <v>8341</v>
      </c>
      <c r="F1604" s="11"/>
      <c r="G1604" s="11"/>
      <c r="H1604" s="11"/>
      <c r="I1604" s="11"/>
      <c r="J1604" s="11"/>
      <c r="K1604" s="11"/>
      <c r="M1604" s="269">
        <v>23</v>
      </c>
      <c r="N1604" s="11"/>
      <c r="P1604" s="214">
        <v>500.18083333333334</v>
      </c>
      <c r="Q1604" s="214"/>
      <c r="R1604" s="214">
        <v>334.59</v>
      </c>
      <c r="S1604" s="11"/>
      <c r="T1604" s="212">
        <v>634.45187037037044</v>
      </c>
      <c r="U1604" s="212"/>
      <c r="V1604" s="212">
        <v>420.024</v>
      </c>
      <c r="W1604" s="11"/>
      <c r="Y1604" s="214">
        <v>27042.710000000003</v>
      </c>
      <c r="Z1604" s="214">
        <v>27042.71</v>
      </c>
      <c r="AB1604" s="11"/>
      <c r="AC1604" s="11"/>
      <c r="AD1604" s="11"/>
      <c r="AE1604" s="4"/>
      <c r="AF1604" s="4"/>
    </row>
    <row r="1605" spans="1:32" x14ac:dyDescent="0.2">
      <c r="A1605" s="55"/>
      <c r="B1605" s="11"/>
      <c r="C1605" s="11" t="s">
        <v>515</v>
      </c>
      <c r="D1605" s="11"/>
      <c r="E1605" s="268">
        <v>8342</v>
      </c>
      <c r="F1605" s="11"/>
      <c r="G1605" s="11"/>
      <c r="H1605" s="11"/>
      <c r="I1605" s="11"/>
      <c r="J1605" s="11"/>
      <c r="K1605" s="11"/>
      <c r="M1605" s="269">
        <v>2</v>
      </c>
      <c r="N1605" s="11"/>
      <c r="P1605" s="214">
        <v>191.45</v>
      </c>
      <c r="Q1605" s="214"/>
      <c r="R1605" s="214">
        <v>185.51</v>
      </c>
      <c r="S1605" s="11"/>
      <c r="T1605" s="212">
        <v>228.072</v>
      </c>
      <c r="U1605" s="212"/>
      <c r="V1605" s="212">
        <v>228.072</v>
      </c>
      <c r="W1605" s="11"/>
      <c r="Y1605" s="214">
        <v>765.8</v>
      </c>
      <c r="Z1605" s="214">
        <v>765.8</v>
      </c>
      <c r="AB1605" s="11"/>
      <c r="AC1605" s="11"/>
      <c r="AD1605" s="11"/>
      <c r="AE1605" s="4"/>
      <c r="AF1605" s="4"/>
    </row>
    <row r="1606" spans="1:32" x14ac:dyDescent="0.2">
      <c r="A1606" s="55"/>
      <c r="B1606" s="11"/>
      <c r="C1606" s="11" t="s">
        <v>516</v>
      </c>
      <c r="D1606" s="11"/>
      <c r="E1606" s="268">
        <v>8009</v>
      </c>
      <c r="F1606" s="11"/>
      <c r="G1606" s="11"/>
      <c r="H1606" s="11"/>
      <c r="I1606" s="11"/>
      <c r="J1606" s="11"/>
      <c r="K1606" s="11"/>
      <c r="M1606" s="269">
        <v>1</v>
      </c>
      <c r="N1606" s="11"/>
      <c r="P1606" s="214">
        <v>122.815</v>
      </c>
      <c r="Q1606" s="214"/>
      <c r="R1606" s="214">
        <v>122.815</v>
      </c>
      <c r="S1606" s="11"/>
      <c r="T1606" s="212">
        <v>137.256</v>
      </c>
      <c r="U1606" s="212"/>
      <c r="V1606" s="212">
        <v>137.256</v>
      </c>
      <c r="W1606" s="11"/>
      <c r="Y1606" s="214">
        <v>245.63</v>
      </c>
      <c r="Z1606" s="214">
        <v>245.63</v>
      </c>
      <c r="AB1606" s="11"/>
      <c r="AC1606" s="11"/>
      <c r="AD1606" s="11"/>
      <c r="AE1606" s="4"/>
      <c r="AF1606" s="4"/>
    </row>
    <row r="1607" spans="1:32" x14ac:dyDescent="0.2">
      <c r="A1607" s="55"/>
      <c r="B1607" s="11"/>
      <c r="C1607" s="11" t="s">
        <v>516</v>
      </c>
      <c r="D1607" s="11"/>
      <c r="E1607" s="268">
        <v>8094</v>
      </c>
      <c r="F1607" s="11"/>
      <c r="G1607" s="11"/>
      <c r="H1607" s="11"/>
      <c r="I1607" s="11"/>
      <c r="J1607" s="11"/>
      <c r="K1607" s="11"/>
      <c r="M1607" s="269">
        <v>17</v>
      </c>
      <c r="N1607" s="11"/>
      <c r="P1607" s="214">
        <v>503.27825000000001</v>
      </c>
      <c r="Q1607" s="214"/>
      <c r="R1607" s="214">
        <v>177.25</v>
      </c>
      <c r="S1607" s="11"/>
      <c r="T1607" s="212">
        <v>639.58200000000011</v>
      </c>
      <c r="U1607" s="212"/>
      <c r="V1607" s="212">
        <v>214.14</v>
      </c>
      <c r="W1607" s="11"/>
      <c r="Y1607" s="214">
        <v>20131.13</v>
      </c>
      <c r="Z1607" s="214">
        <v>20131.13</v>
      </c>
      <c r="AB1607" s="11"/>
      <c r="AC1607" s="11"/>
      <c r="AD1607" s="11"/>
      <c r="AE1607" s="4"/>
      <c r="AF1607" s="4"/>
    </row>
    <row r="1608" spans="1:32" x14ac:dyDescent="0.2">
      <c r="A1608" s="55"/>
      <c r="B1608" s="11"/>
      <c r="C1608" s="11" t="s">
        <v>760</v>
      </c>
      <c r="D1608" s="11"/>
      <c r="E1608" s="268">
        <v>8343</v>
      </c>
      <c r="F1608" s="11"/>
      <c r="G1608" s="11"/>
      <c r="H1608" s="11"/>
      <c r="I1608" s="11"/>
      <c r="J1608" s="11"/>
      <c r="K1608" s="11"/>
      <c r="M1608" s="269">
        <v>38</v>
      </c>
      <c r="N1608" s="11"/>
      <c r="P1608" s="214">
        <v>1595.9337209302323</v>
      </c>
      <c r="Q1608" s="214"/>
      <c r="R1608" s="214">
        <v>104.36</v>
      </c>
      <c r="S1608" s="11"/>
      <c r="T1608" s="212">
        <v>1878.0960000000002</v>
      </c>
      <c r="U1608" s="212"/>
      <c r="V1608" s="212">
        <v>170.28</v>
      </c>
      <c r="W1608" s="11"/>
      <c r="Y1608" s="214">
        <v>137250.29999999999</v>
      </c>
      <c r="Z1608" s="214">
        <v>137427.70000000001</v>
      </c>
      <c r="AB1608" s="11"/>
      <c r="AC1608" s="11"/>
      <c r="AD1608" s="11"/>
      <c r="AE1608" s="4"/>
      <c r="AF1608" s="4"/>
    </row>
    <row r="1609" spans="1:32" x14ac:dyDescent="0.2">
      <c r="A1609" s="55"/>
      <c r="B1609" s="11"/>
      <c r="C1609" s="11" t="s">
        <v>518</v>
      </c>
      <c r="D1609" s="11"/>
      <c r="E1609" s="268">
        <v>8061</v>
      </c>
      <c r="F1609" s="11"/>
      <c r="G1609" s="11"/>
      <c r="H1609" s="11"/>
      <c r="I1609" s="11"/>
      <c r="J1609" s="11"/>
      <c r="K1609" s="11"/>
      <c r="M1609" s="269">
        <v>10</v>
      </c>
      <c r="N1609" s="11"/>
      <c r="P1609" s="214">
        <v>4501.1245512820515</v>
      </c>
      <c r="Q1609" s="214"/>
      <c r="R1609" s="214">
        <v>4462.8975</v>
      </c>
      <c r="S1609" s="11"/>
      <c r="T1609" s="212">
        <v>6006.5427692307694</v>
      </c>
      <c r="U1609" s="212"/>
      <c r="V1609" s="212">
        <v>5984.6855000000005</v>
      </c>
      <c r="W1609" s="11"/>
      <c r="Y1609" s="214">
        <v>23481.02</v>
      </c>
      <c r="Z1609" s="214">
        <v>23481.02</v>
      </c>
      <c r="AB1609" s="11"/>
      <c r="AC1609" s="11"/>
      <c r="AD1609" s="11"/>
      <c r="AE1609" s="4"/>
      <c r="AF1609" s="4"/>
    </row>
    <row r="1610" spans="1:32" x14ac:dyDescent="0.2">
      <c r="A1610" s="55"/>
      <c r="B1610" s="11"/>
      <c r="C1610" s="11" t="s">
        <v>677</v>
      </c>
      <c r="D1610" s="11"/>
      <c r="E1610" s="268">
        <v>8062</v>
      </c>
      <c r="F1610" s="11"/>
      <c r="G1610" s="11"/>
      <c r="H1610" s="11"/>
      <c r="I1610" s="11"/>
      <c r="J1610" s="11"/>
      <c r="K1610" s="11"/>
      <c r="M1610" s="269">
        <v>186</v>
      </c>
      <c r="N1610" s="11"/>
      <c r="P1610" s="214">
        <v>3118.9758840579716</v>
      </c>
      <c r="Q1610" s="214"/>
      <c r="R1610" s="214">
        <v>3058.4190000000003</v>
      </c>
      <c r="S1610" s="11"/>
      <c r="T1610" s="212">
        <v>10459.688472463768</v>
      </c>
      <c r="U1610" s="212"/>
      <c r="V1610" s="212">
        <v>10387.079999999998</v>
      </c>
      <c r="W1610" s="11"/>
      <c r="Y1610" s="214">
        <v>194599.28999999998</v>
      </c>
      <c r="Z1610" s="214">
        <v>195483.1</v>
      </c>
      <c r="AB1610" s="11"/>
      <c r="AC1610" s="11"/>
      <c r="AD1610" s="11"/>
      <c r="AE1610" s="4"/>
      <c r="AF1610" s="4"/>
    </row>
    <row r="1611" spans="1:32" x14ac:dyDescent="0.2">
      <c r="A1611" s="55"/>
      <c r="B1611" s="11"/>
      <c r="C1611" s="11" t="s">
        <v>627</v>
      </c>
      <c r="D1611" s="11"/>
      <c r="E1611" s="268">
        <v>8215</v>
      </c>
      <c r="F1611" s="11"/>
      <c r="G1611" s="11"/>
      <c r="H1611" s="11"/>
      <c r="I1611" s="11"/>
      <c r="J1611" s="11"/>
      <c r="K1611" s="11"/>
      <c r="M1611" s="269">
        <v>1</v>
      </c>
      <c r="N1611" s="11"/>
      <c r="P1611" s="214">
        <v>208.88499999999999</v>
      </c>
      <c r="Q1611" s="214"/>
      <c r="R1611" s="214">
        <v>208.88499999999999</v>
      </c>
      <c r="S1611" s="11"/>
      <c r="T1611" s="212">
        <v>249.744</v>
      </c>
      <c r="U1611" s="212"/>
      <c r="V1611" s="212">
        <v>249.744</v>
      </c>
      <c r="W1611" s="11"/>
      <c r="Y1611" s="214">
        <v>417.77</v>
      </c>
      <c r="Z1611" s="214">
        <v>417.77</v>
      </c>
      <c r="AB1611" s="11"/>
      <c r="AC1611" s="11"/>
      <c r="AD1611" s="11"/>
      <c r="AE1611" s="4"/>
      <c r="AF1611" s="4"/>
    </row>
    <row r="1612" spans="1:32" x14ac:dyDescent="0.2">
      <c r="A1612" s="55"/>
      <c r="B1612" s="11"/>
      <c r="C1612" s="11" t="s">
        <v>628</v>
      </c>
      <c r="D1612" s="11"/>
      <c r="E1612" s="268">
        <v>8244</v>
      </c>
      <c r="F1612" s="11"/>
      <c r="G1612" s="11"/>
      <c r="H1612" s="11"/>
      <c r="I1612" s="11"/>
      <c r="J1612" s="11"/>
      <c r="K1612" s="11"/>
      <c r="M1612" s="269">
        <v>1</v>
      </c>
      <c r="N1612" s="11"/>
      <c r="P1612" s="214">
        <v>305.11500000000001</v>
      </c>
      <c r="Q1612" s="214"/>
      <c r="R1612" s="214">
        <v>305.11500000000001</v>
      </c>
      <c r="S1612" s="11"/>
      <c r="T1612" s="212">
        <v>380.80799999999999</v>
      </c>
      <c r="U1612" s="212"/>
      <c r="V1612" s="212">
        <v>380.80799999999999</v>
      </c>
      <c r="W1612" s="11"/>
      <c r="Y1612" s="214">
        <v>610.23</v>
      </c>
      <c r="Z1612" s="214">
        <v>610.23</v>
      </c>
      <c r="AB1612" s="11"/>
      <c r="AC1612" s="11"/>
      <c r="AD1612" s="11"/>
      <c r="AE1612" s="4"/>
      <c r="AF1612" s="4"/>
    </row>
    <row r="1613" spans="1:32" x14ac:dyDescent="0.2">
      <c r="A1613" s="55"/>
      <c r="B1613" s="11"/>
      <c r="C1613" s="11" t="s">
        <v>521</v>
      </c>
      <c r="D1613" s="11"/>
      <c r="E1613" s="268">
        <v>8344</v>
      </c>
      <c r="F1613" s="11"/>
      <c r="G1613" s="11"/>
      <c r="H1613" s="11"/>
      <c r="I1613" s="11"/>
      <c r="J1613" s="11"/>
      <c r="K1613" s="11"/>
      <c r="M1613" s="269">
        <v>103</v>
      </c>
      <c r="N1613" s="11"/>
      <c r="P1613" s="214">
        <v>320.76967032967036</v>
      </c>
      <c r="Q1613" s="214"/>
      <c r="R1613" s="214">
        <v>125.405</v>
      </c>
      <c r="S1613" s="11"/>
      <c r="T1613" s="212">
        <v>411.05367032967041</v>
      </c>
      <c r="U1613" s="212"/>
      <c r="V1613" s="212">
        <v>144.48000000000002</v>
      </c>
      <c r="W1613" s="11"/>
      <c r="Y1613" s="214">
        <v>58380.08</v>
      </c>
      <c r="Z1613" s="214">
        <v>60150.15</v>
      </c>
      <c r="AB1613" s="11"/>
      <c r="AC1613" s="11"/>
      <c r="AD1613" s="11"/>
      <c r="AE1613" s="4"/>
      <c r="AF1613" s="4"/>
    </row>
    <row r="1614" spans="1:32" x14ac:dyDescent="0.2">
      <c r="A1614" s="55"/>
      <c r="B1614" s="11"/>
      <c r="C1614" s="11" t="s">
        <v>522</v>
      </c>
      <c r="D1614" s="11"/>
      <c r="E1614" s="268">
        <v>8345</v>
      </c>
      <c r="F1614" s="11"/>
      <c r="G1614" s="11"/>
      <c r="H1614" s="11"/>
      <c r="I1614" s="11"/>
      <c r="J1614" s="11"/>
      <c r="K1614" s="11"/>
      <c r="M1614" s="269">
        <v>8</v>
      </c>
      <c r="N1614" s="11"/>
      <c r="P1614" s="214">
        <v>115.55166666666668</v>
      </c>
      <c r="Q1614" s="214"/>
      <c r="R1614" s="214">
        <v>60.484999999999999</v>
      </c>
      <c r="S1614" s="11"/>
      <c r="T1614" s="212">
        <v>147.3571111111111</v>
      </c>
      <c r="U1614" s="212"/>
      <c r="V1614" s="212">
        <v>78.432000000000002</v>
      </c>
      <c r="W1614" s="11"/>
      <c r="Y1614" s="214">
        <v>2079.9300000000003</v>
      </c>
      <c r="Z1614" s="214">
        <v>2401.5300000000002</v>
      </c>
      <c r="AB1614" s="11"/>
      <c r="AC1614" s="11"/>
      <c r="AD1614" s="11"/>
      <c r="AE1614" s="4"/>
      <c r="AF1614" s="4"/>
    </row>
    <row r="1615" spans="1:32" x14ac:dyDescent="0.2">
      <c r="A1615" s="55"/>
      <c r="B1615" s="11"/>
      <c r="C1615" s="11" t="s">
        <v>523</v>
      </c>
      <c r="D1615" s="11"/>
      <c r="E1615" s="268">
        <v>8346</v>
      </c>
      <c r="F1615" s="11"/>
      <c r="G1615" s="11"/>
      <c r="H1615" s="11"/>
      <c r="I1615" s="11"/>
      <c r="J1615" s="11"/>
      <c r="K1615" s="11"/>
      <c r="M1615" s="269">
        <v>8</v>
      </c>
      <c r="N1615" s="11"/>
      <c r="P1615" s="214">
        <v>152.1220238095238</v>
      </c>
      <c r="Q1615" s="214"/>
      <c r="R1615" s="214">
        <v>124.61750000000001</v>
      </c>
      <c r="S1615" s="11"/>
      <c r="T1615" s="212">
        <v>162.63828571428573</v>
      </c>
      <c r="U1615" s="212"/>
      <c r="V1615" s="212">
        <v>101.652</v>
      </c>
      <c r="W1615" s="11"/>
      <c r="Y1615" s="214">
        <v>5951.079999999999</v>
      </c>
      <c r="Z1615" s="214">
        <v>5951.08</v>
      </c>
      <c r="AB1615" s="11"/>
      <c r="AC1615" s="11"/>
      <c r="AD1615" s="11"/>
      <c r="AE1615" s="4"/>
      <c r="AF1615" s="4"/>
    </row>
    <row r="1616" spans="1:32" x14ac:dyDescent="0.2">
      <c r="A1616" s="55"/>
      <c r="B1616" s="11"/>
      <c r="C1616" s="11" t="s">
        <v>524</v>
      </c>
      <c r="D1616" s="11"/>
      <c r="E1616" s="268">
        <v>8347</v>
      </c>
      <c r="F1616" s="11"/>
      <c r="G1616" s="11"/>
      <c r="H1616" s="11"/>
      <c r="I1616" s="11"/>
      <c r="J1616" s="11"/>
      <c r="K1616" s="11"/>
      <c r="M1616" s="269">
        <v>4</v>
      </c>
      <c r="N1616" s="11"/>
      <c r="P1616" s="214">
        <v>159.43571428571431</v>
      </c>
      <c r="Q1616" s="214"/>
      <c r="R1616" s="214">
        <v>134.11000000000001</v>
      </c>
      <c r="S1616" s="11"/>
      <c r="T1616" s="212">
        <v>183.40114285714284</v>
      </c>
      <c r="U1616" s="212"/>
      <c r="V1616" s="212">
        <v>148.608</v>
      </c>
      <c r="W1616" s="11"/>
      <c r="Y1616" s="214">
        <v>1116.0500000000002</v>
      </c>
      <c r="Z1616" s="214">
        <v>1116.05</v>
      </c>
      <c r="AB1616" s="11"/>
      <c r="AC1616" s="11"/>
      <c r="AD1616" s="11"/>
      <c r="AE1616" s="4"/>
      <c r="AF1616" s="4"/>
    </row>
    <row r="1617" spans="1:32" x14ac:dyDescent="0.2">
      <c r="A1617" s="55"/>
      <c r="B1617" s="11"/>
      <c r="C1617" s="11" t="s">
        <v>525</v>
      </c>
      <c r="D1617" s="11"/>
      <c r="E1617" s="268">
        <v>8204</v>
      </c>
      <c r="F1617" s="11"/>
      <c r="G1617" s="11"/>
      <c r="H1617" s="11"/>
      <c r="I1617" s="11"/>
      <c r="J1617" s="11"/>
      <c r="K1617" s="11"/>
      <c r="M1617" s="269">
        <v>85</v>
      </c>
      <c r="N1617" s="11"/>
      <c r="P1617" s="214">
        <v>449.7552450980391</v>
      </c>
      <c r="Q1617" s="214"/>
      <c r="R1617" s="214">
        <v>122.155</v>
      </c>
      <c r="S1617" s="11"/>
      <c r="T1617" s="212">
        <v>517.55305882352957</v>
      </c>
      <c r="U1617" s="212"/>
      <c r="V1617" s="212">
        <v>142.93200000000002</v>
      </c>
      <c r="W1617" s="11"/>
      <c r="Y1617" s="214">
        <v>91750.069999999978</v>
      </c>
      <c r="Z1617" s="214">
        <v>92140.79</v>
      </c>
      <c r="AB1617" s="11"/>
      <c r="AC1617" s="11"/>
      <c r="AD1617" s="11"/>
      <c r="AE1617" s="4"/>
      <c r="AF1617" s="4"/>
    </row>
    <row r="1618" spans="1:32" x14ac:dyDescent="0.2">
      <c r="A1618" s="55"/>
      <c r="B1618" s="11"/>
      <c r="C1618" s="11" t="s">
        <v>526</v>
      </c>
      <c r="D1618" s="11"/>
      <c r="E1618" s="268">
        <v>8260</v>
      </c>
      <c r="F1618" s="11"/>
      <c r="G1618" s="11"/>
      <c r="H1618" s="11"/>
      <c r="I1618" s="11"/>
      <c r="J1618" s="11"/>
      <c r="K1618" s="11"/>
      <c r="M1618" s="269">
        <v>31</v>
      </c>
      <c r="N1618" s="11"/>
      <c r="P1618" s="214">
        <v>284.09926829268289</v>
      </c>
      <c r="Q1618" s="214"/>
      <c r="R1618" s="214">
        <v>51.974999999999994</v>
      </c>
      <c r="S1618" s="11"/>
      <c r="T1618" s="212">
        <v>335.05421951219512</v>
      </c>
      <c r="U1618" s="212"/>
      <c r="V1618" s="212">
        <v>64.537499999999994</v>
      </c>
      <c r="W1618" s="11"/>
      <c r="Y1618" s="214">
        <v>23296.14</v>
      </c>
      <c r="Z1618" s="214">
        <v>23512.65</v>
      </c>
      <c r="AB1618" s="11"/>
      <c r="AC1618" s="11"/>
      <c r="AD1618" s="11"/>
      <c r="AE1618" s="4"/>
      <c r="AF1618" s="4"/>
    </row>
    <row r="1619" spans="1:32" x14ac:dyDescent="0.2">
      <c r="A1619" s="55"/>
      <c r="B1619" s="11"/>
      <c r="C1619" s="11" t="s">
        <v>766</v>
      </c>
      <c r="D1619" s="11"/>
      <c r="E1619" s="268">
        <v>8225</v>
      </c>
      <c r="F1619" s="11"/>
      <c r="G1619" s="11"/>
      <c r="H1619" s="11"/>
      <c r="I1619" s="11"/>
      <c r="J1619" s="11"/>
      <c r="K1619" s="11"/>
      <c r="M1619" s="269">
        <v>377</v>
      </c>
      <c r="N1619" s="11"/>
      <c r="P1619" s="214">
        <v>292.09921373200439</v>
      </c>
      <c r="Q1619" s="214"/>
      <c r="R1619" s="214">
        <v>123.35</v>
      </c>
      <c r="S1619" s="11"/>
      <c r="T1619" s="212">
        <v>351.50381173864906</v>
      </c>
      <c r="U1619" s="212"/>
      <c r="V1619" s="212">
        <v>144.47999999999999</v>
      </c>
      <c r="W1619" s="11"/>
      <c r="Y1619" s="214">
        <v>263765.58999999997</v>
      </c>
      <c r="Z1619" s="214">
        <v>265608.32000000001</v>
      </c>
      <c r="AB1619" s="11"/>
      <c r="AC1619" s="11"/>
      <c r="AD1619" s="11"/>
      <c r="AE1619" s="4"/>
      <c r="AF1619" s="4"/>
    </row>
    <row r="1620" spans="1:32" x14ac:dyDescent="0.2">
      <c r="A1620" s="55"/>
      <c r="B1620" s="11"/>
      <c r="C1620" s="11" t="s">
        <v>528</v>
      </c>
      <c r="D1620" s="11"/>
      <c r="E1620" s="268">
        <v>8226</v>
      </c>
      <c r="F1620" s="11"/>
      <c r="G1620" s="11"/>
      <c r="H1620" s="11"/>
      <c r="I1620" s="11"/>
      <c r="J1620" s="11"/>
      <c r="K1620" s="11"/>
      <c r="M1620" s="269">
        <v>528</v>
      </c>
      <c r="N1620" s="11"/>
      <c r="P1620" s="214">
        <v>692.43529637377969</v>
      </c>
      <c r="Q1620" s="214"/>
      <c r="R1620" s="214">
        <v>632.90499999999997</v>
      </c>
      <c r="S1620" s="11"/>
      <c r="T1620" s="212">
        <v>800.29251394700145</v>
      </c>
      <c r="U1620" s="212"/>
      <c r="V1620" s="212">
        <v>730.14</v>
      </c>
      <c r="W1620" s="11"/>
      <c r="Y1620" s="214">
        <v>282304.15000000008</v>
      </c>
      <c r="Z1620" s="214">
        <v>284265.88</v>
      </c>
      <c r="AB1620" s="11"/>
      <c r="AC1620" s="11"/>
      <c r="AD1620" s="11"/>
      <c r="AE1620" s="4"/>
      <c r="AF1620" s="4"/>
    </row>
    <row r="1621" spans="1:32" x14ac:dyDescent="0.2">
      <c r="A1621" s="55"/>
      <c r="B1621" s="11"/>
      <c r="C1621" s="11" t="s">
        <v>529</v>
      </c>
      <c r="D1621" s="11"/>
      <c r="E1621" s="268">
        <v>8203</v>
      </c>
      <c r="F1621" s="11"/>
      <c r="G1621" s="11"/>
      <c r="H1621" s="11"/>
      <c r="I1621" s="11"/>
      <c r="J1621" s="11"/>
      <c r="K1621" s="11"/>
      <c r="M1621" s="269">
        <v>1</v>
      </c>
      <c r="N1621" s="11"/>
      <c r="P1621" s="214">
        <v>41.85</v>
      </c>
      <c r="Q1621" s="214"/>
      <c r="R1621" s="214">
        <v>41.85</v>
      </c>
      <c r="S1621" s="11"/>
      <c r="T1621" s="212">
        <v>0</v>
      </c>
      <c r="U1621" s="212"/>
      <c r="V1621" s="212">
        <v>0</v>
      </c>
      <c r="W1621" s="11"/>
      <c r="Y1621" s="214">
        <v>41.85</v>
      </c>
      <c r="Z1621" s="214">
        <v>41.85</v>
      </c>
      <c r="AB1621" s="11"/>
      <c r="AC1621" s="11"/>
      <c r="AD1621" s="11"/>
      <c r="AE1621" s="4"/>
      <c r="AF1621" s="4"/>
    </row>
    <row r="1622" spans="1:32" x14ac:dyDescent="0.2">
      <c r="A1622" s="55"/>
      <c r="B1622" s="11"/>
      <c r="C1622" s="11" t="s">
        <v>529</v>
      </c>
      <c r="D1622" s="11"/>
      <c r="E1622" s="268">
        <v>8230</v>
      </c>
      <c r="F1622" s="11"/>
      <c r="G1622" s="11"/>
      <c r="H1622" s="11"/>
      <c r="I1622" s="11"/>
      <c r="J1622" s="11"/>
      <c r="K1622" s="11"/>
      <c r="M1622" s="269">
        <v>182</v>
      </c>
      <c r="N1622" s="11"/>
      <c r="P1622" s="214">
        <v>314.95940243902442</v>
      </c>
      <c r="Q1622" s="214"/>
      <c r="R1622" s="214">
        <v>190.88249999999999</v>
      </c>
      <c r="S1622" s="11"/>
      <c r="T1622" s="212">
        <v>374.43030365853656</v>
      </c>
      <c r="U1622" s="212"/>
      <c r="V1622" s="212">
        <v>307.536</v>
      </c>
      <c r="W1622" s="11"/>
      <c r="Y1622" s="214">
        <v>92216.77</v>
      </c>
      <c r="Z1622" s="214">
        <v>93811.01</v>
      </c>
      <c r="AB1622" s="11"/>
      <c r="AC1622" s="11"/>
      <c r="AD1622" s="11"/>
      <c r="AE1622" s="4"/>
      <c r="AF1622" s="4"/>
    </row>
    <row r="1623" spans="1:32" x14ac:dyDescent="0.2">
      <c r="A1623" s="55"/>
      <c r="B1623" s="11"/>
      <c r="C1623" s="11" t="s">
        <v>770</v>
      </c>
      <c r="D1623" s="11"/>
      <c r="E1623" s="268">
        <v>8231</v>
      </c>
      <c r="F1623" s="11"/>
      <c r="G1623" s="11"/>
      <c r="H1623" s="11"/>
      <c r="I1623" s="11"/>
      <c r="J1623" s="11"/>
      <c r="K1623" s="11"/>
      <c r="M1623" s="269">
        <v>1</v>
      </c>
      <c r="N1623" s="11"/>
      <c r="P1623" s="214">
        <v>131.58000000000001</v>
      </c>
      <c r="Q1623" s="214"/>
      <c r="R1623" s="214">
        <v>131.58000000000001</v>
      </c>
      <c r="S1623" s="11"/>
      <c r="T1623" s="212">
        <v>85.656000000000006</v>
      </c>
      <c r="U1623" s="212"/>
      <c r="V1623" s="212">
        <v>85.656000000000006</v>
      </c>
      <c r="W1623" s="11"/>
      <c r="Y1623" s="214">
        <v>131.58000000000001</v>
      </c>
      <c r="Z1623" s="214">
        <v>131.58000000000001</v>
      </c>
      <c r="AB1623" s="11"/>
      <c r="AC1623" s="11"/>
      <c r="AD1623" s="11"/>
      <c r="AE1623" s="4"/>
      <c r="AF1623" s="4"/>
    </row>
    <row r="1624" spans="1:32" x14ac:dyDescent="0.2">
      <c r="A1624" s="55"/>
      <c r="B1624" s="11"/>
      <c r="C1624" s="11" t="s">
        <v>530</v>
      </c>
      <c r="D1624" s="11"/>
      <c r="E1624" s="268">
        <v>8067</v>
      </c>
      <c r="F1624" s="11"/>
      <c r="G1624" s="11"/>
      <c r="H1624" s="11"/>
      <c r="I1624" s="11"/>
      <c r="J1624" s="11"/>
      <c r="K1624" s="11"/>
      <c r="M1624" s="269">
        <v>2</v>
      </c>
      <c r="N1624" s="11"/>
      <c r="P1624" s="214">
        <v>5772.6900000000005</v>
      </c>
      <c r="Q1624" s="214"/>
      <c r="R1624" s="214">
        <v>3264.085</v>
      </c>
      <c r="S1624" s="11"/>
      <c r="T1624" s="212">
        <v>7635.768</v>
      </c>
      <c r="U1624" s="212"/>
      <c r="V1624" s="212">
        <v>7635.768</v>
      </c>
      <c r="W1624" s="11"/>
      <c r="Y1624" s="214">
        <v>23090.760000000002</v>
      </c>
      <c r="Z1624" s="214">
        <v>23090.76</v>
      </c>
      <c r="AB1624" s="11"/>
      <c r="AC1624" s="11"/>
      <c r="AD1624" s="11"/>
      <c r="AE1624" s="4"/>
      <c r="AF1624" s="4"/>
    </row>
    <row r="1625" spans="1:32" x14ac:dyDescent="0.2">
      <c r="A1625" s="55"/>
      <c r="B1625" s="11"/>
      <c r="C1625" s="11" t="s">
        <v>531</v>
      </c>
      <c r="D1625" s="11"/>
      <c r="E1625" s="268">
        <v>8066</v>
      </c>
      <c r="F1625" s="11"/>
      <c r="G1625" s="11"/>
      <c r="H1625" s="11"/>
      <c r="I1625" s="11"/>
      <c r="J1625" s="11"/>
      <c r="K1625" s="11"/>
      <c r="M1625" s="269">
        <v>107</v>
      </c>
      <c r="N1625" s="11"/>
      <c r="P1625" s="214">
        <v>11278.413624595467</v>
      </c>
      <c r="Q1625" s="214"/>
      <c r="R1625" s="214">
        <v>2072.5633333333335</v>
      </c>
      <c r="S1625" s="11"/>
      <c r="T1625" s="212">
        <v>56555.731512405597</v>
      </c>
      <c r="U1625" s="212"/>
      <c r="V1625" s="212">
        <v>2177.9206666666664</v>
      </c>
      <c r="W1625" s="11"/>
      <c r="Y1625" s="214">
        <v>674402.74999999988</v>
      </c>
      <c r="Z1625" s="214">
        <v>675203.39</v>
      </c>
      <c r="AB1625" s="11"/>
      <c r="AC1625" s="11"/>
      <c r="AD1625" s="11"/>
      <c r="AE1625" s="4"/>
      <c r="AF1625" s="4"/>
    </row>
    <row r="1626" spans="1:32" x14ac:dyDescent="0.2">
      <c r="A1626" s="55"/>
      <c r="B1626" s="11"/>
      <c r="C1626" s="11" t="s">
        <v>859</v>
      </c>
      <c r="D1626" s="11"/>
      <c r="E1626" s="268">
        <v>8086</v>
      </c>
      <c r="F1626" s="11"/>
      <c r="G1626" s="11"/>
      <c r="H1626" s="11"/>
      <c r="I1626" s="11"/>
      <c r="J1626" s="11"/>
      <c r="K1626" s="11"/>
      <c r="M1626" s="269">
        <v>1</v>
      </c>
      <c r="N1626" s="11"/>
      <c r="P1626" s="214">
        <v>4752.835</v>
      </c>
      <c r="Q1626" s="214"/>
      <c r="R1626" s="214">
        <v>4752.8349999999991</v>
      </c>
      <c r="S1626" s="11"/>
      <c r="T1626" s="212">
        <v>6315.84</v>
      </c>
      <c r="U1626" s="212"/>
      <c r="V1626" s="212">
        <v>6315.84</v>
      </c>
      <c r="W1626" s="11"/>
      <c r="Y1626" s="214">
        <v>9505.67</v>
      </c>
      <c r="Z1626" s="214">
        <v>9505.67</v>
      </c>
      <c r="AB1626" s="11"/>
      <c r="AC1626" s="11"/>
      <c r="AD1626" s="11"/>
      <c r="AE1626" s="4"/>
      <c r="AF1626" s="4"/>
    </row>
    <row r="1627" spans="1:32" x14ac:dyDescent="0.2">
      <c r="A1627" s="55"/>
      <c r="B1627" s="11"/>
      <c r="C1627" s="11" t="s">
        <v>531</v>
      </c>
      <c r="D1627" s="11"/>
      <c r="E1627" s="268">
        <v>8096</v>
      </c>
      <c r="F1627" s="11"/>
      <c r="G1627" s="11"/>
      <c r="H1627" s="11"/>
      <c r="I1627" s="11"/>
      <c r="J1627" s="11"/>
      <c r="K1627" s="11"/>
      <c r="M1627" s="269">
        <v>1</v>
      </c>
      <c r="N1627" s="11"/>
      <c r="P1627" s="214">
        <v>231.17500000000001</v>
      </c>
      <c r="Q1627" s="214"/>
      <c r="R1627" s="214">
        <v>231.17500000000001</v>
      </c>
      <c r="S1627" s="11"/>
      <c r="T1627" s="212">
        <v>282.76799999999997</v>
      </c>
      <c r="U1627" s="212"/>
      <c r="V1627" s="212">
        <v>282.76799999999997</v>
      </c>
      <c r="W1627" s="11"/>
      <c r="Y1627" s="214">
        <v>462.35</v>
      </c>
      <c r="Z1627" s="214">
        <v>462.35</v>
      </c>
      <c r="AB1627" s="11"/>
      <c r="AC1627" s="11"/>
      <c r="AD1627" s="11"/>
      <c r="AE1627" s="4"/>
      <c r="AF1627" s="4"/>
    </row>
    <row r="1628" spans="1:32" x14ac:dyDescent="0.2">
      <c r="A1628" s="55"/>
      <c r="B1628" s="11"/>
      <c r="C1628" s="11" t="s">
        <v>532</v>
      </c>
      <c r="D1628" s="11"/>
      <c r="E1628" s="268">
        <v>8067</v>
      </c>
      <c r="F1628" s="11"/>
      <c r="G1628" s="11"/>
      <c r="H1628" s="11"/>
      <c r="I1628" s="11"/>
      <c r="J1628" s="11"/>
      <c r="K1628" s="11"/>
      <c r="M1628" s="269">
        <v>34</v>
      </c>
      <c r="N1628" s="11"/>
      <c r="P1628" s="214">
        <v>19174.989545454548</v>
      </c>
      <c r="Q1628" s="214"/>
      <c r="R1628" s="214">
        <v>688.31000000000006</v>
      </c>
      <c r="S1628" s="11"/>
      <c r="T1628" s="212">
        <v>59783.081409090912</v>
      </c>
      <c r="U1628" s="212"/>
      <c r="V1628" s="212">
        <v>966.98400000000004</v>
      </c>
      <c r="W1628" s="11"/>
      <c r="Y1628" s="214">
        <v>403215.32000000007</v>
      </c>
      <c r="Z1628" s="214">
        <v>403215.32</v>
      </c>
      <c r="AB1628" s="11"/>
      <c r="AC1628" s="11"/>
      <c r="AD1628" s="11"/>
      <c r="AE1628" s="4"/>
      <c r="AF1628" s="4"/>
    </row>
    <row r="1629" spans="1:32" x14ac:dyDescent="0.2">
      <c r="A1629" s="55"/>
      <c r="B1629" s="11"/>
      <c r="C1629" s="11" t="s">
        <v>533</v>
      </c>
      <c r="D1629" s="11"/>
      <c r="E1629" s="268">
        <v>8069</v>
      </c>
      <c r="F1629" s="11"/>
      <c r="G1629" s="11"/>
      <c r="H1629" s="11"/>
      <c r="I1629" s="11"/>
      <c r="J1629" s="11"/>
      <c r="K1629" s="11"/>
      <c r="M1629" s="269">
        <v>129</v>
      </c>
      <c r="N1629" s="11"/>
      <c r="P1629" s="214">
        <v>7417.5131020408162</v>
      </c>
      <c r="Q1629" s="214"/>
      <c r="R1629" s="214">
        <v>1267.7778571428573</v>
      </c>
      <c r="S1629" s="11"/>
      <c r="T1629" s="212">
        <v>24105.69928612245</v>
      </c>
      <c r="U1629" s="212"/>
      <c r="V1629" s="212">
        <v>1603.437142857143</v>
      </c>
      <c r="W1629" s="11"/>
      <c r="Y1629" s="214">
        <v>587965.96</v>
      </c>
      <c r="Z1629" s="214">
        <v>588410.19999999995</v>
      </c>
      <c r="AB1629" s="11"/>
      <c r="AC1629" s="11"/>
      <c r="AD1629" s="11"/>
      <c r="AE1629" s="4"/>
      <c r="AF1629" s="4"/>
    </row>
    <row r="1630" spans="1:32" x14ac:dyDescent="0.2">
      <c r="A1630" s="55"/>
      <c r="B1630" s="11"/>
      <c r="C1630" s="11" t="s">
        <v>535</v>
      </c>
      <c r="D1630" s="11"/>
      <c r="E1630" s="268">
        <v>8023</v>
      </c>
      <c r="F1630" s="11"/>
      <c r="G1630" s="11"/>
      <c r="H1630" s="11"/>
      <c r="I1630" s="11"/>
      <c r="J1630" s="11"/>
      <c r="K1630" s="11"/>
      <c r="M1630" s="269">
        <v>2</v>
      </c>
      <c r="N1630" s="11"/>
      <c r="P1630" s="214">
        <v>206.27500000000001</v>
      </c>
      <c r="Q1630" s="214"/>
      <c r="R1630" s="214">
        <v>178.41</v>
      </c>
      <c r="S1630" s="11"/>
      <c r="T1630" s="212">
        <v>246.887</v>
      </c>
      <c r="U1630" s="212"/>
      <c r="V1630" s="212">
        <v>246.887</v>
      </c>
      <c r="W1630" s="11"/>
      <c r="Y1630" s="214">
        <v>825.1</v>
      </c>
      <c r="Z1630" s="214">
        <v>825.1</v>
      </c>
      <c r="AB1630" s="11"/>
      <c r="AC1630" s="11"/>
      <c r="AD1630" s="11"/>
      <c r="AE1630" s="4"/>
      <c r="AF1630" s="4"/>
    </row>
    <row r="1631" spans="1:32" x14ac:dyDescent="0.2">
      <c r="A1631" s="55"/>
      <c r="B1631" s="11"/>
      <c r="C1631" s="11" t="s">
        <v>535</v>
      </c>
      <c r="D1631" s="11"/>
      <c r="E1631" s="268">
        <v>8070</v>
      </c>
      <c r="F1631" s="11"/>
      <c r="G1631" s="11"/>
      <c r="H1631" s="11"/>
      <c r="I1631" s="11"/>
      <c r="J1631" s="11"/>
      <c r="K1631" s="11"/>
      <c r="M1631" s="269">
        <v>228</v>
      </c>
      <c r="N1631" s="11"/>
      <c r="P1631" s="214">
        <v>17820.844126297579</v>
      </c>
      <c r="Q1631" s="214"/>
      <c r="R1631" s="214">
        <v>17701.322499999998</v>
      </c>
      <c r="S1631" s="11"/>
      <c r="T1631" s="212">
        <v>61053.703970588234</v>
      </c>
      <c r="U1631" s="212"/>
      <c r="V1631" s="212">
        <v>60923.136749999998</v>
      </c>
      <c r="W1631" s="11"/>
      <c r="Y1631" s="214">
        <v>262759.41999999987</v>
      </c>
      <c r="Z1631" s="214">
        <v>264789.17</v>
      </c>
      <c r="AB1631" s="11"/>
      <c r="AC1631" s="11"/>
      <c r="AD1631" s="11"/>
      <c r="AE1631" s="4"/>
      <c r="AF1631" s="4"/>
    </row>
    <row r="1632" spans="1:32" x14ac:dyDescent="0.2">
      <c r="A1632" s="55"/>
      <c r="B1632" s="11"/>
      <c r="C1632" s="11" t="s">
        <v>536</v>
      </c>
      <c r="D1632" s="11"/>
      <c r="E1632" s="268">
        <v>8098</v>
      </c>
      <c r="F1632" s="11"/>
      <c r="G1632" s="11"/>
      <c r="H1632" s="11"/>
      <c r="I1632" s="11"/>
      <c r="J1632" s="11"/>
      <c r="K1632" s="11"/>
      <c r="M1632" s="269">
        <v>14</v>
      </c>
      <c r="N1632" s="11"/>
      <c r="P1632" s="214">
        <v>290.12575757575758</v>
      </c>
      <c r="Q1632" s="214"/>
      <c r="R1632" s="214">
        <v>175.40999999999997</v>
      </c>
      <c r="S1632" s="11"/>
      <c r="T1632" s="212">
        <v>314.41942424242427</v>
      </c>
      <c r="U1632" s="212"/>
      <c r="V1632" s="212">
        <v>205.36799999999999</v>
      </c>
      <c r="W1632" s="11"/>
      <c r="Y1632" s="214">
        <v>11207.34</v>
      </c>
      <c r="Z1632" s="214">
        <v>11207.34</v>
      </c>
      <c r="AB1632" s="11"/>
      <c r="AC1632" s="11"/>
      <c r="AD1632" s="11"/>
      <c r="AE1632" s="4"/>
      <c r="AF1632" s="4"/>
    </row>
    <row r="1633" spans="1:32" x14ac:dyDescent="0.2">
      <c r="A1633" s="55"/>
      <c r="B1633" s="11"/>
      <c r="C1633" s="11" t="s">
        <v>537</v>
      </c>
      <c r="D1633" s="11"/>
      <c r="E1633" s="268">
        <v>8021</v>
      </c>
      <c r="F1633" s="11"/>
      <c r="G1633" s="11"/>
      <c r="H1633" s="11"/>
      <c r="I1633" s="11"/>
      <c r="J1633" s="11"/>
      <c r="K1633" s="11"/>
      <c r="M1633" s="269">
        <v>72</v>
      </c>
      <c r="N1633" s="11"/>
      <c r="P1633" s="214">
        <v>299.11654639175265</v>
      </c>
      <c r="Q1633" s="214"/>
      <c r="R1633" s="214">
        <v>96.87</v>
      </c>
      <c r="S1633" s="11"/>
      <c r="T1633" s="212">
        <v>342.03485567010313</v>
      </c>
      <c r="U1633" s="212"/>
      <c r="V1633" s="212">
        <v>108.36</v>
      </c>
      <c r="W1633" s="11"/>
      <c r="Y1633" s="214">
        <v>58028.610000000015</v>
      </c>
      <c r="Z1633" s="214">
        <v>58028.61</v>
      </c>
      <c r="AB1633" s="11"/>
      <c r="AC1633" s="11"/>
      <c r="AD1633" s="11"/>
      <c r="AE1633" s="4"/>
      <c r="AF1633" s="4"/>
    </row>
    <row r="1634" spans="1:32" x14ac:dyDescent="0.2">
      <c r="A1634" s="55"/>
      <c r="B1634" s="11"/>
      <c r="C1634" s="11" t="s">
        <v>778</v>
      </c>
      <c r="D1634" s="11"/>
      <c r="E1634" s="268">
        <v>8021</v>
      </c>
      <c r="F1634" s="11"/>
      <c r="G1634" s="11"/>
      <c r="H1634" s="11"/>
      <c r="I1634" s="11"/>
      <c r="J1634" s="11"/>
      <c r="K1634" s="11"/>
      <c r="M1634" s="269">
        <v>1</v>
      </c>
      <c r="N1634" s="11"/>
      <c r="P1634" s="214">
        <v>0</v>
      </c>
      <c r="Q1634" s="214"/>
      <c r="R1634" s="214">
        <v>0</v>
      </c>
      <c r="S1634" s="11"/>
      <c r="T1634" s="212">
        <v>0</v>
      </c>
      <c r="U1634" s="212"/>
      <c r="V1634" s="212">
        <v>0</v>
      </c>
      <c r="W1634" s="11"/>
      <c r="Y1634" s="214">
        <v>0</v>
      </c>
      <c r="Z1634" s="214">
        <v>0</v>
      </c>
      <c r="AB1634" s="11"/>
      <c r="AC1634" s="11"/>
      <c r="AD1634" s="11"/>
      <c r="AE1634" s="4"/>
      <c r="AF1634" s="4"/>
    </row>
    <row r="1635" spans="1:32" x14ac:dyDescent="0.2">
      <c r="A1635" s="55"/>
      <c r="B1635" s="11"/>
      <c r="C1635" s="11" t="s">
        <v>779</v>
      </c>
      <c r="D1635" s="11"/>
      <c r="E1635" s="268">
        <v>8021</v>
      </c>
      <c r="F1635" s="11"/>
      <c r="G1635" s="11"/>
      <c r="H1635" s="11"/>
      <c r="I1635" s="11"/>
      <c r="J1635" s="11"/>
      <c r="K1635" s="11"/>
      <c r="M1635" s="269">
        <v>1</v>
      </c>
      <c r="N1635" s="11"/>
      <c r="P1635" s="214">
        <v>168.875</v>
      </c>
      <c r="Q1635" s="214"/>
      <c r="R1635" s="214">
        <v>144.68</v>
      </c>
      <c r="S1635" s="11"/>
      <c r="T1635" s="212">
        <v>157.208</v>
      </c>
      <c r="U1635" s="212"/>
      <c r="V1635" s="212">
        <v>105.264</v>
      </c>
      <c r="W1635" s="11"/>
      <c r="Y1635" s="214">
        <v>1013.25</v>
      </c>
      <c r="Z1635" s="214">
        <v>1013.25</v>
      </c>
      <c r="AB1635" s="11"/>
      <c r="AC1635" s="11"/>
      <c r="AD1635" s="11"/>
      <c r="AE1635" s="4"/>
      <c r="AF1635" s="4"/>
    </row>
    <row r="1636" spans="1:32" x14ac:dyDescent="0.2">
      <c r="A1636" s="55"/>
      <c r="B1636" s="11"/>
      <c r="C1636" s="11" t="s">
        <v>538</v>
      </c>
      <c r="D1636" s="11"/>
      <c r="E1636" s="268">
        <v>8071</v>
      </c>
      <c r="F1636" s="11"/>
      <c r="G1636" s="11"/>
      <c r="H1636" s="11"/>
      <c r="I1636" s="11"/>
      <c r="J1636" s="11"/>
      <c r="K1636" s="11"/>
      <c r="M1636" s="269">
        <v>156</v>
      </c>
      <c r="N1636" s="11"/>
      <c r="P1636" s="214">
        <v>1701.9503888888887</v>
      </c>
      <c r="Q1636" s="214"/>
      <c r="R1636" s="214">
        <v>1452.7483333333332</v>
      </c>
      <c r="S1636" s="11"/>
      <c r="T1636" s="212">
        <v>1670.0423407407407</v>
      </c>
      <c r="U1636" s="212"/>
      <c r="V1636" s="212">
        <v>1355.704</v>
      </c>
      <c r="W1636" s="11"/>
      <c r="Y1636" s="214">
        <v>153880.82999999993</v>
      </c>
      <c r="Z1636" s="214">
        <v>153803.53</v>
      </c>
      <c r="AB1636" s="11"/>
      <c r="AC1636" s="11"/>
      <c r="AD1636" s="11"/>
      <c r="AE1636" s="4"/>
      <c r="AF1636" s="4"/>
    </row>
    <row r="1637" spans="1:32" x14ac:dyDescent="0.2">
      <c r="A1637" s="55"/>
      <c r="B1637" s="11"/>
      <c r="C1637" s="11" t="s">
        <v>611</v>
      </c>
      <c r="D1637" s="11"/>
      <c r="E1637" s="268">
        <v>8318</v>
      </c>
      <c r="F1637" s="11"/>
      <c r="G1637" s="11"/>
      <c r="H1637" s="11"/>
      <c r="I1637" s="11"/>
      <c r="J1637" s="11"/>
      <c r="K1637" s="11"/>
      <c r="M1637" s="269">
        <v>4</v>
      </c>
      <c r="N1637" s="11"/>
      <c r="P1637" s="214">
        <v>46.166666666666664</v>
      </c>
      <c r="Q1637" s="214"/>
      <c r="R1637" s="214">
        <v>33.51</v>
      </c>
      <c r="S1637" s="11"/>
      <c r="T1637" s="212">
        <v>34.744</v>
      </c>
      <c r="U1637" s="212"/>
      <c r="V1637" s="212">
        <v>48.503999999999998</v>
      </c>
      <c r="W1637" s="11"/>
      <c r="Y1637" s="214">
        <v>277</v>
      </c>
      <c r="Z1637" s="214">
        <v>277</v>
      </c>
      <c r="AB1637" s="11"/>
      <c r="AC1637" s="11"/>
      <c r="AD1637" s="11"/>
      <c r="AE1637" s="4"/>
      <c r="AF1637" s="4"/>
    </row>
    <row r="1638" spans="1:32" x14ac:dyDescent="0.2">
      <c r="A1638" s="55"/>
      <c r="B1638" s="11"/>
      <c r="C1638" s="11" t="s">
        <v>540</v>
      </c>
      <c r="D1638" s="11"/>
      <c r="E1638" s="268">
        <v>8318</v>
      </c>
      <c r="F1638" s="11"/>
      <c r="G1638" s="11"/>
      <c r="H1638" s="11"/>
      <c r="I1638" s="11"/>
      <c r="J1638" s="11"/>
      <c r="K1638" s="11"/>
      <c r="M1638" s="269">
        <v>3</v>
      </c>
      <c r="N1638" s="11"/>
      <c r="P1638" s="214">
        <v>1165.8920000000001</v>
      </c>
      <c r="Q1638" s="214"/>
      <c r="R1638" s="214">
        <v>248.21</v>
      </c>
      <c r="S1638" s="11"/>
      <c r="T1638" s="212">
        <v>1114.7664</v>
      </c>
      <c r="U1638" s="212"/>
      <c r="V1638" s="212">
        <v>336.43200000000002</v>
      </c>
      <c r="W1638" s="11"/>
      <c r="Y1638" s="214">
        <v>5829.46</v>
      </c>
      <c r="Z1638" s="214">
        <v>5829.46</v>
      </c>
      <c r="AB1638" s="11"/>
      <c r="AC1638" s="11"/>
      <c r="AD1638" s="11"/>
      <c r="AE1638" s="4"/>
      <c r="AF1638" s="4"/>
    </row>
    <row r="1639" spans="1:32" x14ac:dyDescent="0.2">
      <c r="A1639" s="55"/>
      <c r="B1639" s="11"/>
      <c r="C1639" s="11" t="s">
        <v>539</v>
      </c>
      <c r="D1639" s="11"/>
      <c r="E1639" s="268">
        <v>8318</v>
      </c>
      <c r="F1639" s="11"/>
      <c r="G1639" s="11"/>
      <c r="H1639" s="11"/>
      <c r="I1639" s="11"/>
      <c r="J1639" s="11"/>
      <c r="K1639" s="11"/>
      <c r="M1639" s="269">
        <v>24</v>
      </c>
      <c r="N1639" s="11"/>
      <c r="P1639" s="214">
        <v>471.95483870967752</v>
      </c>
      <c r="Q1639" s="214"/>
      <c r="R1639" s="214">
        <v>126.55</v>
      </c>
      <c r="S1639" s="11"/>
      <c r="T1639" s="212">
        <v>569.67164516129026</v>
      </c>
      <c r="U1639" s="212"/>
      <c r="V1639" s="212">
        <v>177.50399999999999</v>
      </c>
      <c r="W1639" s="11"/>
      <c r="Y1639" s="214">
        <v>29261.200000000004</v>
      </c>
      <c r="Z1639" s="214">
        <v>29261.200000000001</v>
      </c>
      <c r="AB1639" s="11"/>
      <c r="AC1639" s="11"/>
      <c r="AD1639" s="11"/>
      <c r="AE1639" s="4"/>
      <c r="AF1639" s="4"/>
    </row>
    <row r="1640" spans="1:32" x14ac:dyDescent="0.2">
      <c r="A1640" s="55"/>
      <c r="B1640" s="11"/>
      <c r="C1640" s="11" t="s">
        <v>541</v>
      </c>
      <c r="D1640" s="11"/>
      <c r="E1640" s="268">
        <v>8232</v>
      </c>
      <c r="F1640" s="11"/>
      <c r="G1640" s="11"/>
      <c r="H1640" s="11"/>
      <c r="I1640" s="11"/>
      <c r="J1640" s="11"/>
      <c r="K1640" s="11"/>
      <c r="M1640" s="269">
        <v>504</v>
      </c>
      <c r="N1640" s="11"/>
      <c r="P1640" s="214">
        <v>149.17936886176</v>
      </c>
      <c r="Q1640" s="214"/>
      <c r="R1640" s="214">
        <v>74.385714285714286</v>
      </c>
      <c r="S1640" s="11"/>
      <c r="T1640" s="212">
        <v>179.71852517901158</v>
      </c>
      <c r="U1640" s="212"/>
      <c r="V1640" s="212">
        <v>93.027428571428572</v>
      </c>
      <c r="W1640" s="11"/>
      <c r="Y1640" s="214">
        <v>488859.43000000005</v>
      </c>
      <c r="Z1640" s="214">
        <v>490954.6</v>
      </c>
      <c r="AB1640" s="11"/>
      <c r="AC1640" s="11"/>
      <c r="AD1640" s="11"/>
      <c r="AE1640" s="4"/>
      <c r="AF1640" s="4"/>
    </row>
    <row r="1641" spans="1:32" x14ac:dyDescent="0.2">
      <c r="A1641" s="55"/>
      <c r="B1641" s="11"/>
      <c r="C1641" s="11" t="s">
        <v>541</v>
      </c>
      <c r="D1641" s="11"/>
      <c r="E1641" s="268">
        <v>8234</v>
      </c>
      <c r="F1641" s="11"/>
      <c r="G1641" s="11"/>
      <c r="H1641" s="11"/>
      <c r="I1641" s="11"/>
      <c r="J1641" s="11"/>
      <c r="K1641" s="11"/>
      <c r="M1641" s="269">
        <v>1</v>
      </c>
      <c r="N1641" s="11"/>
      <c r="P1641" s="214">
        <v>119.16</v>
      </c>
      <c r="Q1641" s="214"/>
      <c r="R1641" s="214">
        <v>119.16</v>
      </c>
      <c r="S1641" s="11"/>
      <c r="T1641" s="212">
        <v>133.12799999999999</v>
      </c>
      <c r="U1641" s="212"/>
      <c r="V1641" s="212">
        <v>133.12799999999999</v>
      </c>
      <c r="W1641" s="11"/>
      <c r="Y1641" s="214">
        <v>238.32</v>
      </c>
      <c r="Z1641" s="214">
        <v>238.32</v>
      </c>
      <c r="AB1641" s="11"/>
      <c r="AC1641" s="11"/>
      <c r="AD1641" s="11"/>
      <c r="AE1641" s="4"/>
      <c r="AF1641" s="4"/>
    </row>
    <row r="1642" spans="1:32" x14ac:dyDescent="0.2">
      <c r="A1642" s="55"/>
      <c r="B1642" s="11"/>
      <c r="C1642" s="11" t="s">
        <v>542</v>
      </c>
      <c r="D1642" s="11"/>
      <c r="E1642" s="268">
        <v>8240</v>
      </c>
      <c r="F1642" s="11"/>
      <c r="G1642" s="11"/>
      <c r="H1642" s="11"/>
      <c r="I1642" s="11"/>
      <c r="J1642" s="11"/>
      <c r="K1642" s="11"/>
      <c r="M1642" s="269">
        <v>23</v>
      </c>
      <c r="N1642" s="11"/>
      <c r="P1642" s="214">
        <v>2135.030508474576</v>
      </c>
      <c r="Q1642" s="214"/>
      <c r="R1642" s="214">
        <v>158.05000000000001</v>
      </c>
      <c r="S1642" s="11"/>
      <c r="T1642" s="212">
        <v>2925.3876610169491</v>
      </c>
      <c r="U1642" s="212"/>
      <c r="V1642" s="212">
        <v>175.44</v>
      </c>
      <c r="W1642" s="11"/>
      <c r="Y1642" s="214">
        <v>125966.79999999999</v>
      </c>
      <c r="Z1642" s="214">
        <v>126351.19</v>
      </c>
      <c r="AB1642" s="11"/>
      <c r="AC1642" s="11"/>
      <c r="AD1642" s="11"/>
      <c r="AE1642" s="4"/>
      <c r="AF1642" s="4"/>
    </row>
    <row r="1643" spans="1:32" x14ac:dyDescent="0.2">
      <c r="A1643" s="55"/>
      <c r="B1643" s="11"/>
      <c r="C1643" s="11" t="s">
        <v>543</v>
      </c>
      <c r="D1643" s="11"/>
      <c r="E1643" s="268">
        <v>8348</v>
      </c>
      <c r="F1643" s="11"/>
      <c r="G1643" s="11"/>
      <c r="H1643" s="11"/>
      <c r="I1643" s="11"/>
      <c r="J1643" s="11"/>
      <c r="K1643" s="11"/>
      <c r="M1643" s="269">
        <v>9</v>
      </c>
      <c r="N1643" s="11"/>
      <c r="P1643" s="214">
        <v>329.81363636363636</v>
      </c>
      <c r="Q1643" s="214"/>
      <c r="R1643" s="214">
        <v>124.33499999999999</v>
      </c>
      <c r="S1643" s="11"/>
      <c r="T1643" s="212">
        <v>417.86872727272726</v>
      </c>
      <c r="U1643" s="212"/>
      <c r="V1643" s="212">
        <v>232.42500000000001</v>
      </c>
      <c r="W1643" s="11"/>
      <c r="Y1643" s="214">
        <v>7255.9000000000005</v>
      </c>
      <c r="Z1643" s="214">
        <v>7939.28</v>
      </c>
      <c r="AB1643" s="11"/>
      <c r="AC1643" s="11"/>
      <c r="AD1643" s="11"/>
      <c r="AE1643" s="4"/>
      <c r="AF1643" s="4"/>
    </row>
    <row r="1644" spans="1:32" x14ac:dyDescent="0.2">
      <c r="A1644" s="55"/>
      <c r="B1644" s="11"/>
      <c r="C1644" s="11" t="s">
        <v>544</v>
      </c>
      <c r="D1644" s="11"/>
      <c r="E1644" s="268">
        <v>8349</v>
      </c>
      <c r="F1644" s="11"/>
      <c r="G1644" s="11"/>
      <c r="H1644" s="11"/>
      <c r="I1644" s="11"/>
      <c r="J1644" s="11"/>
      <c r="K1644" s="11"/>
      <c r="M1644" s="269">
        <v>39</v>
      </c>
      <c r="N1644" s="11"/>
      <c r="P1644" s="214">
        <v>7181.2161280487808</v>
      </c>
      <c r="Q1644" s="214"/>
      <c r="R1644" s="214">
        <v>7179.0049999999992</v>
      </c>
      <c r="S1644" s="11"/>
      <c r="T1644" s="212">
        <v>13328.584274390245</v>
      </c>
      <c r="U1644" s="212"/>
      <c r="V1644" s="212">
        <v>7038.5275000000001</v>
      </c>
      <c r="W1644" s="11"/>
      <c r="Y1644" s="214">
        <v>82562.2</v>
      </c>
      <c r="Z1644" s="214">
        <v>83556.649999999994</v>
      </c>
      <c r="AB1644" s="11"/>
      <c r="AC1644" s="11"/>
      <c r="AD1644" s="11"/>
      <c r="AE1644" s="4"/>
      <c r="AF1644" s="4"/>
    </row>
    <row r="1645" spans="1:32" x14ac:dyDescent="0.2">
      <c r="A1645" s="55"/>
      <c r="B1645" s="11"/>
      <c r="C1645" s="11" t="s">
        <v>545</v>
      </c>
      <c r="D1645" s="11"/>
      <c r="E1645" s="268">
        <v>8350</v>
      </c>
      <c r="F1645" s="11"/>
      <c r="G1645" s="11"/>
      <c r="H1645" s="11"/>
      <c r="I1645" s="11"/>
      <c r="J1645" s="11"/>
      <c r="K1645" s="11"/>
      <c r="M1645" s="269">
        <v>21</v>
      </c>
      <c r="N1645" s="11"/>
      <c r="P1645" s="214">
        <v>527.83487804878052</v>
      </c>
      <c r="Q1645" s="214"/>
      <c r="R1645" s="214">
        <v>201.45</v>
      </c>
      <c r="S1645" s="11"/>
      <c r="T1645" s="212">
        <v>627.26643902439025</v>
      </c>
      <c r="U1645" s="212"/>
      <c r="V1645" s="212">
        <v>196.08</v>
      </c>
      <c r="W1645" s="11"/>
      <c r="Y1645" s="214">
        <v>21641.23</v>
      </c>
      <c r="Z1645" s="214">
        <v>21641.23</v>
      </c>
      <c r="AB1645" s="11"/>
      <c r="AC1645" s="11"/>
      <c r="AD1645" s="11"/>
      <c r="AE1645" s="4"/>
      <c r="AF1645" s="4"/>
    </row>
    <row r="1646" spans="1:32" x14ac:dyDescent="0.2">
      <c r="A1646" s="55"/>
      <c r="B1646" s="11"/>
      <c r="C1646" s="11" t="s">
        <v>546</v>
      </c>
      <c r="D1646" s="11"/>
      <c r="E1646" s="268">
        <v>8074</v>
      </c>
      <c r="F1646" s="11"/>
      <c r="G1646" s="11"/>
      <c r="H1646" s="11"/>
      <c r="I1646" s="11"/>
      <c r="J1646" s="11"/>
      <c r="K1646" s="11"/>
      <c r="M1646" s="269">
        <v>4</v>
      </c>
      <c r="N1646" s="11"/>
      <c r="P1646" s="214">
        <v>352.36166666666668</v>
      </c>
      <c r="Q1646" s="214"/>
      <c r="R1646" s="214">
        <v>250.11</v>
      </c>
      <c r="S1646" s="11"/>
      <c r="T1646" s="212">
        <v>365.67199999999997</v>
      </c>
      <c r="U1646" s="212"/>
      <c r="V1646" s="212">
        <v>373.06799999999998</v>
      </c>
      <c r="W1646" s="11"/>
      <c r="Y1646" s="214">
        <v>2114.17</v>
      </c>
      <c r="Z1646" s="214">
        <v>2114.17</v>
      </c>
      <c r="AB1646" s="11"/>
      <c r="AC1646" s="11"/>
      <c r="AD1646" s="11"/>
      <c r="AE1646" s="4"/>
      <c r="AF1646" s="4"/>
    </row>
    <row r="1647" spans="1:32" x14ac:dyDescent="0.2">
      <c r="A1647" s="55"/>
      <c r="B1647" s="11"/>
      <c r="C1647" s="11" t="s">
        <v>547</v>
      </c>
      <c r="D1647" s="11"/>
      <c r="E1647" s="268">
        <v>8042</v>
      </c>
      <c r="F1647" s="11"/>
      <c r="G1647" s="11"/>
      <c r="H1647" s="11"/>
      <c r="I1647" s="11"/>
      <c r="J1647" s="11"/>
      <c r="K1647" s="11"/>
      <c r="M1647" s="269">
        <v>1</v>
      </c>
      <c r="N1647" s="11"/>
      <c r="P1647" s="214">
        <v>100.53</v>
      </c>
      <c r="Q1647" s="214"/>
      <c r="R1647" s="214">
        <v>100.53</v>
      </c>
      <c r="S1647" s="11"/>
      <c r="T1647" s="212">
        <v>108.36</v>
      </c>
      <c r="U1647" s="212"/>
      <c r="V1647" s="212">
        <v>108.36</v>
      </c>
      <c r="W1647" s="11"/>
      <c r="Y1647" s="214">
        <v>201.06</v>
      </c>
      <c r="Z1647" s="214">
        <v>201.06</v>
      </c>
      <c r="AB1647" s="11"/>
      <c r="AC1647" s="11"/>
      <c r="AD1647" s="11"/>
      <c r="AE1647" s="4"/>
      <c r="AF1647" s="4"/>
    </row>
    <row r="1648" spans="1:32" x14ac:dyDescent="0.2">
      <c r="A1648" s="55"/>
      <c r="B1648" s="11"/>
      <c r="C1648" s="11" t="s">
        <v>785</v>
      </c>
      <c r="D1648" s="11"/>
      <c r="E1648" s="268">
        <v>8242</v>
      </c>
      <c r="F1648" s="11"/>
      <c r="G1648" s="11"/>
      <c r="H1648" s="11"/>
      <c r="I1648" s="11"/>
      <c r="J1648" s="11"/>
      <c r="K1648" s="11"/>
      <c r="M1648" s="269">
        <v>209</v>
      </c>
      <c r="N1648" s="11"/>
      <c r="P1648" s="214">
        <v>166.09758547008545</v>
      </c>
      <c r="Q1648" s="214"/>
      <c r="R1648" s="214">
        <v>67.122500000000002</v>
      </c>
      <c r="S1648" s="11"/>
      <c r="T1648" s="212">
        <v>177.42866239316234</v>
      </c>
      <c r="U1648" s="212"/>
      <c r="V1648" s="212">
        <v>62.951999999999998</v>
      </c>
      <c r="W1648" s="11"/>
      <c r="Y1648" s="214">
        <v>142114.10999999996</v>
      </c>
      <c r="Z1648" s="214">
        <v>142591.38</v>
      </c>
      <c r="AB1648" s="11"/>
      <c r="AC1648" s="11"/>
      <c r="AD1648" s="11"/>
      <c r="AE1648" s="4"/>
      <c r="AF1648" s="4"/>
    </row>
    <row r="1649" spans="1:32" x14ac:dyDescent="0.2">
      <c r="A1649" s="55"/>
      <c r="B1649" s="11"/>
      <c r="C1649" s="11" t="s">
        <v>548</v>
      </c>
      <c r="D1649" s="11"/>
      <c r="E1649" s="268">
        <v>8352</v>
      </c>
      <c r="F1649" s="11"/>
      <c r="G1649" s="11"/>
      <c r="H1649" s="11"/>
      <c r="I1649" s="11"/>
      <c r="J1649" s="11"/>
      <c r="K1649" s="11"/>
      <c r="M1649" s="269">
        <v>25</v>
      </c>
      <c r="N1649" s="11"/>
      <c r="P1649" s="214">
        <v>1321.5647402597401</v>
      </c>
      <c r="Q1649" s="214"/>
      <c r="R1649" s="214">
        <v>1187.9749999999999</v>
      </c>
      <c r="S1649" s="11"/>
      <c r="T1649" s="212">
        <v>1445.2100285714287</v>
      </c>
      <c r="U1649" s="212"/>
      <c r="V1649" s="212">
        <v>1189.3800000000001</v>
      </c>
      <c r="W1649" s="11"/>
      <c r="Y1649" s="214">
        <v>39052.19</v>
      </c>
      <c r="Z1649" s="214">
        <v>39874.17</v>
      </c>
      <c r="AB1649" s="11"/>
      <c r="AC1649" s="11"/>
      <c r="AD1649" s="11"/>
      <c r="AE1649" s="4"/>
      <c r="AF1649" s="4"/>
    </row>
    <row r="1650" spans="1:32" x14ac:dyDescent="0.2">
      <c r="A1650" s="55"/>
      <c r="B1650" s="11"/>
      <c r="C1650" s="11" t="s">
        <v>549</v>
      </c>
      <c r="D1650" s="11"/>
      <c r="E1650" s="268">
        <v>8078</v>
      </c>
      <c r="F1650" s="11"/>
      <c r="G1650" s="11"/>
      <c r="H1650" s="11"/>
      <c r="I1650" s="11"/>
      <c r="J1650" s="11"/>
      <c r="K1650" s="11"/>
      <c r="M1650" s="269">
        <v>185</v>
      </c>
      <c r="N1650" s="11"/>
      <c r="P1650" s="214">
        <v>1502.1119095238096</v>
      </c>
      <c r="Q1650" s="214"/>
      <c r="R1650" s="214">
        <v>312.86500000000001</v>
      </c>
      <c r="S1650" s="11"/>
      <c r="T1650" s="212">
        <v>2301.3959276190476</v>
      </c>
      <c r="U1650" s="212"/>
      <c r="V1650" s="212">
        <v>370.74599999999998</v>
      </c>
      <c r="W1650" s="11"/>
      <c r="Y1650" s="214">
        <v>280726.96000000002</v>
      </c>
      <c r="Z1650" s="214">
        <v>281088.8</v>
      </c>
      <c r="AB1650" s="11"/>
      <c r="AC1650" s="11"/>
      <c r="AD1650" s="11"/>
      <c r="AE1650" s="4"/>
      <c r="AF1650" s="4"/>
    </row>
    <row r="1651" spans="1:32" x14ac:dyDescent="0.2">
      <c r="A1651" s="55"/>
      <c r="B1651" s="11"/>
      <c r="C1651" s="11" t="s">
        <v>550</v>
      </c>
      <c r="D1651" s="11"/>
      <c r="E1651" s="268">
        <v>8079</v>
      </c>
      <c r="F1651" s="11"/>
      <c r="G1651" s="11"/>
      <c r="H1651" s="11"/>
      <c r="I1651" s="11"/>
      <c r="J1651" s="11"/>
      <c r="K1651" s="11"/>
      <c r="M1651" s="269">
        <v>146</v>
      </c>
      <c r="N1651" s="11"/>
      <c r="P1651" s="214">
        <v>35259.350523255816</v>
      </c>
      <c r="Q1651" s="214"/>
      <c r="R1651" s="214">
        <v>35122.565000000002</v>
      </c>
      <c r="S1651" s="11"/>
      <c r="T1651" s="212">
        <v>95720.361218023259</v>
      </c>
      <c r="U1651" s="212"/>
      <c r="V1651" s="212">
        <v>95568.102000000014</v>
      </c>
      <c r="W1651" s="11"/>
      <c r="Y1651" s="214">
        <v>213522.62</v>
      </c>
      <c r="Z1651" s="214">
        <v>213522.62</v>
      </c>
      <c r="AB1651" s="11"/>
      <c r="AC1651" s="11"/>
      <c r="AD1651" s="11"/>
      <c r="AE1651" s="4"/>
      <c r="AF1651" s="4"/>
    </row>
    <row r="1652" spans="1:32" x14ac:dyDescent="0.2">
      <c r="A1652" s="55"/>
      <c r="B1652" s="11"/>
      <c r="C1652" s="11" t="s">
        <v>551</v>
      </c>
      <c r="D1652" s="11"/>
      <c r="E1652" s="268">
        <v>8243</v>
      </c>
      <c r="F1652" s="11"/>
      <c r="G1652" s="11"/>
      <c r="H1652" s="11"/>
      <c r="I1652" s="11"/>
      <c r="J1652" s="11"/>
      <c r="K1652" s="11"/>
      <c r="M1652" s="269">
        <v>140</v>
      </c>
      <c r="N1652" s="11"/>
      <c r="P1652" s="214">
        <v>185.99229333333329</v>
      </c>
      <c r="Q1652" s="214"/>
      <c r="R1652" s="214">
        <v>74.2</v>
      </c>
      <c r="S1652" s="11"/>
      <c r="T1652" s="212">
        <v>217.63682666666662</v>
      </c>
      <c r="U1652" s="212"/>
      <c r="V1652" s="212">
        <v>80.495999999999995</v>
      </c>
      <c r="W1652" s="11"/>
      <c r="Y1652" s="214">
        <v>69747.109999999986</v>
      </c>
      <c r="Z1652" s="214">
        <v>70409.570000000007</v>
      </c>
      <c r="AB1652" s="11"/>
      <c r="AC1652" s="11"/>
      <c r="AD1652" s="11"/>
      <c r="AE1652" s="4"/>
      <c r="AF1652" s="4"/>
    </row>
    <row r="1653" spans="1:32" x14ac:dyDescent="0.2">
      <c r="A1653" s="55"/>
      <c r="B1653" s="11"/>
      <c r="C1653" s="11" t="s">
        <v>671</v>
      </c>
      <c r="D1653" s="11"/>
      <c r="E1653" s="268">
        <v>8243</v>
      </c>
      <c r="F1653" s="11"/>
      <c r="G1653" s="11"/>
      <c r="H1653" s="11"/>
      <c r="I1653" s="11"/>
      <c r="J1653" s="11"/>
      <c r="K1653" s="11"/>
      <c r="M1653" s="269">
        <v>1</v>
      </c>
      <c r="N1653" s="11"/>
      <c r="P1653" s="214">
        <v>41.85</v>
      </c>
      <c r="Q1653" s="214"/>
      <c r="R1653" s="214">
        <v>41.85</v>
      </c>
      <c r="S1653" s="11"/>
      <c r="T1653" s="212">
        <v>0</v>
      </c>
      <c r="U1653" s="212"/>
      <c r="V1653" s="212">
        <v>0</v>
      </c>
      <c r="W1653" s="11"/>
      <c r="Y1653" s="214">
        <v>41.85</v>
      </c>
      <c r="Z1653" s="214">
        <v>41.85</v>
      </c>
      <c r="AB1653" s="11"/>
      <c r="AC1653" s="11"/>
      <c r="AD1653" s="11"/>
      <c r="AE1653" s="4"/>
      <c r="AF1653" s="4"/>
    </row>
    <row r="1654" spans="1:32" x14ac:dyDescent="0.2">
      <c r="A1654" s="55"/>
      <c r="B1654" s="11"/>
      <c r="C1654" s="11" t="s">
        <v>651</v>
      </c>
      <c r="D1654" s="11"/>
      <c r="E1654" s="268">
        <v>8230</v>
      </c>
      <c r="F1654" s="11"/>
      <c r="G1654" s="11"/>
      <c r="H1654" s="11"/>
      <c r="I1654" s="11"/>
      <c r="J1654" s="11"/>
      <c r="K1654" s="11"/>
      <c r="M1654" s="269">
        <v>1</v>
      </c>
      <c r="N1654" s="11"/>
      <c r="P1654" s="214">
        <v>148.215</v>
      </c>
      <c r="Q1654" s="214"/>
      <c r="R1654" s="214">
        <v>148.21499999999997</v>
      </c>
      <c r="S1654" s="11"/>
      <c r="T1654" s="212">
        <v>170.28</v>
      </c>
      <c r="U1654" s="212"/>
      <c r="V1654" s="212">
        <v>170.28</v>
      </c>
      <c r="W1654" s="11"/>
      <c r="Y1654" s="214">
        <v>296.43</v>
      </c>
      <c r="Z1654" s="214">
        <v>296.43</v>
      </c>
      <c r="AB1654" s="11"/>
      <c r="AC1654" s="11"/>
      <c r="AD1654" s="11"/>
      <c r="AE1654" s="4"/>
      <c r="AF1654" s="4"/>
    </row>
    <row r="1655" spans="1:32" x14ac:dyDescent="0.2">
      <c r="A1655" s="55"/>
      <c r="B1655" s="11"/>
      <c r="C1655" s="11" t="s">
        <v>792</v>
      </c>
      <c r="D1655" s="11"/>
      <c r="E1655" s="268">
        <v>8250</v>
      </c>
      <c r="F1655" s="11"/>
      <c r="G1655" s="11"/>
      <c r="H1655" s="11"/>
      <c r="I1655" s="11"/>
      <c r="J1655" s="11"/>
      <c r="K1655" s="11"/>
      <c r="M1655" s="269">
        <v>1</v>
      </c>
      <c r="N1655" s="11"/>
      <c r="P1655" s="214">
        <v>0</v>
      </c>
      <c r="Q1655" s="214"/>
      <c r="R1655" s="214">
        <v>0</v>
      </c>
      <c r="S1655" s="11"/>
      <c r="T1655" s="212">
        <v>0</v>
      </c>
      <c r="U1655" s="212"/>
      <c r="V1655" s="212">
        <v>0</v>
      </c>
      <c r="W1655" s="11"/>
      <c r="Y1655" s="214">
        <v>0</v>
      </c>
      <c r="Z1655" s="214">
        <v>0</v>
      </c>
      <c r="AB1655" s="11"/>
      <c r="AC1655" s="11"/>
      <c r="AD1655" s="11"/>
      <c r="AE1655" s="4"/>
      <c r="AF1655" s="4"/>
    </row>
    <row r="1656" spans="1:32" x14ac:dyDescent="0.2">
      <c r="A1656" s="55"/>
      <c r="B1656" s="11"/>
      <c r="C1656" s="11" t="s">
        <v>553</v>
      </c>
      <c r="D1656" s="11"/>
      <c r="E1656" s="268">
        <v>8012</v>
      </c>
      <c r="F1656" s="11"/>
      <c r="G1656" s="11"/>
      <c r="H1656" s="11"/>
      <c r="I1656" s="11"/>
      <c r="J1656" s="11"/>
      <c r="K1656" s="11"/>
      <c r="M1656" s="269">
        <v>5</v>
      </c>
      <c r="N1656" s="11"/>
      <c r="P1656" s="214">
        <v>270.4933333333334</v>
      </c>
      <c r="Q1656" s="214"/>
      <c r="R1656" s="214">
        <v>172.19</v>
      </c>
      <c r="S1656" s="11"/>
      <c r="T1656" s="212">
        <v>326.66240000000005</v>
      </c>
      <c r="U1656" s="212"/>
      <c r="V1656" s="212">
        <v>310.63200000000001</v>
      </c>
      <c r="W1656" s="11"/>
      <c r="Y1656" s="214">
        <v>4057.4000000000005</v>
      </c>
      <c r="Z1656" s="214">
        <v>4057.4</v>
      </c>
      <c r="AB1656" s="11"/>
      <c r="AC1656" s="11"/>
      <c r="AD1656" s="11"/>
      <c r="AE1656" s="4"/>
      <c r="AF1656" s="4"/>
    </row>
    <row r="1657" spans="1:32" x14ac:dyDescent="0.2">
      <c r="A1657" s="55"/>
      <c r="B1657" s="11"/>
      <c r="C1657" s="11" t="s">
        <v>553</v>
      </c>
      <c r="D1657" s="11"/>
      <c r="E1657" s="268">
        <v>8080</v>
      </c>
      <c r="F1657" s="11"/>
      <c r="G1657" s="11"/>
      <c r="H1657" s="11"/>
      <c r="I1657" s="11"/>
      <c r="J1657" s="11"/>
      <c r="K1657" s="11"/>
      <c r="M1657" s="269">
        <v>613</v>
      </c>
      <c r="N1657" s="11"/>
      <c r="P1657" s="214">
        <v>1167.5655386453006</v>
      </c>
      <c r="Q1657" s="214"/>
      <c r="R1657" s="214">
        <v>207.44333333333336</v>
      </c>
      <c r="S1657" s="11"/>
      <c r="T1657" s="212">
        <v>1691.7641255653527</v>
      </c>
      <c r="U1657" s="212"/>
      <c r="V1657" s="212">
        <v>210.87199999999999</v>
      </c>
      <c r="W1657" s="11"/>
      <c r="Y1657" s="214">
        <v>611792.21000000008</v>
      </c>
      <c r="Z1657" s="214">
        <v>613370.17000000004</v>
      </c>
      <c r="AB1657" s="11"/>
      <c r="AC1657" s="11"/>
      <c r="AD1657" s="11"/>
      <c r="AE1657" s="4"/>
      <c r="AF1657" s="4"/>
    </row>
    <row r="1658" spans="1:32" x14ac:dyDescent="0.2">
      <c r="A1658" s="55"/>
      <c r="B1658" s="11"/>
      <c r="C1658" s="11" t="s">
        <v>795</v>
      </c>
      <c r="D1658" s="11"/>
      <c r="E1658" s="268">
        <v>8088</v>
      </c>
      <c r="F1658" s="11"/>
      <c r="G1658" s="11"/>
      <c r="H1658" s="11"/>
      <c r="I1658" s="11"/>
      <c r="J1658" s="11"/>
      <c r="K1658" s="11"/>
      <c r="M1658" s="269">
        <v>1</v>
      </c>
      <c r="N1658" s="11"/>
      <c r="P1658" s="214">
        <v>412.16999999999996</v>
      </c>
      <c r="Q1658" s="214"/>
      <c r="R1658" s="214">
        <v>412.16999999999996</v>
      </c>
      <c r="S1658" s="11"/>
      <c r="T1658" s="212">
        <v>521.16</v>
      </c>
      <c r="U1658" s="212"/>
      <c r="V1658" s="212">
        <v>521.16</v>
      </c>
      <c r="W1658" s="11"/>
      <c r="Y1658" s="214">
        <v>824.33999999999992</v>
      </c>
      <c r="Z1658" s="214">
        <v>824.34</v>
      </c>
      <c r="AB1658" s="11"/>
      <c r="AC1658" s="11"/>
      <c r="AD1658" s="11"/>
      <c r="AE1658" s="4"/>
      <c r="AF1658" s="4"/>
    </row>
    <row r="1659" spans="1:32" x14ac:dyDescent="0.2">
      <c r="A1659" s="55"/>
      <c r="B1659" s="11"/>
      <c r="C1659" s="11" t="s">
        <v>797</v>
      </c>
      <c r="D1659" s="11"/>
      <c r="E1659" s="268">
        <v>8088</v>
      </c>
      <c r="F1659" s="11"/>
      <c r="G1659" s="11"/>
      <c r="H1659" s="11"/>
      <c r="I1659" s="11"/>
      <c r="J1659" s="11"/>
      <c r="K1659" s="11"/>
      <c r="M1659" s="269">
        <v>29</v>
      </c>
      <c r="N1659" s="11"/>
      <c r="P1659" s="214">
        <v>376.16717391304354</v>
      </c>
      <c r="Q1659" s="214"/>
      <c r="R1659" s="214">
        <v>99.02000000000001</v>
      </c>
      <c r="S1659" s="11"/>
      <c r="T1659" s="212">
        <v>447.10278260869569</v>
      </c>
      <c r="U1659" s="212"/>
      <c r="V1659" s="212">
        <v>109.908</v>
      </c>
      <c r="W1659" s="11"/>
      <c r="Y1659" s="214">
        <v>17303.690000000002</v>
      </c>
      <c r="Z1659" s="214">
        <v>17303.689999999999</v>
      </c>
      <c r="AB1659" s="11"/>
      <c r="AC1659" s="11"/>
      <c r="AD1659" s="11"/>
      <c r="AE1659" s="4"/>
      <c r="AF1659" s="4"/>
    </row>
    <row r="1660" spans="1:32" x14ac:dyDescent="0.2">
      <c r="A1660" s="55"/>
      <c r="B1660" s="11"/>
      <c r="C1660" s="11" t="s">
        <v>555</v>
      </c>
      <c r="D1660" s="11"/>
      <c r="E1660" s="268">
        <v>8353</v>
      </c>
      <c r="F1660" s="11"/>
      <c r="G1660" s="11"/>
      <c r="H1660" s="11"/>
      <c r="I1660" s="11"/>
      <c r="J1660" s="11"/>
      <c r="K1660" s="11"/>
      <c r="M1660" s="269">
        <v>8</v>
      </c>
      <c r="N1660" s="11"/>
      <c r="P1660" s="214">
        <v>166.25333333333333</v>
      </c>
      <c r="Q1660" s="214"/>
      <c r="R1660" s="214">
        <v>154.095</v>
      </c>
      <c r="S1660" s="11"/>
      <c r="T1660" s="212">
        <v>192.19244444444445</v>
      </c>
      <c r="U1660" s="212"/>
      <c r="V1660" s="212">
        <v>142.416</v>
      </c>
      <c r="W1660" s="11"/>
      <c r="Y1660" s="214">
        <v>2992.56</v>
      </c>
      <c r="Z1660" s="214">
        <v>2992.56</v>
      </c>
      <c r="AB1660" s="11"/>
      <c r="AC1660" s="11"/>
      <c r="AD1660" s="11"/>
      <c r="AE1660" s="4"/>
      <c r="AF1660" s="4"/>
    </row>
    <row r="1661" spans="1:32" x14ac:dyDescent="0.2">
      <c r="A1661" s="55"/>
      <c r="B1661" s="11"/>
      <c r="C1661" s="11" t="s">
        <v>556</v>
      </c>
      <c r="D1661" s="11"/>
      <c r="E1661" s="268">
        <v>8081</v>
      </c>
      <c r="F1661" s="11"/>
      <c r="G1661" s="11"/>
      <c r="H1661" s="11"/>
      <c r="I1661" s="11"/>
      <c r="J1661" s="11"/>
      <c r="K1661" s="11"/>
      <c r="M1661" s="269">
        <v>429</v>
      </c>
      <c r="N1661" s="11"/>
      <c r="P1661" s="214">
        <v>258.39922688664831</v>
      </c>
      <c r="Q1661" s="214"/>
      <c r="R1661" s="214">
        <v>207.35999999999999</v>
      </c>
      <c r="S1661" s="11"/>
      <c r="T1661" s="212">
        <v>272.70666793767185</v>
      </c>
      <c r="U1661" s="212"/>
      <c r="V1661" s="212">
        <v>200.4144</v>
      </c>
      <c r="W1661" s="11"/>
      <c r="Y1661" s="214">
        <v>355230.6999999999</v>
      </c>
      <c r="Z1661" s="214">
        <v>356596.78</v>
      </c>
      <c r="AB1661" s="11"/>
      <c r="AC1661" s="11"/>
      <c r="AD1661" s="11"/>
      <c r="AE1661" s="4"/>
      <c r="AF1661" s="4"/>
    </row>
    <row r="1662" spans="1:32" x14ac:dyDescent="0.2">
      <c r="A1662" s="55"/>
      <c r="B1662" s="11"/>
      <c r="C1662" s="11" t="s">
        <v>613</v>
      </c>
      <c r="D1662" s="11"/>
      <c r="E1662" s="268">
        <v>8083</v>
      </c>
      <c r="F1662" s="11"/>
      <c r="G1662" s="11"/>
      <c r="H1662" s="11"/>
      <c r="I1662" s="11"/>
      <c r="J1662" s="11"/>
      <c r="K1662" s="11"/>
      <c r="M1662" s="269">
        <v>167</v>
      </c>
      <c r="N1662" s="11"/>
      <c r="P1662" s="214">
        <v>483.33372733865122</v>
      </c>
      <c r="Q1662" s="214"/>
      <c r="R1662" s="214">
        <v>221.9975</v>
      </c>
      <c r="S1662" s="11"/>
      <c r="T1662" s="212">
        <v>554.47892458303113</v>
      </c>
      <c r="U1662" s="212"/>
      <c r="V1662" s="212">
        <v>284.31599999999997</v>
      </c>
      <c r="W1662" s="11"/>
      <c r="Y1662" s="214">
        <v>228951.12</v>
      </c>
      <c r="Z1662" s="214">
        <v>230524.24</v>
      </c>
      <c r="AB1662" s="11"/>
      <c r="AC1662" s="11"/>
      <c r="AD1662" s="11"/>
      <c r="AE1662" s="4"/>
      <c r="AF1662" s="4"/>
    </row>
    <row r="1663" spans="1:32" x14ac:dyDescent="0.2">
      <c r="A1663" s="55"/>
      <c r="B1663" s="11"/>
      <c r="C1663" s="11" t="s">
        <v>860</v>
      </c>
      <c r="D1663" s="11"/>
      <c r="E1663" s="268">
        <v>8244</v>
      </c>
      <c r="F1663" s="11"/>
      <c r="G1663" s="11"/>
      <c r="H1663" s="11"/>
      <c r="I1663" s="11"/>
      <c r="J1663" s="11"/>
      <c r="K1663" s="11"/>
      <c r="M1663" s="269">
        <v>1</v>
      </c>
      <c r="N1663" s="11"/>
      <c r="P1663" s="214">
        <v>344.69499999999999</v>
      </c>
      <c r="Q1663" s="214"/>
      <c r="R1663" s="214">
        <v>344.69500000000005</v>
      </c>
      <c r="S1663" s="11"/>
      <c r="T1663" s="212">
        <v>433.44</v>
      </c>
      <c r="U1663" s="212"/>
      <c r="V1663" s="212">
        <v>433.44</v>
      </c>
      <c r="W1663" s="11"/>
      <c r="Y1663" s="214">
        <v>689.39</v>
      </c>
      <c r="Z1663" s="214">
        <v>689.39</v>
      </c>
      <c r="AB1663" s="11"/>
      <c r="AC1663" s="11"/>
      <c r="AD1663" s="11"/>
      <c r="AE1663" s="4"/>
      <c r="AF1663" s="4"/>
    </row>
    <row r="1664" spans="1:32" x14ac:dyDescent="0.2">
      <c r="A1664" s="55"/>
      <c r="B1664" s="11"/>
      <c r="C1664" s="11" t="s">
        <v>558</v>
      </c>
      <c r="D1664" s="11"/>
      <c r="E1664" s="268">
        <v>8244</v>
      </c>
      <c r="F1664" s="11"/>
      <c r="G1664" s="11"/>
      <c r="H1664" s="11"/>
      <c r="I1664" s="11"/>
      <c r="J1664" s="11"/>
      <c r="K1664" s="11"/>
      <c r="M1664" s="269">
        <v>335</v>
      </c>
      <c r="N1664" s="11"/>
      <c r="P1664" s="214">
        <v>528.37115454545449</v>
      </c>
      <c r="Q1664" s="214"/>
      <c r="R1664" s="214">
        <v>427.26</v>
      </c>
      <c r="S1664" s="11"/>
      <c r="T1664" s="212">
        <v>524.45996333333346</v>
      </c>
      <c r="U1664" s="212"/>
      <c r="V1664" s="212">
        <v>385.05075000000005</v>
      </c>
      <c r="W1664" s="11"/>
      <c r="Y1664" s="214">
        <v>455341.75999999995</v>
      </c>
      <c r="Z1664" s="214">
        <v>459697.29</v>
      </c>
      <c r="AB1664" s="11"/>
      <c r="AC1664" s="11"/>
      <c r="AD1664" s="11"/>
      <c r="AE1664" s="4"/>
      <c r="AF1664" s="4"/>
    </row>
    <row r="1665" spans="1:32" x14ac:dyDescent="0.2">
      <c r="A1665" s="55"/>
      <c r="B1665" s="11"/>
      <c r="C1665" s="11" t="s">
        <v>861</v>
      </c>
      <c r="D1665" s="11"/>
      <c r="E1665" s="268">
        <v>8083</v>
      </c>
      <c r="F1665" s="11"/>
      <c r="G1665" s="11"/>
      <c r="H1665" s="11"/>
      <c r="I1665" s="11"/>
      <c r="J1665" s="11"/>
      <c r="K1665" s="11"/>
      <c r="M1665" s="269">
        <v>1</v>
      </c>
      <c r="N1665" s="11"/>
      <c r="P1665" s="214">
        <v>314.27499999999998</v>
      </c>
      <c r="Q1665" s="214"/>
      <c r="R1665" s="214">
        <v>314.27499999999998</v>
      </c>
      <c r="S1665" s="11"/>
      <c r="T1665" s="212">
        <v>391.12799999999999</v>
      </c>
      <c r="U1665" s="212"/>
      <c r="V1665" s="212">
        <v>391.12799999999999</v>
      </c>
      <c r="W1665" s="11"/>
      <c r="Y1665" s="214">
        <v>628.54999999999995</v>
      </c>
      <c r="Z1665" s="214">
        <v>628.54999999999995</v>
      </c>
      <c r="AB1665" s="11"/>
      <c r="AC1665" s="11"/>
      <c r="AD1665" s="11"/>
      <c r="AE1665" s="4"/>
      <c r="AF1665" s="4"/>
    </row>
    <row r="1666" spans="1:32" x14ac:dyDescent="0.2">
      <c r="A1666" s="55"/>
      <c r="B1666" s="11"/>
      <c r="C1666" s="11" t="s">
        <v>559</v>
      </c>
      <c r="D1666" s="11"/>
      <c r="E1666" s="268">
        <v>8062</v>
      </c>
      <c r="F1666" s="11"/>
      <c r="G1666" s="11"/>
      <c r="H1666" s="11"/>
      <c r="I1666" s="11"/>
      <c r="J1666" s="11"/>
      <c r="K1666" s="11"/>
      <c r="M1666" s="269">
        <v>1</v>
      </c>
      <c r="N1666" s="11"/>
      <c r="P1666" s="214">
        <v>128.92250000000001</v>
      </c>
      <c r="Q1666" s="214"/>
      <c r="R1666" s="214">
        <v>94.09</v>
      </c>
      <c r="S1666" s="11"/>
      <c r="T1666" s="212">
        <v>138.804</v>
      </c>
      <c r="U1666" s="212"/>
      <c r="V1666" s="212">
        <v>138.804</v>
      </c>
      <c r="W1666" s="11"/>
      <c r="Y1666" s="214">
        <v>515.69000000000005</v>
      </c>
      <c r="Z1666" s="214">
        <v>515.69000000000005</v>
      </c>
      <c r="AB1666" s="11"/>
      <c r="AC1666" s="11"/>
      <c r="AD1666" s="11"/>
      <c r="AE1666" s="4"/>
      <c r="AF1666" s="4"/>
    </row>
    <row r="1667" spans="1:32" x14ac:dyDescent="0.2">
      <c r="A1667" s="55"/>
      <c r="B1667" s="11"/>
      <c r="C1667" s="11" t="s">
        <v>614</v>
      </c>
      <c r="D1667" s="11"/>
      <c r="E1667" s="268">
        <v>8246</v>
      </c>
      <c r="F1667" s="11"/>
      <c r="G1667" s="11"/>
      <c r="H1667" s="11"/>
      <c r="I1667" s="11"/>
      <c r="J1667" s="11"/>
      <c r="K1667" s="11"/>
      <c r="M1667" s="269">
        <v>7</v>
      </c>
      <c r="N1667" s="11"/>
      <c r="P1667" s="214">
        <v>125.81000000000002</v>
      </c>
      <c r="Q1667" s="214"/>
      <c r="R1667" s="214">
        <v>85.88</v>
      </c>
      <c r="S1667" s="11"/>
      <c r="T1667" s="212">
        <v>137.10857142857145</v>
      </c>
      <c r="U1667" s="212"/>
      <c r="V1667" s="212">
        <v>148.608</v>
      </c>
      <c r="W1667" s="11"/>
      <c r="Y1667" s="214">
        <v>1761.3400000000001</v>
      </c>
      <c r="Z1667" s="214">
        <v>1761.34</v>
      </c>
      <c r="AB1667" s="11"/>
      <c r="AC1667" s="11"/>
      <c r="AD1667" s="11"/>
      <c r="AE1667" s="4"/>
      <c r="AF1667" s="4"/>
    </row>
    <row r="1668" spans="1:32" x14ac:dyDescent="0.2">
      <c r="A1668" s="55"/>
      <c r="B1668" s="11"/>
      <c r="C1668" s="11" t="s">
        <v>807</v>
      </c>
      <c r="D1668" s="11"/>
      <c r="E1668" s="268">
        <v>8088</v>
      </c>
      <c r="F1668" s="11"/>
      <c r="G1668" s="11"/>
      <c r="H1668" s="11"/>
      <c r="I1668" s="11"/>
      <c r="J1668" s="11"/>
      <c r="K1668" s="11"/>
      <c r="M1668" s="269">
        <v>6</v>
      </c>
      <c r="N1668" s="11"/>
      <c r="P1668" s="214">
        <v>110.00199999999998</v>
      </c>
      <c r="Q1668" s="214"/>
      <c r="R1668" s="214">
        <v>67.784999999999997</v>
      </c>
      <c r="S1668" s="11"/>
      <c r="T1668" s="212">
        <v>115.58400000000002</v>
      </c>
      <c r="U1668" s="212"/>
      <c r="V1668" s="212">
        <v>103.2</v>
      </c>
      <c r="W1668" s="11"/>
      <c r="Y1668" s="214">
        <v>1100.0199999999998</v>
      </c>
      <c r="Z1668" s="214">
        <v>1100.02</v>
      </c>
      <c r="AB1668" s="11"/>
      <c r="AC1668" s="11"/>
      <c r="AD1668" s="11"/>
      <c r="AE1668" s="4"/>
      <c r="AF1668" s="4"/>
    </row>
    <row r="1669" spans="1:32" x14ac:dyDescent="0.2">
      <c r="A1669" s="55"/>
      <c r="B1669" s="11"/>
      <c r="C1669" s="11" t="s">
        <v>560</v>
      </c>
      <c r="D1669" s="11"/>
      <c r="E1669" s="268">
        <v>8247</v>
      </c>
      <c r="F1669" s="11"/>
      <c r="G1669" s="11"/>
      <c r="H1669" s="11"/>
      <c r="I1669" s="11"/>
      <c r="J1669" s="11"/>
      <c r="K1669" s="11"/>
      <c r="M1669" s="269">
        <v>108</v>
      </c>
      <c r="N1669" s="11"/>
      <c r="P1669" s="214">
        <v>191.93241269841269</v>
      </c>
      <c r="Q1669" s="214"/>
      <c r="R1669" s="214">
        <v>74.459999999999994</v>
      </c>
      <c r="S1669" s="11"/>
      <c r="T1669" s="212">
        <v>218.40568888888885</v>
      </c>
      <c r="U1669" s="212"/>
      <c r="V1669" s="212">
        <v>90.903999999999996</v>
      </c>
      <c r="W1669" s="11"/>
      <c r="Y1669" s="214">
        <v>60458.71</v>
      </c>
      <c r="Z1669" s="214">
        <v>60581.919999999998</v>
      </c>
      <c r="AB1669" s="11"/>
      <c r="AC1669" s="11"/>
      <c r="AD1669" s="11"/>
      <c r="AE1669" s="4"/>
      <c r="AF1669" s="4"/>
    </row>
    <row r="1670" spans="1:32" x14ac:dyDescent="0.2">
      <c r="A1670" s="55"/>
      <c r="B1670" s="11"/>
      <c r="C1670" s="11" t="s">
        <v>862</v>
      </c>
      <c r="D1670" s="11"/>
      <c r="E1670" s="268">
        <v>8248</v>
      </c>
      <c r="F1670" s="11"/>
      <c r="G1670" s="11"/>
      <c r="H1670" s="11"/>
      <c r="I1670" s="11"/>
      <c r="J1670" s="11"/>
      <c r="K1670" s="11"/>
      <c r="M1670" s="269">
        <v>1</v>
      </c>
      <c r="N1670" s="11"/>
      <c r="P1670" s="214">
        <v>113.935</v>
      </c>
      <c r="Q1670" s="214"/>
      <c r="R1670" s="214">
        <v>113.935</v>
      </c>
      <c r="S1670" s="11"/>
      <c r="T1670" s="212">
        <v>125.904</v>
      </c>
      <c r="U1670" s="212"/>
      <c r="V1670" s="212">
        <v>125.904</v>
      </c>
      <c r="W1670" s="11"/>
      <c r="Y1670" s="214">
        <v>227.87</v>
      </c>
      <c r="Z1670" s="214">
        <v>227.87</v>
      </c>
      <c r="AB1670" s="11"/>
      <c r="AC1670" s="11"/>
      <c r="AD1670" s="11"/>
      <c r="AE1670" s="4"/>
      <c r="AF1670" s="4"/>
    </row>
    <row r="1671" spans="1:32" x14ac:dyDescent="0.2">
      <c r="A1671" s="55"/>
      <c r="B1671" s="11"/>
      <c r="C1671" s="11" t="s">
        <v>629</v>
      </c>
      <c r="D1671" s="11"/>
      <c r="E1671" s="268">
        <v>8084</v>
      </c>
      <c r="F1671" s="11"/>
      <c r="G1671" s="11"/>
      <c r="H1671" s="11"/>
      <c r="I1671" s="11"/>
      <c r="J1671" s="11"/>
      <c r="K1671" s="11"/>
      <c r="M1671" s="269">
        <v>92</v>
      </c>
      <c r="N1671" s="11"/>
      <c r="P1671" s="214">
        <v>975.73799180327876</v>
      </c>
      <c r="Q1671" s="214"/>
      <c r="R1671" s="214">
        <v>175.49</v>
      </c>
      <c r="S1671" s="11"/>
      <c r="T1671" s="212">
        <v>1347.0658360655736</v>
      </c>
      <c r="U1671" s="212"/>
      <c r="V1671" s="212">
        <v>207.43199999999999</v>
      </c>
      <c r="W1671" s="11"/>
      <c r="Y1671" s="214">
        <v>238080.07</v>
      </c>
      <c r="Z1671" s="214">
        <v>238189.76</v>
      </c>
      <c r="AB1671" s="11"/>
      <c r="AC1671" s="11"/>
      <c r="AD1671" s="11"/>
      <c r="AE1671" s="4"/>
      <c r="AF1671" s="4"/>
    </row>
    <row r="1672" spans="1:32" x14ac:dyDescent="0.2">
      <c r="A1672" s="55"/>
      <c r="B1672" s="11"/>
      <c r="C1672" s="11" t="s">
        <v>562</v>
      </c>
      <c r="D1672" s="11"/>
      <c r="E1672" s="268">
        <v>8248</v>
      </c>
      <c r="F1672" s="11"/>
      <c r="G1672" s="11"/>
      <c r="H1672" s="11"/>
      <c r="I1672" s="11"/>
      <c r="J1672" s="11"/>
      <c r="K1672" s="11"/>
      <c r="M1672" s="269">
        <v>5</v>
      </c>
      <c r="N1672" s="11"/>
      <c r="P1672" s="214">
        <v>280.005</v>
      </c>
      <c r="Q1672" s="214"/>
      <c r="R1672" s="214">
        <v>60.87</v>
      </c>
      <c r="S1672" s="11"/>
      <c r="T1672" s="212">
        <v>349.84885714285713</v>
      </c>
      <c r="U1672" s="212"/>
      <c r="V1672" s="212">
        <v>95.975999999999999</v>
      </c>
      <c r="W1672" s="11"/>
      <c r="Y1672" s="214">
        <v>3920.0699999999997</v>
      </c>
      <c r="Z1672" s="214">
        <v>3920.07</v>
      </c>
      <c r="AB1672" s="11"/>
      <c r="AC1672" s="11"/>
      <c r="AD1672" s="11"/>
      <c r="AE1672" s="4"/>
      <c r="AF1672" s="4"/>
    </row>
    <row r="1673" spans="1:32" x14ac:dyDescent="0.2">
      <c r="A1673" s="55"/>
      <c r="B1673" s="11"/>
      <c r="C1673" s="11" t="s">
        <v>563</v>
      </c>
      <c r="D1673" s="11"/>
      <c r="E1673" s="268">
        <v>8014</v>
      </c>
      <c r="F1673" s="11"/>
      <c r="G1673" s="11"/>
      <c r="H1673" s="11"/>
      <c r="I1673" s="11"/>
      <c r="J1673" s="11"/>
      <c r="K1673" s="11"/>
      <c r="M1673" s="269">
        <v>2</v>
      </c>
      <c r="N1673" s="11"/>
      <c r="P1673" s="214">
        <v>123.3725</v>
      </c>
      <c r="Q1673" s="214"/>
      <c r="R1673" s="214">
        <v>84.22</v>
      </c>
      <c r="S1673" s="11"/>
      <c r="T1673" s="212">
        <v>136.74</v>
      </c>
      <c r="U1673" s="212"/>
      <c r="V1673" s="212">
        <v>136.74</v>
      </c>
      <c r="W1673" s="11"/>
      <c r="Y1673" s="214">
        <v>493.49</v>
      </c>
      <c r="Z1673" s="214">
        <v>493.49</v>
      </c>
      <c r="AB1673" s="11"/>
      <c r="AC1673" s="11"/>
      <c r="AD1673" s="11"/>
      <c r="AE1673" s="4"/>
      <c r="AF1673" s="4"/>
    </row>
    <row r="1674" spans="1:32" x14ac:dyDescent="0.2">
      <c r="A1674" s="55"/>
      <c r="B1674" s="11"/>
      <c r="C1674" s="11" t="s">
        <v>563</v>
      </c>
      <c r="D1674" s="11"/>
      <c r="E1674" s="268">
        <v>8085</v>
      </c>
      <c r="F1674" s="11"/>
      <c r="G1674" s="11"/>
      <c r="H1674" s="11"/>
      <c r="I1674" s="11"/>
      <c r="J1674" s="11"/>
      <c r="K1674" s="11"/>
      <c r="M1674" s="269">
        <v>318</v>
      </c>
      <c r="N1674" s="11"/>
      <c r="P1674" s="214">
        <v>4407.8648471555489</v>
      </c>
      <c r="Q1674" s="214"/>
      <c r="R1674" s="214">
        <v>2036.2183333333332</v>
      </c>
      <c r="S1674" s="11"/>
      <c r="T1674" s="212">
        <v>8599.5001886663358</v>
      </c>
      <c r="U1674" s="212"/>
      <c r="V1674" s="212">
        <v>2718.4453333333336</v>
      </c>
      <c r="W1674" s="11"/>
      <c r="Y1674" s="214">
        <v>1133409.5599999996</v>
      </c>
      <c r="Z1674" s="214">
        <v>1134733.0900000001</v>
      </c>
      <c r="AB1674" s="11"/>
      <c r="AC1674" s="11"/>
      <c r="AD1674" s="11"/>
      <c r="AE1674" s="4"/>
      <c r="AF1674" s="4"/>
    </row>
    <row r="1675" spans="1:32" x14ac:dyDescent="0.2">
      <c r="A1675" s="55"/>
      <c r="B1675" s="11"/>
      <c r="C1675" s="11" t="s">
        <v>563</v>
      </c>
      <c r="D1675" s="11"/>
      <c r="E1675" s="268">
        <v>80854</v>
      </c>
      <c r="F1675" s="11"/>
      <c r="G1675" s="11"/>
      <c r="H1675" s="11"/>
      <c r="I1675" s="11"/>
      <c r="J1675" s="11"/>
      <c r="K1675" s="11"/>
      <c r="M1675" s="269">
        <v>1</v>
      </c>
      <c r="N1675" s="11"/>
      <c r="P1675" s="214">
        <v>0</v>
      </c>
      <c r="Q1675" s="214"/>
      <c r="R1675" s="214">
        <v>0</v>
      </c>
      <c r="S1675" s="11"/>
      <c r="T1675" s="212">
        <v>0</v>
      </c>
      <c r="U1675" s="212"/>
      <c r="V1675" s="212">
        <v>0</v>
      </c>
      <c r="W1675" s="11"/>
      <c r="Y1675" s="214">
        <v>0</v>
      </c>
      <c r="Z1675" s="214">
        <v>0</v>
      </c>
      <c r="AB1675" s="11"/>
      <c r="AC1675" s="11"/>
      <c r="AD1675" s="11"/>
      <c r="AE1675" s="4"/>
      <c r="AF1675" s="4"/>
    </row>
    <row r="1676" spans="1:32" x14ac:dyDescent="0.2">
      <c r="A1676" s="55"/>
      <c r="B1676" s="11"/>
      <c r="C1676" s="11" t="s">
        <v>863</v>
      </c>
      <c r="D1676" s="11"/>
      <c r="E1676" s="268">
        <v>8360</v>
      </c>
      <c r="F1676" s="11"/>
      <c r="G1676" s="11"/>
      <c r="H1676" s="11"/>
      <c r="I1676" s="11"/>
      <c r="J1676" s="11"/>
      <c r="K1676" s="11"/>
      <c r="M1676" s="269">
        <v>1</v>
      </c>
      <c r="N1676" s="11"/>
      <c r="P1676" s="214">
        <v>2291.71</v>
      </c>
      <c r="Q1676" s="214"/>
      <c r="R1676" s="214">
        <v>2291.71</v>
      </c>
      <c r="S1676" s="11"/>
      <c r="T1676" s="212">
        <v>3006.03</v>
      </c>
      <c r="U1676" s="212"/>
      <c r="V1676" s="212">
        <v>3006.03</v>
      </c>
      <c r="W1676" s="11"/>
      <c r="Y1676" s="214">
        <v>4583.42</v>
      </c>
      <c r="Z1676" s="214">
        <v>4583.42</v>
      </c>
      <c r="AB1676" s="11"/>
      <c r="AC1676" s="11"/>
      <c r="AD1676" s="11"/>
      <c r="AE1676" s="4"/>
      <c r="AF1676" s="4"/>
    </row>
    <row r="1677" spans="1:32" x14ac:dyDescent="0.2">
      <c r="A1677" s="55"/>
      <c r="B1677" s="11"/>
      <c r="C1677" s="11" t="s">
        <v>816</v>
      </c>
      <c r="D1677" s="11"/>
      <c r="E1677" s="268">
        <v>8088</v>
      </c>
      <c r="F1677" s="11"/>
      <c r="G1677" s="11"/>
      <c r="H1677" s="11"/>
      <c r="I1677" s="11"/>
      <c r="J1677" s="11"/>
      <c r="K1677" s="11"/>
      <c r="M1677" s="269">
        <v>2</v>
      </c>
      <c r="N1677" s="11"/>
      <c r="P1677" s="214">
        <v>155.97500000000002</v>
      </c>
      <c r="Q1677" s="214"/>
      <c r="R1677" s="214">
        <v>142.99</v>
      </c>
      <c r="S1677" s="11"/>
      <c r="T1677" s="212">
        <v>181.73949999999999</v>
      </c>
      <c r="U1677" s="212"/>
      <c r="V1677" s="212">
        <v>181.73949999999999</v>
      </c>
      <c r="W1677" s="11"/>
      <c r="Y1677" s="214">
        <v>623.90000000000009</v>
      </c>
      <c r="Z1677" s="214">
        <v>623.9</v>
      </c>
      <c r="AB1677" s="11"/>
      <c r="AC1677" s="11"/>
      <c r="AD1677" s="11"/>
      <c r="AE1677" s="4"/>
      <c r="AF1677" s="4"/>
    </row>
    <row r="1678" spans="1:32" x14ac:dyDescent="0.2">
      <c r="A1678" s="55"/>
      <c r="B1678" s="11"/>
      <c r="C1678" s="11" t="s">
        <v>564</v>
      </c>
      <c r="D1678" s="11"/>
      <c r="E1678" s="268">
        <v>8088</v>
      </c>
      <c r="F1678" s="11"/>
      <c r="G1678" s="11"/>
      <c r="H1678" s="11"/>
      <c r="I1678" s="11"/>
      <c r="J1678" s="11"/>
      <c r="K1678" s="11"/>
      <c r="M1678" s="269">
        <v>36</v>
      </c>
      <c r="N1678" s="11"/>
      <c r="P1678" s="214">
        <v>776.31828947368422</v>
      </c>
      <c r="Q1678" s="214"/>
      <c r="R1678" s="214">
        <v>139.05500000000001</v>
      </c>
      <c r="S1678" s="11"/>
      <c r="T1678" s="212">
        <v>1198.091657894737</v>
      </c>
      <c r="U1678" s="212"/>
      <c r="V1678" s="212">
        <v>181.63200000000001</v>
      </c>
      <c r="W1678" s="11"/>
      <c r="Y1678" s="214">
        <v>59000.19</v>
      </c>
      <c r="Z1678" s="214">
        <v>59000.19</v>
      </c>
      <c r="AB1678" s="11"/>
      <c r="AC1678" s="11"/>
      <c r="AD1678" s="11"/>
      <c r="AE1678" s="4"/>
      <c r="AF1678" s="4"/>
    </row>
    <row r="1679" spans="1:32" x14ac:dyDescent="0.2">
      <c r="A1679" s="55"/>
      <c r="B1679" s="11"/>
      <c r="C1679" s="11" t="s">
        <v>652</v>
      </c>
      <c r="D1679" s="11"/>
      <c r="E1679" s="268">
        <v>8086</v>
      </c>
      <c r="F1679" s="11"/>
      <c r="G1679" s="11"/>
      <c r="H1679" s="11"/>
      <c r="I1679" s="11"/>
      <c r="J1679" s="11"/>
      <c r="K1679" s="11"/>
      <c r="M1679" s="269">
        <v>1</v>
      </c>
      <c r="N1679" s="11"/>
      <c r="P1679" s="214">
        <v>24.71</v>
      </c>
      <c r="Q1679" s="214"/>
      <c r="R1679" s="214">
        <v>24.71</v>
      </c>
      <c r="S1679" s="11"/>
      <c r="T1679" s="212">
        <v>4.1280000000000001</v>
      </c>
      <c r="U1679" s="212"/>
      <c r="V1679" s="212">
        <v>4.1280000000000001</v>
      </c>
      <c r="W1679" s="11"/>
      <c r="Y1679" s="214">
        <v>49.42</v>
      </c>
      <c r="Z1679" s="214">
        <v>49.42</v>
      </c>
      <c r="AB1679" s="11"/>
      <c r="AC1679" s="11"/>
      <c r="AD1679" s="11"/>
      <c r="AE1679" s="4"/>
      <c r="AF1679" s="4"/>
    </row>
    <row r="1680" spans="1:32" x14ac:dyDescent="0.2">
      <c r="A1680" s="55"/>
      <c r="B1680" s="11"/>
      <c r="C1680" s="11" t="s">
        <v>565</v>
      </c>
      <c r="D1680" s="11"/>
      <c r="E1680" s="268">
        <v>8250</v>
      </c>
      <c r="F1680" s="11"/>
      <c r="G1680" s="11"/>
      <c r="H1680" s="11"/>
      <c r="I1680" s="11"/>
      <c r="J1680" s="11"/>
      <c r="K1680" s="11"/>
      <c r="M1680" s="269">
        <v>2</v>
      </c>
      <c r="N1680" s="11"/>
      <c r="P1680" s="214">
        <v>91.97</v>
      </c>
      <c r="Q1680" s="214"/>
      <c r="R1680" s="214">
        <v>81.760000000000005</v>
      </c>
      <c r="S1680" s="11"/>
      <c r="T1680" s="212">
        <v>96.492000000000004</v>
      </c>
      <c r="U1680" s="212"/>
      <c r="V1680" s="212">
        <v>96.492000000000004</v>
      </c>
      <c r="W1680" s="11"/>
      <c r="Y1680" s="214">
        <v>367.88</v>
      </c>
      <c r="Z1680" s="214">
        <v>367.88</v>
      </c>
      <c r="AB1680" s="11"/>
      <c r="AC1680" s="11"/>
      <c r="AD1680" s="11"/>
      <c r="AE1680" s="4"/>
      <c r="AF1680" s="4"/>
    </row>
    <row r="1681" spans="1:32" x14ac:dyDescent="0.2">
      <c r="A1681" s="55"/>
      <c r="B1681" s="11"/>
      <c r="C1681" s="11" t="s">
        <v>566</v>
      </c>
      <c r="D1681" s="11"/>
      <c r="E1681" s="268">
        <v>8012</v>
      </c>
      <c r="F1681" s="11"/>
      <c r="G1681" s="11"/>
      <c r="H1681" s="11"/>
      <c r="I1681" s="11"/>
      <c r="J1681" s="11"/>
      <c r="K1681" s="11"/>
      <c r="M1681" s="269">
        <v>81</v>
      </c>
      <c r="N1681" s="11"/>
      <c r="P1681" s="214">
        <v>499.66021052631578</v>
      </c>
      <c r="Q1681" s="214"/>
      <c r="R1681" s="214">
        <v>127.08499999999999</v>
      </c>
      <c r="S1681" s="11"/>
      <c r="T1681" s="212">
        <v>598.28093684210512</v>
      </c>
      <c r="U1681" s="212"/>
      <c r="V1681" s="212">
        <v>139.32</v>
      </c>
      <c r="W1681" s="11"/>
      <c r="Y1681" s="214">
        <v>94935.44</v>
      </c>
      <c r="Z1681" s="214">
        <v>94935.44</v>
      </c>
      <c r="AB1681" s="11"/>
      <c r="AC1681" s="11"/>
      <c r="AD1681" s="11"/>
      <c r="AE1681" s="4"/>
      <c r="AF1681" s="4"/>
    </row>
    <row r="1682" spans="1:32" x14ac:dyDescent="0.2">
      <c r="A1682" s="55"/>
      <c r="B1682" s="11"/>
      <c r="C1682" s="11" t="s">
        <v>615</v>
      </c>
      <c r="D1682" s="11"/>
      <c r="E1682" s="268">
        <v>8302</v>
      </c>
      <c r="F1682" s="11"/>
      <c r="G1682" s="11"/>
      <c r="H1682" s="11"/>
      <c r="I1682" s="11"/>
      <c r="J1682" s="11"/>
      <c r="K1682" s="11"/>
      <c r="M1682" s="269">
        <v>3</v>
      </c>
      <c r="N1682" s="11"/>
      <c r="P1682" s="214">
        <v>370.46833333333331</v>
      </c>
      <c r="Q1682" s="214"/>
      <c r="R1682" s="214">
        <v>205.08999999999997</v>
      </c>
      <c r="S1682" s="11"/>
      <c r="T1682" s="212">
        <v>466.464</v>
      </c>
      <c r="U1682" s="212"/>
      <c r="V1682" s="212">
        <v>230.136</v>
      </c>
      <c r="W1682" s="11"/>
      <c r="Y1682" s="214">
        <v>2222.81</v>
      </c>
      <c r="Z1682" s="214">
        <v>2222.81</v>
      </c>
      <c r="AB1682" s="11"/>
      <c r="AC1682" s="11"/>
      <c r="AD1682" s="11"/>
      <c r="AE1682" s="4"/>
      <c r="AF1682" s="4"/>
    </row>
    <row r="1683" spans="1:32" x14ac:dyDescent="0.2">
      <c r="A1683" s="55"/>
      <c r="B1683" s="11"/>
      <c r="C1683" s="11" t="s">
        <v>567</v>
      </c>
      <c r="D1683" s="11"/>
      <c r="E1683" s="268">
        <v>8318</v>
      </c>
      <c r="F1683" s="11"/>
      <c r="G1683" s="11"/>
      <c r="H1683" s="11"/>
      <c r="I1683" s="11"/>
      <c r="J1683" s="11"/>
      <c r="K1683" s="11"/>
      <c r="M1683" s="269">
        <v>2</v>
      </c>
      <c r="N1683" s="11"/>
      <c r="P1683" s="214">
        <v>0</v>
      </c>
      <c r="Q1683" s="214"/>
      <c r="R1683" s="214">
        <v>0</v>
      </c>
      <c r="S1683" s="11"/>
      <c r="T1683" s="212">
        <v>0</v>
      </c>
      <c r="U1683" s="212"/>
      <c r="V1683" s="212">
        <v>0</v>
      </c>
      <c r="W1683" s="11"/>
      <c r="Y1683" s="214">
        <v>0</v>
      </c>
      <c r="Z1683" s="214">
        <v>0</v>
      </c>
      <c r="AB1683" s="11"/>
      <c r="AC1683" s="11"/>
      <c r="AD1683" s="11"/>
      <c r="AE1683" s="4"/>
      <c r="AF1683" s="4"/>
    </row>
    <row r="1684" spans="1:32" x14ac:dyDescent="0.2">
      <c r="A1684" s="55"/>
      <c r="B1684" s="11"/>
      <c r="C1684" s="11" t="s">
        <v>827</v>
      </c>
      <c r="D1684" s="11"/>
      <c r="E1684" s="268">
        <v>8270</v>
      </c>
      <c r="F1684" s="11"/>
      <c r="G1684" s="11"/>
      <c r="H1684" s="11"/>
      <c r="I1684" s="11"/>
      <c r="J1684" s="11"/>
      <c r="K1684" s="11"/>
      <c r="M1684" s="269">
        <v>1</v>
      </c>
      <c r="N1684" s="11"/>
      <c r="P1684" s="214">
        <v>37.325000000000003</v>
      </c>
      <c r="Q1684" s="214"/>
      <c r="R1684" s="214">
        <v>37.325000000000003</v>
      </c>
      <c r="S1684" s="11"/>
      <c r="T1684" s="212">
        <v>22.704000000000001</v>
      </c>
      <c r="U1684" s="212"/>
      <c r="V1684" s="212">
        <v>22.704000000000001</v>
      </c>
      <c r="W1684" s="11"/>
      <c r="Y1684" s="214">
        <v>74.650000000000006</v>
      </c>
      <c r="Z1684" s="214">
        <v>74.650000000000006</v>
      </c>
      <c r="AB1684" s="11"/>
      <c r="AC1684" s="11"/>
      <c r="AD1684" s="11"/>
      <c r="AE1684" s="4"/>
      <c r="AF1684" s="4"/>
    </row>
    <row r="1685" spans="1:32" x14ac:dyDescent="0.2">
      <c r="A1685" s="55"/>
      <c r="B1685" s="11"/>
      <c r="C1685" s="11" t="s">
        <v>568</v>
      </c>
      <c r="D1685" s="11"/>
      <c r="E1685" s="268">
        <v>8223</v>
      </c>
      <c r="F1685" s="11"/>
      <c r="G1685" s="11"/>
      <c r="H1685" s="11"/>
      <c r="I1685" s="11"/>
      <c r="J1685" s="11"/>
      <c r="K1685" s="11"/>
      <c r="M1685" s="269">
        <v>13</v>
      </c>
      <c r="N1685" s="11"/>
      <c r="P1685" s="214">
        <v>110.60758620689654</v>
      </c>
      <c r="Q1685" s="214"/>
      <c r="R1685" s="214">
        <v>87.69</v>
      </c>
      <c r="S1685" s="11"/>
      <c r="T1685" s="212">
        <v>115.41296551724136</v>
      </c>
      <c r="U1685" s="212"/>
      <c r="V1685" s="212">
        <v>103.3</v>
      </c>
      <c r="W1685" s="11"/>
      <c r="Y1685" s="214">
        <v>3207.62</v>
      </c>
      <c r="Z1685" s="214">
        <v>3207.62</v>
      </c>
      <c r="AB1685" s="11"/>
      <c r="AC1685" s="11"/>
      <c r="AD1685" s="11"/>
      <c r="AE1685" s="4"/>
      <c r="AF1685" s="4"/>
    </row>
    <row r="1686" spans="1:32" x14ac:dyDescent="0.2">
      <c r="A1686" s="55"/>
      <c r="B1686" s="11"/>
      <c r="C1686" s="11" t="s">
        <v>568</v>
      </c>
      <c r="D1686" s="11"/>
      <c r="E1686" s="268">
        <v>8270</v>
      </c>
      <c r="F1686" s="11"/>
      <c r="G1686" s="11"/>
      <c r="H1686" s="11"/>
      <c r="I1686" s="11"/>
      <c r="J1686" s="11"/>
      <c r="K1686" s="11"/>
      <c r="M1686" s="269">
        <v>1</v>
      </c>
      <c r="N1686" s="11"/>
      <c r="P1686" s="214">
        <v>211.56</v>
      </c>
      <c r="Q1686" s="214"/>
      <c r="R1686" s="214">
        <v>211.56</v>
      </c>
      <c r="S1686" s="11"/>
      <c r="T1686" s="212">
        <v>253.87200000000001</v>
      </c>
      <c r="U1686" s="212"/>
      <c r="V1686" s="212">
        <v>253.87200000000001</v>
      </c>
      <c r="W1686" s="11"/>
      <c r="Y1686" s="214">
        <v>423.12</v>
      </c>
      <c r="Z1686" s="214">
        <v>423.12</v>
      </c>
      <c r="AB1686" s="11"/>
      <c r="AC1686" s="11"/>
      <c r="AD1686" s="11"/>
      <c r="AE1686" s="4"/>
      <c r="AF1686" s="4"/>
    </row>
    <row r="1687" spans="1:32" x14ac:dyDescent="0.2">
      <c r="A1687" s="55"/>
      <c r="B1687" s="11"/>
      <c r="C1687" s="11" t="s">
        <v>569</v>
      </c>
      <c r="D1687" s="11"/>
      <c r="E1687" s="268">
        <v>8406</v>
      </c>
      <c r="F1687" s="11"/>
      <c r="G1687" s="11"/>
      <c r="H1687" s="11"/>
      <c r="I1687" s="11"/>
      <c r="J1687" s="11"/>
      <c r="K1687" s="11"/>
      <c r="M1687" s="269">
        <v>208</v>
      </c>
      <c r="N1687" s="11"/>
      <c r="P1687" s="214">
        <v>314.98838724584101</v>
      </c>
      <c r="Q1687" s="214"/>
      <c r="R1687" s="214">
        <v>151.41249999999999</v>
      </c>
      <c r="S1687" s="11"/>
      <c r="T1687" s="212">
        <v>391.66646950092428</v>
      </c>
      <c r="U1687" s="212"/>
      <c r="V1687" s="212">
        <v>187.30799999999999</v>
      </c>
      <c r="W1687" s="11"/>
      <c r="Y1687" s="214">
        <v>239498.91</v>
      </c>
      <c r="Z1687" s="214">
        <v>239992.43</v>
      </c>
      <c r="AB1687" s="11"/>
      <c r="AC1687" s="11"/>
      <c r="AD1687" s="11"/>
      <c r="AE1687" s="4"/>
      <c r="AF1687" s="4"/>
    </row>
    <row r="1688" spans="1:32" x14ac:dyDescent="0.2">
      <c r="A1688" s="55"/>
      <c r="B1688" s="11"/>
      <c r="C1688" s="11" t="s">
        <v>630</v>
      </c>
      <c r="D1688" s="11"/>
      <c r="E1688" s="268">
        <v>8406</v>
      </c>
      <c r="F1688" s="11"/>
      <c r="G1688" s="11"/>
      <c r="H1688" s="11"/>
      <c r="I1688" s="11"/>
      <c r="J1688" s="11"/>
      <c r="K1688" s="11"/>
      <c r="M1688" s="269">
        <v>10</v>
      </c>
      <c r="N1688" s="11"/>
      <c r="P1688" s="214">
        <v>234.42157894736843</v>
      </c>
      <c r="Q1688" s="214"/>
      <c r="R1688" s="214">
        <v>87.17</v>
      </c>
      <c r="S1688" s="11"/>
      <c r="T1688" s="212">
        <v>284.62452631578947</v>
      </c>
      <c r="U1688" s="212"/>
      <c r="V1688" s="212">
        <v>50.567999999999998</v>
      </c>
      <c r="W1688" s="11"/>
      <c r="Y1688" s="214">
        <v>4454.01</v>
      </c>
      <c r="Z1688" s="214">
        <v>4454.01</v>
      </c>
      <c r="AB1688" s="11"/>
      <c r="AC1688" s="11"/>
      <c r="AD1688" s="11"/>
      <c r="AE1688" s="4"/>
      <c r="AF1688" s="4"/>
    </row>
    <row r="1689" spans="1:32" x14ac:dyDescent="0.2">
      <c r="A1689" s="55"/>
      <c r="B1689" s="11"/>
      <c r="C1689" s="11" t="s">
        <v>571</v>
      </c>
      <c r="D1689" s="11"/>
      <c r="E1689" s="268">
        <v>8251</v>
      </c>
      <c r="F1689" s="11"/>
      <c r="G1689" s="11"/>
      <c r="H1689" s="11"/>
      <c r="I1689" s="11"/>
      <c r="J1689" s="11"/>
      <c r="K1689" s="11"/>
      <c r="M1689" s="269">
        <v>64</v>
      </c>
      <c r="N1689" s="11"/>
      <c r="P1689" s="214">
        <v>134.86906451612907</v>
      </c>
      <c r="Q1689" s="214"/>
      <c r="R1689" s="214">
        <v>101.88</v>
      </c>
      <c r="S1689" s="11"/>
      <c r="T1689" s="212">
        <v>151.24856774193555</v>
      </c>
      <c r="U1689" s="212"/>
      <c r="V1689" s="212">
        <v>111.97200000000001</v>
      </c>
      <c r="W1689" s="11"/>
      <c r="Y1689" s="214">
        <v>29655.090000000007</v>
      </c>
      <c r="Z1689" s="214">
        <v>29655.09</v>
      </c>
      <c r="AB1689" s="11"/>
      <c r="AC1689" s="11"/>
      <c r="AD1689" s="11"/>
      <c r="AE1689" s="4"/>
      <c r="AF1689" s="4"/>
    </row>
    <row r="1690" spans="1:32" x14ac:dyDescent="0.2">
      <c r="A1690" s="55"/>
      <c r="B1690" s="11"/>
      <c r="C1690" s="11" t="s">
        <v>572</v>
      </c>
      <c r="D1690" s="11"/>
      <c r="E1690" s="268">
        <v>8088</v>
      </c>
      <c r="F1690" s="11"/>
      <c r="G1690" s="11"/>
      <c r="H1690" s="11"/>
      <c r="I1690" s="11"/>
      <c r="J1690" s="11"/>
      <c r="K1690" s="11"/>
      <c r="M1690" s="269">
        <v>67</v>
      </c>
      <c r="N1690" s="11"/>
      <c r="P1690" s="214">
        <v>715.46866242038197</v>
      </c>
      <c r="Q1690" s="214"/>
      <c r="R1690" s="214">
        <v>168.46</v>
      </c>
      <c r="S1690" s="11"/>
      <c r="T1690" s="212">
        <v>898.86212738853499</v>
      </c>
      <c r="U1690" s="212"/>
      <c r="V1690" s="212">
        <v>232.2</v>
      </c>
      <c r="W1690" s="11"/>
      <c r="Y1690" s="214">
        <v>112328.57999999997</v>
      </c>
      <c r="Z1690" s="214">
        <v>112328.58</v>
      </c>
      <c r="AB1690" s="11"/>
      <c r="AC1690" s="11"/>
      <c r="AD1690" s="11"/>
      <c r="AE1690" s="4"/>
      <c r="AF1690" s="4"/>
    </row>
    <row r="1691" spans="1:32" x14ac:dyDescent="0.2">
      <c r="A1691" s="55"/>
      <c r="B1691" s="11"/>
      <c r="C1691" s="11" t="s">
        <v>864</v>
      </c>
      <c r="D1691" s="11"/>
      <c r="E1691" s="268">
        <v>8630</v>
      </c>
      <c r="F1691" s="11"/>
      <c r="G1691" s="11"/>
      <c r="H1691" s="11"/>
      <c r="I1691" s="11"/>
      <c r="J1691" s="11"/>
      <c r="K1691" s="11"/>
      <c r="M1691" s="269">
        <v>1</v>
      </c>
      <c r="N1691" s="11"/>
      <c r="P1691" s="214">
        <v>0</v>
      </c>
      <c r="Q1691" s="214"/>
      <c r="R1691" s="214">
        <v>0</v>
      </c>
      <c r="S1691" s="11"/>
      <c r="T1691" s="212">
        <v>0</v>
      </c>
      <c r="U1691" s="212"/>
      <c r="V1691" s="212">
        <v>0</v>
      </c>
      <c r="W1691" s="11"/>
      <c r="Y1691" s="214">
        <v>0</v>
      </c>
      <c r="Z1691" s="214">
        <v>0</v>
      </c>
      <c r="AB1691" s="11"/>
      <c r="AC1691" s="11"/>
      <c r="AD1691" s="11"/>
      <c r="AE1691" s="4"/>
      <c r="AF1691" s="4"/>
    </row>
    <row r="1692" spans="1:32" x14ac:dyDescent="0.2">
      <c r="A1692" s="55"/>
      <c r="B1692" s="11"/>
      <c r="C1692" s="11" t="s">
        <v>831</v>
      </c>
      <c r="D1692" s="11"/>
      <c r="E1692" s="268">
        <v>8332</v>
      </c>
      <c r="F1692" s="11"/>
      <c r="G1692" s="11"/>
      <c r="H1692" s="11"/>
      <c r="I1692" s="11"/>
      <c r="J1692" s="11"/>
      <c r="K1692" s="11"/>
      <c r="M1692" s="269">
        <v>1</v>
      </c>
      <c r="N1692" s="11"/>
      <c r="P1692" s="214">
        <v>405.69</v>
      </c>
      <c r="Q1692" s="214"/>
      <c r="R1692" s="214">
        <v>405.69</v>
      </c>
      <c r="S1692" s="11"/>
      <c r="T1692" s="212">
        <v>513.93600000000004</v>
      </c>
      <c r="U1692" s="212"/>
      <c r="V1692" s="212">
        <v>513.93600000000004</v>
      </c>
      <c r="W1692" s="11"/>
      <c r="Y1692" s="214">
        <v>811.38</v>
      </c>
      <c r="Z1692" s="214">
        <v>811.38</v>
      </c>
      <c r="AB1692" s="11"/>
      <c r="AC1692" s="11"/>
      <c r="AD1692" s="11"/>
      <c r="AE1692" s="4"/>
      <c r="AF1692" s="4"/>
    </row>
    <row r="1693" spans="1:32" x14ac:dyDescent="0.2">
      <c r="A1693" s="55"/>
      <c r="B1693" s="11"/>
      <c r="C1693" s="11" t="s">
        <v>831</v>
      </c>
      <c r="D1693" s="11"/>
      <c r="E1693" s="268">
        <v>8360</v>
      </c>
      <c r="F1693" s="11"/>
      <c r="G1693" s="11"/>
      <c r="H1693" s="11"/>
      <c r="I1693" s="11"/>
      <c r="J1693" s="11"/>
      <c r="K1693" s="11"/>
      <c r="M1693" s="269">
        <v>1</v>
      </c>
      <c r="N1693" s="11"/>
      <c r="P1693" s="214">
        <v>0</v>
      </c>
      <c r="Q1693" s="214"/>
      <c r="R1693" s="214">
        <v>0</v>
      </c>
      <c r="S1693" s="11"/>
      <c r="T1693" s="212">
        <v>0</v>
      </c>
      <c r="U1693" s="212"/>
      <c r="V1693" s="212">
        <v>0</v>
      </c>
      <c r="W1693" s="11"/>
      <c r="Y1693" s="214">
        <v>0</v>
      </c>
      <c r="Z1693" s="214">
        <v>0</v>
      </c>
      <c r="AB1693" s="11"/>
      <c r="AC1693" s="11"/>
      <c r="AD1693" s="11"/>
      <c r="AE1693" s="4"/>
      <c r="AF1693" s="4"/>
    </row>
    <row r="1694" spans="1:32" x14ac:dyDescent="0.2">
      <c r="A1694" s="55"/>
      <c r="B1694" s="11"/>
      <c r="C1694" s="11" t="s">
        <v>573</v>
      </c>
      <c r="D1694" s="11"/>
      <c r="E1694" s="268">
        <v>8332</v>
      </c>
      <c r="F1694" s="11"/>
      <c r="G1694" s="11"/>
      <c r="H1694" s="11"/>
      <c r="I1694" s="11"/>
      <c r="J1694" s="11"/>
      <c r="K1694" s="11"/>
      <c r="M1694" s="269">
        <v>2</v>
      </c>
      <c r="N1694" s="11"/>
      <c r="P1694" s="214">
        <v>7559.3025000000007</v>
      </c>
      <c r="Q1694" s="214"/>
      <c r="R1694" s="214">
        <v>4657.9650000000001</v>
      </c>
      <c r="S1694" s="11"/>
      <c r="T1694" s="212">
        <v>10010.4</v>
      </c>
      <c r="U1694" s="212"/>
      <c r="V1694" s="212">
        <v>10010.4</v>
      </c>
      <c r="W1694" s="11"/>
      <c r="Y1694" s="214">
        <v>30237.210000000003</v>
      </c>
      <c r="Z1694" s="214">
        <v>30237.21</v>
      </c>
      <c r="AB1694" s="11"/>
      <c r="AC1694" s="11"/>
      <c r="AD1694" s="11"/>
      <c r="AE1694" s="4"/>
      <c r="AF1694" s="4"/>
    </row>
    <row r="1695" spans="1:32" x14ac:dyDescent="0.2">
      <c r="A1695" s="55"/>
      <c r="B1695" s="11"/>
      <c r="C1695" s="11" t="s">
        <v>573</v>
      </c>
      <c r="D1695" s="11"/>
      <c r="E1695" s="268">
        <v>8344</v>
      </c>
      <c r="F1695" s="11"/>
      <c r="G1695" s="11"/>
      <c r="H1695" s="11"/>
      <c r="I1695" s="11"/>
      <c r="J1695" s="11"/>
      <c r="K1695" s="11"/>
      <c r="M1695" s="269">
        <v>1</v>
      </c>
      <c r="N1695" s="11"/>
      <c r="P1695" s="214">
        <v>0</v>
      </c>
      <c r="Q1695" s="214"/>
      <c r="R1695" s="214">
        <v>0</v>
      </c>
      <c r="S1695" s="11"/>
      <c r="T1695" s="212">
        <v>0</v>
      </c>
      <c r="U1695" s="212"/>
      <c r="V1695" s="212">
        <v>0</v>
      </c>
      <c r="W1695" s="11"/>
      <c r="Y1695" s="214">
        <v>0</v>
      </c>
      <c r="Z1695" s="214">
        <v>0</v>
      </c>
      <c r="AB1695" s="11"/>
      <c r="AC1695" s="11"/>
      <c r="AD1695" s="11"/>
      <c r="AE1695" s="4"/>
      <c r="AF1695" s="4"/>
    </row>
    <row r="1696" spans="1:32" x14ac:dyDescent="0.2">
      <c r="A1696" s="55"/>
      <c r="B1696" s="11"/>
      <c r="C1696" s="11" t="s">
        <v>573</v>
      </c>
      <c r="D1696" s="11"/>
      <c r="E1696" s="268">
        <v>8350</v>
      </c>
      <c r="F1696" s="11"/>
      <c r="G1696" s="11"/>
      <c r="H1696" s="11"/>
      <c r="I1696" s="11"/>
      <c r="J1696" s="11"/>
      <c r="K1696" s="11"/>
      <c r="M1696" s="269">
        <v>1</v>
      </c>
      <c r="N1696" s="11"/>
      <c r="P1696" s="214">
        <v>160.215</v>
      </c>
      <c r="Q1696" s="214"/>
      <c r="R1696" s="214">
        <v>160.215</v>
      </c>
      <c r="S1696" s="11"/>
      <c r="T1696" s="212">
        <v>188.006</v>
      </c>
      <c r="U1696" s="212"/>
      <c r="V1696" s="212">
        <v>188.006</v>
      </c>
      <c r="W1696" s="11"/>
      <c r="Y1696" s="214">
        <v>320.43</v>
      </c>
      <c r="Z1696" s="214">
        <v>320.43</v>
      </c>
      <c r="AB1696" s="11"/>
      <c r="AC1696" s="11"/>
      <c r="AD1696" s="11"/>
      <c r="AE1696" s="4"/>
      <c r="AF1696" s="4"/>
    </row>
    <row r="1697" spans="1:32" x14ac:dyDescent="0.2">
      <c r="A1697" s="55"/>
      <c r="B1697" s="11"/>
      <c r="C1697" s="11" t="s">
        <v>832</v>
      </c>
      <c r="D1697" s="11"/>
      <c r="E1697" s="268">
        <v>8352</v>
      </c>
      <c r="F1697" s="11"/>
      <c r="G1697" s="11"/>
      <c r="H1697" s="11"/>
      <c r="I1697" s="11"/>
      <c r="J1697" s="11"/>
      <c r="K1697" s="11"/>
      <c r="M1697" s="269">
        <v>1</v>
      </c>
      <c r="N1697" s="11"/>
      <c r="P1697" s="214">
        <v>87.7</v>
      </c>
      <c r="Q1697" s="214"/>
      <c r="R1697" s="214">
        <v>87.7</v>
      </c>
      <c r="S1697" s="11"/>
      <c r="T1697" s="212">
        <v>90.816000000000003</v>
      </c>
      <c r="U1697" s="212"/>
      <c r="V1697" s="212">
        <v>90.816000000000003</v>
      </c>
      <c r="W1697" s="11"/>
      <c r="Y1697" s="214">
        <v>175.4</v>
      </c>
      <c r="Z1697" s="214">
        <v>175.4</v>
      </c>
      <c r="AB1697" s="11"/>
      <c r="AC1697" s="11"/>
      <c r="AD1697" s="11"/>
      <c r="AE1697" s="4"/>
      <c r="AF1697" s="4"/>
    </row>
    <row r="1698" spans="1:32" x14ac:dyDescent="0.2">
      <c r="A1698" s="55"/>
      <c r="B1698" s="11"/>
      <c r="C1698" s="11" t="s">
        <v>832</v>
      </c>
      <c r="D1698" s="11"/>
      <c r="E1698" s="268">
        <v>8360</v>
      </c>
      <c r="F1698" s="11"/>
      <c r="G1698" s="11"/>
      <c r="H1698" s="11"/>
      <c r="I1698" s="11"/>
      <c r="J1698" s="11"/>
      <c r="K1698" s="11"/>
      <c r="M1698" s="269">
        <v>1398</v>
      </c>
      <c r="N1698" s="11"/>
      <c r="P1698" s="214">
        <v>1539.1948662455716</v>
      </c>
      <c r="Q1698" s="214"/>
      <c r="R1698" s="214">
        <v>367.16375000000005</v>
      </c>
      <c r="S1698" s="11"/>
      <c r="T1698" s="212">
        <v>3132.9024760945085</v>
      </c>
      <c r="U1698" s="212"/>
      <c r="V1698" s="212">
        <v>502.197</v>
      </c>
      <c r="W1698" s="11"/>
      <c r="Y1698" s="214">
        <v>2541741.0100000002</v>
      </c>
      <c r="Z1698" s="214">
        <v>2548265.61</v>
      </c>
      <c r="AB1698" s="11"/>
      <c r="AC1698" s="11"/>
      <c r="AD1698" s="11"/>
      <c r="AE1698" s="4"/>
      <c r="AF1698" s="4"/>
    </row>
    <row r="1699" spans="1:32" x14ac:dyDescent="0.2">
      <c r="A1699" s="55"/>
      <c r="B1699" s="11"/>
      <c r="C1699" s="11" t="s">
        <v>573</v>
      </c>
      <c r="D1699" s="11"/>
      <c r="E1699" s="268">
        <v>83601</v>
      </c>
      <c r="F1699" s="11"/>
      <c r="G1699" s="11"/>
      <c r="H1699" s="11"/>
      <c r="I1699" s="11"/>
      <c r="J1699" s="11"/>
      <c r="K1699" s="11"/>
      <c r="M1699" s="269">
        <v>1</v>
      </c>
      <c r="N1699" s="11"/>
      <c r="P1699" s="214">
        <v>0</v>
      </c>
      <c r="Q1699" s="214"/>
      <c r="R1699" s="214">
        <v>0</v>
      </c>
      <c r="S1699" s="11"/>
      <c r="T1699" s="212">
        <v>0</v>
      </c>
      <c r="U1699" s="212"/>
      <c r="V1699" s="212">
        <v>0</v>
      </c>
      <c r="W1699" s="11"/>
      <c r="Y1699" s="214">
        <v>0</v>
      </c>
      <c r="Z1699" s="214">
        <v>0</v>
      </c>
      <c r="AB1699" s="11"/>
      <c r="AC1699" s="11"/>
      <c r="AD1699" s="11"/>
      <c r="AE1699" s="4"/>
      <c r="AF1699" s="4"/>
    </row>
    <row r="1700" spans="1:32" x14ac:dyDescent="0.2">
      <c r="A1700" s="55"/>
      <c r="B1700" s="11"/>
      <c r="C1700" s="11" t="s">
        <v>573</v>
      </c>
      <c r="D1700" s="11"/>
      <c r="E1700" s="268">
        <v>8361</v>
      </c>
      <c r="F1700" s="11"/>
      <c r="G1700" s="11"/>
      <c r="H1700" s="11"/>
      <c r="I1700" s="11"/>
      <c r="J1700" s="11"/>
      <c r="K1700" s="11"/>
      <c r="M1700" s="269">
        <v>155</v>
      </c>
      <c r="N1700" s="11"/>
      <c r="P1700" s="214">
        <v>2660.443392900559</v>
      </c>
      <c r="Q1700" s="214"/>
      <c r="R1700" s="214">
        <v>425.27499999999998</v>
      </c>
      <c r="S1700" s="11"/>
      <c r="T1700" s="212">
        <v>1755.4198315098465</v>
      </c>
      <c r="U1700" s="212"/>
      <c r="V1700" s="212">
        <v>400.416</v>
      </c>
      <c r="W1700" s="11"/>
      <c r="Y1700" s="214">
        <v>245282.31000000003</v>
      </c>
      <c r="Z1700" s="214">
        <v>245741.63</v>
      </c>
      <c r="AB1700" s="11"/>
      <c r="AC1700" s="11"/>
      <c r="AD1700" s="11"/>
      <c r="AE1700" s="4"/>
      <c r="AF1700" s="4"/>
    </row>
    <row r="1701" spans="1:32" x14ac:dyDescent="0.2">
      <c r="A1701" s="55"/>
      <c r="B1701" s="11"/>
      <c r="C1701" s="11" t="s">
        <v>573</v>
      </c>
      <c r="D1701" s="11"/>
      <c r="E1701" s="268">
        <v>8362</v>
      </c>
      <c r="F1701" s="11"/>
      <c r="G1701" s="11"/>
      <c r="H1701" s="11"/>
      <c r="I1701" s="11"/>
      <c r="J1701" s="11"/>
      <c r="K1701" s="11"/>
      <c r="M1701" s="269">
        <v>1</v>
      </c>
      <c r="N1701" s="11"/>
      <c r="P1701" s="214">
        <v>43.19</v>
      </c>
      <c r="Q1701" s="214"/>
      <c r="R1701" s="214">
        <v>43.19</v>
      </c>
      <c r="S1701" s="11"/>
      <c r="T1701" s="212">
        <v>0</v>
      </c>
      <c r="U1701" s="212"/>
      <c r="V1701" s="212">
        <v>0</v>
      </c>
      <c r="W1701" s="11"/>
      <c r="Y1701" s="214">
        <v>43.19</v>
      </c>
      <c r="Z1701" s="214">
        <v>43.19</v>
      </c>
      <c r="AB1701" s="11"/>
      <c r="AC1701" s="11"/>
      <c r="AD1701" s="11"/>
      <c r="AE1701" s="4"/>
      <c r="AF1701" s="4"/>
    </row>
    <row r="1702" spans="1:32" x14ac:dyDescent="0.2">
      <c r="A1702" s="55"/>
      <c r="B1702" s="11"/>
      <c r="C1702" s="11" t="s">
        <v>865</v>
      </c>
      <c r="D1702" s="11"/>
      <c r="E1702" s="268">
        <v>8043</v>
      </c>
      <c r="F1702" s="11"/>
      <c r="G1702" s="11"/>
      <c r="H1702" s="11"/>
      <c r="I1702" s="11"/>
      <c r="J1702" s="11"/>
      <c r="K1702" s="11"/>
      <c r="M1702" s="269">
        <v>1</v>
      </c>
      <c r="N1702" s="11"/>
      <c r="P1702" s="214">
        <v>208.5</v>
      </c>
      <c r="Q1702" s="214"/>
      <c r="R1702" s="214">
        <v>208.5</v>
      </c>
      <c r="S1702" s="11"/>
      <c r="T1702" s="212">
        <v>490.2</v>
      </c>
      <c r="U1702" s="212"/>
      <c r="V1702" s="212">
        <v>490.2</v>
      </c>
      <c r="W1702" s="11"/>
      <c r="Y1702" s="214">
        <v>417</v>
      </c>
      <c r="Z1702" s="214">
        <v>776.07</v>
      </c>
      <c r="AB1702" s="11"/>
      <c r="AC1702" s="11"/>
      <c r="AD1702" s="11"/>
      <c r="AE1702" s="4"/>
      <c r="AF1702" s="4"/>
    </row>
    <row r="1703" spans="1:32" x14ac:dyDescent="0.2">
      <c r="A1703" s="55"/>
      <c r="B1703" s="11"/>
      <c r="C1703" s="11" t="s">
        <v>668</v>
      </c>
      <c r="D1703" s="11"/>
      <c r="E1703" s="268">
        <v>8042</v>
      </c>
      <c r="F1703" s="11"/>
      <c r="G1703" s="11"/>
      <c r="H1703" s="11"/>
      <c r="I1703" s="11"/>
      <c r="J1703" s="11"/>
      <c r="K1703" s="11"/>
      <c r="M1703" s="269">
        <v>1</v>
      </c>
      <c r="N1703" s="11"/>
      <c r="P1703" s="214">
        <v>340.8</v>
      </c>
      <c r="Q1703" s="214"/>
      <c r="R1703" s="214">
        <v>340.79999999999995</v>
      </c>
      <c r="S1703" s="11"/>
      <c r="T1703" s="212">
        <v>427.24799999999999</v>
      </c>
      <c r="U1703" s="212"/>
      <c r="V1703" s="212">
        <v>427.24799999999999</v>
      </c>
      <c r="W1703" s="11"/>
      <c r="Y1703" s="214">
        <v>681.6</v>
      </c>
      <c r="Z1703" s="214">
        <v>681.6</v>
      </c>
      <c r="AB1703" s="11"/>
      <c r="AC1703" s="11"/>
      <c r="AD1703" s="11"/>
      <c r="AE1703" s="4"/>
      <c r="AF1703" s="4"/>
    </row>
    <row r="1704" spans="1:32" x14ac:dyDescent="0.2">
      <c r="A1704" s="55"/>
      <c r="B1704" s="11"/>
      <c r="C1704" s="11" t="s">
        <v>574</v>
      </c>
      <c r="D1704" s="11"/>
      <c r="E1704" s="268">
        <v>8043</v>
      </c>
      <c r="F1704" s="11"/>
      <c r="G1704" s="11"/>
      <c r="H1704" s="11"/>
      <c r="I1704" s="11"/>
      <c r="J1704" s="11"/>
      <c r="K1704" s="11"/>
      <c r="M1704" s="269">
        <v>639</v>
      </c>
      <c r="N1704" s="11"/>
      <c r="P1704" s="214">
        <v>1182.0713913298187</v>
      </c>
      <c r="Q1704" s="214"/>
      <c r="R1704" s="214">
        <v>994.72500000000002</v>
      </c>
      <c r="S1704" s="11"/>
      <c r="T1704" s="212">
        <v>1161.7730398359695</v>
      </c>
      <c r="U1704" s="212"/>
      <c r="V1704" s="212">
        <v>911.25599999999997</v>
      </c>
      <c r="W1704" s="11"/>
      <c r="Y1704" s="214">
        <v>847640.71000000054</v>
      </c>
      <c r="Z1704" s="214">
        <v>849645.79</v>
      </c>
      <c r="AB1704" s="11"/>
      <c r="AC1704" s="11"/>
      <c r="AD1704" s="11"/>
      <c r="AE1704" s="4"/>
      <c r="AF1704" s="4"/>
    </row>
    <row r="1705" spans="1:32" x14ac:dyDescent="0.2">
      <c r="A1705" s="55"/>
      <c r="B1705" s="11"/>
      <c r="C1705" s="11" t="s">
        <v>574</v>
      </c>
      <c r="D1705" s="11"/>
      <c r="E1705" s="268">
        <v>8053</v>
      </c>
      <c r="F1705" s="11"/>
      <c r="G1705" s="11"/>
      <c r="H1705" s="11"/>
      <c r="I1705" s="11"/>
      <c r="J1705" s="11"/>
      <c r="K1705" s="11"/>
      <c r="M1705" s="269">
        <v>4</v>
      </c>
      <c r="N1705" s="11"/>
      <c r="P1705" s="214">
        <v>218.53500000000003</v>
      </c>
      <c r="Q1705" s="214"/>
      <c r="R1705" s="214">
        <v>211.11500000000001</v>
      </c>
      <c r="S1705" s="11"/>
      <c r="T1705" s="212">
        <v>264.39839999999998</v>
      </c>
      <c r="U1705" s="212"/>
      <c r="V1705" s="212">
        <v>263.67599999999999</v>
      </c>
      <c r="W1705" s="11"/>
      <c r="Y1705" s="214">
        <v>1675.0200000000002</v>
      </c>
      <c r="Z1705" s="214">
        <v>1675.02</v>
      </c>
      <c r="AB1705" s="11"/>
      <c r="AC1705" s="11"/>
      <c r="AD1705" s="11"/>
      <c r="AE1705" s="4"/>
      <c r="AF1705" s="4"/>
    </row>
    <row r="1706" spans="1:32" x14ac:dyDescent="0.2">
      <c r="A1706" s="55"/>
      <c r="B1706" s="11"/>
      <c r="C1706" s="11" t="s">
        <v>866</v>
      </c>
      <c r="D1706" s="11"/>
      <c r="E1706" s="268">
        <v>8091</v>
      </c>
      <c r="F1706" s="11"/>
      <c r="G1706" s="11"/>
      <c r="H1706" s="11"/>
      <c r="I1706" s="11"/>
      <c r="J1706" s="11"/>
      <c r="K1706" s="11"/>
      <c r="M1706" s="269">
        <v>1</v>
      </c>
      <c r="N1706" s="11"/>
      <c r="P1706" s="214">
        <v>118.98</v>
      </c>
      <c r="Q1706" s="214"/>
      <c r="R1706" s="214">
        <v>118.98</v>
      </c>
      <c r="S1706" s="11"/>
      <c r="T1706" s="212">
        <v>133.12799999999999</v>
      </c>
      <c r="U1706" s="212"/>
      <c r="V1706" s="212">
        <v>133.12799999999999</v>
      </c>
      <c r="W1706" s="11"/>
      <c r="Y1706" s="214">
        <v>237.96</v>
      </c>
      <c r="Z1706" s="214">
        <v>237.96</v>
      </c>
      <c r="AB1706" s="11"/>
      <c r="AC1706" s="11"/>
      <c r="AD1706" s="11"/>
      <c r="AE1706" s="4"/>
      <c r="AF1706" s="4"/>
    </row>
    <row r="1707" spans="1:32" x14ac:dyDescent="0.2">
      <c r="A1707" s="55"/>
      <c r="B1707" s="11"/>
      <c r="C1707" s="11" t="s">
        <v>838</v>
      </c>
      <c r="D1707" s="11"/>
      <c r="E1707" s="268">
        <v>8080</v>
      </c>
      <c r="F1707" s="11"/>
      <c r="G1707" s="11"/>
      <c r="H1707" s="11"/>
      <c r="I1707" s="11"/>
      <c r="J1707" s="11"/>
      <c r="K1707" s="11"/>
      <c r="M1707" s="269">
        <v>1</v>
      </c>
      <c r="N1707" s="11"/>
      <c r="P1707" s="214">
        <v>107.11499999999999</v>
      </c>
      <c r="Q1707" s="214"/>
      <c r="R1707" s="214">
        <v>107.11499999999999</v>
      </c>
      <c r="S1707" s="11"/>
      <c r="T1707" s="212">
        <v>112.488</v>
      </c>
      <c r="U1707" s="212"/>
      <c r="V1707" s="212">
        <v>112.488</v>
      </c>
      <c r="W1707" s="11"/>
      <c r="Y1707" s="214">
        <v>214.23</v>
      </c>
      <c r="Z1707" s="214">
        <v>214.23</v>
      </c>
      <c r="AB1707" s="11"/>
      <c r="AC1707" s="11"/>
      <c r="AD1707" s="11"/>
      <c r="AE1707" s="4"/>
      <c r="AF1707" s="4"/>
    </row>
    <row r="1708" spans="1:32" x14ac:dyDescent="0.2">
      <c r="A1708" s="55"/>
      <c r="B1708" s="11"/>
      <c r="C1708" s="11" t="s">
        <v>575</v>
      </c>
      <c r="D1708" s="11"/>
      <c r="E1708" s="268">
        <v>8012</v>
      </c>
      <c r="F1708" s="11"/>
      <c r="G1708" s="11"/>
      <c r="H1708" s="11"/>
      <c r="I1708" s="11"/>
      <c r="J1708" s="11"/>
      <c r="K1708" s="11"/>
      <c r="M1708" s="269">
        <v>20</v>
      </c>
      <c r="N1708" s="11"/>
      <c r="P1708" s="214">
        <v>383.66479166666659</v>
      </c>
      <c r="Q1708" s="214"/>
      <c r="R1708" s="214">
        <v>149.79000000000002</v>
      </c>
      <c r="S1708" s="11"/>
      <c r="T1708" s="212">
        <v>446.53954166666671</v>
      </c>
      <c r="U1708" s="212"/>
      <c r="V1708" s="212">
        <v>176.47200000000001</v>
      </c>
      <c r="W1708" s="11"/>
      <c r="Y1708" s="214">
        <v>18415.909999999996</v>
      </c>
      <c r="Z1708" s="214">
        <v>18761.28</v>
      </c>
      <c r="AB1708" s="11"/>
      <c r="AC1708" s="11"/>
      <c r="AD1708" s="11"/>
      <c r="AE1708" s="4"/>
      <c r="AF1708" s="4"/>
    </row>
    <row r="1709" spans="1:32" x14ac:dyDescent="0.2">
      <c r="A1709" s="55"/>
      <c r="B1709" s="11"/>
      <c r="C1709" s="11" t="s">
        <v>575</v>
      </c>
      <c r="D1709" s="11"/>
      <c r="E1709" s="268">
        <v>8080</v>
      </c>
      <c r="F1709" s="11"/>
      <c r="G1709" s="11"/>
      <c r="H1709" s="11"/>
      <c r="I1709" s="11"/>
      <c r="J1709" s="11"/>
      <c r="K1709" s="11"/>
      <c r="M1709" s="269">
        <v>20</v>
      </c>
      <c r="N1709" s="11"/>
      <c r="P1709" s="214">
        <v>219.05441860465118</v>
      </c>
      <c r="Q1709" s="214"/>
      <c r="R1709" s="214">
        <v>135</v>
      </c>
      <c r="S1709" s="11"/>
      <c r="T1709" s="212">
        <v>263.27999999999997</v>
      </c>
      <c r="U1709" s="212"/>
      <c r="V1709" s="212">
        <v>181.63200000000001</v>
      </c>
      <c r="W1709" s="11"/>
      <c r="Y1709" s="214">
        <v>9419.34</v>
      </c>
      <c r="Z1709" s="214">
        <v>9572.59</v>
      </c>
      <c r="AB1709" s="11"/>
      <c r="AC1709" s="11"/>
      <c r="AD1709" s="11"/>
      <c r="AE1709" s="4"/>
      <c r="AF1709" s="4"/>
    </row>
    <row r="1710" spans="1:32" x14ac:dyDescent="0.2">
      <c r="A1710" s="55"/>
      <c r="B1710" s="11"/>
      <c r="C1710" s="11" t="s">
        <v>575</v>
      </c>
      <c r="D1710" s="11"/>
      <c r="E1710" s="268">
        <v>8081</v>
      </c>
      <c r="F1710" s="11"/>
      <c r="G1710" s="11"/>
      <c r="H1710" s="11"/>
      <c r="I1710" s="11"/>
      <c r="J1710" s="11"/>
      <c r="K1710" s="11"/>
      <c r="M1710" s="269">
        <v>2</v>
      </c>
      <c r="N1710" s="11"/>
      <c r="P1710" s="214">
        <v>556</v>
      </c>
      <c r="Q1710" s="214"/>
      <c r="R1710" s="214">
        <v>385.54499999999996</v>
      </c>
      <c r="S1710" s="11"/>
      <c r="T1710" s="212">
        <v>716.20800000000008</v>
      </c>
      <c r="U1710" s="212"/>
      <c r="V1710" s="212">
        <v>716.20800000000008</v>
      </c>
      <c r="W1710" s="11"/>
      <c r="Y1710" s="214">
        <v>2224</v>
      </c>
      <c r="Z1710" s="214">
        <v>2224</v>
      </c>
      <c r="AB1710" s="11"/>
      <c r="AC1710" s="11"/>
      <c r="AD1710" s="11"/>
      <c r="AE1710" s="4"/>
      <c r="AF1710" s="4"/>
    </row>
    <row r="1711" spans="1:32" x14ac:dyDescent="0.2">
      <c r="A1711" s="55"/>
      <c r="B1711" s="11"/>
      <c r="C1711" s="11" t="s">
        <v>839</v>
      </c>
      <c r="D1711" s="11"/>
      <c r="E1711" s="268">
        <v>8089</v>
      </c>
      <c r="F1711" s="11"/>
      <c r="G1711" s="11"/>
      <c r="H1711" s="11"/>
      <c r="I1711" s="11"/>
      <c r="J1711" s="11"/>
      <c r="K1711" s="11"/>
      <c r="M1711" s="269">
        <v>1</v>
      </c>
      <c r="N1711" s="11"/>
      <c r="P1711" s="214">
        <v>197.55499999999998</v>
      </c>
      <c r="Q1711" s="214"/>
      <c r="R1711" s="214">
        <v>197.55500000000001</v>
      </c>
      <c r="S1711" s="11"/>
      <c r="T1711" s="212">
        <v>236.328</v>
      </c>
      <c r="U1711" s="212"/>
      <c r="V1711" s="212">
        <v>236.328</v>
      </c>
      <c r="W1711" s="11"/>
      <c r="Y1711" s="214">
        <v>395.10999999999996</v>
      </c>
      <c r="Z1711" s="214">
        <v>395.11</v>
      </c>
      <c r="AB1711" s="11"/>
      <c r="AC1711" s="11"/>
      <c r="AD1711" s="11"/>
      <c r="AE1711" s="4"/>
      <c r="AF1711" s="4"/>
    </row>
    <row r="1712" spans="1:32" x14ac:dyDescent="0.2">
      <c r="A1712" s="55"/>
      <c r="B1712" s="11"/>
      <c r="C1712" s="11" t="s">
        <v>577</v>
      </c>
      <c r="D1712" s="11"/>
      <c r="E1712" s="268">
        <v>8089</v>
      </c>
      <c r="F1712" s="11"/>
      <c r="G1712" s="11"/>
      <c r="H1712" s="11"/>
      <c r="I1712" s="11"/>
      <c r="J1712" s="11"/>
      <c r="K1712" s="11"/>
      <c r="M1712" s="269">
        <v>20</v>
      </c>
      <c r="N1712" s="11"/>
      <c r="P1712" s="214">
        <v>850.03814814814814</v>
      </c>
      <c r="Q1712" s="214"/>
      <c r="R1712" s="214">
        <v>145.6</v>
      </c>
      <c r="S1712" s="11"/>
      <c r="T1712" s="212">
        <v>1874.0426296296296</v>
      </c>
      <c r="U1712" s="212"/>
      <c r="V1712" s="212">
        <v>199.2715</v>
      </c>
      <c r="W1712" s="11"/>
      <c r="Y1712" s="214">
        <v>45902.06</v>
      </c>
      <c r="Z1712" s="214">
        <v>45902.06</v>
      </c>
      <c r="AB1712" s="11"/>
      <c r="AC1712" s="11"/>
      <c r="AD1712" s="11"/>
      <c r="AE1712" s="4"/>
      <c r="AF1712" s="4"/>
    </row>
    <row r="1713" spans="1:32" x14ac:dyDescent="0.2">
      <c r="A1713" s="55"/>
      <c r="B1713" s="11"/>
      <c r="C1713" s="11" t="s">
        <v>576</v>
      </c>
      <c r="D1713" s="11"/>
      <c r="E1713" s="268">
        <v>8004</v>
      </c>
      <c r="F1713" s="11"/>
      <c r="G1713" s="11"/>
      <c r="H1713" s="11"/>
      <c r="I1713" s="11"/>
      <c r="J1713" s="11"/>
      <c r="K1713" s="11"/>
      <c r="M1713" s="269">
        <v>8</v>
      </c>
      <c r="N1713" s="11"/>
      <c r="P1713" s="214">
        <v>255.14588235294116</v>
      </c>
      <c r="Q1713" s="214"/>
      <c r="R1713" s="214">
        <v>121.95</v>
      </c>
      <c r="S1713" s="11"/>
      <c r="T1713" s="212">
        <v>308.15482352941177</v>
      </c>
      <c r="U1713" s="212"/>
      <c r="V1713" s="212">
        <v>103.2</v>
      </c>
      <c r="W1713" s="11"/>
      <c r="Y1713" s="214">
        <v>4337.4799999999996</v>
      </c>
      <c r="Z1713" s="214">
        <v>4337.4799999999996</v>
      </c>
      <c r="AB1713" s="11"/>
      <c r="AC1713" s="11"/>
      <c r="AD1713" s="11"/>
      <c r="AE1713" s="4"/>
      <c r="AF1713" s="4"/>
    </row>
    <row r="1714" spans="1:32" x14ac:dyDescent="0.2">
      <c r="A1714" s="55"/>
      <c r="B1714" s="11"/>
      <c r="C1714" s="11" t="s">
        <v>576</v>
      </c>
      <c r="D1714" s="11"/>
      <c r="E1714" s="268">
        <v>8089</v>
      </c>
      <c r="F1714" s="11"/>
      <c r="G1714" s="11"/>
      <c r="H1714" s="11"/>
      <c r="I1714" s="11"/>
      <c r="J1714" s="11"/>
      <c r="K1714" s="11"/>
      <c r="M1714" s="269">
        <v>4</v>
      </c>
      <c r="N1714" s="11"/>
      <c r="P1714" s="214">
        <v>280.72500000000002</v>
      </c>
      <c r="Q1714" s="214"/>
      <c r="R1714" s="214">
        <v>172.04</v>
      </c>
      <c r="S1714" s="11"/>
      <c r="T1714" s="212">
        <v>348.04200000000003</v>
      </c>
      <c r="U1714" s="212"/>
      <c r="V1714" s="212">
        <v>168.21600000000001</v>
      </c>
      <c r="W1714" s="11"/>
      <c r="Y1714" s="214">
        <v>2245.8000000000002</v>
      </c>
      <c r="Z1714" s="214">
        <v>2245.8000000000002</v>
      </c>
      <c r="AB1714" s="11"/>
      <c r="AC1714" s="11"/>
      <c r="AD1714" s="11"/>
      <c r="AE1714" s="4"/>
      <c r="AF1714" s="4"/>
    </row>
    <row r="1715" spans="1:32" x14ac:dyDescent="0.2">
      <c r="A1715" s="55"/>
      <c r="B1715" s="11"/>
      <c r="C1715" s="11" t="s">
        <v>578</v>
      </c>
      <c r="D1715" s="11"/>
      <c r="E1715" s="268">
        <v>8090</v>
      </c>
      <c r="F1715" s="11"/>
      <c r="G1715" s="11"/>
      <c r="H1715" s="11"/>
      <c r="I1715" s="11"/>
      <c r="J1715" s="11"/>
      <c r="K1715" s="11"/>
      <c r="M1715" s="269">
        <v>57</v>
      </c>
      <c r="N1715" s="11"/>
      <c r="P1715" s="214">
        <v>206.03967741935489</v>
      </c>
      <c r="Q1715" s="214"/>
      <c r="R1715" s="214">
        <v>123.69499999999999</v>
      </c>
      <c r="S1715" s="11"/>
      <c r="T1715" s="212">
        <v>243.69348387096773</v>
      </c>
      <c r="U1715" s="212"/>
      <c r="V1715" s="212">
        <v>194.01599999999999</v>
      </c>
      <c r="W1715" s="11"/>
      <c r="Y1715" s="214">
        <v>25548.920000000006</v>
      </c>
      <c r="Z1715" s="214">
        <v>25666.62</v>
      </c>
      <c r="AB1715" s="11"/>
      <c r="AC1715" s="11"/>
      <c r="AD1715" s="11"/>
      <c r="AE1715" s="4"/>
      <c r="AF1715" s="4"/>
    </row>
    <row r="1716" spans="1:32" x14ac:dyDescent="0.2">
      <c r="A1716" s="55"/>
      <c r="B1716" s="11"/>
      <c r="C1716" s="11" t="s">
        <v>579</v>
      </c>
      <c r="D1716" s="11"/>
      <c r="E1716" s="268">
        <v>8009</v>
      </c>
      <c r="F1716" s="11"/>
      <c r="G1716" s="11"/>
      <c r="H1716" s="11"/>
      <c r="I1716" s="11"/>
      <c r="J1716" s="11"/>
      <c r="K1716" s="11"/>
      <c r="M1716" s="269">
        <v>2</v>
      </c>
      <c r="N1716" s="11"/>
      <c r="P1716" s="214">
        <v>94.201666666666668</v>
      </c>
      <c r="Q1716" s="214"/>
      <c r="R1716" s="214">
        <v>83.35</v>
      </c>
      <c r="S1716" s="11"/>
      <c r="T1716" s="212">
        <v>100.79199999999999</v>
      </c>
      <c r="U1716" s="212"/>
      <c r="V1716" s="212">
        <v>72.239999999999995</v>
      </c>
      <c r="W1716" s="11"/>
      <c r="Y1716" s="214">
        <v>565.21</v>
      </c>
      <c r="Z1716" s="214">
        <v>565.21</v>
      </c>
      <c r="AB1716" s="11"/>
      <c r="AC1716" s="11"/>
      <c r="AD1716" s="11"/>
      <c r="AE1716" s="4"/>
      <c r="AF1716" s="4"/>
    </row>
    <row r="1717" spans="1:32" x14ac:dyDescent="0.2">
      <c r="A1717" s="55"/>
      <c r="B1717" s="11"/>
      <c r="C1717" s="11" t="s">
        <v>579</v>
      </c>
      <c r="D1717" s="11"/>
      <c r="E1717" s="268">
        <v>8091</v>
      </c>
      <c r="F1717" s="11"/>
      <c r="G1717" s="11"/>
      <c r="H1717" s="11"/>
      <c r="I1717" s="11"/>
      <c r="J1717" s="11"/>
      <c r="K1717" s="11"/>
      <c r="M1717" s="269">
        <v>406</v>
      </c>
      <c r="N1717" s="11"/>
      <c r="P1717" s="214">
        <v>347.93597958057387</v>
      </c>
      <c r="Q1717" s="214"/>
      <c r="R1717" s="214">
        <v>209.39375000000001</v>
      </c>
      <c r="S1717" s="11"/>
      <c r="T1717" s="212">
        <v>418.62468543046356</v>
      </c>
      <c r="U1717" s="212"/>
      <c r="V1717" s="212">
        <v>229.87799999999999</v>
      </c>
      <c r="W1717" s="11"/>
      <c r="Y1717" s="214">
        <v>312119.21999999997</v>
      </c>
      <c r="Z1717" s="214">
        <v>313368.71999999997</v>
      </c>
      <c r="AB1717" s="11"/>
      <c r="AC1717" s="11"/>
      <c r="AD1717" s="11"/>
      <c r="AE1717" s="4"/>
      <c r="AF1717" s="4"/>
    </row>
    <row r="1718" spans="1:32" x14ac:dyDescent="0.2">
      <c r="A1718" s="55"/>
      <c r="B1718" s="11"/>
      <c r="C1718" s="11" t="s">
        <v>580</v>
      </c>
      <c r="D1718" s="11"/>
      <c r="E1718" s="268">
        <v>8204</v>
      </c>
      <c r="F1718" s="11"/>
      <c r="G1718" s="11"/>
      <c r="H1718" s="11"/>
      <c r="I1718" s="11"/>
      <c r="J1718" s="11"/>
      <c r="K1718" s="11"/>
      <c r="M1718" s="269">
        <v>11</v>
      </c>
      <c r="N1718" s="11"/>
      <c r="P1718" s="214">
        <v>261.89258064516122</v>
      </c>
      <c r="Q1718" s="214"/>
      <c r="R1718" s="214">
        <v>131.18</v>
      </c>
      <c r="S1718" s="11"/>
      <c r="T1718" s="212">
        <v>326.04541935483871</v>
      </c>
      <c r="U1718" s="212"/>
      <c r="V1718" s="212">
        <v>149.63999999999999</v>
      </c>
      <c r="W1718" s="11"/>
      <c r="Y1718" s="214">
        <v>8118.6699999999983</v>
      </c>
      <c r="Z1718" s="214">
        <v>8118.67</v>
      </c>
      <c r="AB1718" s="11"/>
      <c r="AC1718" s="11"/>
      <c r="AD1718" s="11"/>
      <c r="AE1718" s="4"/>
      <c r="AF1718" s="4"/>
    </row>
    <row r="1719" spans="1:32" x14ac:dyDescent="0.2">
      <c r="A1719" s="55"/>
      <c r="B1719" s="11"/>
      <c r="C1719" s="11" t="s">
        <v>867</v>
      </c>
      <c r="D1719" s="11"/>
      <c r="E1719" s="268">
        <v>8066</v>
      </c>
      <c r="F1719" s="11"/>
      <c r="G1719" s="11"/>
      <c r="H1719" s="11"/>
      <c r="I1719" s="11"/>
      <c r="J1719" s="11"/>
      <c r="K1719" s="11"/>
      <c r="M1719" s="269">
        <v>1</v>
      </c>
      <c r="N1719" s="11"/>
      <c r="P1719" s="214">
        <v>2566.81</v>
      </c>
      <c r="Q1719" s="214"/>
      <c r="R1719" s="214">
        <v>2566.81</v>
      </c>
      <c r="S1719" s="11"/>
      <c r="T1719" s="212">
        <v>712.08</v>
      </c>
      <c r="U1719" s="212"/>
      <c r="V1719" s="212">
        <v>712.08</v>
      </c>
      <c r="W1719" s="11"/>
      <c r="Y1719" s="214">
        <v>5133.62</v>
      </c>
      <c r="Z1719" s="214">
        <v>5133.62</v>
      </c>
      <c r="AB1719" s="11"/>
      <c r="AC1719" s="11"/>
      <c r="AD1719" s="11"/>
      <c r="AE1719" s="4"/>
      <c r="AF1719" s="4"/>
    </row>
    <row r="1720" spans="1:32" x14ac:dyDescent="0.2">
      <c r="A1720" s="55"/>
      <c r="B1720" s="11"/>
      <c r="C1720" s="11" t="s">
        <v>581</v>
      </c>
      <c r="D1720" s="11"/>
      <c r="E1720" s="268">
        <v>8051</v>
      </c>
      <c r="F1720" s="11"/>
      <c r="G1720" s="11"/>
      <c r="H1720" s="11"/>
      <c r="I1720" s="11"/>
      <c r="J1720" s="11"/>
      <c r="K1720" s="11"/>
      <c r="M1720" s="269">
        <v>2</v>
      </c>
      <c r="N1720" s="11"/>
      <c r="P1720" s="214">
        <v>157.45999999999998</v>
      </c>
      <c r="Q1720" s="214"/>
      <c r="R1720" s="214">
        <v>110.72499999999999</v>
      </c>
      <c r="S1720" s="11"/>
      <c r="T1720" s="212">
        <v>183.95399999999998</v>
      </c>
      <c r="U1720" s="212"/>
      <c r="V1720" s="212">
        <v>168.732</v>
      </c>
      <c r="W1720" s="11"/>
      <c r="Y1720" s="214">
        <v>1259.6799999999998</v>
      </c>
      <c r="Z1720" s="214">
        <v>1259.68</v>
      </c>
      <c r="AB1720" s="11"/>
      <c r="AC1720" s="11"/>
      <c r="AD1720" s="11"/>
      <c r="AE1720" s="4"/>
      <c r="AF1720" s="4"/>
    </row>
    <row r="1721" spans="1:32" x14ac:dyDescent="0.2">
      <c r="A1721" s="55"/>
      <c r="B1721" s="11"/>
      <c r="C1721" s="11" t="s">
        <v>581</v>
      </c>
      <c r="D1721" s="11"/>
      <c r="E1721" s="268">
        <v>8066</v>
      </c>
      <c r="F1721" s="11"/>
      <c r="G1721" s="11"/>
      <c r="H1721" s="11"/>
      <c r="I1721" s="11"/>
      <c r="J1721" s="11"/>
      <c r="K1721" s="11"/>
      <c r="M1721" s="269">
        <v>1</v>
      </c>
      <c r="N1721" s="11"/>
      <c r="P1721" s="214">
        <v>23169.383333333335</v>
      </c>
      <c r="Q1721" s="214"/>
      <c r="R1721" s="214">
        <v>2020.73</v>
      </c>
      <c r="S1721" s="11"/>
      <c r="T1721" s="212">
        <v>80398.303999999989</v>
      </c>
      <c r="U1721" s="212"/>
      <c r="V1721" s="212">
        <v>1814.2560000000001</v>
      </c>
      <c r="W1721" s="11"/>
      <c r="Y1721" s="214">
        <v>69508.150000000009</v>
      </c>
      <c r="Z1721" s="214">
        <v>69508.149999999994</v>
      </c>
      <c r="AB1721" s="11"/>
      <c r="AC1721" s="11"/>
      <c r="AD1721" s="11"/>
      <c r="AE1721" s="4"/>
      <c r="AF1721" s="4"/>
    </row>
    <row r="1722" spans="1:32" x14ac:dyDescent="0.2">
      <c r="A1722" s="55"/>
      <c r="B1722" s="11"/>
      <c r="C1722" s="11" t="s">
        <v>581</v>
      </c>
      <c r="D1722" s="11"/>
      <c r="E1722" s="268">
        <v>8086</v>
      </c>
      <c r="F1722" s="11"/>
      <c r="G1722" s="11"/>
      <c r="H1722" s="11"/>
      <c r="I1722" s="11"/>
      <c r="J1722" s="11"/>
      <c r="K1722" s="11"/>
      <c r="M1722" s="269">
        <v>3</v>
      </c>
      <c r="N1722" s="11"/>
      <c r="P1722" s="214">
        <v>94.006</v>
      </c>
      <c r="Q1722" s="214"/>
      <c r="R1722" s="214">
        <v>55.68</v>
      </c>
      <c r="S1722" s="11"/>
      <c r="T1722" s="212">
        <v>92.467200000000005</v>
      </c>
      <c r="U1722" s="212"/>
      <c r="V1722" s="212">
        <v>97.007999999999996</v>
      </c>
      <c r="W1722" s="11"/>
      <c r="Y1722" s="214">
        <v>470.03</v>
      </c>
      <c r="Z1722" s="214">
        <v>470.03</v>
      </c>
      <c r="AB1722" s="11"/>
      <c r="AC1722" s="11"/>
      <c r="AD1722" s="11"/>
      <c r="AE1722" s="4"/>
      <c r="AF1722" s="4"/>
    </row>
    <row r="1723" spans="1:32" x14ac:dyDescent="0.2">
      <c r="A1723" s="55"/>
      <c r="B1723" s="11"/>
      <c r="C1723" s="11" t="s">
        <v>581</v>
      </c>
      <c r="D1723" s="11"/>
      <c r="E1723" s="268">
        <v>8096</v>
      </c>
      <c r="F1723" s="11"/>
      <c r="G1723" s="11"/>
      <c r="H1723" s="11"/>
      <c r="I1723" s="11"/>
      <c r="J1723" s="11"/>
      <c r="K1723" s="11"/>
      <c r="M1723" s="269">
        <v>16</v>
      </c>
      <c r="N1723" s="11"/>
      <c r="P1723" s="214">
        <v>260.72918367346932</v>
      </c>
      <c r="Q1723" s="214"/>
      <c r="R1723" s="214">
        <v>150.99</v>
      </c>
      <c r="S1723" s="11"/>
      <c r="T1723" s="212">
        <v>304.84424489795919</v>
      </c>
      <c r="U1723" s="212"/>
      <c r="V1723" s="212">
        <v>141.38399999999999</v>
      </c>
      <c r="W1723" s="11"/>
      <c r="Y1723" s="214">
        <v>12775.729999999998</v>
      </c>
      <c r="Z1723" s="214">
        <v>12775.73</v>
      </c>
      <c r="AB1723" s="11"/>
      <c r="AC1723" s="11"/>
      <c r="AD1723" s="11"/>
      <c r="AE1723" s="4"/>
      <c r="AF1723" s="4"/>
    </row>
    <row r="1724" spans="1:32" x14ac:dyDescent="0.2">
      <c r="A1724" s="55"/>
      <c r="B1724" s="11"/>
      <c r="C1724" s="11" t="s">
        <v>583</v>
      </c>
      <c r="D1724" s="11"/>
      <c r="E1724" s="268">
        <v>8260</v>
      </c>
      <c r="F1724" s="11"/>
      <c r="G1724" s="11"/>
      <c r="H1724" s="11"/>
      <c r="I1724" s="11"/>
      <c r="J1724" s="11"/>
      <c r="K1724" s="11"/>
      <c r="M1724" s="269">
        <v>2</v>
      </c>
      <c r="N1724" s="11"/>
      <c r="P1724" s="214">
        <v>66.792000000000002</v>
      </c>
      <c r="Q1724" s="214"/>
      <c r="R1724" s="214">
        <v>41.85</v>
      </c>
      <c r="S1724" s="11"/>
      <c r="T1724" s="212">
        <v>63.571199999999997</v>
      </c>
      <c r="U1724" s="212"/>
      <c r="V1724" s="212">
        <v>74.304000000000002</v>
      </c>
      <c r="W1724" s="11"/>
      <c r="Y1724" s="214">
        <v>333.96000000000004</v>
      </c>
      <c r="Z1724" s="214">
        <v>333.96</v>
      </c>
      <c r="AB1724" s="11"/>
      <c r="AC1724" s="11"/>
      <c r="AD1724" s="11"/>
      <c r="AE1724" s="4"/>
      <c r="AF1724" s="4"/>
    </row>
    <row r="1725" spans="1:32" x14ac:dyDescent="0.2">
      <c r="A1725" s="55"/>
      <c r="B1725" s="11"/>
      <c r="C1725" s="11" t="s">
        <v>584</v>
      </c>
      <c r="D1725" s="11"/>
      <c r="E1725" s="268">
        <v>8330</v>
      </c>
      <c r="F1725" s="11"/>
      <c r="G1725" s="11"/>
      <c r="H1725" s="11"/>
      <c r="I1725" s="11"/>
      <c r="J1725" s="11"/>
      <c r="K1725" s="11"/>
      <c r="M1725" s="269">
        <v>2</v>
      </c>
      <c r="N1725" s="11"/>
      <c r="P1725" s="214">
        <v>72.862500000000011</v>
      </c>
      <c r="Q1725" s="214"/>
      <c r="R1725" s="214">
        <v>65.605000000000004</v>
      </c>
      <c r="S1725" s="11"/>
      <c r="T1725" s="212">
        <v>70.176000000000002</v>
      </c>
      <c r="U1725" s="212"/>
      <c r="V1725" s="212">
        <v>70.176000000000002</v>
      </c>
      <c r="W1725" s="11"/>
      <c r="Y1725" s="214">
        <v>291.45000000000005</v>
      </c>
      <c r="Z1725" s="214">
        <v>291.45</v>
      </c>
      <c r="AB1725" s="11"/>
      <c r="AC1725" s="11"/>
      <c r="AD1725" s="11"/>
      <c r="AE1725" s="4"/>
      <c r="AF1725" s="4"/>
    </row>
    <row r="1726" spans="1:32" x14ac:dyDescent="0.2">
      <c r="A1726" s="55"/>
      <c r="B1726" s="11"/>
      <c r="C1726" s="11" t="s">
        <v>585</v>
      </c>
      <c r="D1726" s="11"/>
      <c r="E1726" s="268">
        <v>8252</v>
      </c>
      <c r="F1726" s="11"/>
      <c r="G1726" s="11"/>
      <c r="H1726" s="11"/>
      <c r="I1726" s="11"/>
      <c r="J1726" s="11"/>
      <c r="K1726" s="11"/>
      <c r="M1726" s="269">
        <v>4</v>
      </c>
      <c r="N1726" s="11"/>
      <c r="P1726" s="214">
        <v>283.73818181818183</v>
      </c>
      <c r="Q1726" s="214"/>
      <c r="R1726" s="214">
        <v>134.85</v>
      </c>
      <c r="S1726" s="11"/>
      <c r="T1726" s="212">
        <v>323.67272727272723</v>
      </c>
      <c r="U1726" s="212"/>
      <c r="V1726" s="212">
        <v>87.72</v>
      </c>
      <c r="W1726" s="11"/>
      <c r="Y1726" s="214">
        <v>3121.12</v>
      </c>
      <c r="Z1726" s="214">
        <v>3121.12</v>
      </c>
      <c r="AB1726" s="11"/>
      <c r="AC1726" s="11"/>
      <c r="AD1726" s="11"/>
      <c r="AE1726" s="4"/>
      <c r="AF1726" s="4"/>
    </row>
    <row r="1727" spans="1:32" x14ac:dyDescent="0.2">
      <c r="A1727" s="55"/>
      <c r="B1727" s="11"/>
      <c r="C1727" s="11" t="s">
        <v>618</v>
      </c>
      <c r="D1727" s="11"/>
      <c r="E1727" s="268">
        <v>8260</v>
      </c>
      <c r="F1727" s="11"/>
      <c r="G1727" s="11"/>
      <c r="H1727" s="11"/>
      <c r="I1727" s="11"/>
      <c r="J1727" s="11"/>
      <c r="K1727" s="11"/>
      <c r="M1727" s="269">
        <v>33</v>
      </c>
      <c r="N1727" s="11"/>
      <c r="P1727" s="214">
        <v>210.12901098901105</v>
      </c>
      <c r="Q1727" s="214"/>
      <c r="R1727" s="214">
        <v>53.96</v>
      </c>
      <c r="S1727" s="11"/>
      <c r="T1727" s="212">
        <v>235.42076923076925</v>
      </c>
      <c r="U1727" s="212"/>
      <c r="V1727" s="212">
        <v>57.792000000000002</v>
      </c>
      <c r="W1727" s="11"/>
      <c r="Y1727" s="214">
        <v>19121.740000000005</v>
      </c>
      <c r="Z1727" s="214">
        <v>19267.27</v>
      </c>
      <c r="AB1727" s="11"/>
      <c r="AC1727" s="11"/>
      <c r="AD1727" s="11"/>
      <c r="AE1727" s="4"/>
      <c r="AF1727" s="4"/>
    </row>
    <row r="1728" spans="1:32" x14ac:dyDescent="0.2">
      <c r="A1728" s="55"/>
      <c r="B1728" s="11"/>
      <c r="C1728" s="11" t="s">
        <v>586</v>
      </c>
      <c r="D1728" s="11"/>
      <c r="E1728" s="268">
        <v>8204</v>
      </c>
      <c r="F1728" s="11"/>
      <c r="G1728" s="11"/>
      <c r="H1728" s="11"/>
      <c r="I1728" s="11"/>
      <c r="J1728" s="11"/>
      <c r="K1728" s="11"/>
      <c r="M1728" s="269">
        <v>1</v>
      </c>
      <c r="N1728" s="11"/>
      <c r="P1728" s="214">
        <v>952.31000000000006</v>
      </c>
      <c r="Q1728" s="214"/>
      <c r="R1728" s="214">
        <v>952.31000000000006</v>
      </c>
      <c r="S1728" s="11"/>
      <c r="T1728" s="212">
        <v>1238.4000000000001</v>
      </c>
      <c r="U1728" s="212"/>
      <c r="V1728" s="212">
        <v>1238.4000000000001</v>
      </c>
      <c r="W1728" s="11"/>
      <c r="Y1728" s="214">
        <v>1904.6200000000001</v>
      </c>
      <c r="Z1728" s="214">
        <v>1904.62</v>
      </c>
      <c r="AB1728" s="11"/>
      <c r="AC1728" s="11"/>
      <c r="AD1728" s="11"/>
      <c r="AE1728" s="4"/>
      <c r="AF1728" s="4"/>
    </row>
    <row r="1729" spans="1:32" x14ac:dyDescent="0.2">
      <c r="A1729" s="55"/>
      <c r="B1729" s="11"/>
      <c r="C1729" s="11" t="s">
        <v>586</v>
      </c>
      <c r="D1729" s="11"/>
      <c r="E1729" s="268">
        <v>8260</v>
      </c>
      <c r="F1729" s="11"/>
      <c r="G1729" s="11"/>
      <c r="H1729" s="11"/>
      <c r="I1729" s="11"/>
      <c r="J1729" s="11"/>
      <c r="K1729" s="11"/>
      <c r="M1729" s="269">
        <v>886</v>
      </c>
      <c r="N1729" s="11"/>
      <c r="P1729" s="214">
        <v>134.81104571728869</v>
      </c>
      <c r="Q1729" s="214"/>
      <c r="R1729" s="214">
        <v>62.574999999999996</v>
      </c>
      <c r="S1729" s="11"/>
      <c r="T1729" s="212">
        <v>142.5687593273779</v>
      </c>
      <c r="U1729" s="212"/>
      <c r="V1729" s="212">
        <v>65.06</v>
      </c>
      <c r="W1729" s="11"/>
      <c r="Y1729" s="214">
        <v>417470.54000000079</v>
      </c>
      <c r="Z1729" s="214">
        <v>419102.05000000098</v>
      </c>
      <c r="AB1729" s="11"/>
      <c r="AC1729" s="11"/>
      <c r="AD1729" s="11"/>
      <c r="AE1729" s="4"/>
      <c r="AF1729" s="4"/>
    </row>
    <row r="1730" spans="1:32" x14ac:dyDescent="0.2">
      <c r="A1730" s="55"/>
      <c r="B1730" s="11"/>
      <c r="C1730" s="11" t="s">
        <v>868</v>
      </c>
      <c r="D1730" s="11"/>
      <c r="E1730" s="268">
        <v>8094</v>
      </c>
      <c r="F1730" s="11"/>
      <c r="G1730" s="11"/>
      <c r="H1730" s="11"/>
      <c r="I1730" s="11"/>
      <c r="J1730" s="11"/>
      <c r="K1730" s="11"/>
      <c r="M1730" s="269">
        <v>1</v>
      </c>
      <c r="N1730" s="11"/>
      <c r="P1730" s="214">
        <v>19.77</v>
      </c>
      <c r="Q1730" s="214"/>
      <c r="R1730" s="214">
        <v>19.77</v>
      </c>
      <c r="S1730" s="11"/>
      <c r="T1730" s="212">
        <v>2.0640000000000001</v>
      </c>
      <c r="U1730" s="212"/>
      <c r="V1730" s="212">
        <v>2.0640000000000001</v>
      </c>
      <c r="W1730" s="11"/>
      <c r="Y1730" s="214">
        <v>39.54</v>
      </c>
      <c r="Z1730" s="214">
        <v>39.54</v>
      </c>
      <c r="AB1730" s="11"/>
      <c r="AC1730" s="11"/>
      <c r="AD1730" s="11"/>
      <c r="AE1730" s="4"/>
      <c r="AF1730" s="4"/>
    </row>
    <row r="1731" spans="1:32" x14ac:dyDescent="0.2">
      <c r="A1731" s="55"/>
      <c r="B1731" s="11"/>
      <c r="C1731" s="11" t="s">
        <v>587</v>
      </c>
      <c r="D1731" s="11"/>
      <c r="E1731" s="268">
        <v>8094</v>
      </c>
      <c r="F1731" s="11"/>
      <c r="G1731" s="11"/>
      <c r="H1731" s="11"/>
      <c r="I1731" s="11"/>
      <c r="J1731" s="11"/>
      <c r="K1731" s="11"/>
      <c r="M1731" s="269">
        <v>495</v>
      </c>
      <c r="N1731" s="11"/>
      <c r="P1731" s="214">
        <v>469.75443444995864</v>
      </c>
      <c r="Q1731" s="214"/>
      <c r="R1731" s="214">
        <v>159.17124999999999</v>
      </c>
      <c r="S1731" s="11"/>
      <c r="T1731" s="212">
        <v>915.01630831265504</v>
      </c>
      <c r="U1731" s="212"/>
      <c r="V1731" s="212">
        <v>211.81799999999998</v>
      </c>
      <c r="W1731" s="11"/>
      <c r="Y1731" s="214">
        <v>508835.50000000006</v>
      </c>
      <c r="Z1731" s="214">
        <v>510531.03</v>
      </c>
      <c r="AB1731" s="11"/>
      <c r="AC1731" s="11"/>
      <c r="AD1731" s="11"/>
      <c r="AE1731" s="4"/>
      <c r="AF1731" s="4"/>
    </row>
    <row r="1732" spans="1:32" x14ac:dyDescent="0.2">
      <c r="A1732" s="55"/>
      <c r="B1732" s="11"/>
      <c r="C1732" s="11" t="s">
        <v>869</v>
      </c>
      <c r="D1732" s="11"/>
      <c r="E1732" s="268">
        <v>8096</v>
      </c>
      <c r="F1732" s="11"/>
      <c r="G1732" s="11"/>
      <c r="H1732" s="11"/>
      <c r="I1732" s="11"/>
      <c r="J1732" s="11"/>
      <c r="K1732" s="11"/>
      <c r="M1732" s="269">
        <v>1</v>
      </c>
      <c r="N1732" s="11"/>
      <c r="P1732" s="214">
        <v>34.325000000000003</v>
      </c>
      <c r="Q1732" s="214"/>
      <c r="R1732" s="214">
        <v>34.325000000000003</v>
      </c>
      <c r="S1732" s="11"/>
      <c r="T1732" s="212">
        <v>19.608000000000001</v>
      </c>
      <c r="U1732" s="212"/>
      <c r="V1732" s="212">
        <v>19.608000000000001</v>
      </c>
      <c r="W1732" s="11"/>
      <c r="Y1732" s="214">
        <v>68.650000000000006</v>
      </c>
      <c r="Z1732" s="214">
        <v>68.650000000000006</v>
      </c>
      <c r="AB1732" s="11"/>
      <c r="AC1732" s="11"/>
      <c r="AD1732" s="11"/>
      <c r="AE1732" s="4"/>
      <c r="AF1732" s="4"/>
    </row>
    <row r="1733" spans="1:32" x14ac:dyDescent="0.2">
      <c r="A1733" s="55"/>
      <c r="B1733" s="11"/>
      <c r="C1733" s="11" t="s">
        <v>849</v>
      </c>
      <c r="D1733" s="11"/>
      <c r="E1733" s="268">
        <v>8009</v>
      </c>
      <c r="F1733" s="11"/>
      <c r="G1733" s="11"/>
      <c r="H1733" s="11"/>
      <c r="I1733" s="11"/>
      <c r="J1733" s="11"/>
      <c r="K1733" s="11"/>
      <c r="M1733" s="269">
        <v>1</v>
      </c>
      <c r="N1733" s="11"/>
      <c r="P1733" s="214">
        <v>1501.4949999999999</v>
      </c>
      <c r="Q1733" s="214"/>
      <c r="R1733" s="214">
        <v>1501.4949999999999</v>
      </c>
      <c r="S1733" s="11"/>
      <c r="T1733" s="212">
        <v>1975.248</v>
      </c>
      <c r="U1733" s="212"/>
      <c r="V1733" s="212">
        <v>1975.248</v>
      </c>
      <c r="W1733" s="11"/>
      <c r="Y1733" s="214">
        <v>3002.99</v>
      </c>
      <c r="Z1733" s="214">
        <v>3002.99</v>
      </c>
      <c r="AB1733" s="11"/>
      <c r="AC1733" s="11"/>
      <c r="AD1733" s="11"/>
      <c r="AE1733" s="4"/>
      <c r="AF1733" s="4"/>
    </row>
    <row r="1734" spans="1:32" x14ac:dyDescent="0.2">
      <c r="A1734" s="55"/>
      <c r="B1734" s="11"/>
      <c r="C1734" s="11" t="s">
        <v>870</v>
      </c>
      <c r="D1734" s="11"/>
      <c r="E1734" s="268">
        <v>8081</v>
      </c>
      <c r="F1734" s="11"/>
      <c r="G1734" s="11"/>
      <c r="H1734" s="11"/>
      <c r="I1734" s="11"/>
      <c r="J1734" s="11"/>
      <c r="K1734" s="11"/>
      <c r="M1734" s="269">
        <v>1</v>
      </c>
      <c r="N1734" s="11"/>
      <c r="P1734" s="214">
        <v>785.85</v>
      </c>
      <c r="Q1734" s="214"/>
      <c r="R1734" s="214">
        <v>785.85</v>
      </c>
      <c r="S1734" s="11"/>
      <c r="T1734" s="212">
        <v>1020.648</v>
      </c>
      <c r="U1734" s="212"/>
      <c r="V1734" s="212">
        <v>1020.648</v>
      </c>
      <c r="W1734" s="11"/>
      <c r="Y1734" s="214">
        <v>1571.7</v>
      </c>
      <c r="Z1734" s="214">
        <v>1571.7</v>
      </c>
      <c r="AB1734" s="11"/>
      <c r="AC1734" s="11"/>
      <c r="AD1734" s="11"/>
      <c r="AE1734" s="4"/>
      <c r="AF1734" s="4"/>
    </row>
    <row r="1735" spans="1:32" x14ac:dyDescent="0.2">
      <c r="A1735" s="55"/>
      <c r="B1735" s="11"/>
      <c r="C1735" s="11" t="s">
        <v>849</v>
      </c>
      <c r="D1735" s="11"/>
      <c r="E1735" s="268">
        <v>8089</v>
      </c>
      <c r="F1735" s="11"/>
      <c r="G1735" s="11"/>
      <c r="H1735" s="11"/>
      <c r="I1735" s="11"/>
      <c r="J1735" s="11"/>
      <c r="K1735" s="11"/>
      <c r="M1735" s="269">
        <v>1</v>
      </c>
      <c r="N1735" s="11"/>
      <c r="P1735" s="214">
        <v>39.14</v>
      </c>
      <c r="Q1735" s="214"/>
      <c r="R1735" s="214">
        <v>39.14</v>
      </c>
      <c r="S1735" s="11"/>
      <c r="T1735" s="212">
        <v>0</v>
      </c>
      <c r="U1735" s="212"/>
      <c r="V1735" s="212">
        <v>0</v>
      </c>
      <c r="W1735" s="11"/>
      <c r="Y1735" s="214">
        <v>39.14</v>
      </c>
      <c r="Z1735" s="214">
        <v>39.14</v>
      </c>
      <c r="AB1735" s="11"/>
      <c r="AC1735" s="11"/>
      <c r="AD1735" s="11"/>
      <c r="AE1735" s="4"/>
      <c r="AF1735" s="4"/>
    </row>
    <row r="1736" spans="1:32" x14ac:dyDescent="0.2">
      <c r="A1736" s="55"/>
      <c r="B1736" s="11"/>
      <c r="C1736" s="11" t="s">
        <v>589</v>
      </c>
      <c r="D1736" s="11"/>
      <c r="E1736" s="268">
        <v>8009</v>
      </c>
      <c r="F1736" s="11"/>
      <c r="G1736" s="11"/>
      <c r="H1736" s="11"/>
      <c r="I1736" s="11"/>
      <c r="J1736" s="11"/>
      <c r="K1736" s="11"/>
      <c r="M1736" s="269">
        <v>3</v>
      </c>
      <c r="N1736" s="11"/>
      <c r="P1736" s="214">
        <v>783.04399999999998</v>
      </c>
      <c r="Q1736" s="214"/>
      <c r="R1736" s="214">
        <v>553.60500000000002</v>
      </c>
      <c r="S1736" s="11"/>
      <c r="T1736" s="212">
        <v>815.89920000000006</v>
      </c>
      <c r="U1736" s="212"/>
      <c r="V1736" s="212">
        <v>558.31200000000001</v>
      </c>
      <c r="W1736" s="11"/>
      <c r="Y1736" s="214">
        <v>7830.44</v>
      </c>
      <c r="Z1736" s="214">
        <v>7830.44</v>
      </c>
      <c r="AB1736" s="11"/>
      <c r="AC1736" s="11"/>
      <c r="AD1736" s="11"/>
      <c r="AE1736" s="4"/>
      <c r="AF1736" s="4"/>
    </row>
    <row r="1737" spans="1:32" x14ac:dyDescent="0.2">
      <c r="A1737" s="55"/>
      <c r="B1737" s="11"/>
      <c r="C1737" s="11" t="s">
        <v>589</v>
      </c>
      <c r="D1737" s="11"/>
      <c r="E1737" s="268">
        <v>8018</v>
      </c>
      <c r="F1737" s="11"/>
      <c r="G1737" s="11"/>
      <c r="H1737" s="11"/>
      <c r="I1737" s="11"/>
      <c r="J1737" s="11"/>
      <c r="K1737" s="11"/>
      <c r="M1737" s="269">
        <v>2</v>
      </c>
      <c r="N1737" s="11"/>
      <c r="P1737" s="214">
        <v>160.6525</v>
      </c>
      <c r="Q1737" s="214"/>
      <c r="R1737" s="214">
        <v>122.03</v>
      </c>
      <c r="S1737" s="11"/>
      <c r="T1737" s="212">
        <v>187.30799999999999</v>
      </c>
      <c r="U1737" s="212"/>
      <c r="V1737" s="212">
        <v>187.30799999999999</v>
      </c>
      <c r="W1737" s="11"/>
      <c r="Y1737" s="214">
        <v>642.61</v>
      </c>
      <c r="Z1737" s="214">
        <v>642.61</v>
      </c>
      <c r="AB1737" s="11"/>
      <c r="AC1737" s="11"/>
      <c r="AD1737" s="11"/>
      <c r="AE1737" s="4"/>
      <c r="AF1737" s="4"/>
    </row>
    <row r="1738" spans="1:32" x14ac:dyDescent="0.2">
      <c r="A1738" s="55"/>
      <c r="B1738" s="11"/>
      <c r="C1738" s="11" t="s">
        <v>589</v>
      </c>
      <c r="D1738" s="11"/>
      <c r="E1738" s="268">
        <v>8037</v>
      </c>
      <c r="F1738" s="11"/>
      <c r="G1738" s="11"/>
      <c r="H1738" s="11"/>
      <c r="I1738" s="11"/>
      <c r="J1738" s="11"/>
      <c r="K1738" s="11"/>
      <c r="M1738" s="269">
        <v>3</v>
      </c>
      <c r="N1738" s="11"/>
      <c r="P1738" s="214">
        <v>284.84875</v>
      </c>
      <c r="Q1738" s="214"/>
      <c r="R1738" s="214">
        <v>179.26499999999999</v>
      </c>
      <c r="S1738" s="11"/>
      <c r="T1738" s="212">
        <v>306.24600000000004</v>
      </c>
      <c r="U1738" s="212"/>
      <c r="V1738" s="212">
        <v>309.60000000000002</v>
      </c>
      <c r="W1738" s="11"/>
      <c r="Y1738" s="214">
        <v>2278.79</v>
      </c>
      <c r="Z1738" s="214">
        <v>2278.79</v>
      </c>
      <c r="AB1738" s="11"/>
      <c r="AC1738" s="11"/>
      <c r="AD1738" s="11"/>
      <c r="AE1738" s="4"/>
      <c r="AF1738" s="4"/>
    </row>
    <row r="1739" spans="1:32" x14ac:dyDescent="0.2">
      <c r="A1739" s="55"/>
      <c r="B1739" s="11"/>
      <c r="C1739" s="11" t="s">
        <v>589</v>
      </c>
      <c r="D1739" s="11"/>
      <c r="E1739" s="268">
        <v>8081</v>
      </c>
      <c r="F1739" s="11"/>
      <c r="G1739" s="11"/>
      <c r="H1739" s="11"/>
      <c r="I1739" s="11"/>
      <c r="J1739" s="11"/>
      <c r="K1739" s="11"/>
      <c r="M1739" s="269">
        <v>5</v>
      </c>
      <c r="N1739" s="11"/>
      <c r="P1739" s="214">
        <v>545.33500000000015</v>
      </c>
      <c r="Q1739" s="214"/>
      <c r="R1739" s="214">
        <v>201.79500000000002</v>
      </c>
      <c r="S1739" s="11"/>
      <c r="T1739" s="212">
        <v>595.63599999999997</v>
      </c>
      <c r="U1739" s="212"/>
      <c r="V1739" s="212">
        <v>316.30799999999999</v>
      </c>
      <c r="W1739" s="11"/>
      <c r="Y1739" s="214">
        <v>6544.0200000000013</v>
      </c>
      <c r="Z1739" s="214">
        <v>6544.02</v>
      </c>
      <c r="AB1739" s="11"/>
      <c r="AC1739" s="11"/>
      <c r="AD1739" s="11"/>
      <c r="AE1739" s="4"/>
      <c r="AF1739" s="4"/>
    </row>
    <row r="1740" spans="1:32" x14ac:dyDescent="0.2">
      <c r="A1740" s="55"/>
      <c r="B1740" s="11"/>
      <c r="C1740" s="11" t="s">
        <v>589</v>
      </c>
      <c r="D1740" s="11"/>
      <c r="E1740" s="268">
        <v>8089</v>
      </c>
      <c r="F1740" s="11"/>
      <c r="G1740" s="11"/>
      <c r="H1740" s="11"/>
      <c r="I1740" s="11"/>
      <c r="J1740" s="11"/>
      <c r="K1740" s="11"/>
      <c r="M1740" s="269">
        <v>2</v>
      </c>
      <c r="N1740" s="11"/>
      <c r="P1740" s="214">
        <v>52.5</v>
      </c>
      <c r="Q1740" s="214"/>
      <c r="R1740" s="214">
        <v>52.5</v>
      </c>
      <c r="S1740" s="11"/>
      <c r="T1740" s="212">
        <v>104.232</v>
      </c>
      <c r="U1740" s="212"/>
      <c r="V1740" s="212">
        <v>104.232</v>
      </c>
      <c r="W1740" s="11"/>
      <c r="Y1740" s="214">
        <v>105</v>
      </c>
      <c r="Z1740" s="214">
        <v>198.87</v>
      </c>
      <c r="AB1740" s="11"/>
      <c r="AC1740" s="11"/>
      <c r="AD1740" s="11"/>
      <c r="AE1740" s="4"/>
      <c r="AF1740" s="4"/>
    </row>
    <row r="1741" spans="1:32" x14ac:dyDescent="0.2">
      <c r="A1741" s="55"/>
      <c r="B1741" s="11"/>
      <c r="C1741" s="11" t="s">
        <v>589</v>
      </c>
      <c r="D1741" s="11"/>
      <c r="E1741" s="268">
        <v>8095</v>
      </c>
      <c r="F1741" s="11"/>
      <c r="G1741" s="11"/>
      <c r="H1741" s="11"/>
      <c r="I1741" s="11"/>
      <c r="J1741" s="11"/>
      <c r="K1741" s="11"/>
      <c r="M1741" s="269">
        <v>3</v>
      </c>
      <c r="N1741" s="11"/>
      <c r="P1741" s="214">
        <v>104.8075</v>
      </c>
      <c r="Q1741" s="214"/>
      <c r="R1741" s="214">
        <v>78.745000000000005</v>
      </c>
      <c r="S1741" s="11"/>
      <c r="T1741" s="212">
        <v>112.488</v>
      </c>
      <c r="U1741" s="212"/>
      <c r="V1741" s="212">
        <v>112.488</v>
      </c>
      <c r="W1741" s="11"/>
      <c r="Y1741" s="214">
        <v>419.23</v>
      </c>
      <c r="Z1741" s="214">
        <v>419.23</v>
      </c>
      <c r="AB1741" s="11"/>
      <c r="AC1741" s="11"/>
      <c r="AD1741" s="11"/>
      <c r="AE1741" s="4"/>
      <c r="AF1741" s="4"/>
    </row>
    <row r="1742" spans="1:32" x14ac:dyDescent="0.2">
      <c r="A1742" s="55"/>
      <c r="B1742" s="11"/>
      <c r="C1742" s="11" t="s">
        <v>588</v>
      </c>
      <c r="D1742" s="11"/>
      <c r="E1742" s="268">
        <v>8095</v>
      </c>
      <c r="F1742" s="11"/>
      <c r="G1742" s="11"/>
      <c r="H1742" s="11"/>
      <c r="I1742" s="11"/>
      <c r="J1742" s="11"/>
      <c r="K1742" s="11"/>
      <c r="M1742" s="269">
        <v>11</v>
      </c>
      <c r="N1742" s="11"/>
      <c r="P1742" s="214">
        <v>719.80155172413788</v>
      </c>
      <c r="Q1742" s="214"/>
      <c r="R1742" s="214">
        <v>445.11500000000001</v>
      </c>
      <c r="S1742" s="11"/>
      <c r="T1742" s="212">
        <v>830.01724137931024</v>
      </c>
      <c r="U1742" s="212"/>
      <c r="V1742" s="212">
        <v>471.62400000000002</v>
      </c>
      <c r="W1742" s="11"/>
      <c r="Y1742" s="214">
        <v>20409.409999999996</v>
      </c>
      <c r="Z1742" s="214">
        <v>20409.41</v>
      </c>
      <c r="AB1742" s="11"/>
      <c r="AC1742" s="11"/>
      <c r="AD1742" s="11"/>
      <c r="AE1742" s="4"/>
      <c r="AF1742" s="4"/>
    </row>
    <row r="1743" spans="1:32" x14ac:dyDescent="0.2">
      <c r="A1743" s="55"/>
      <c r="B1743" s="11"/>
      <c r="C1743" s="11" t="s">
        <v>590</v>
      </c>
      <c r="D1743" s="11"/>
      <c r="E1743" s="268">
        <v>8250</v>
      </c>
      <c r="F1743" s="11"/>
      <c r="G1743" s="11"/>
      <c r="H1743" s="11"/>
      <c r="I1743" s="11"/>
      <c r="J1743" s="11"/>
      <c r="K1743" s="11"/>
      <c r="M1743" s="269">
        <v>1</v>
      </c>
      <c r="N1743" s="11"/>
      <c r="P1743" s="214">
        <v>40.5</v>
      </c>
      <c r="Q1743" s="214"/>
      <c r="R1743" s="214">
        <v>40.5</v>
      </c>
      <c r="S1743" s="11"/>
      <c r="T1743" s="212">
        <v>0</v>
      </c>
      <c r="U1743" s="212"/>
      <c r="V1743" s="212">
        <v>0</v>
      </c>
      <c r="W1743" s="11"/>
      <c r="Y1743" s="214">
        <v>40.5</v>
      </c>
      <c r="Z1743" s="214">
        <v>40.5</v>
      </c>
      <c r="AB1743" s="11"/>
      <c r="AC1743" s="11"/>
      <c r="AD1743" s="11"/>
      <c r="AE1743" s="4"/>
      <c r="AF1743" s="4"/>
    </row>
    <row r="1744" spans="1:32" x14ac:dyDescent="0.2">
      <c r="A1744" s="55"/>
      <c r="B1744" s="11"/>
      <c r="C1744" s="11" t="s">
        <v>590</v>
      </c>
      <c r="D1744" s="11"/>
      <c r="E1744" s="268">
        <v>8270</v>
      </c>
      <c r="F1744" s="11"/>
      <c r="G1744" s="11"/>
      <c r="H1744" s="11"/>
      <c r="I1744" s="11"/>
      <c r="J1744" s="11"/>
      <c r="K1744" s="11"/>
      <c r="M1744" s="269">
        <v>97</v>
      </c>
      <c r="N1744" s="11"/>
      <c r="P1744" s="214">
        <v>516.63410975609759</v>
      </c>
      <c r="Q1744" s="214"/>
      <c r="R1744" s="214">
        <v>382.6875</v>
      </c>
      <c r="S1744" s="11"/>
      <c r="T1744" s="212">
        <v>674.86399512195123</v>
      </c>
      <c r="U1744" s="212"/>
      <c r="V1744" s="212">
        <v>490.20000000000005</v>
      </c>
      <c r="W1744" s="11"/>
      <c r="Y1744" s="214">
        <v>86706.010000000009</v>
      </c>
      <c r="Z1744" s="214">
        <v>86706.01</v>
      </c>
      <c r="AB1744" s="11"/>
      <c r="AC1744" s="11"/>
      <c r="AD1744" s="11"/>
      <c r="AE1744" s="4"/>
      <c r="AF1744" s="4"/>
    </row>
    <row r="1745" spans="1:37" x14ac:dyDescent="0.2">
      <c r="A1745" s="55"/>
      <c r="B1745" s="11"/>
      <c r="C1745" s="11" t="s">
        <v>592</v>
      </c>
      <c r="D1745" s="11"/>
      <c r="E1745" s="268">
        <v>8090</v>
      </c>
      <c r="F1745" s="11"/>
      <c r="G1745" s="11"/>
      <c r="H1745" s="11"/>
      <c r="I1745" s="11"/>
      <c r="J1745" s="11"/>
      <c r="K1745" s="11"/>
      <c r="M1745" s="269">
        <v>2</v>
      </c>
      <c r="N1745" s="11"/>
      <c r="P1745" s="214">
        <v>62.43</v>
      </c>
      <c r="Q1745" s="214"/>
      <c r="R1745" s="214">
        <v>58.914999999999992</v>
      </c>
      <c r="S1745" s="11"/>
      <c r="T1745" s="212">
        <v>56.759999999999991</v>
      </c>
      <c r="U1745" s="212"/>
      <c r="V1745" s="212">
        <v>56.76</v>
      </c>
      <c r="W1745" s="11"/>
      <c r="Y1745" s="214">
        <v>249.72</v>
      </c>
      <c r="Z1745" s="214">
        <v>249.72</v>
      </c>
      <c r="AB1745" s="11"/>
      <c r="AC1745" s="11"/>
      <c r="AD1745" s="11"/>
      <c r="AE1745" s="4"/>
      <c r="AF1745" s="4"/>
    </row>
    <row r="1746" spans="1:37" x14ac:dyDescent="0.2">
      <c r="A1746" s="55"/>
      <c r="B1746" s="11"/>
      <c r="C1746" s="11" t="s">
        <v>592</v>
      </c>
      <c r="D1746" s="11"/>
      <c r="E1746" s="268">
        <v>8096</v>
      </c>
      <c r="F1746" s="11"/>
      <c r="G1746" s="11"/>
      <c r="H1746" s="11"/>
      <c r="I1746" s="11"/>
      <c r="J1746" s="11"/>
      <c r="K1746" s="11"/>
      <c r="M1746" s="269">
        <v>2</v>
      </c>
      <c r="N1746" s="11"/>
      <c r="P1746" s="214">
        <v>58.36</v>
      </c>
      <c r="Q1746" s="214"/>
      <c r="R1746" s="214">
        <v>58.36</v>
      </c>
      <c r="S1746" s="11"/>
      <c r="T1746" s="212">
        <v>50.567999999999998</v>
      </c>
      <c r="U1746" s="212"/>
      <c r="V1746" s="212">
        <v>50.567999999999998</v>
      </c>
      <c r="W1746" s="11"/>
      <c r="Y1746" s="214">
        <v>116.72</v>
      </c>
      <c r="Z1746" s="214">
        <v>116.72</v>
      </c>
      <c r="AB1746" s="11"/>
      <c r="AC1746" s="11"/>
      <c r="AD1746" s="11"/>
      <c r="AE1746" s="4"/>
      <c r="AF1746" s="4"/>
    </row>
    <row r="1747" spans="1:37" x14ac:dyDescent="0.2">
      <c r="A1747" s="55"/>
      <c r="B1747" s="11"/>
      <c r="C1747" s="11" t="s">
        <v>592</v>
      </c>
      <c r="D1747" s="11"/>
      <c r="E1747" s="268">
        <v>8097</v>
      </c>
      <c r="F1747" s="11"/>
      <c r="G1747" s="11"/>
      <c r="H1747" s="11"/>
      <c r="I1747" s="11"/>
      <c r="J1747" s="11"/>
      <c r="K1747" s="11"/>
      <c r="M1747" s="269">
        <v>103</v>
      </c>
      <c r="N1747" s="11"/>
      <c r="P1747" s="214">
        <v>240.06934426229509</v>
      </c>
      <c r="Q1747" s="214"/>
      <c r="R1747" s="214">
        <v>141.67000000000002</v>
      </c>
      <c r="S1747" s="11"/>
      <c r="T1747" s="212">
        <v>280.17423360655732</v>
      </c>
      <c r="U1747" s="212"/>
      <c r="V1747" s="212">
        <v>188.08199999999999</v>
      </c>
      <c r="W1747" s="11"/>
      <c r="Y1747" s="214">
        <v>75179.039999999994</v>
      </c>
      <c r="Z1747" s="214">
        <v>75378.94</v>
      </c>
      <c r="AB1747" s="11"/>
      <c r="AC1747" s="11"/>
      <c r="AD1747" s="11"/>
      <c r="AE1747" s="4"/>
      <c r="AF1747" s="4"/>
    </row>
    <row r="1748" spans="1:37" x14ac:dyDescent="0.2">
      <c r="A1748" s="55"/>
      <c r="B1748" s="11"/>
      <c r="C1748" s="11" t="s">
        <v>591</v>
      </c>
      <c r="D1748" s="11"/>
      <c r="E1748" s="268">
        <v>8096</v>
      </c>
      <c r="F1748" s="11"/>
      <c r="G1748" s="11"/>
      <c r="H1748" s="11"/>
      <c r="I1748" s="11"/>
      <c r="J1748" s="11"/>
      <c r="K1748" s="11"/>
      <c r="M1748" s="269">
        <v>33</v>
      </c>
      <c r="N1748" s="11"/>
      <c r="P1748" s="214">
        <v>304.34968749999996</v>
      </c>
      <c r="Q1748" s="214"/>
      <c r="R1748" s="214">
        <v>165.68</v>
      </c>
      <c r="S1748" s="11"/>
      <c r="T1748" s="212">
        <v>365.19974999999999</v>
      </c>
      <c r="U1748" s="212"/>
      <c r="V1748" s="212">
        <v>199.17599999999999</v>
      </c>
      <c r="W1748" s="11"/>
      <c r="Y1748" s="214">
        <v>19478.379999999997</v>
      </c>
      <c r="Z1748" s="214">
        <v>19478.38</v>
      </c>
      <c r="AB1748" s="11"/>
      <c r="AC1748" s="11"/>
      <c r="AD1748" s="11"/>
      <c r="AE1748" s="4"/>
      <c r="AF1748" s="4"/>
    </row>
    <row r="1749" spans="1:37" x14ac:dyDescent="0.2">
      <c r="A1749" s="55"/>
      <c r="B1749" s="11"/>
      <c r="C1749" s="11" t="s">
        <v>593</v>
      </c>
      <c r="D1749" s="11"/>
      <c r="E1749" s="268">
        <v>8098</v>
      </c>
      <c r="F1749" s="11"/>
      <c r="G1749" s="11"/>
      <c r="H1749" s="11"/>
      <c r="I1749" s="11"/>
      <c r="J1749" s="11"/>
      <c r="K1749" s="11"/>
      <c r="M1749" s="269">
        <v>153</v>
      </c>
      <c r="N1749" s="11"/>
      <c r="P1749" s="214">
        <v>299.47440607734814</v>
      </c>
      <c r="Q1749" s="214"/>
      <c r="R1749" s="214">
        <v>156.04500000000002</v>
      </c>
      <c r="S1749" s="11"/>
      <c r="T1749" s="212">
        <v>364.37669613259669</v>
      </c>
      <c r="U1749" s="212"/>
      <c r="V1749" s="212">
        <v>205.88400000000001</v>
      </c>
      <c r="W1749" s="11"/>
      <c r="Y1749" s="214">
        <v>152793.47000000006</v>
      </c>
      <c r="Z1749" s="214">
        <v>152924.46</v>
      </c>
      <c r="AB1749" s="11"/>
      <c r="AC1749" s="11"/>
      <c r="AD1749" s="11"/>
      <c r="AE1749" s="4"/>
      <c r="AF1749" s="4"/>
    </row>
    <row r="1750" spans="1:37" x14ac:dyDescent="0.2">
      <c r="A1750" s="55"/>
      <c r="B1750" s="11"/>
      <c r="C1750" s="11" t="s">
        <v>619</v>
      </c>
      <c r="D1750" s="11"/>
      <c r="E1750" s="268">
        <v>8085</v>
      </c>
      <c r="F1750" s="11"/>
      <c r="G1750" s="11"/>
      <c r="H1750" s="11"/>
      <c r="I1750" s="11"/>
      <c r="J1750" s="11"/>
      <c r="K1750" s="11"/>
      <c r="M1750" s="269">
        <v>3</v>
      </c>
      <c r="N1750" s="11"/>
      <c r="P1750" s="214">
        <v>597.11</v>
      </c>
      <c r="Q1750" s="214"/>
      <c r="R1750" s="214">
        <v>537.96</v>
      </c>
      <c r="S1750" s="11"/>
      <c r="T1750" s="212">
        <v>764.19600000000003</v>
      </c>
      <c r="U1750" s="212"/>
      <c r="V1750" s="212">
        <v>764.19600000000003</v>
      </c>
      <c r="W1750" s="11"/>
      <c r="Y1750" s="214">
        <v>2388.44</v>
      </c>
      <c r="Z1750" s="214">
        <v>2388.44</v>
      </c>
      <c r="AB1750" s="11"/>
      <c r="AC1750" s="11"/>
      <c r="AD1750" s="11"/>
      <c r="AE1750" s="4"/>
      <c r="AF1750" s="4"/>
    </row>
    <row r="1751" spans="1:37" x14ac:dyDescent="0.2">
      <c r="A1751" s="55"/>
      <c r="B1751" s="11"/>
      <c r="C1751" s="11" t="s">
        <v>595</v>
      </c>
      <c r="D1751" s="11"/>
      <c r="E1751" s="268">
        <v>8085</v>
      </c>
      <c r="F1751" s="11"/>
      <c r="G1751" s="11"/>
      <c r="H1751" s="11"/>
      <c r="I1751" s="11"/>
      <c r="J1751" s="11"/>
      <c r="K1751" s="11"/>
      <c r="M1751" s="269">
        <v>5</v>
      </c>
      <c r="N1751" s="11"/>
      <c r="P1751" s="214">
        <v>1468.4325000000003</v>
      </c>
      <c r="Q1751" s="214"/>
      <c r="R1751" s="214">
        <v>134.22999999999999</v>
      </c>
      <c r="S1751" s="11"/>
      <c r="T1751" s="212">
        <v>1508.5275000000004</v>
      </c>
      <c r="U1751" s="212"/>
      <c r="V1751" s="212">
        <v>166.15199999999999</v>
      </c>
      <c r="W1751" s="11"/>
      <c r="Y1751" s="214">
        <v>29368.650000000005</v>
      </c>
      <c r="Z1751" s="214">
        <v>29368.65</v>
      </c>
      <c r="AB1751" s="11"/>
      <c r="AC1751" s="11"/>
      <c r="AD1751" s="11"/>
      <c r="AE1751" s="4"/>
      <c r="AF1751" s="4"/>
    </row>
    <row r="1752" spans="1:37" x14ac:dyDescent="0.2">
      <c r="A1752" s="55"/>
      <c r="B1752" s="11"/>
      <c r="C1752" s="11" t="s">
        <v>594</v>
      </c>
      <c r="D1752" s="11"/>
      <c r="E1752" s="268">
        <v>8085</v>
      </c>
      <c r="F1752" s="11"/>
      <c r="G1752" s="11"/>
      <c r="H1752" s="11"/>
      <c r="I1752" s="11"/>
      <c r="J1752" s="11"/>
      <c r="K1752" s="11"/>
      <c r="M1752" s="269">
        <v>1</v>
      </c>
      <c r="N1752" s="11"/>
      <c r="P1752" s="214">
        <v>39.14</v>
      </c>
      <c r="Q1752" s="214"/>
      <c r="R1752" s="214">
        <v>39.14</v>
      </c>
      <c r="S1752" s="11"/>
      <c r="T1752" s="212">
        <v>0</v>
      </c>
      <c r="U1752" s="212"/>
      <c r="V1752" s="212">
        <v>0</v>
      </c>
      <c r="W1752" s="11"/>
      <c r="Y1752" s="214">
        <v>39.14</v>
      </c>
      <c r="Z1752" s="214">
        <v>39.14</v>
      </c>
      <c r="AB1752" s="11"/>
      <c r="AC1752" s="11"/>
      <c r="AD1752" s="11"/>
      <c r="AE1752" s="4"/>
      <c r="AF1752" s="4"/>
    </row>
    <row r="1753" spans="1:37" ht="13.5" thickBot="1" x14ac:dyDescent="0.25">
      <c r="A1753" s="55"/>
      <c r="B1753" s="11"/>
      <c r="C1753" s="11" t="s">
        <v>871</v>
      </c>
      <c r="D1753" s="11"/>
      <c r="E1753" s="268">
        <v>8085</v>
      </c>
      <c r="F1753" s="11"/>
      <c r="G1753" s="11"/>
      <c r="H1753" s="11"/>
      <c r="I1753" s="11"/>
      <c r="J1753" s="11"/>
      <c r="K1753" s="11"/>
      <c r="M1753" s="269">
        <v>1</v>
      </c>
      <c r="N1753" s="306"/>
      <c r="P1753" s="214">
        <v>60.575000000000003</v>
      </c>
      <c r="Q1753" s="214"/>
      <c r="R1753" s="214">
        <v>60.575000000000003</v>
      </c>
      <c r="S1753" s="11"/>
      <c r="T1753" s="212">
        <v>54.695999999999998</v>
      </c>
      <c r="U1753" s="212"/>
      <c r="V1753" s="212">
        <v>54.695999999999998</v>
      </c>
      <c r="W1753" s="11"/>
      <c r="Y1753" s="214">
        <v>121.15</v>
      </c>
      <c r="Z1753" s="214">
        <v>121.15</v>
      </c>
      <c r="AB1753" s="11"/>
      <c r="AC1753" s="11"/>
      <c r="AD1753" s="11"/>
      <c r="AE1753" s="4"/>
      <c r="AF1753" s="4"/>
    </row>
    <row r="1754" spans="1:37" ht="15.75" thickBot="1" x14ac:dyDescent="0.3">
      <c r="A1754" s="55"/>
      <c r="B1754" s="91" t="s">
        <v>51</v>
      </c>
      <c r="C1754" s="91"/>
      <c r="D1754" s="91"/>
      <c r="E1754" s="91"/>
      <c r="F1754" s="504">
        <v>10521890.280000001</v>
      </c>
      <c r="G1754" s="93"/>
      <c r="H1754" s="502">
        <v>9413620.8500000015</v>
      </c>
      <c r="I1754" s="93"/>
      <c r="J1754" s="503">
        <v>35924259.519999996</v>
      </c>
      <c r="K1754" s="94" t="s">
        <v>984</v>
      </c>
      <c r="M1754" s="270">
        <v>22301</v>
      </c>
      <c r="N1754" s="138"/>
      <c r="P1754" s="218">
        <v>1459.033704812316</v>
      </c>
      <c r="Q1754" s="219"/>
      <c r="R1754" s="219">
        <v>773.36075327510844</v>
      </c>
      <c r="S1754" s="97"/>
      <c r="T1754" s="215">
        <v>3534.3679567088648</v>
      </c>
      <c r="U1754" s="215"/>
      <c r="V1754" s="215">
        <v>1517.3366812227073</v>
      </c>
      <c r="W1754" s="100"/>
      <c r="Y1754" s="216">
        <v>30759162.640000001</v>
      </c>
      <c r="Z1754" s="217">
        <v>30858975.580000024</v>
      </c>
      <c r="AB1754" s="500">
        <f>J1754</f>
        <v>35924259.519999996</v>
      </c>
      <c r="AC1754" s="500">
        <f>AB1754</f>
        <v>35924259.519999996</v>
      </c>
      <c r="AD1754" s="501">
        <f>AC1754</f>
        <v>35924259.519999996</v>
      </c>
      <c r="AE1754" s="4"/>
      <c r="AF1754" s="4"/>
    </row>
    <row r="1755" spans="1:37" s="4" customFormat="1" x14ac:dyDescent="0.2">
      <c r="A1755" s="55"/>
      <c r="M1755" s="50"/>
      <c r="P1755" s="50"/>
      <c r="Y1755" s="50"/>
      <c r="AB1755" s="58"/>
      <c r="AC1755" s="5"/>
      <c r="AD1755" s="5"/>
      <c r="AH1755" s="74"/>
      <c r="AI1755" s="74"/>
      <c r="AJ1755" s="74"/>
      <c r="AK1755" s="74"/>
    </row>
    <row r="1756" spans="1:37" ht="63.75" x14ac:dyDescent="0.2">
      <c r="A1756" s="172">
        <f>A738</f>
        <v>44958</v>
      </c>
      <c r="B1756" s="56" t="s">
        <v>52</v>
      </c>
      <c r="C1756" s="56" t="s">
        <v>34</v>
      </c>
      <c r="D1756" s="56" t="s">
        <v>35</v>
      </c>
      <c r="E1756" s="56" t="s">
        <v>36</v>
      </c>
      <c r="F1756" s="160" t="s">
        <v>37</v>
      </c>
      <c r="G1756" s="160" t="s">
        <v>37</v>
      </c>
      <c r="H1756" s="160" t="s">
        <v>38</v>
      </c>
      <c r="I1756" s="160" t="s">
        <v>38</v>
      </c>
      <c r="J1756" s="160" t="s">
        <v>39</v>
      </c>
      <c r="K1756" s="160" t="s">
        <v>40</v>
      </c>
      <c r="L1756" s="88"/>
      <c r="M1756" s="57" t="s">
        <v>41</v>
      </c>
      <c r="N1756" s="71" t="s">
        <v>41</v>
      </c>
      <c r="O1756" s="72"/>
      <c r="P1756" s="57" t="s">
        <v>42</v>
      </c>
      <c r="Q1756" s="57" t="s">
        <v>42</v>
      </c>
      <c r="R1756" s="57" t="s">
        <v>43</v>
      </c>
      <c r="S1756" s="57" t="s">
        <v>43</v>
      </c>
      <c r="T1756" s="57" t="s">
        <v>44</v>
      </c>
      <c r="U1756" s="57" t="s">
        <v>44</v>
      </c>
      <c r="V1756" s="57" t="s">
        <v>45</v>
      </c>
      <c r="W1756" s="57" t="s">
        <v>45</v>
      </c>
      <c r="X1756" s="72"/>
      <c r="Y1756" s="57" t="s">
        <v>46</v>
      </c>
      <c r="Z1756" s="57" t="s">
        <v>47</v>
      </c>
      <c r="AB1756" s="160" t="s">
        <v>48</v>
      </c>
      <c r="AC1756" s="160" t="s">
        <v>49</v>
      </c>
      <c r="AD1756" s="160" t="s">
        <v>50</v>
      </c>
      <c r="AE1756" s="4"/>
      <c r="AF1756" s="4"/>
    </row>
    <row r="1757" spans="1:37" x14ac:dyDescent="0.2">
      <c r="A1757" s="55"/>
      <c r="B1757" s="11"/>
      <c r="C1757" s="227" t="s">
        <v>431</v>
      </c>
      <c r="D1757" s="11"/>
      <c r="E1757" s="283">
        <v>8201</v>
      </c>
      <c r="F1757" s="11"/>
      <c r="G1757" s="11"/>
      <c r="H1757" s="11"/>
      <c r="I1757" s="11"/>
      <c r="J1757" s="11"/>
      <c r="K1757" s="11"/>
      <c r="M1757" s="336">
        <v>1</v>
      </c>
      <c r="N1757" s="69"/>
      <c r="P1757" s="214">
        <v>1035.7249999999999</v>
      </c>
      <c r="Q1757" s="214"/>
      <c r="R1757" s="214">
        <v>1035.7249999999999</v>
      </c>
      <c r="S1757" s="11"/>
      <c r="T1757" s="212">
        <v>1301.58</v>
      </c>
      <c r="U1757" s="212"/>
      <c r="V1757" s="212">
        <v>1301.58</v>
      </c>
      <c r="W1757" s="11"/>
      <c r="Y1757" s="214">
        <v>2071.4499999999998</v>
      </c>
      <c r="Z1757" s="214">
        <v>2071.4499999999998</v>
      </c>
      <c r="AB1757" s="11"/>
      <c r="AC1757" s="11"/>
      <c r="AD1757" s="11"/>
      <c r="AE1757" s="4"/>
      <c r="AF1757" s="4"/>
    </row>
    <row r="1758" spans="1:37" x14ac:dyDescent="0.2">
      <c r="A1758" s="55"/>
      <c r="B1758" s="11"/>
      <c r="C1758" s="227" t="s">
        <v>432</v>
      </c>
      <c r="D1758" s="11"/>
      <c r="E1758" s="283">
        <v>8201</v>
      </c>
      <c r="F1758" s="11"/>
      <c r="G1758" s="11"/>
      <c r="H1758" s="11"/>
      <c r="I1758" s="11"/>
      <c r="J1758" s="11"/>
      <c r="K1758" s="11"/>
      <c r="M1758" s="336">
        <v>229</v>
      </c>
      <c r="N1758" s="69"/>
      <c r="P1758" s="214">
        <v>314.43056414219473</v>
      </c>
      <c r="Q1758" s="214"/>
      <c r="R1758" s="214">
        <v>144.285</v>
      </c>
      <c r="S1758" s="11"/>
      <c r="T1758" s="212">
        <v>333.70325193199386</v>
      </c>
      <c r="U1758" s="212"/>
      <c r="V1758" s="212">
        <v>129.14500000000001</v>
      </c>
      <c r="W1758" s="11"/>
      <c r="Y1758" s="214">
        <v>173224.99</v>
      </c>
      <c r="Z1758" s="214">
        <v>174761.27000000008</v>
      </c>
      <c r="AB1758" s="11"/>
      <c r="AC1758" s="11"/>
      <c r="AD1758" s="11"/>
      <c r="AE1758" s="4"/>
      <c r="AF1758" s="4"/>
    </row>
    <row r="1759" spans="1:37" x14ac:dyDescent="0.2">
      <c r="A1759" s="55"/>
      <c r="B1759" s="11"/>
      <c r="C1759" s="227" t="s">
        <v>682</v>
      </c>
      <c r="D1759" s="11"/>
      <c r="E1759" s="283">
        <v>8401</v>
      </c>
      <c r="F1759" s="11"/>
      <c r="G1759" s="11"/>
      <c r="H1759" s="11"/>
      <c r="I1759" s="11"/>
      <c r="J1759" s="11"/>
      <c r="K1759" s="11"/>
      <c r="M1759" s="336">
        <v>1</v>
      </c>
      <c r="N1759" s="69"/>
      <c r="P1759" s="214">
        <v>565.76499999999999</v>
      </c>
      <c r="Q1759" s="214"/>
      <c r="R1759" s="214">
        <v>565.76499999999999</v>
      </c>
      <c r="S1759" s="11"/>
      <c r="T1759" s="212">
        <v>692.11</v>
      </c>
      <c r="U1759" s="212"/>
      <c r="V1759" s="212">
        <v>692.11</v>
      </c>
      <c r="W1759" s="11"/>
      <c r="Y1759" s="214">
        <v>1131.53</v>
      </c>
      <c r="Z1759" s="214">
        <v>1131.53</v>
      </c>
      <c r="AB1759" s="11"/>
      <c r="AC1759" s="11"/>
      <c r="AD1759" s="11"/>
      <c r="AE1759" s="4"/>
      <c r="AF1759" s="4"/>
    </row>
    <row r="1760" spans="1:37" x14ac:dyDescent="0.2">
      <c r="A1760" s="55"/>
      <c r="B1760" s="11"/>
      <c r="C1760" s="227" t="s">
        <v>433</v>
      </c>
      <c r="D1760" s="11"/>
      <c r="E1760" s="283">
        <v>8004</v>
      </c>
      <c r="F1760" s="11"/>
      <c r="G1760" s="11"/>
      <c r="H1760" s="11"/>
      <c r="I1760" s="11"/>
      <c r="J1760" s="11"/>
      <c r="K1760" s="11"/>
      <c r="M1760" s="336">
        <v>143</v>
      </c>
      <c r="N1760" s="69"/>
      <c r="P1760" s="214">
        <v>231.88233128834355</v>
      </c>
      <c r="Q1760" s="214"/>
      <c r="R1760" s="214">
        <v>138.44</v>
      </c>
      <c r="S1760" s="11"/>
      <c r="T1760" s="212">
        <v>251.64635276073628</v>
      </c>
      <c r="U1760" s="212"/>
      <c r="V1760" s="212">
        <v>134.29</v>
      </c>
      <c r="W1760" s="11"/>
      <c r="Y1760" s="214">
        <v>75593.64</v>
      </c>
      <c r="Z1760" s="214">
        <v>76008.569999999992</v>
      </c>
      <c r="AB1760" s="11"/>
      <c r="AC1760" s="11"/>
      <c r="AD1760" s="11"/>
      <c r="AE1760" s="4"/>
      <c r="AF1760" s="4"/>
    </row>
    <row r="1761" spans="1:32" x14ac:dyDescent="0.2">
      <c r="A1761" s="55"/>
      <c r="B1761" s="11"/>
      <c r="C1761" s="227" t="s">
        <v>434</v>
      </c>
      <c r="D1761" s="11"/>
      <c r="E1761" s="283">
        <v>8401</v>
      </c>
      <c r="F1761" s="11"/>
      <c r="G1761" s="11"/>
      <c r="H1761" s="11"/>
      <c r="I1761" s="11"/>
      <c r="J1761" s="11"/>
      <c r="K1761" s="11"/>
      <c r="M1761" s="336">
        <v>974</v>
      </c>
      <c r="N1761" s="69"/>
      <c r="P1761" s="214">
        <v>760.45190789473679</v>
      </c>
      <c r="Q1761" s="214"/>
      <c r="R1761" s="214">
        <v>157.43</v>
      </c>
      <c r="S1761" s="11"/>
      <c r="T1761" s="212">
        <v>1849.0701619152012</v>
      </c>
      <c r="U1761" s="212"/>
      <c r="V1761" s="212">
        <v>165.95650000000001</v>
      </c>
      <c r="W1761" s="11"/>
      <c r="Y1761" s="214">
        <v>2080596.42</v>
      </c>
      <c r="Z1761" s="214">
        <v>2083268.9400000041</v>
      </c>
      <c r="AB1761" s="11"/>
      <c r="AC1761" s="11"/>
      <c r="AD1761" s="11"/>
      <c r="AE1761" s="4"/>
      <c r="AF1761" s="4"/>
    </row>
    <row r="1762" spans="1:32" x14ac:dyDescent="0.2">
      <c r="A1762" s="55"/>
      <c r="B1762" s="11"/>
      <c r="C1762" s="227" t="s">
        <v>597</v>
      </c>
      <c r="D1762" s="11"/>
      <c r="E1762" s="283">
        <v>8202</v>
      </c>
      <c r="F1762" s="11"/>
      <c r="G1762" s="11"/>
      <c r="H1762" s="11"/>
      <c r="I1762" s="11"/>
      <c r="J1762" s="11"/>
      <c r="K1762" s="11"/>
      <c r="M1762" s="336">
        <v>117</v>
      </c>
      <c r="N1762" s="69"/>
      <c r="P1762" s="214">
        <v>232.99924623115578</v>
      </c>
      <c r="Q1762" s="214"/>
      <c r="R1762" s="214">
        <v>83.155000000000001</v>
      </c>
      <c r="S1762" s="11"/>
      <c r="T1762" s="212">
        <v>256.78072864321621</v>
      </c>
      <c r="U1762" s="212"/>
      <c r="V1762" s="212">
        <v>73.343000000000004</v>
      </c>
      <c r="W1762" s="11"/>
      <c r="Y1762" s="214">
        <v>92733.7</v>
      </c>
      <c r="Z1762" s="214">
        <v>93508.059999999939</v>
      </c>
      <c r="AB1762" s="11"/>
      <c r="AC1762" s="11"/>
      <c r="AD1762" s="11"/>
      <c r="AE1762" s="4"/>
      <c r="AF1762" s="4"/>
    </row>
    <row r="1763" spans="1:32" x14ac:dyDescent="0.2">
      <c r="A1763" s="55"/>
      <c r="B1763" s="11"/>
      <c r="C1763" s="227" t="s">
        <v>435</v>
      </c>
      <c r="D1763" s="11"/>
      <c r="E1763" s="283">
        <v>8007</v>
      </c>
      <c r="F1763" s="11"/>
      <c r="G1763" s="11"/>
      <c r="H1763" s="11"/>
      <c r="I1763" s="11"/>
      <c r="J1763" s="11"/>
      <c r="K1763" s="11"/>
      <c r="M1763" s="336">
        <v>13</v>
      </c>
      <c r="N1763" s="69"/>
      <c r="P1763" s="214">
        <v>2333.9415384615386</v>
      </c>
      <c r="Q1763" s="214"/>
      <c r="R1763" s="214">
        <v>1755.96</v>
      </c>
      <c r="S1763" s="11"/>
      <c r="T1763" s="212">
        <v>2721.7960769230767</v>
      </c>
      <c r="U1763" s="212"/>
      <c r="V1763" s="212">
        <v>2127.98</v>
      </c>
      <c r="W1763" s="11"/>
      <c r="Y1763" s="214">
        <v>60682.48</v>
      </c>
      <c r="Z1763" s="214">
        <v>60682.479999999996</v>
      </c>
      <c r="AB1763" s="11"/>
      <c r="AC1763" s="11"/>
      <c r="AD1763" s="11"/>
      <c r="AE1763" s="4"/>
      <c r="AF1763" s="4"/>
    </row>
    <row r="1764" spans="1:32" x14ac:dyDescent="0.2">
      <c r="A1764" s="55"/>
      <c r="B1764" s="11"/>
      <c r="C1764" s="227" t="s">
        <v>688</v>
      </c>
      <c r="D1764" s="11"/>
      <c r="E1764" s="283">
        <v>8091</v>
      </c>
      <c r="F1764" s="11"/>
      <c r="G1764" s="11"/>
      <c r="H1764" s="11"/>
      <c r="I1764" s="11"/>
      <c r="J1764" s="11"/>
      <c r="K1764" s="11"/>
      <c r="M1764" s="336">
        <v>2</v>
      </c>
      <c r="N1764" s="69"/>
      <c r="P1764" s="214">
        <v>294.89499999999998</v>
      </c>
      <c r="Q1764" s="214"/>
      <c r="R1764" s="214">
        <v>249.64000000000001</v>
      </c>
      <c r="S1764" s="11"/>
      <c r="T1764" s="212">
        <v>353.28600000000006</v>
      </c>
      <c r="U1764" s="212"/>
      <c r="V1764" s="212">
        <v>353.28600000000006</v>
      </c>
      <c r="W1764" s="11"/>
      <c r="Y1764" s="214">
        <v>1179.58</v>
      </c>
      <c r="Z1764" s="214">
        <v>1179.5800000000002</v>
      </c>
      <c r="AB1764" s="11"/>
      <c r="AC1764" s="11"/>
      <c r="AD1764" s="11"/>
      <c r="AE1764" s="4"/>
      <c r="AF1764" s="4"/>
    </row>
    <row r="1765" spans="1:32" x14ac:dyDescent="0.2">
      <c r="A1765" s="55"/>
      <c r="B1765" s="11"/>
      <c r="C1765" s="227" t="s">
        <v>437</v>
      </c>
      <c r="D1765" s="11"/>
      <c r="E1765" s="283">
        <v>8091</v>
      </c>
      <c r="F1765" s="11"/>
      <c r="G1765" s="11"/>
      <c r="H1765" s="11"/>
      <c r="I1765" s="11"/>
      <c r="J1765" s="11"/>
      <c r="K1765" s="11"/>
      <c r="M1765" s="336">
        <v>17</v>
      </c>
      <c r="N1765" s="69"/>
      <c r="P1765" s="214">
        <v>320.43428571428575</v>
      </c>
      <c r="Q1765" s="214"/>
      <c r="R1765" s="214">
        <v>140</v>
      </c>
      <c r="S1765" s="11"/>
      <c r="T1765" s="212">
        <v>493.36079999999993</v>
      </c>
      <c r="U1765" s="212"/>
      <c r="V1765" s="212">
        <v>134.29</v>
      </c>
      <c r="W1765" s="11"/>
      <c r="Y1765" s="214">
        <v>11215.2</v>
      </c>
      <c r="Z1765" s="214">
        <v>11480.180000000002</v>
      </c>
      <c r="AB1765" s="11"/>
      <c r="AC1765" s="11"/>
      <c r="AD1765" s="11"/>
      <c r="AE1765" s="4"/>
      <c r="AF1765" s="4"/>
    </row>
    <row r="1766" spans="1:32" x14ac:dyDescent="0.2">
      <c r="A1766" s="55"/>
      <c r="B1766" s="11"/>
      <c r="C1766" s="227" t="s">
        <v>436</v>
      </c>
      <c r="D1766" s="11"/>
      <c r="E1766" s="283">
        <v>8009</v>
      </c>
      <c r="F1766" s="11"/>
      <c r="G1766" s="11"/>
      <c r="H1766" s="11"/>
      <c r="I1766" s="11"/>
      <c r="J1766" s="11"/>
      <c r="K1766" s="11"/>
      <c r="M1766" s="336">
        <v>456</v>
      </c>
      <c r="N1766" s="69"/>
      <c r="P1766" s="214">
        <v>1565.5344177093359</v>
      </c>
      <c r="Q1766" s="214"/>
      <c r="R1766" s="214">
        <v>1282.98</v>
      </c>
      <c r="S1766" s="11"/>
      <c r="T1766" s="212">
        <v>1788.5206689124157</v>
      </c>
      <c r="U1766" s="212"/>
      <c r="V1766" s="212">
        <v>1368.7249999999999</v>
      </c>
      <c r="W1766" s="11"/>
      <c r="Y1766" s="214">
        <v>460360.23</v>
      </c>
      <c r="Z1766" s="214">
        <v>463437.32999999978</v>
      </c>
      <c r="AB1766" s="11"/>
      <c r="AC1766" s="11"/>
      <c r="AD1766" s="11"/>
      <c r="AE1766" s="4"/>
      <c r="AF1766" s="4"/>
    </row>
    <row r="1767" spans="1:32" x14ac:dyDescent="0.2">
      <c r="A1767" s="55"/>
      <c r="B1767" s="11"/>
      <c r="C1767" s="227" t="s">
        <v>436</v>
      </c>
      <c r="D1767" s="11"/>
      <c r="E1767" s="283">
        <v>8021</v>
      </c>
      <c r="F1767" s="11"/>
      <c r="G1767" s="11"/>
      <c r="H1767" s="11"/>
      <c r="I1767" s="11"/>
      <c r="J1767" s="11"/>
      <c r="K1767" s="11"/>
      <c r="M1767" s="336">
        <v>1</v>
      </c>
      <c r="N1767" s="69"/>
      <c r="P1767" s="214">
        <v>592.41999999999996</v>
      </c>
      <c r="Q1767" s="214"/>
      <c r="R1767" s="214">
        <v>592.41999999999996</v>
      </c>
      <c r="S1767" s="11"/>
      <c r="T1767" s="212">
        <v>731.36400000000003</v>
      </c>
      <c r="U1767" s="212"/>
      <c r="V1767" s="212">
        <v>731.36400000000003</v>
      </c>
      <c r="W1767" s="11"/>
      <c r="Y1767" s="214">
        <v>1184.8399999999999</v>
      </c>
      <c r="Z1767" s="214">
        <v>1184.8399999999999</v>
      </c>
      <c r="AB1767" s="11"/>
      <c r="AC1767" s="11"/>
      <c r="AD1767" s="11"/>
      <c r="AE1767" s="4"/>
      <c r="AF1767" s="4"/>
    </row>
    <row r="1768" spans="1:32" x14ac:dyDescent="0.2">
      <c r="A1768" s="55"/>
      <c r="B1768" s="11"/>
      <c r="C1768" s="227" t="s">
        <v>854</v>
      </c>
      <c r="D1768" s="11"/>
      <c r="E1768" s="283">
        <v>8089</v>
      </c>
      <c r="F1768" s="11"/>
      <c r="G1768" s="11"/>
      <c r="H1768" s="11"/>
      <c r="I1768" s="11"/>
      <c r="J1768" s="11"/>
      <c r="K1768" s="11"/>
      <c r="M1768" s="336">
        <v>2</v>
      </c>
      <c r="N1768" s="69"/>
      <c r="P1768" s="214">
        <v>151.92250000000001</v>
      </c>
      <c r="Q1768" s="214"/>
      <c r="R1768" s="214">
        <v>149.63999999999999</v>
      </c>
      <c r="S1768" s="11"/>
      <c r="T1768" s="212">
        <v>150.81800000000001</v>
      </c>
      <c r="U1768" s="212"/>
      <c r="V1768" s="212">
        <v>150.81800000000001</v>
      </c>
      <c r="W1768" s="11"/>
      <c r="Y1768" s="214">
        <v>607.69000000000005</v>
      </c>
      <c r="Z1768" s="214">
        <v>607.68999999999994</v>
      </c>
      <c r="AB1768" s="11"/>
      <c r="AC1768" s="11"/>
      <c r="AD1768" s="11"/>
      <c r="AE1768" s="4"/>
      <c r="AF1768" s="4"/>
    </row>
    <row r="1769" spans="1:32" x14ac:dyDescent="0.2">
      <c r="A1769" s="55"/>
      <c r="B1769" s="11"/>
      <c r="C1769" s="227" t="s">
        <v>436</v>
      </c>
      <c r="D1769" s="11"/>
      <c r="E1769" s="283">
        <v>8091</v>
      </c>
      <c r="F1769" s="11"/>
      <c r="G1769" s="11"/>
      <c r="H1769" s="11"/>
      <c r="I1769" s="11"/>
      <c r="J1769" s="11"/>
      <c r="K1769" s="11"/>
      <c r="M1769" s="336">
        <v>2</v>
      </c>
      <c r="N1769" s="69"/>
      <c r="P1769" s="214">
        <v>83.004999999999995</v>
      </c>
      <c r="Q1769" s="214"/>
      <c r="R1769" s="214">
        <v>83.004999999999995</v>
      </c>
      <c r="S1769" s="11"/>
      <c r="T1769" s="212">
        <v>72.31</v>
      </c>
      <c r="U1769" s="212"/>
      <c r="V1769" s="212">
        <v>72.31</v>
      </c>
      <c r="W1769" s="11"/>
      <c r="Y1769" s="214">
        <v>166.01</v>
      </c>
      <c r="Z1769" s="214">
        <v>166.01</v>
      </c>
      <c r="AB1769" s="11"/>
      <c r="AC1769" s="11"/>
      <c r="AD1769" s="11"/>
      <c r="AE1769" s="4"/>
      <c r="AF1769" s="4"/>
    </row>
    <row r="1770" spans="1:32" x14ac:dyDescent="0.2">
      <c r="A1770" s="55"/>
      <c r="B1770" s="11"/>
      <c r="C1770" s="227" t="s">
        <v>438</v>
      </c>
      <c r="D1770" s="11"/>
      <c r="E1770" s="283">
        <v>8012</v>
      </c>
      <c r="F1770" s="11"/>
      <c r="G1770" s="11"/>
      <c r="H1770" s="11"/>
      <c r="I1770" s="11"/>
      <c r="J1770" s="11"/>
      <c r="K1770" s="11"/>
      <c r="M1770" s="336">
        <v>750</v>
      </c>
      <c r="N1770" s="69"/>
      <c r="P1770" s="214">
        <v>676.11274126455908</v>
      </c>
      <c r="Q1770" s="214"/>
      <c r="R1770" s="214">
        <v>181.48000000000002</v>
      </c>
      <c r="S1770" s="11"/>
      <c r="T1770" s="212">
        <v>797.38716708263996</v>
      </c>
      <c r="U1770" s="212"/>
      <c r="V1770" s="212">
        <v>168.8955</v>
      </c>
      <c r="W1770" s="11"/>
      <c r="Y1770" s="214">
        <v>1118892.71</v>
      </c>
      <c r="Z1770" s="214">
        <v>1120473.0800000003</v>
      </c>
      <c r="AB1770" s="11"/>
      <c r="AC1770" s="11"/>
      <c r="AD1770" s="11"/>
      <c r="AE1770" s="4"/>
      <c r="AF1770" s="4"/>
    </row>
    <row r="1771" spans="1:32" x14ac:dyDescent="0.2">
      <c r="A1771" s="55"/>
      <c r="B1771" s="11"/>
      <c r="C1771" s="227" t="s">
        <v>438</v>
      </c>
      <c r="D1771" s="11"/>
      <c r="E1771" s="283">
        <v>8080</v>
      </c>
      <c r="F1771" s="11"/>
      <c r="G1771" s="11"/>
      <c r="H1771" s="11"/>
      <c r="I1771" s="11"/>
      <c r="J1771" s="11"/>
      <c r="K1771" s="11"/>
      <c r="M1771" s="336">
        <v>1</v>
      </c>
      <c r="N1771" s="69"/>
      <c r="P1771" s="214">
        <v>755.27</v>
      </c>
      <c r="Q1771" s="214"/>
      <c r="R1771" s="214">
        <v>279.54000000000002</v>
      </c>
      <c r="S1771" s="11"/>
      <c r="T1771" s="212">
        <v>756.47333333333336</v>
      </c>
      <c r="U1771" s="212"/>
      <c r="V1771" s="212">
        <v>246.33</v>
      </c>
      <c r="W1771" s="11"/>
      <c r="Y1771" s="214">
        <v>2265.81</v>
      </c>
      <c r="Z1771" s="214">
        <v>2265.81</v>
      </c>
      <c r="AB1771" s="11"/>
      <c r="AC1771" s="11"/>
      <c r="AD1771" s="11"/>
      <c r="AE1771" s="4"/>
      <c r="AF1771" s="4"/>
    </row>
    <row r="1772" spans="1:32" x14ac:dyDescent="0.2">
      <c r="A1772" s="55"/>
      <c r="B1772" s="11"/>
      <c r="C1772" s="227" t="s">
        <v>620</v>
      </c>
      <c r="D1772" s="11"/>
      <c r="E1772" s="283">
        <v>8014</v>
      </c>
      <c r="F1772" s="11"/>
      <c r="G1772" s="11"/>
      <c r="H1772" s="11"/>
      <c r="I1772" s="11"/>
      <c r="J1772" s="11"/>
      <c r="K1772" s="11"/>
      <c r="M1772" s="336">
        <v>123</v>
      </c>
      <c r="N1772" s="69"/>
      <c r="P1772" s="214">
        <v>2175.0631186440678</v>
      </c>
      <c r="Q1772" s="214"/>
      <c r="R1772" s="214">
        <v>668.7</v>
      </c>
      <c r="S1772" s="11"/>
      <c r="T1772" s="212">
        <v>2741.1870101694903</v>
      </c>
      <c r="U1772" s="212"/>
      <c r="V1772" s="212">
        <v>676.89</v>
      </c>
      <c r="W1772" s="11"/>
      <c r="Y1772" s="214">
        <v>641643.62</v>
      </c>
      <c r="Z1772" s="214">
        <v>644334.75000000012</v>
      </c>
      <c r="AB1772" s="11"/>
      <c r="AC1772" s="11"/>
      <c r="AD1772" s="11"/>
      <c r="AE1772" s="4"/>
      <c r="AF1772" s="4"/>
    </row>
    <row r="1773" spans="1:32" x14ac:dyDescent="0.2">
      <c r="A1773" s="55"/>
      <c r="B1773" s="11"/>
      <c r="C1773" s="227" t="s">
        <v>599</v>
      </c>
      <c r="D1773" s="11"/>
      <c r="E1773" s="283">
        <v>8302</v>
      </c>
      <c r="F1773" s="11"/>
      <c r="G1773" s="11"/>
      <c r="H1773" s="11"/>
      <c r="I1773" s="11"/>
      <c r="J1773" s="11"/>
      <c r="K1773" s="11"/>
      <c r="M1773" s="336">
        <v>584</v>
      </c>
      <c r="N1773" s="69"/>
      <c r="P1773" s="214">
        <v>626.10543535620047</v>
      </c>
      <c r="Q1773" s="214"/>
      <c r="R1773" s="214">
        <v>160.55500000000001</v>
      </c>
      <c r="S1773" s="11"/>
      <c r="T1773" s="212">
        <v>1259.8286635883896</v>
      </c>
      <c r="U1773" s="212"/>
      <c r="V1773" s="212">
        <v>172.511</v>
      </c>
      <c r="W1773" s="11"/>
      <c r="Y1773" s="214">
        <v>949175.84</v>
      </c>
      <c r="Z1773" s="214">
        <v>949602.34999999893</v>
      </c>
      <c r="AB1773" s="11"/>
      <c r="AC1773" s="11"/>
      <c r="AD1773" s="11"/>
      <c r="AE1773" s="4"/>
      <c r="AF1773" s="4"/>
    </row>
    <row r="1774" spans="1:32" x14ac:dyDescent="0.2">
      <c r="A1774" s="55"/>
      <c r="B1774" s="11"/>
      <c r="C1774" s="227" t="s">
        <v>599</v>
      </c>
      <c r="D1774" s="11"/>
      <c r="E1774" s="283">
        <v>8320</v>
      </c>
      <c r="F1774" s="11"/>
      <c r="G1774" s="11"/>
      <c r="H1774" s="11"/>
      <c r="I1774" s="11"/>
      <c r="J1774" s="11"/>
      <c r="K1774" s="11"/>
      <c r="M1774" s="336">
        <v>1</v>
      </c>
      <c r="N1774" s="69"/>
      <c r="P1774" s="214">
        <v>409.26</v>
      </c>
      <c r="Q1774" s="214"/>
      <c r="R1774" s="214">
        <v>409.26</v>
      </c>
      <c r="S1774" s="11"/>
      <c r="T1774" s="212">
        <v>441.09100000000001</v>
      </c>
      <c r="U1774" s="212"/>
      <c r="V1774" s="212">
        <v>441.09100000000001</v>
      </c>
      <c r="W1774" s="11"/>
      <c r="Y1774" s="214">
        <v>818.52</v>
      </c>
      <c r="Z1774" s="214">
        <v>818.52</v>
      </c>
      <c r="AB1774" s="11"/>
      <c r="AC1774" s="11"/>
      <c r="AD1774" s="11"/>
      <c r="AE1774" s="4"/>
      <c r="AF1774" s="4"/>
    </row>
    <row r="1775" spans="1:32" x14ac:dyDescent="0.2">
      <c r="A1775" s="55"/>
      <c r="B1775" s="11"/>
      <c r="C1775" s="227" t="s">
        <v>599</v>
      </c>
      <c r="D1775" s="11"/>
      <c r="E1775" s="283">
        <v>8332</v>
      </c>
      <c r="F1775" s="11"/>
      <c r="G1775" s="11"/>
      <c r="H1775" s="11"/>
      <c r="I1775" s="11"/>
      <c r="J1775" s="11"/>
      <c r="K1775" s="11"/>
      <c r="M1775" s="336">
        <v>1</v>
      </c>
      <c r="N1775" s="69"/>
      <c r="P1775" s="214">
        <v>56.69</v>
      </c>
      <c r="Q1775" s="214"/>
      <c r="R1775" s="214">
        <v>56.69</v>
      </c>
      <c r="S1775" s="11"/>
      <c r="T1775" s="212">
        <v>43.386000000000003</v>
      </c>
      <c r="U1775" s="212"/>
      <c r="V1775" s="212">
        <v>43.386000000000003</v>
      </c>
      <c r="W1775" s="11"/>
      <c r="Y1775" s="214">
        <v>113.38</v>
      </c>
      <c r="Z1775" s="214">
        <v>113.38</v>
      </c>
      <c r="AB1775" s="11"/>
      <c r="AC1775" s="11"/>
      <c r="AD1775" s="11"/>
      <c r="AE1775" s="4"/>
      <c r="AF1775" s="4"/>
    </row>
    <row r="1776" spans="1:32" x14ac:dyDescent="0.2">
      <c r="A1776" s="55"/>
      <c r="B1776" s="11"/>
      <c r="C1776" s="227" t="s">
        <v>599</v>
      </c>
      <c r="D1776" s="11"/>
      <c r="E1776" s="283">
        <v>8352</v>
      </c>
      <c r="F1776" s="11"/>
      <c r="G1776" s="11"/>
      <c r="H1776" s="11"/>
      <c r="I1776" s="11"/>
      <c r="J1776" s="11"/>
      <c r="K1776" s="11"/>
      <c r="M1776" s="336">
        <v>1</v>
      </c>
      <c r="N1776" s="69"/>
      <c r="P1776" s="214">
        <v>260.495</v>
      </c>
      <c r="Q1776" s="214"/>
      <c r="R1776" s="214">
        <v>260.495</v>
      </c>
      <c r="S1776" s="11"/>
      <c r="T1776" s="212">
        <v>274.77800000000002</v>
      </c>
      <c r="U1776" s="212"/>
      <c r="V1776" s="212">
        <v>274.77800000000002</v>
      </c>
      <c r="W1776" s="11"/>
      <c r="Y1776" s="214">
        <v>520.99</v>
      </c>
      <c r="Z1776" s="214">
        <v>520.99</v>
      </c>
      <c r="AB1776" s="11"/>
      <c r="AC1776" s="11"/>
      <c r="AD1776" s="11"/>
      <c r="AE1776" s="4"/>
      <c r="AF1776" s="4"/>
    </row>
    <row r="1777" spans="1:32" x14ac:dyDescent="0.2">
      <c r="A1777" s="55"/>
      <c r="B1777" s="11"/>
      <c r="C1777" s="227" t="s">
        <v>440</v>
      </c>
      <c r="D1777" s="11"/>
      <c r="E1777" s="283">
        <v>8203</v>
      </c>
      <c r="F1777" s="11"/>
      <c r="G1777" s="11"/>
      <c r="H1777" s="11"/>
      <c r="I1777" s="11"/>
      <c r="J1777" s="11"/>
      <c r="K1777" s="11"/>
      <c r="M1777" s="336">
        <v>151</v>
      </c>
      <c r="N1777" s="69"/>
      <c r="P1777" s="214">
        <v>285.10300000000001</v>
      </c>
      <c r="Q1777" s="214"/>
      <c r="R1777" s="214">
        <v>156.59499999999997</v>
      </c>
      <c r="S1777" s="11"/>
      <c r="T1777" s="212">
        <v>303.81050444444446</v>
      </c>
      <c r="U1777" s="212"/>
      <c r="V1777" s="212">
        <v>149.785</v>
      </c>
      <c r="W1777" s="11"/>
      <c r="Y1777" s="214">
        <v>103268.83</v>
      </c>
      <c r="Z1777" s="214">
        <v>104009.58999999998</v>
      </c>
      <c r="AB1777" s="11"/>
      <c r="AC1777" s="11"/>
      <c r="AD1777" s="11"/>
      <c r="AE1777" s="4"/>
      <c r="AF1777" s="4"/>
    </row>
    <row r="1778" spans="1:32" x14ac:dyDescent="0.2">
      <c r="A1778" s="55"/>
      <c r="B1778" s="11"/>
      <c r="C1778" s="227" t="s">
        <v>442</v>
      </c>
      <c r="D1778" s="11"/>
      <c r="E1778" s="283">
        <v>8094</v>
      </c>
      <c r="F1778" s="11"/>
      <c r="G1778" s="11"/>
      <c r="H1778" s="11"/>
      <c r="I1778" s="11"/>
      <c r="J1778" s="11"/>
      <c r="K1778" s="11"/>
      <c r="M1778" s="336">
        <v>1</v>
      </c>
      <c r="N1778" s="69"/>
      <c r="P1778" s="214">
        <v>36.44</v>
      </c>
      <c r="Q1778" s="214"/>
      <c r="R1778" s="214">
        <v>36.44</v>
      </c>
      <c r="S1778" s="11"/>
      <c r="T1778" s="212">
        <v>0</v>
      </c>
      <c r="U1778" s="212"/>
      <c r="V1778" s="212">
        <v>0</v>
      </c>
      <c r="W1778" s="11"/>
      <c r="Y1778" s="214">
        <v>36.44</v>
      </c>
      <c r="Z1778" s="214">
        <v>36.44</v>
      </c>
      <c r="AB1778" s="11"/>
      <c r="AC1778" s="11"/>
      <c r="AD1778" s="11"/>
      <c r="AE1778" s="4"/>
      <c r="AF1778" s="4"/>
    </row>
    <row r="1779" spans="1:32" x14ac:dyDescent="0.2">
      <c r="A1779" s="55"/>
      <c r="B1779" s="11"/>
      <c r="C1779" s="227" t="s">
        <v>442</v>
      </c>
      <c r="D1779" s="11"/>
      <c r="E1779" s="283">
        <v>8340</v>
      </c>
      <c r="F1779" s="11"/>
      <c r="G1779" s="11"/>
      <c r="H1779" s="11"/>
      <c r="I1779" s="11"/>
      <c r="J1779" s="11"/>
      <c r="K1779" s="11"/>
      <c r="M1779" s="336">
        <v>2</v>
      </c>
      <c r="N1779" s="69"/>
      <c r="P1779" s="214">
        <v>244.4725</v>
      </c>
      <c r="Q1779" s="214"/>
      <c r="R1779" s="214">
        <v>219.96500000000003</v>
      </c>
      <c r="S1779" s="11"/>
      <c r="T1779" s="212">
        <v>259.28300000000002</v>
      </c>
      <c r="U1779" s="212"/>
      <c r="V1779" s="212">
        <v>259.28300000000002</v>
      </c>
      <c r="W1779" s="11"/>
      <c r="Y1779" s="214">
        <v>977.89</v>
      </c>
      <c r="Z1779" s="214">
        <v>977.8900000000001</v>
      </c>
      <c r="AB1779" s="11"/>
      <c r="AC1779" s="11"/>
      <c r="AD1779" s="11"/>
      <c r="AE1779" s="4"/>
      <c r="AF1779" s="4"/>
    </row>
    <row r="1780" spans="1:32" x14ac:dyDescent="0.2">
      <c r="A1780" s="55"/>
      <c r="B1780" s="11"/>
      <c r="C1780" s="227" t="s">
        <v>442</v>
      </c>
      <c r="D1780" s="11"/>
      <c r="E1780" s="283">
        <v>8346</v>
      </c>
      <c r="F1780" s="11"/>
      <c r="G1780" s="11"/>
      <c r="H1780" s="11"/>
      <c r="I1780" s="11"/>
      <c r="J1780" s="11"/>
      <c r="K1780" s="11"/>
      <c r="M1780" s="336">
        <v>1</v>
      </c>
      <c r="N1780" s="69"/>
      <c r="P1780" s="214">
        <v>0</v>
      </c>
      <c r="Q1780" s="214"/>
      <c r="R1780" s="214">
        <v>0</v>
      </c>
      <c r="S1780" s="11"/>
      <c r="T1780" s="212">
        <v>0</v>
      </c>
      <c r="U1780" s="212"/>
      <c r="V1780" s="212">
        <v>0</v>
      </c>
      <c r="W1780" s="11"/>
      <c r="Y1780" s="214">
        <v>0</v>
      </c>
      <c r="Z1780" s="214">
        <v>0</v>
      </c>
      <c r="AB1780" s="11"/>
      <c r="AC1780" s="11"/>
      <c r="AD1780" s="11"/>
      <c r="AE1780" s="4"/>
      <c r="AF1780" s="4"/>
    </row>
    <row r="1781" spans="1:32" x14ac:dyDescent="0.2">
      <c r="A1781" s="55"/>
      <c r="B1781" s="11"/>
      <c r="C1781" s="227" t="s">
        <v>442</v>
      </c>
      <c r="D1781" s="11"/>
      <c r="E1781" s="283">
        <v>8350</v>
      </c>
      <c r="F1781" s="11"/>
      <c r="G1781" s="11"/>
      <c r="H1781" s="11"/>
      <c r="I1781" s="11"/>
      <c r="J1781" s="11"/>
      <c r="K1781" s="11"/>
      <c r="M1781" s="336">
        <v>1</v>
      </c>
      <c r="N1781" s="69"/>
      <c r="P1781" s="214">
        <v>173.67</v>
      </c>
      <c r="Q1781" s="214"/>
      <c r="R1781" s="214">
        <v>173.67000000000002</v>
      </c>
      <c r="S1781" s="11"/>
      <c r="T1781" s="212">
        <v>174.577</v>
      </c>
      <c r="U1781" s="212"/>
      <c r="V1781" s="212">
        <v>174.577</v>
      </c>
      <c r="W1781" s="11"/>
      <c r="Y1781" s="214">
        <v>347.34</v>
      </c>
      <c r="Z1781" s="214">
        <v>347.34000000000003</v>
      </c>
      <c r="AB1781" s="11"/>
      <c r="AC1781" s="11"/>
      <c r="AD1781" s="11"/>
      <c r="AE1781" s="4"/>
      <c r="AF1781" s="4"/>
    </row>
    <row r="1782" spans="1:32" x14ac:dyDescent="0.2">
      <c r="A1782" s="55"/>
      <c r="B1782" s="11"/>
      <c r="C1782" s="227" t="s">
        <v>441</v>
      </c>
      <c r="D1782" s="11"/>
      <c r="E1782" s="283">
        <v>8310</v>
      </c>
      <c r="F1782" s="11"/>
      <c r="G1782" s="11"/>
      <c r="H1782" s="11"/>
      <c r="I1782" s="11"/>
      <c r="J1782" s="11"/>
      <c r="K1782" s="11"/>
      <c r="M1782" s="336">
        <v>48</v>
      </c>
      <c r="N1782" s="69"/>
      <c r="P1782" s="214">
        <v>485.5619696969697</v>
      </c>
      <c r="Q1782" s="214"/>
      <c r="R1782" s="214">
        <v>186.6</v>
      </c>
      <c r="S1782" s="11"/>
      <c r="T1782" s="212">
        <v>564.61324242424234</v>
      </c>
      <c r="U1782" s="212"/>
      <c r="V1782" s="212">
        <v>211.76499999999999</v>
      </c>
      <c r="W1782" s="11"/>
      <c r="Y1782" s="214">
        <v>64094.18</v>
      </c>
      <c r="Z1782" s="214">
        <v>66566.12</v>
      </c>
      <c r="AB1782" s="11"/>
      <c r="AC1782" s="11"/>
      <c r="AD1782" s="11"/>
      <c r="AE1782" s="4"/>
      <c r="AF1782" s="4"/>
    </row>
    <row r="1783" spans="1:32" x14ac:dyDescent="0.2">
      <c r="A1783" s="55"/>
      <c r="B1783" s="11"/>
      <c r="C1783" s="227" t="s">
        <v>441</v>
      </c>
      <c r="D1783" s="11"/>
      <c r="E1783" s="283">
        <v>8326</v>
      </c>
      <c r="F1783" s="11"/>
      <c r="G1783" s="11"/>
      <c r="H1783" s="11"/>
      <c r="I1783" s="11"/>
      <c r="J1783" s="11"/>
      <c r="K1783" s="11"/>
      <c r="M1783" s="336">
        <v>7</v>
      </c>
      <c r="N1783" s="69"/>
      <c r="P1783" s="214">
        <v>476.68</v>
      </c>
      <c r="Q1783" s="214"/>
      <c r="R1783" s="214">
        <v>146.97499999999999</v>
      </c>
      <c r="S1783" s="11"/>
      <c r="T1783" s="212">
        <v>587.00225</v>
      </c>
      <c r="U1783" s="212"/>
      <c r="V1783" s="212">
        <v>146.1695</v>
      </c>
      <c r="W1783" s="11"/>
      <c r="Y1783" s="214">
        <v>3813.44</v>
      </c>
      <c r="Z1783" s="214">
        <v>3813.44</v>
      </c>
      <c r="AB1783" s="11"/>
      <c r="AC1783" s="11"/>
      <c r="AD1783" s="11"/>
      <c r="AE1783" s="4"/>
      <c r="AF1783" s="4"/>
    </row>
    <row r="1784" spans="1:32" x14ac:dyDescent="0.2">
      <c r="A1784" s="55"/>
      <c r="B1784" s="11"/>
      <c r="C1784" s="227" t="s">
        <v>444</v>
      </c>
      <c r="D1784" s="11"/>
      <c r="E1784" s="283">
        <v>8210</v>
      </c>
      <c r="F1784" s="11"/>
      <c r="G1784" s="11"/>
      <c r="H1784" s="11"/>
      <c r="I1784" s="11"/>
      <c r="J1784" s="11"/>
      <c r="K1784" s="11"/>
      <c r="M1784" s="336">
        <v>440</v>
      </c>
      <c r="N1784" s="69"/>
      <c r="P1784" s="214">
        <v>362.14940222897673</v>
      </c>
      <c r="Q1784" s="214"/>
      <c r="R1784" s="214">
        <v>197.93</v>
      </c>
      <c r="S1784" s="11"/>
      <c r="T1784" s="212">
        <v>401.19577710233028</v>
      </c>
      <c r="U1784" s="212"/>
      <c r="V1784" s="212">
        <v>188.006</v>
      </c>
      <c r="W1784" s="11"/>
      <c r="Y1784" s="214">
        <v>277676.16000000003</v>
      </c>
      <c r="Z1784" s="214">
        <v>278149.2199999998</v>
      </c>
      <c r="AB1784" s="11"/>
      <c r="AC1784" s="11"/>
      <c r="AD1784" s="11"/>
      <c r="AE1784" s="4"/>
      <c r="AF1784" s="4"/>
    </row>
    <row r="1785" spans="1:32" x14ac:dyDescent="0.2">
      <c r="A1785" s="55"/>
      <c r="B1785" s="11"/>
      <c r="C1785" s="227" t="s">
        <v>698</v>
      </c>
      <c r="D1785" s="11"/>
      <c r="E1785" s="283">
        <v>8210</v>
      </c>
      <c r="F1785" s="11"/>
      <c r="G1785" s="11"/>
      <c r="H1785" s="11"/>
      <c r="I1785" s="11"/>
      <c r="J1785" s="11"/>
      <c r="K1785" s="11"/>
      <c r="M1785" s="336">
        <v>1</v>
      </c>
      <c r="N1785" s="69"/>
      <c r="P1785" s="214">
        <v>0</v>
      </c>
      <c r="Q1785" s="214"/>
      <c r="R1785" s="214">
        <v>0</v>
      </c>
      <c r="S1785" s="11"/>
      <c r="T1785" s="212">
        <v>0</v>
      </c>
      <c r="U1785" s="212"/>
      <c r="V1785" s="212">
        <v>0</v>
      </c>
      <c r="W1785" s="11"/>
      <c r="Y1785" s="214">
        <v>0</v>
      </c>
      <c r="Z1785" s="214">
        <v>0</v>
      </c>
      <c r="AB1785" s="11"/>
      <c r="AC1785" s="11"/>
      <c r="AD1785" s="11"/>
      <c r="AE1785" s="4"/>
      <c r="AF1785" s="4"/>
    </row>
    <row r="1786" spans="1:32" x14ac:dyDescent="0.2">
      <c r="A1786" s="55"/>
      <c r="B1786" s="11"/>
      <c r="C1786" s="227" t="s">
        <v>636</v>
      </c>
      <c r="D1786" s="11"/>
      <c r="E1786" s="283">
        <v>8212</v>
      </c>
      <c r="F1786" s="11"/>
      <c r="G1786" s="11"/>
      <c r="H1786" s="11"/>
      <c r="I1786" s="11"/>
      <c r="J1786" s="11"/>
      <c r="K1786" s="11"/>
      <c r="M1786" s="336">
        <v>5</v>
      </c>
      <c r="N1786" s="69"/>
      <c r="P1786" s="214">
        <v>55.21</v>
      </c>
      <c r="Q1786" s="214"/>
      <c r="R1786" s="214">
        <v>43.445</v>
      </c>
      <c r="S1786" s="11"/>
      <c r="T1786" s="212">
        <v>43.386000000000003</v>
      </c>
      <c r="U1786" s="212"/>
      <c r="V1786" s="212">
        <v>54.749000000000002</v>
      </c>
      <c r="W1786" s="11"/>
      <c r="Y1786" s="214">
        <v>772.94</v>
      </c>
      <c r="Z1786" s="214">
        <v>772.93999999999994</v>
      </c>
      <c r="AB1786" s="11"/>
      <c r="AC1786" s="11"/>
      <c r="AD1786" s="11"/>
      <c r="AE1786" s="4"/>
      <c r="AF1786" s="4"/>
    </row>
    <row r="1787" spans="1:32" x14ac:dyDescent="0.2">
      <c r="A1787" s="55"/>
      <c r="B1787" s="11"/>
      <c r="C1787" s="227" t="s">
        <v>443</v>
      </c>
      <c r="D1787" s="11"/>
      <c r="E1787" s="283">
        <v>8204</v>
      </c>
      <c r="F1787" s="11"/>
      <c r="G1787" s="11"/>
      <c r="H1787" s="11"/>
      <c r="I1787" s="11"/>
      <c r="J1787" s="11"/>
      <c r="K1787" s="11"/>
      <c r="M1787" s="336">
        <v>392</v>
      </c>
      <c r="N1787" s="69"/>
      <c r="P1787" s="214">
        <v>488.58728754769339</v>
      </c>
      <c r="Q1787" s="214"/>
      <c r="R1787" s="214">
        <v>285.94</v>
      </c>
      <c r="S1787" s="11"/>
      <c r="T1787" s="212">
        <v>530.37902480055482</v>
      </c>
      <c r="U1787" s="212"/>
      <c r="V1787" s="212">
        <v>294.92150000000004</v>
      </c>
      <c r="W1787" s="11"/>
      <c r="Y1787" s="214">
        <v>309005.28000000003</v>
      </c>
      <c r="Z1787" s="214">
        <v>310076.85999999964</v>
      </c>
      <c r="AB1787" s="11"/>
      <c r="AC1787" s="11"/>
      <c r="AD1787" s="11"/>
      <c r="AE1787" s="4"/>
      <c r="AF1787" s="4"/>
    </row>
    <row r="1788" spans="1:32" x14ac:dyDescent="0.2">
      <c r="A1788" s="55"/>
      <c r="B1788" s="11"/>
      <c r="C1788" s="227" t="s">
        <v>443</v>
      </c>
      <c r="D1788" s="11"/>
      <c r="E1788" s="283">
        <v>8210</v>
      </c>
      <c r="F1788" s="11"/>
      <c r="G1788" s="11"/>
      <c r="H1788" s="11"/>
      <c r="I1788" s="11"/>
      <c r="J1788" s="11"/>
      <c r="K1788" s="11"/>
      <c r="M1788" s="336">
        <v>1</v>
      </c>
      <c r="N1788" s="69"/>
      <c r="P1788" s="214">
        <v>0</v>
      </c>
      <c r="Q1788" s="214"/>
      <c r="R1788" s="214">
        <v>0</v>
      </c>
      <c r="S1788" s="11"/>
      <c r="T1788" s="212">
        <v>0</v>
      </c>
      <c r="U1788" s="212"/>
      <c r="V1788" s="212">
        <v>0</v>
      </c>
      <c r="W1788" s="11"/>
      <c r="Y1788" s="214">
        <v>0</v>
      </c>
      <c r="Z1788" s="214">
        <v>0</v>
      </c>
      <c r="AB1788" s="11"/>
      <c r="AC1788" s="11"/>
      <c r="AD1788" s="11"/>
      <c r="AE1788" s="4"/>
      <c r="AF1788" s="4"/>
    </row>
    <row r="1789" spans="1:32" x14ac:dyDescent="0.2">
      <c r="A1789" s="55"/>
      <c r="B1789" s="11"/>
      <c r="C1789" s="227" t="s">
        <v>443</v>
      </c>
      <c r="D1789" s="11"/>
      <c r="E1789" s="283">
        <v>8212</v>
      </c>
      <c r="F1789" s="11"/>
      <c r="G1789" s="11"/>
      <c r="H1789" s="11"/>
      <c r="I1789" s="11"/>
      <c r="J1789" s="11"/>
      <c r="K1789" s="11"/>
      <c r="M1789" s="336">
        <v>1</v>
      </c>
      <c r="N1789" s="69"/>
      <c r="P1789" s="214">
        <v>0</v>
      </c>
      <c r="Q1789" s="214"/>
      <c r="R1789" s="214">
        <v>0</v>
      </c>
      <c r="S1789" s="11"/>
      <c r="T1789" s="212">
        <v>0</v>
      </c>
      <c r="U1789" s="212"/>
      <c r="V1789" s="212">
        <v>0</v>
      </c>
      <c r="W1789" s="11"/>
      <c r="Y1789" s="214">
        <v>0</v>
      </c>
      <c r="Z1789" s="214">
        <v>0</v>
      </c>
      <c r="AB1789" s="11"/>
      <c r="AC1789" s="11"/>
      <c r="AD1789" s="11"/>
      <c r="AE1789" s="4"/>
      <c r="AF1789" s="4"/>
    </row>
    <row r="1790" spans="1:32" x14ac:dyDescent="0.2">
      <c r="A1790" s="55"/>
      <c r="B1790" s="11"/>
      <c r="C1790" s="227" t="s">
        <v>700</v>
      </c>
      <c r="D1790" s="11"/>
      <c r="E1790" s="283">
        <v>8069</v>
      </c>
      <c r="F1790" s="11"/>
      <c r="G1790" s="11"/>
      <c r="H1790" s="11"/>
      <c r="I1790" s="11"/>
      <c r="J1790" s="11"/>
      <c r="K1790" s="11"/>
      <c r="M1790" s="336">
        <v>2</v>
      </c>
      <c r="N1790" s="69"/>
      <c r="P1790" s="214">
        <v>383.90000000000003</v>
      </c>
      <c r="Q1790" s="214"/>
      <c r="R1790" s="214">
        <v>478.35</v>
      </c>
      <c r="S1790" s="11"/>
      <c r="T1790" s="212">
        <v>405.62466666666666</v>
      </c>
      <c r="U1790" s="212"/>
      <c r="V1790" s="212">
        <v>608.43700000000001</v>
      </c>
      <c r="W1790" s="11"/>
      <c r="Y1790" s="214">
        <v>1151.7</v>
      </c>
      <c r="Z1790" s="214">
        <v>1151.7</v>
      </c>
      <c r="AB1790" s="11"/>
      <c r="AC1790" s="11"/>
      <c r="AD1790" s="11"/>
      <c r="AE1790" s="4"/>
      <c r="AF1790" s="4"/>
    </row>
    <row r="1791" spans="1:32" x14ac:dyDescent="0.2">
      <c r="A1791" s="55"/>
      <c r="B1791" s="11"/>
      <c r="C1791" s="227" t="s">
        <v>445</v>
      </c>
      <c r="D1791" s="11"/>
      <c r="E1791" s="283">
        <v>8069</v>
      </c>
      <c r="F1791" s="11"/>
      <c r="G1791" s="11"/>
      <c r="H1791" s="11"/>
      <c r="I1791" s="11"/>
      <c r="J1791" s="11"/>
      <c r="K1791" s="11"/>
      <c r="M1791" s="336">
        <v>66</v>
      </c>
      <c r="N1791" s="69"/>
      <c r="P1791" s="214">
        <v>339.16399014778324</v>
      </c>
      <c r="Q1791" s="214"/>
      <c r="R1791" s="214">
        <v>108.82</v>
      </c>
      <c r="S1791" s="11"/>
      <c r="T1791" s="212">
        <v>367.42452216748774</v>
      </c>
      <c r="U1791" s="212"/>
      <c r="V1791" s="212">
        <v>104.333</v>
      </c>
      <c r="W1791" s="11"/>
      <c r="Y1791" s="214">
        <v>68850.289999999994</v>
      </c>
      <c r="Z1791" s="214">
        <v>68950.67</v>
      </c>
      <c r="AB1791" s="11"/>
      <c r="AC1791" s="11"/>
      <c r="AD1791" s="11"/>
      <c r="AE1791" s="4"/>
      <c r="AF1791" s="4"/>
    </row>
    <row r="1792" spans="1:32" x14ac:dyDescent="0.2">
      <c r="A1792" s="55"/>
      <c r="B1792" s="11"/>
      <c r="C1792" s="227" t="s">
        <v>855</v>
      </c>
      <c r="D1792" s="11"/>
      <c r="E1792" s="283">
        <v>8009</v>
      </c>
      <c r="F1792" s="11"/>
      <c r="G1792" s="11"/>
      <c r="H1792" s="11"/>
      <c r="I1792" s="11"/>
      <c r="J1792" s="11"/>
      <c r="K1792" s="11"/>
      <c r="M1792" s="336">
        <v>2</v>
      </c>
      <c r="N1792" s="69"/>
      <c r="P1792" s="214">
        <v>91.257499999999993</v>
      </c>
      <c r="Q1792" s="214"/>
      <c r="R1792" s="214">
        <v>90.944999999999993</v>
      </c>
      <c r="S1792" s="11"/>
      <c r="T1792" s="212">
        <v>81.606999999999999</v>
      </c>
      <c r="U1792" s="212"/>
      <c r="V1792" s="212">
        <v>81.606999999999999</v>
      </c>
      <c r="W1792" s="11"/>
      <c r="Y1792" s="214">
        <v>365.03</v>
      </c>
      <c r="Z1792" s="214">
        <v>365.03</v>
      </c>
      <c r="AB1792" s="11"/>
      <c r="AC1792" s="11"/>
      <c r="AD1792" s="11"/>
      <c r="AE1792" s="4"/>
      <c r="AF1792" s="4"/>
    </row>
    <row r="1793" spans="1:32" x14ac:dyDescent="0.2">
      <c r="A1793" s="55"/>
      <c r="B1793" s="11"/>
      <c r="C1793" s="227" t="s">
        <v>596</v>
      </c>
      <c r="D1793" s="11"/>
      <c r="E1793" s="283">
        <v>8018</v>
      </c>
      <c r="F1793" s="11"/>
      <c r="G1793" s="11"/>
      <c r="H1793" s="11"/>
      <c r="I1793" s="11"/>
      <c r="J1793" s="11"/>
      <c r="K1793" s="11"/>
      <c r="M1793" s="336">
        <v>12</v>
      </c>
      <c r="N1793" s="69"/>
      <c r="P1793" s="214">
        <v>236.62240000000003</v>
      </c>
      <c r="Q1793" s="214"/>
      <c r="R1793" s="214">
        <v>108.15</v>
      </c>
      <c r="S1793" s="11"/>
      <c r="T1793" s="212">
        <v>244.61440000000002</v>
      </c>
      <c r="U1793" s="212"/>
      <c r="V1793" s="212">
        <v>96.069000000000003</v>
      </c>
      <c r="W1793" s="11"/>
      <c r="Y1793" s="214">
        <v>5915.56</v>
      </c>
      <c r="Z1793" s="214">
        <v>5915.56</v>
      </c>
      <c r="AB1793" s="11"/>
      <c r="AC1793" s="11"/>
      <c r="AD1793" s="11"/>
      <c r="AE1793" s="4"/>
      <c r="AF1793" s="4"/>
    </row>
    <row r="1794" spans="1:32" x14ac:dyDescent="0.2">
      <c r="A1794" s="55"/>
      <c r="B1794" s="11"/>
      <c r="C1794" s="227" t="s">
        <v>446</v>
      </c>
      <c r="D1794" s="11"/>
      <c r="E1794" s="283">
        <v>8311</v>
      </c>
      <c r="F1794" s="11"/>
      <c r="G1794" s="11"/>
      <c r="H1794" s="11"/>
      <c r="I1794" s="11"/>
      <c r="J1794" s="11"/>
      <c r="K1794" s="11"/>
      <c r="M1794" s="336">
        <v>40</v>
      </c>
      <c r="N1794" s="69"/>
      <c r="P1794" s="214">
        <v>461.35823529411761</v>
      </c>
      <c r="Q1794" s="214"/>
      <c r="R1794" s="214">
        <v>154.04</v>
      </c>
      <c r="S1794" s="11"/>
      <c r="T1794" s="212">
        <v>519.1845882352942</v>
      </c>
      <c r="U1794" s="212"/>
      <c r="V1794" s="212">
        <v>157.01599999999999</v>
      </c>
      <c r="W1794" s="11"/>
      <c r="Y1794" s="214">
        <v>39215.449999999997</v>
      </c>
      <c r="Z1794" s="214">
        <v>39459.149999999994</v>
      </c>
      <c r="AB1794" s="11"/>
      <c r="AC1794" s="11"/>
      <c r="AD1794" s="11"/>
      <c r="AE1794" s="4"/>
      <c r="AF1794" s="4"/>
    </row>
    <row r="1795" spans="1:32" x14ac:dyDescent="0.2">
      <c r="A1795" s="55"/>
      <c r="B1795" s="11"/>
      <c r="C1795" s="227" t="s">
        <v>446</v>
      </c>
      <c r="D1795" s="11"/>
      <c r="E1795" s="283">
        <v>8316</v>
      </c>
      <c r="F1795" s="11"/>
      <c r="G1795" s="11"/>
      <c r="H1795" s="11"/>
      <c r="I1795" s="11"/>
      <c r="J1795" s="11"/>
      <c r="K1795" s="11"/>
      <c r="M1795" s="336">
        <v>1</v>
      </c>
      <c r="N1795" s="69"/>
      <c r="P1795" s="214">
        <v>321.54500000000002</v>
      </c>
      <c r="Q1795" s="214"/>
      <c r="R1795" s="214">
        <v>321.54499999999996</v>
      </c>
      <c r="S1795" s="11"/>
      <c r="T1795" s="212">
        <v>339.85700000000003</v>
      </c>
      <c r="U1795" s="212"/>
      <c r="V1795" s="212">
        <v>339.85700000000003</v>
      </c>
      <c r="W1795" s="11"/>
      <c r="Y1795" s="214">
        <v>643.09</v>
      </c>
      <c r="Z1795" s="214">
        <v>643.08999999999992</v>
      </c>
      <c r="AB1795" s="11"/>
      <c r="AC1795" s="11"/>
      <c r="AD1795" s="11"/>
      <c r="AE1795" s="4"/>
      <c r="AF1795" s="4"/>
    </row>
    <row r="1796" spans="1:32" x14ac:dyDescent="0.2">
      <c r="A1796" s="55"/>
      <c r="B1796" s="11"/>
      <c r="C1796" s="227" t="s">
        <v>447</v>
      </c>
      <c r="D1796" s="11"/>
      <c r="E1796" s="283">
        <v>8003</v>
      </c>
      <c r="F1796" s="11"/>
      <c r="G1796" s="11"/>
      <c r="H1796" s="11"/>
      <c r="I1796" s="11"/>
      <c r="J1796" s="11"/>
      <c r="K1796" s="11"/>
      <c r="M1796" s="336">
        <v>59</v>
      </c>
      <c r="N1796" s="69"/>
      <c r="P1796" s="214">
        <v>643.05387878787883</v>
      </c>
      <c r="Q1796" s="214"/>
      <c r="R1796" s="214">
        <v>181.81</v>
      </c>
      <c r="S1796" s="11"/>
      <c r="T1796" s="212">
        <v>700.44511515151487</v>
      </c>
      <c r="U1796" s="212"/>
      <c r="V1796" s="212">
        <v>221.06200000000001</v>
      </c>
      <c r="W1796" s="11"/>
      <c r="Y1796" s="214">
        <v>106103.89</v>
      </c>
      <c r="Z1796" s="214">
        <v>106310.83000000005</v>
      </c>
      <c r="AB1796" s="11"/>
      <c r="AC1796" s="11"/>
      <c r="AD1796" s="11"/>
      <c r="AE1796" s="4"/>
      <c r="AF1796" s="4"/>
    </row>
    <row r="1797" spans="1:32" x14ac:dyDescent="0.2">
      <c r="A1797" s="55"/>
      <c r="B1797" s="11"/>
      <c r="C1797" s="227" t="s">
        <v>447</v>
      </c>
      <c r="D1797" s="11"/>
      <c r="E1797" s="283">
        <v>8034</v>
      </c>
      <c r="F1797" s="11"/>
      <c r="G1797" s="11"/>
      <c r="H1797" s="11"/>
      <c r="I1797" s="11"/>
      <c r="J1797" s="11"/>
      <c r="K1797" s="11"/>
      <c r="M1797" s="336">
        <v>4</v>
      </c>
      <c r="N1797" s="69"/>
      <c r="P1797" s="214">
        <v>1619.9244444444444</v>
      </c>
      <c r="Q1797" s="214"/>
      <c r="R1797" s="214">
        <v>240.68</v>
      </c>
      <c r="S1797" s="11"/>
      <c r="T1797" s="212">
        <v>2193.6328888888888</v>
      </c>
      <c r="U1797" s="212"/>
      <c r="V1797" s="212">
        <v>205.56700000000001</v>
      </c>
      <c r="W1797" s="11"/>
      <c r="Y1797" s="214">
        <v>14579.32</v>
      </c>
      <c r="Z1797" s="214">
        <v>14579.320000000002</v>
      </c>
      <c r="AB1797" s="11"/>
      <c r="AC1797" s="11"/>
      <c r="AD1797" s="11"/>
      <c r="AE1797" s="4"/>
      <c r="AF1797" s="4"/>
    </row>
    <row r="1798" spans="1:32" x14ac:dyDescent="0.2">
      <c r="A1798" s="55"/>
      <c r="B1798" s="11"/>
      <c r="C1798" s="227" t="s">
        <v>447</v>
      </c>
      <c r="D1798" s="11"/>
      <c r="E1798" s="283">
        <v>8043</v>
      </c>
      <c r="F1798" s="11"/>
      <c r="G1798" s="11"/>
      <c r="H1798" s="11"/>
      <c r="I1798" s="11"/>
      <c r="J1798" s="11"/>
      <c r="K1798" s="11"/>
      <c r="M1798" s="336">
        <v>1</v>
      </c>
      <c r="N1798" s="69"/>
      <c r="P1798" s="214">
        <v>0</v>
      </c>
      <c r="Q1798" s="214"/>
      <c r="R1798" s="214">
        <v>0</v>
      </c>
      <c r="S1798" s="11"/>
      <c r="T1798" s="212">
        <v>0</v>
      </c>
      <c r="U1798" s="212"/>
      <c r="V1798" s="212">
        <v>0</v>
      </c>
      <c r="W1798" s="11"/>
      <c r="Y1798" s="214">
        <v>0</v>
      </c>
      <c r="Z1798" s="214">
        <v>0</v>
      </c>
      <c r="AB1798" s="11"/>
      <c r="AC1798" s="11"/>
      <c r="AD1798" s="11"/>
      <c r="AE1798" s="4"/>
      <c r="AF1798" s="4"/>
    </row>
    <row r="1799" spans="1:32" x14ac:dyDescent="0.2">
      <c r="A1799" s="55"/>
      <c r="B1799" s="11"/>
      <c r="C1799" s="227" t="s">
        <v>448</v>
      </c>
      <c r="D1799" s="11"/>
      <c r="E1799" s="283">
        <v>8089</v>
      </c>
      <c r="F1799" s="11"/>
      <c r="G1799" s="11"/>
      <c r="H1799" s="11"/>
      <c r="I1799" s="11"/>
      <c r="J1799" s="11"/>
      <c r="K1799" s="11"/>
      <c r="M1799" s="336">
        <v>14</v>
      </c>
      <c r="N1799" s="69"/>
      <c r="P1799" s="214">
        <v>365.17031250000002</v>
      </c>
      <c r="Q1799" s="214"/>
      <c r="R1799" s="214">
        <v>212.405</v>
      </c>
      <c r="S1799" s="11"/>
      <c r="T1799" s="212">
        <v>427.04850000000005</v>
      </c>
      <c r="U1799" s="212"/>
      <c r="V1799" s="212">
        <v>216.93</v>
      </c>
      <c r="W1799" s="11"/>
      <c r="Y1799" s="214">
        <v>11685.45</v>
      </c>
      <c r="Z1799" s="214">
        <v>11985.210000000001</v>
      </c>
      <c r="AB1799" s="11"/>
      <c r="AC1799" s="11"/>
      <c r="AD1799" s="11"/>
      <c r="AE1799" s="4"/>
      <c r="AF1799" s="4"/>
    </row>
    <row r="1800" spans="1:32" x14ac:dyDescent="0.2">
      <c r="A1800" s="55"/>
      <c r="B1800" s="11"/>
      <c r="C1800" s="227" t="s">
        <v>449</v>
      </c>
      <c r="D1800" s="11"/>
      <c r="E1800" s="283">
        <v>8020</v>
      </c>
      <c r="F1800" s="11"/>
      <c r="G1800" s="11"/>
      <c r="H1800" s="11"/>
      <c r="I1800" s="11"/>
      <c r="J1800" s="11"/>
      <c r="K1800" s="11"/>
      <c r="M1800" s="336">
        <v>50</v>
      </c>
      <c r="N1800" s="69"/>
      <c r="P1800" s="214">
        <v>516.52874999999995</v>
      </c>
      <c r="Q1800" s="214"/>
      <c r="R1800" s="214">
        <v>153.08500000000001</v>
      </c>
      <c r="S1800" s="11"/>
      <c r="T1800" s="212">
        <v>521.01937499999997</v>
      </c>
      <c r="U1800" s="212"/>
      <c r="V1800" s="212">
        <v>166.31299999999999</v>
      </c>
      <c r="W1800" s="11"/>
      <c r="Y1800" s="214">
        <v>53718.99</v>
      </c>
      <c r="Z1800" s="214">
        <v>53718.989999999991</v>
      </c>
      <c r="AB1800" s="11"/>
      <c r="AC1800" s="11"/>
      <c r="AD1800" s="11"/>
      <c r="AE1800" s="4"/>
      <c r="AF1800" s="4"/>
    </row>
    <row r="1801" spans="1:32" x14ac:dyDescent="0.2">
      <c r="A1801" s="55"/>
      <c r="B1801" s="11"/>
      <c r="C1801" s="227" t="s">
        <v>449</v>
      </c>
      <c r="D1801" s="11"/>
      <c r="E1801" s="283">
        <v>8061</v>
      </c>
      <c r="F1801" s="11"/>
      <c r="G1801" s="11"/>
      <c r="H1801" s="11"/>
      <c r="I1801" s="11"/>
      <c r="J1801" s="11"/>
      <c r="K1801" s="11"/>
      <c r="M1801" s="336">
        <v>8</v>
      </c>
      <c r="N1801" s="69"/>
      <c r="P1801" s="214">
        <v>450.13736842105266</v>
      </c>
      <c r="Q1801" s="214"/>
      <c r="R1801" s="214">
        <v>181.86</v>
      </c>
      <c r="S1801" s="11"/>
      <c r="T1801" s="212">
        <v>439.73178947368422</v>
      </c>
      <c r="U1801" s="212"/>
      <c r="V1801" s="212">
        <v>225.19399999999999</v>
      </c>
      <c r="W1801" s="11"/>
      <c r="Y1801" s="214">
        <v>8552.61</v>
      </c>
      <c r="Z1801" s="214">
        <v>8552.6099999999988</v>
      </c>
      <c r="AB1801" s="11"/>
      <c r="AC1801" s="11"/>
      <c r="AD1801" s="11"/>
      <c r="AE1801" s="4"/>
      <c r="AF1801" s="4"/>
    </row>
    <row r="1802" spans="1:32" x14ac:dyDescent="0.2">
      <c r="A1802" s="55"/>
      <c r="B1802" s="11"/>
      <c r="C1802" s="227" t="s">
        <v>450</v>
      </c>
      <c r="D1802" s="11"/>
      <c r="E1802" s="283">
        <v>8312</v>
      </c>
      <c r="F1802" s="11"/>
      <c r="G1802" s="11"/>
      <c r="H1802" s="11"/>
      <c r="I1802" s="11"/>
      <c r="J1802" s="11"/>
      <c r="K1802" s="11"/>
      <c r="M1802" s="336">
        <v>82</v>
      </c>
      <c r="N1802" s="69"/>
      <c r="P1802" s="214">
        <v>1128.3312799999999</v>
      </c>
      <c r="Q1802" s="214"/>
      <c r="R1802" s="214">
        <v>689.81500000000005</v>
      </c>
      <c r="S1802" s="11"/>
      <c r="T1802" s="212">
        <v>1459.8399080000004</v>
      </c>
      <c r="U1802" s="212"/>
      <c r="V1802" s="212">
        <v>742.72700000000009</v>
      </c>
      <c r="W1802" s="11"/>
      <c r="Y1802" s="214">
        <v>156341.86000000002</v>
      </c>
      <c r="Z1802" s="214">
        <v>157802.96</v>
      </c>
      <c r="AB1802" s="11"/>
      <c r="AC1802" s="11"/>
      <c r="AD1802" s="11"/>
      <c r="AE1802" s="4"/>
      <c r="AF1802" s="4"/>
    </row>
    <row r="1803" spans="1:32" x14ac:dyDescent="0.2">
      <c r="A1803" s="55"/>
      <c r="B1803" s="11"/>
      <c r="C1803" s="227" t="s">
        <v>451</v>
      </c>
      <c r="D1803" s="11"/>
      <c r="E1803" s="283">
        <v>8012</v>
      </c>
      <c r="F1803" s="11"/>
      <c r="G1803" s="11"/>
      <c r="H1803" s="11"/>
      <c r="I1803" s="11"/>
      <c r="J1803" s="11"/>
      <c r="K1803" s="11"/>
      <c r="M1803" s="336">
        <v>2</v>
      </c>
      <c r="N1803" s="69"/>
      <c r="P1803" s="214">
        <v>113.6875</v>
      </c>
      <c r="Q1803" s="214"/>
      <c r="R1803" s="214">
        <v>108.77</v>
      </c>
      <c r="S1803" s="11"/>
      <c r="T1803" s="212">
        <v>106.91549999999999</v>
      </c>
      <c r="U1803" s="212"/>
      <c r="V1803" s="212">
        <v>106.91550000000001</v>
      </c>
      <c r="W1803" s="11"/>
      <c r="Y1803" s="214">
        <v>454.75</v>
      </c>
      <c r="Z1803" s="214">
        <v>454.75</v>
      </c>
      <c r="AB1803" s="11"/>
      <c r="AC1803" s="11"/>
      <c r="AD1803" s="11"/>
      <c r="AE1803" s="4"/>
      <c r="AF1803" s="4"/>
    </row>
    <row r="1804" spans="1:32" x14ac:dyDescent="0.2">
      <c r="A1804" s="55"/>
      <c r="B1804" s="11"/>
      <c r="C1804" s="227" t="s">
        <v>451</v>
      </c>
      <c r="D1804" s="11"/>
      <c r="E1804" s="283">
        <v>8021</v>
      </c>
      <c r="F1804" s="11"/>
      <c r="G1804" s="11"/>
      <c r="H1804" s="11"/>
      <c r="I1804" s="11"/>
      <c r="J1804" s="11"/>
      <c r="K1804" s="11"/>
      <c r="M1804" s="336">
        <v>203</v>
      </c>
      <c r="N1804" s="69"/>
      <c r="P1804" s="214">
        <v>417.03854092526689</v>
      </c>
      <c r="Q1804" s="214"/>
      <c r="R1804" s="214">
        <v>220.82</v>
      </c>
      <c r="S1804" s="11"/>
      <c r="T1804" s="212">
        <v>435.27085943060496</v>
      </c>
      <c r="U1804" s="212"/>
      <c r="V1804" s="212">
        <v>221.06200000000001</v>
      </c>
      <c r="W1804" s="11"/>
      <c r="Y1804" s="214">
        <v>192512.86000000002</v>
      </c>
      <c r="Z1804" s="214">
        <v>192686.31999999995</v>
      </c>
      <c r="AB1804" s="11"/>
      <c r="AC1804" s="11"/>
      <c r="AD1804" s="11"/>
      <c r="AE1804" s="4"/>
      <c r="AF1804" s="4"/>
    </row>
    <row r="1805" spans="1:32" x14ac:dyDescent="0.2">
      <c r="A1805" s="55"/>
      <c r="B1805" s="11"/>
      <c r="C1805" s="227" t="s">
        <v>856</v>
      </c>
      <c r="D1805" s="11"/>
      <c r="E1805" s="283">
        <v>8210</v>
      </c>
      <c r="F1805" s="11"/>
      <c r="G1805" s="11"/>
      <c r="H1805" s="11"/>
      <c r="I1805" s="11"/>
      <c r="J1805" s="11"/>
      <c r="K1805" s="11"/>
      <c r="M1805" s="336">
        <v>1</v>
      </c>
      <c r="N1805" s="69"/>
      <c r="P1805" s="214">
        <v>33.75</v>
      </c>
      <c r="Q1805" s="214"/>
      <c r="R1805" s="214">
        <v>33.75</v>
      </c>
      <c r="S1805" s="11"/>
      <c r="T1805" s="212">
        <v>0</v>
      </c>
      <c r="U1805" s="212"/>
      <c r="V1805" s="212">
        <v>0</v>
      </c>
      <c r="W1805" s="11"/>
      <c r="Y1805" s="214">
        <v>33.75</v>
      </c>
      <c r="Z1805" s="214">
        <v>33.75</v>
      </c>
      <c r="AB1805" s="11"/>
      <c r="AC1805" s="11"/>
      <c r="AD1805" s="11"/>
      <c r="AE1805" s="4"/>
      <c r="AF1805" s="4"/>
    </row>
    <row r="1806" spans="1:32" x14ac:dyDescent="0.2">
      <c r="A1806" s="55"/>
      <c r="B1806" s="11"/>
      <c r="C1806" s="227" t="s">
        <v>632</v>
      </c>
      <c r="D1806" s="11"/>
      <c r="E1806" s="283">
        <v>8213</v>
      </c>
      <c r="F1806" s="11"/>
      <c r="G1806" s="11"/>
      <c r="H1806" s="11"/>
      <c r="I1806" s="11"/>
      <c r="J1806" s="11"/>
      <c r="K1806" s="11"/>
      <c r="M1806" s="336">
        <v>21</v>
      </c>
      <c r="N1806" s="69"/>
      <c r="P1806" s="214">
        <v>337.84642857142853</v>
      </c>
      <c r="Q1806" s="214"/>
      <c r="R1806" s="214">
        <v>226.13</v>
      </c>
      <c r="S1806" s="11"/>
      <c r="T1806" s="212">
        <v>368.33828571428569</v>
      </c>
      <c r="U1806" s="212"/>
      <c r="V1806" s="212">
        <v>273.2285</v>
      </c>
      <c r="W1806" s="11"/>
      <c r="Y1806" s="214">
        <v>14189.55</v>
      </c>
      <c r="Z1806" s="214">
        <v>14189.55</v>
      </c>
      <c r="AB1806" s="11"/>
      <c r="AC1806" s="11"/>
      <c r="AD1806" s="11"/>
      <c r="AE1806" s="4"/>
      <c r="AF1806" s="4"/>
    </row>
    <row r="1807" spans="1:32" x14ac:dyDescent="0.2">
      <c r="A1807" s="55"/>
      <c r="B1807" s="11"/>
      <c r="C1807" s="227" t="s">
        <v>452</v>
      </c>
      <c r="D1807" s="11"/>
      <c r="E1807" s="283">
        <v>8349</v>
      </c>
      <c r="F1807" s="11"/>
      <c r="G1807" s="11"/>
      <c r="H1807" s="11"/>
      <c r="I1807" s="11"/>
      <c r="J1807" s="11"/>
      <c r="K1807" s="11"/>
      <c r="M1807" s="336">
        <v>1</v>
      </c>
      <c r="N1807" s="69"/>
      <c r="P1807" s="214">
        <v>62.265000000000001</v>
      </c>
      <c r="Q1807" s="214"/>
      <c r="R1807" s="214">
        <v>62.265000000000001</v>
      </c>
      <c r="S1807" s="11"/>
      <c r="T1807" s="212">
        <v>49.68</v>
      </c>
      <c r="U1807" s="212"/>
      <c r="V1807" s="212">
        <v>49.68</v>
      </c>
      <c r="W1807" s="11"/>
      <c r="Y1807" s="214">
        <v>124.53</v>
      </c>
      <c r="Z1807" s="214">
        <v>124.53</v>
      </c>
      <c r="AB1807" s="11"/>
      <c r="AC1807" s="11"/>
      <c r="AD1807" s="11"/>
      <c r="AE1807" s="4"/>
      <c r="AF1807" s="4"/>
    </row>
    <row r="1808" spans="1:32" x14ac:dyDescent="0.2">
      <c r="A1808" s="55"/>
      <c r="B1808" s="11"/>
      <c r="C1808" s="227" t="s">
        <v>638</v>
      </c>
      <c r="D1808" s="11"/>
      <c r="E1808" s="283">
        <v>8270</v>
      </c>
      <c r="F1808" s="11"/>
      <c r="G1808" s="11"/>
      <c r="H1808" s="11"/>
      <c r="I1808" s="11"/>
      <c r="J1808" s="11"/>
      <c r="K1808" s="11"/>
      <c r="M1808" s="336">
        <v>2</v>
      </c>
      <c r="N1808" s="69"/>
      <c r="P1808" s="214">
        <v>0</v>
      </c>
      <c r="Q1808" s="214"/>
      <c r="R1808" s="214">
        <v>0</v>
      </c>
      <c r="S1808" s="11"/>
      <c r="T1808" s="212">
        <v>0</v>
      </c>
      <c r="U1808" s="212"/>
      <c r="V1808" s="212">
        <v>0</v>
      </c>
      <c r="W1808" s="11"/>
      <c r="Y1808" s="214">
        <v>0</v>
      </c>
      <c r="Z1808" s="214">
        <v>0</v>
      </c>
      <c r="AB1808" s="11"/>
      <c r="AC1808" s="11"/>
      <c r="AD1808" s="11"/>
      <c r="AE1808" s="4"/>
      <c r="AF1808" s="4"/>
    </row>
    <row r="1809" spans="1:32" x14ac:dyDescent="0.2">
      <c r="A1809" s="55"/>
      <c r="B1809" s="11"/>
      <c r="C1809" s="227" t="s">
        <v>453</v>
      </c>
      <c r="D1809" s="11"/>
      <c r="E1809" s="283">
        <v>8023</v>
      </c>
      <c r="F1809" s="11"/>
      <c r="G1809" s="11"/>
      <c r="H1809" s="11"/>
      <c r="I1809" s="11"/>
      <c r="J1809" s="11"/>
      <c r="K1809" s="11"/>
      <c r="M1809" s="336">
        <v>8</v>
      </c>
      <c r="N1809" s="69"/>
      <c r="P1809" s="214">
        <v>330.84000000000003</v>
      </c>
      <c r="Q1809" s="214"/>
      <c r="R1809" s="214">
        <v>279.375</v>
      </c>
      <c r="S1809" s="11"/>
      <c r="T1809" s="212">
        <v>363.61600000000004</v>
      </c>
      <c r="U1809" s="212"/>
      <c r="V1809" s="212">
        <v>338.82400000000001</v>
      </c>
      <c r="W1809" s="11"/>
      <c r="Y1809" s="214">
        <v>4631.76</v>
      </c>
      <c r="Z1809" s="214">
        <v>4631.76</v>
      </c>
      <c r="AB1809" s="11"/>
      <c r="AC1809" s="11"/>
      <c r="AD1809" s="11"/>
      <c r="AE1809" s="4"/>
      <c r="AF1809" s="4"/>
    </row>
    <row r="1810" spans="1:32" x14ac:dyDescent="0.2">
      <c r="A1810" s="55"/>
      <c r="B1810" s="11"/>
      <c r="C1810" s="227" t="s">
        <v>453</v>
      </c>
      <c r="D1810" s="11"/>
      <c r="E1810" s="283">
        <v>8079</v>
      </c>
      <c r="F1810" s="11"/>
      <c r="G1810" s="11"/>
      <c r="H1810" s="11"/>
      <c r="I1810" s="11"/>
      <c r="J1810" s="11"/>
      <c r="K1810" s="11"/>
      <c r="M1810" s="336">
        <v>4</v>
      </c>
      <c r="N1810" s="69"/>
      <c r="P1810" s="214">
        <v>965.99125000000004</v>
      </c>
      <c r="Q1810" s="214"/>
      <c r="R1810" s="214">
        <v>703</v>
      </c>
      <c r="S1810" s="11"/>
      <c r="T1810" s="212">
        <v>1015.9555</v>
      </c>
      <c r="U1810" s="212"/>
      <c r="V1810" s="212">
        <v>771.65099999999995</v>
      </c>
      <c r="W1810" s="11"/>
      <c r="Y1810" s="214">
        <v>7727.93</v>
      </c>
      <c r="Z1810" s="214">
        <v>7727.9299999999994</v>
      </c>
      <c r="AB1810" s="11"/>
      <c r="AC1810" s="11"/>
      <c r="AD1810" s="11"/>
      <c r="AE1810" s="4"/>
      <c r="AF1810" s="4"/>
    </row>
    <row r="1811" spans="1:32" x14ac:dyDescent="0.2">
      <c r="A1811" s="55"/>
      <c r="B1811" s="11"/>
      <c r="C1811" s="227" t="s">
        <v>621</v>
      </c>
      <c r="D1811" s="11"/>
      <c r="E1811" s="283">
        <v>8302</v>
      </c>
      <c r="F1811" s="11"/>
      <c r="G1811" s="11"/>
      <c r="H1811" s="11"/>
      <c r="I1811" s="11"/>
      <c r="J1811" s="11"/>
      <c r="K1811" s="11"/>
      <c r="M1811" s="336">
        <v>1</v>
      </c>
      <c r="N1811" s="69"/>
      <c r="P1811" s="214">
        <v>0</v>
      </c>
      <c r="Q1811" s="214"/>
      <c r="R1811" s="214">
        <v>0</v>
      </c>
      <c r="S1811" s="11"/>
      <c r="T1811" s="212">
        <v>0</v>
      </c>
      <c r="U1811" s="212"/>
      <c r="V1811" s="212">
        <v>0</v>
      </c>
      <c r="W1811" s="11"/>
      <c r="Y1811" s="214">
        <v>0</v>
      </c>
      <c r="Z1811" s="214">
        <v>0</v>
      </c>
      <c r="AB1811" s="11"/>
      <c r="AC1811" s="11"/>
      <c r="AD1811" s="11"/>
      <c r="AE1811" s="4"/>
      <c r="AF1811" s="4"/>
    </row>
    <row r="1812" spans="1:32" x14ac:dyDescent="0.2">
      <c r="A1812" s="55"/>
      <c r="B1812" s="11"/>
      <c r="C1812" s="227" t="s">
        <v>621</v>
      </c>
      <c r="D1812" s="11"/>
      <c r="E1812" s="283">
        <v>8332</v>
      </c>
      <c r="F1812" s="11"/>
      <c r="G1812" s="11"/>
      <c r="H1812" s="11"/>
      <c r="I1812" s="11"/>
      <c r="J1812" s="11"/>
      <c r="K1812" s="11"/>
      <c r="M1812" s="336">
        <v>1</v>
      </c>
      <c r="N1812" s="69"/>
      <c r="P1812" s="214">
        <v>36.44</v>
      </c>
      <c r="Q1812" s="214"/>
      <c r="R1812" s="214">
        <v>36.44</v>
      </c>
      <c r="S1812" s="11"/>
      <c r="T1812" s="212">
        <v>0</v>
      </c>
      <c r="U1812" s="212"/>
      <c r="V1812" s="212">
        <v>0</v>
      </c>
      <c r="W1812" s="11"/>
      <c r="Y1812" s="214">
        <v>36.44</v>
      </c>
      <c r="Z1812" s="214">
        <v>36.44</v>
      </c>
      <c r="AB1812" s="11"/>
      <c r="AC1812" s="11"/>
      <c r="AD1812" s="11"/>
      <c r="AE1812" s="4"/>
      <c r="AF1812" s="4"/>
    </row>
    <row r="1813" spans="1:32" x14ac:dyDescent="0.2">
      <c r="A1813" s="55"/>
      <c r="B1813" s="11"/>
      <c r="C1813" s="227" t="s">
        <v>454</v>
      </c>
      <c r="D1813" s="11"/>
      <c r="E1813" s="283">
        <v>8251</v>
      </c>
      <c r="F1813" s="11"/>
      <c r="G1813" s="11"/>
      <c r="H1813" s="11"/>
      <c r="I1813" s="11"/>
      <c r="J1813" s="11"/>
      <c r="K1813" s="11"/>
      <c r="M1813" s="336">
        <v>5</v>
      </c>
      <c r="N1813" s="69"/>
      <c r="P1813" s="214">
        <v>53.355555555555554</v>
      </c>
      <c r="Q1813" s="214"/>
      <c r="R1813" s="214">
        <v>51.17</v>
      </c>
      <c r="S1813" s="11"/>
      <c r="T1813" s="212">
        <v>40.860888888888894</v>
      </c>
      <c r="U1813" s="212"/>
      <c r="V1813" s="212">
        <v>42.353000000000002</v>
      </c>
      <c r="W1813" s="11"/>
      <c r="Y1813" s="214">
        <v>480.2</v>
      </c>
      <c r="Z1813" s="214">
        <v>480.19999999999993</v>
      </c>
      <c r="AB1813" s="11"/>
      <c r="AC1813" s="11"/>
      <c r="AD1813" s="11"/>
      <c r="AE1813" s="4"/>
      <c r="AF1813" s="4"/>
    </row>
    <row r="1814" spans="1:32" x14ac:dyDescent="0.2">
      <c r="A1814" s="55"/>
      <c r="B1814" s="11"/>
      <c r="C1814" s="227" t="s">
        <v>624</v>
      </c>
      <c r="D1814" s="11"/>
      <c r="E1814" s="283">
        <v>8210</v>
      </c>
      <c r="F1814" s="11"/>
      <c r="G1814" s="11"/>
      <c r="H1814" s="11"/>
      <c r="I1814" s="11"/>
      <c r="J1814" s="11"/>
      <c r="K1814" s="11"/>
      <c r="M1814" s="336">
        <v>2</v>
      </c>
      <c r="N1814" s="69"/>
      <c r="P1814" s="214">
        <v>92.026666666666657</v>
      </c>
      <c r="Q1814" s="214"/>
      <c r="R1814" s="214">
        <v>87.71</v>
      </c>
      <c r="S1814" s="11"/>
      <c r="T1814" s="212">
        <v>74.375999999999991</v>
      </c>
      <c r="U1814" s="212"/>
      <c r="V1814" s="212">
        <v>111.56399999999999</v>
      </c>
      <c r="W1814" s="11"/>
      <c r="Y1814" s="214">
        <v>276.08</v>
      </c>
      <c r="Z1814" s="214">
        <v>276.08</v>
      </c>
      <c r="AB1814" s="11"/>
      <c r="AC1814" s="11"/>
      <c r="AD1814" s="11"/>
      <c r="AE1814" s="4"/>
      <c r="AF1814" s="4"/>
    </row>
    <row r="1815" spans="1:32" x14ac:dyDescent="0.2">
      <c r="A1815" s="55"/>
      <c r="B1815" s="11"/>
      <c r="C1815" s="227" t="s">
        <v>624</v>
      </c>
      <c r="D1815" s="11"/>
      <c r="E1815" s="283">
        <v>8230</v>
      </c>
      <c r="F1815" s="11"/>
      <c r="G1815" s="11"/>
      <c r="H1815" s="11"/>
      <c r="I1815" s="11"/>
      <c r="J1815" s="11"/>
      <c r="K1815" s="11"/>
      <c r="M1815" s="336">
        <v>6</v>
      </c>
      <c r="N1815" s="69"/>
      <c r="P1815" s="214">
        <v>193.04</v>
      </c>
      <c r="Q1815" s="214"/>
      <c r="R1815" s="214">
        <v>149.13499999999999</v>
      </c>
      <c r="S1815" s="11"/>
      <c r="T1815" s="212">
        <v>208.66599999999997</v>
      </c>
      <c r="U1815" s="212"/>
      <c r="V1815" s="212">
        <v>157.5325</v>
      </c>
      <c r="W1815" s="11"/>
      <c r="Y1815" s="214">
        <v>2316.48</v>
      </c>
      <c r="Z1815" s="214">
        <v>2316.48</v>
      </c>
      <c r="AB1815" s="11"/>
      <c r="AC1815" s="11"/>
      <c r="AD1815" s="11"/>
      <c r="AE1815" s="4"/>
      <c r="AF1815" s="4"/>
    </row>
    <row r="1816" spans="1:32" x14ac:dyDescent="0.2">
      <c r="A1816" s="55"/>
      <c r="B1816" s="11"/>
      <c r="C1816" s="227" t="s">
        <v>456</v>
      </c>
      <c r="D1816" s="11"/>
      <c r="E1816" s="283">
        <v>8096</v>
      </c>
      <c r="F1816" s="11"/>
      <c r="G1816" s="11"/>
      <c r="H1816" s="11"/>
      <c r="I1816" s="11"/>
      <c r="J1816" s="11"/>
      <c r="K1816" s="11"/>
      <c r="M1816" s="336">
        <v>6</v>
      </c>
      <c r="N1816" s="69"/>
      <c r="P1816" s="214">
        <v>1059.7646666666667</v>
      </c>
      <c r="Q1816" s="214"/>
      <c r="R1816" s="214">
        <v>235.57</v>
      </c>
      <c r="S1816" s="11"/>
      <c r="T1816" s="212">
        <v>2207.5898666666667</v>
      </c>
      <c r="U1816" s="212"/>
      <c r="V1816" s="212">
        <v>200.40199999999999</v>
      </c>
      <c r="W1816" s="11"/>
      <c r="Y1816" s="214">
        <v>15896.47</v>
      </c>
      <c r="Z1816" s="214">
        <v>15896.47</v>
      </c>
      <c r="AB1816" s="11"/>
      <c r="AC1816" s="11"/>
      <c r="AD1816" s="11"/>
      <c r="AE1816" s="4"/>
      <c r="AF1816" s="4"/>
    </row>
    <row r="1817" spans="1:32" x14ac:dyDescent="0.2">
      <c r="A1817" s="55"/>
      <c r="B1817" s="11"/>
      <c r="C1817" s="227" t="s">
        <v>455</v>
      </c>
      <c r="D1817" s="11"/>
      <c r="E1817" s="283">
        <v>8080</v>
      </c>
      <c r="F1817" s="11"/>
      <c r="G1817" s="11"/>
      <c r="H1817" s="11"/>
      <c r="I1817" s="11"/>
      <c r="J1817" s="11"/>
      <c r="K1817" s="11"/>
      <c r="M1817" s="336">
        <v>6</v>
      </c>
      <c r="N1817" s="69"/>
      <c r="P1817" s="214">
        <v>896.65538461538461</v>
      </c>
      <c r="Q1817" s="214"/>
      <c r="R1817" s="214">
        <v>134.63499999999999</v>
      </c>
      <c r="S1817" s="11"/>
      <c r="T1817" s="212">
        <v>903.64823076923062</v>
      </c>
      <c r="U1817" s="212"/>
      <c r="V1817" s="212">
        <v>152.88399999999999</v>
      </c>
      <c r="W1817" s="11"/>
      <c r="Y1817" s="214">
        <v>23313.040000000001</v>
      </c>
      <c r="Z1817" s="214">
        <v>23313.040000000001</v>
      </c>
      <c r="AB1817" s="11"/>
      <c r="AC1817" s="11"/>
      <c r="AD1817" s="11"/>
      <c r="AE1817" s="4"/>
      <c r="AF1817" s="4"/>
    </row>
    <row r="1818" spans="1:32" x14ac:dyDescent="0.2">
      <c r="A1818" s="55"/>
      <c r="B1818" s="11"/>
      <c r="C1818" s="227" t="s">
        <v>455</v>
      </c>
      <c r="D1818" s="11"/>
      <c r="E1818" s="283">
        <v>8090</v>
      </c>
      <c r="F1818" s="11"/>
      <c r="G1818" s="11"/>
      <c r="H1818" s="11"/>
      <c r="I1818" s="11"/>
      <c r="J1818" s="11"/>
      <c r="K1818" s="11"/>
      <c r="M1818" s="336">
        <v>2</v>
      </c>
      <c r="N1818" s="69"/>
      <c r="P1818" s="214">
        <v>24.385000000000002</v>
      </c>
      <c r="Q1818" s="214"/>
      <c r="R1818" s="214">
        <v>24.385000000000002</v>
      </c>
      <c r="S1818" s="11"/>
      <c r="T1818" s="212">
        <v>6.1980000000000004</v>
      </c>
      <c r="U1818" s="212"/>
      <c r="V1818" s="212">
        <v>6.1980000000000004</v>
      </c>
      <c r="W1818" s="11"/>
      <c r="Y1818" s="214">
        <v>48.77</v>
      </c>
      <c r="Z1818" s="214">
        <v>48.769999999999996</v>
      </c>
      <c r="AB1818" s="11"/>
      <c r="AC1818" s="11"/>
      <c r="AD1818" s="11"/>
      <c r="AE1818" s="4"/>
      <c r="AF1818" s="4"/>
    </row>
    <row r="1819" spans="1:32" x14ac:dyDescent="0.2">
      <c r="A1819" s="55"/>
      <c r="B1819" s="11"/>
      <c r="C1819" s="227" t="s">
        <v>455</v>
      </c>
      <c r="D1819" s="11"/>
      <c r="E1819" s="283">
        <v>8096</v>
      </c>
      <c r="F1819" s="11"/>
      <c r="G1819" s="11"/>
      <c r="H1819" s="11"/>
      <c r="I1819" s="11"/>
      <c r="J1819" s="11"/>
      <c r="K1819" s="11"/>
      <c r="M1819" s="336">
        <v>239</v>
      </c>
      <c r="N1819" s="69"/>
      <c r="P1819" s="214">
        <v>545.42518341307823</v>
      </c>
      <c r="Q1819" s="214"/>
      <c r="R1819" s="214">
        <v>216.03</v>
      </c>
      <c r="S1819" s="11"/>
      <c r="T1819" s="212">
        <v>600.55622488038296</v>
      </c>
      <c r="U1819" s="212"/>
      <c r="V1819" s="212">
        <v>221.06200000000001</v>
      </c>
      <c r="W1819" s="11"/>
      <c r="Y1819" s="214">
        <v>341981.59</v>
      </c>
      <c r="Z1819" s="214">
        <v>342557.61999999994</v>
      </c>
      <c r="AB1819" s="11"/>
      <c r="AC1819" s="11"/>
      <c r="AD1819" s="11"/>
      <c r="AE1819" s="4"/>
      <c r="AF1819" s="4"/>
    </row>
    <row r="1820" spans="1:32" x14ac:dyDescent="0.2">
      <c r="A1820" s="55"/>
      <c r="B1820" s="11"/>
      <c r="C1820" s="227" t="s">
        <v>457</v>
      </c>
      <c r="D1820" s="11"/>
      <c r="E1820" s="283">
        <v>8315</v>
      </c>
      <c r="F1820" s="11"/>
      <c r="G1820" s="11"/>
      <c r="H1820" s="11"/>
      <c r="I1820" s="11"/>
      <c r="J1820" s="11"/>
      <c r="K1820" s="11"/>
      <c r="M1820" s="336">
        <v>3</v>
      </c>
      <c r="N1820" s="69"/>
      <c r="P1820" s="214">
        <v>216.6575</v>
      </c>
      <c r="Q1820" s="214"/>
      <c r="R1820" s="214">
        <v>124.2</v>
      </c>
      <c r="S1820" s="11"/>
      <c r="T1820" s="212">
        <v>228.80949999999999</v>
      </c>
      <c r="U1820" s="212"/>
      <c r="V1820" s="212">
        <v>136.35599999999999</v>
      </c>
      <c r="W1820" s="11"/>
      <c r="Y1820" s="214">
        <v>1733.26</v>
      </c>
      <c r="Z1820" s="214">
        <v>1733.2600000000002</v>
      </c>
      <c r="AB1820" s="11"/>
      <c r="AC1820" s="11"/>
      <c r="AD1820" s="11"/>
      <c r="AE1820" s="4"/>
      <c r="AF1820" s="4"/>
    </row>
    <row r="1821" spans="1:32" x14ac:dyDescent="0.2">
      <c r="A1821" s="55"/>
      <c r="B1821" s="11"/>
      <c r="C1821" s="227" t="s">
        <v>458</v>
      </c>
      <c r="D1821" s="11"/>
      <c r="E1821" s="283">
        <v>8316</v>
      </c>
      <c r="F1821" s="11"/>
      <c r="G1821" s="11"/>
      <c r="H1821" s="11"/>
      <c r="I1821" s="11"/>
      <c r="J1821" s="11"/>
      <c r="K1821" s="11"/>
      <c r="M1821" s="336">
        <v>4</v>
      </c>
      <c r="N1821" s="69"/>
      <c r="P1821" s="214">
        <v>158.64937499999999</v>
      </c>
      <c r="Q1821" s="214"/>
      <c r="R1821" s="214">
        <v>103.95</v>
      </c>
      <c r="S1821" s="11"/>
      <c r="T1821" s="212">
        <v>157.59706249999999</v>
      </c>
      <c r="U1821" s="212"/>
      <c r="V1821" s="212">
        <v>132.22399999999999</v>
      </c>
      <c r="W1821" s="11"/>
      <c r="Y1821" s="214">
        <v>2538.39</v>
      </c>
      <c r="Z1821" s="214">
        <v>2538.39</v>
      </c>
      <c r="AB1821" s="11"/>
      <c r="AC1821" s="11"/>
      <c r="AD1821" s="11"/>
      <c r="AE1821" s="4"/>
      <c r="AF1821" s="4"/>
    </row>
    <row r="1822" spans="1:32" x14ac:dyDescent="0.2">
      <c r="A1822" s="55"/>
      <c r="B1822" s="11"/>
      <c r="C1822" s="227" t="s">
        <v>459</v>
      </c>
      <c r="D1822" s="11"/>
      <c r="E1822" s="283">
        <v>8315</v>
      </c>
      <c r="F1822" s="11"/>
      <c r="G1822" s="11"/>
      <c r="H1822" s="11"/>
      <c r="I1822" s="11"/>
      <c r="J1822" s="11"/>
      <c r="K1822" s="11"/>
      <c r="M1822" s="336">
        <v>1</v>
      </c>
      <c r="N1822" s="69"/>
      <c r="P1822" s="214">
        <v>292.72000000000003</v>
      </c>
      <c r="Q1822" s="214"/>
      <c r="R1822" s="214">
        <v>292.72000000000003</v>
      </c>
      <c r="S1822" s="11"/>
      <c r="T1822" s="212">
        <v>308.86700000000002</v>
      </c>
      <c r="U1822" s="212"/>
      <c r="V1822" s="212">
        <v>308.86700000000002</v>
      </c>
      <c r="W1822" s="11"/>
      <c r="Y1822" s="214">
        <v>585.44000000000005</v>
      </c>
      <c r="Z1822" s="214">
        <v>585.44000000000005</v>
      </c>
      <c r="AB1822" s="11"/>
      <c r="AC1822" s="11"/>
      <c r="AD1822" s="11"/>
      <c r="AE1822" s="4"/>
      <c r="AF1822" s="4"/>
    </row>
    <row r="1823" spans="1:32" x14ac:dyDescent="0.2">
      <c r="A1823" s="55"/>
      <c r="B1823" s="11"/>
      <c r="C1823" s="227" t="s">
        <v>461</v>
      </c>
      <c r="D1823" s="11"/>
      <c r="E1823" s="283">
        <v>8020</v>
      </c>
      <c r="F1823" s="11"/>
      <c r="G1823" s="11"/>
      <c r="H1823" s="11"/>
      <c r="I1823" s="11"/>
      <c r="J1823" s="11"/>
      <c r="K1823" s="11"/>
      <c r="M1823" s="336">
        <v>4</v>
      </c>
      <c r="N1823" s="69"/>
      <c r="P1823" s="214">
        <v>571.36285714285714</v>
      </c>
      <c r="Q1823" s="214"/>
      <c r="R1823" s="214">
        <v>281.63</v>
      </c>
      <c r="S1823" s="11"/>
      <c r="T1823" s="212">
        <v>489.642</v>
      </c>
      <c r="U1823" s="212"/>
      <c r="V1823" s="212">
        <v>316.09800000000001</v>
      </c>
      <c r="W1823" s="11"/>
      <c r="Y1823" s="214">
        <v>7999.08</v>
      </c>
      <c r="Z1823" s="214">
        <v>7999.08</v>
      </c>
      <c r="AB1823" s="11"/>
      <c r="AC1823" s="11"/>
      <c r="AD1823" s="11"/>
      <c r="AE1823" s="4"/>
      <c r="AF1823" s="4"/>
    </row>
    <row r="1824" spans="1:32" x14ac:dyDescent="0.2">
      <c r="A1824" s="55"/>
      <c r="B1824" s="11"/>
      <c r="C1824" s="227" t="s">
        <v>461</v>
      </c>
      <c r="D1824" s="11"/>
      <c r="E1824" s="283">
        <v>8056</v>
      </c>
      <c r="F1824" s="11"/>
      <c r="G1824" s="11"/>
      <c r="H1824" s="11"/>
      <c r="I1824" s="11"/>
      <c r="J1824" s="11"/>
      <c r="K1824" s="11"/>
      <c r="M1824" s="336">
        <v>5</v>
      </c>
      <c r="N1824" s="69"/>
      <c r="P1824" s="214">
        <v>250.91750000000002</v>
      </c>
      <c r="Q1824" s="214"/>
      <c r="R1824" s="214">
        <v>198.20499999999998</v>
      </c>
      <c r="S1824" s="11"/>
      <c r="T1824" s="212">
        <v>258.07783333333333</v>
      </c>
      <c r="U1824" s="212"/>
      <c r="V1824" s="212">
        <v>205.0505</v>
      </c>
      <c r="W1824" s="11"/>
      <c r="Y1824" s="214">
        <v>3011.01</v>
      </c>
      <c r="Z1824" s="214">
        <v>3011.01</v>
      </c>
      <c r="AB1824" s="11"/>
      <c r="AC1824" s="11"/>
      <c r="AD1824" s="11"/>
      <c r="AE1824" s="4"/>
      <c r="AF1824" s="4"/>
    </row>
    <row r="1825" spans="1:32" x14ac:dyDescent="0.2">
      <c r="A1825" s="55"/>
      <c r="B1825" s="11"/>
      <c r="C1825" s="227" t="s">
        <v>462</v>
      </c>
      <c r="D1825" s="11"/>
      <c r="E1825" s="283">
        <v>8213</v>
      </c>
      <c r="F1825" s="11"/>
      <c r="G1825" s="11"/>
      <c r="H1825" s="11"/>
      <c r="I1825" s="11"/>
      <c r="J1825" s="11"/>
      <c r="K1825" s="11"/>
      <c r="M1825" s="336">
        <v>1</v>
      </c>
      <c r="N1825" s="69"/>
      <c r="P1825" s="214">
        <v>553.13499999999999</v>
      </c>
      <c r="Q1825" s="214"/>
      <c r="R1825" s="214">
        <v>553.13499999999999</v>
      </c>
      <c r="S1825" s="11"/>
      <c r="T1825" s="212">
        <v>678.68100000000004</v>
      </c>
      <c r="U1825" s="212"/>
      <c r="V1825" s="212">
        <v>678.68100000000004</v>
      </c>
      <c r="W1825" s="11"/>
      <c r="Y1825" s="214">
        <v>1106.27</v>
      </c>
      <c r="Z1825" s="214">
        <v>1106.27</v>
      </c>
      <c r="AB1825" s="11"/>
      <c r="AC1825" s="11"/>
      <c r="AD1825" s="11"/>
      <c r="AE1825" s="4"/>
      <c r="AF1825" s="4"/>
    </row>
    <row r="1826" spans="1:32" x14ac:dyDescent="0.2">
      <c r="A1826" s="55"/>
      <c r="B1826" s="11"/>
      <c r="C1826" s="227" t="s">
        <v>462</v>
      </c>
      <c r="D1826" s="11"/>
      <c r="E1826" s="283">
        <v>8215</v>
      </c>
      <c r="F1826" s="11"/>
      <c r="G1826" s="11"/>
      <c r="H1826" s="11"/>
      <c r="I1826" s="11"/>
      <c r="J1826" s="11"/>
      <c r="K1826" s="11"/>
      <c r="M1826" s="336">
        <v>187</v>
      </c>
      <c r="N1826" s="69"/>
      <c r="P1826" s="214">
        <v>405.23172484599593</v>
      </c>
      <c r="Q1826" s="214"/>
      <c r="R1826" s="214">
        <v>202.9</v>
      </c>
      <c r="S1826" s="11"/>
      <c r="T1826" s="212">
        <v>466.41495893223833</v>
      </c>
      <c r="U1826" s="212"/>
      <c r="V1826" s="212">
        <v>202.46799999999999</v>
      </c>
      <c r="W1826" s="11"/>
      <c r="Y1826" s="214">
        <v>176230.94999999998</v>
      </c>
      <c r="Z1826" s="214">
        <v>177883.3600000001</v>
      </c>
      <c r="AB1826" s="11"/>
      <c r="AC1826" s="11"/>
      <c r="AD1826" s="11"/>
      <c r="AE1826" s="4"/>
      <c r="AF1826" s="4"/>
    </row>
    <row r="1827" spans="1:32" x14ac:dyDescent="0.2">
      <c r="A1827" s="55"/>
      <c r="B1827" s="11"/>
      <c r="C1827" s="227" t="s">
        <v>462</v>
      </c>
      <c r="D1827" s="11"/>
      <c r="E1827" s="283">
        <v>8217</v>
      </c>
      <c r="F1827" s="11"/>
      <c r="G1827" s="11"/>
      <c r="H1827" s="11"/>
      <c r="I1827" s="11"/>
      <c r="J1827" s="11"/>
      <c r="K1827" s="11"/>
      <c r="M1827" s="336">
        <v>1</v>
      </c>
      <c r="N1827" s="69"/>
      <c r="P1827" s="214">
        <v>234.11</v>
      </c>
      <c r="Q1827" s="214"/>
      <c r="R1827" s="214">
        <v>234.11</v>
      </c>
      <c r="S1827" s="11"/>
      <c r="T1827" s="212">
        <v>242.755</v>
      </c>
      <c r="U1827" s="212"/>
      <c r="V1827" s="212">
        <v>242.755</v>
      </c>
      <c r="W1827" s="11"/>
      <c r="Y1827" s="214">
        <v>468.22</v>
      </c>
      <c r="Z1827" s="214">
        <v>468.22</v>
      </c>
      <c r="AB1827" s="11"/>
      <c r="AC1827" s="11"/>
      <c r="AD1827" s="11"/>
      <c r="AE1827" s="4"/>
      <c r="AF1827" s="4"/>
    </row>
    <row r="1828" spans="1:32" x14ac:dyDescent="0.2">
      <c r="A1828" s="55"/>
      <c r="B1828" s="11"/>
      <c r="C1828" s="227" t="s">
        <v>463</v>
      </c>
      <c r="D1828" s="11"/>
      <c r="E1828" s="283">
        <v>8201</v>
      </c>
      <c r="F1828" s="11"/>
      <c r="G1828" s="11"/>
      <c r="H1828" s="11"/>
      <c r="I1828" s="11"/>
      <c r="J1828" s="11"/>
      <c r="K1828" s="11"/>
      <c r="M1828" s="336">
        <v>1</v>
      </c>
      <c r="N1828" s="69"/>
      <c r="P1828" s="214">
        <v>220.42500000000001</v>
      </c>
      <c r="Q1828" s="214"/>
      <c r="R1828" s="214">
        <v>220.42500000000001</v>
      </c>
      <c r="S1828" s="11"/>
      <c r="T1828" s="212">
        <v>230.35900000000001</v>
      </c>
      <c r="U1828" s="212"/>
      <c r="V1828" s="212">
        <v>230.35900000000001</v>
      </c>
      <c r="W1828" s="11"/>
      <c r="Y1828" s="214">
        <v>440.85</v>
      </c>
      <c r="Z1828" s="214">
        <v>440.85</v>
      </c>
      <c r="AB1828" s="11"/>
      <c r="AC1828" s="11"/>
      <c r="AD1828" s="11"/>
      <c r="AE1828" s="4"/>
      <c r="AF1828" s="4"/>
    </row>
    <row r="1829" spans="1:32" x14ac:dyDescent="0.2">
      <c r="A1829" s="55"/>
      <c r="B1829" s="11"/>
      <c r="C1829" s="227" t="s">
        <v>463</v>
      </c>
      <c r="D1829" s="11"/>
      <c r="E1829" s="283">
        <v>8234</v>
      </c>
      <c r="F1829" s="11"/>
      <c r="G1829" s="11"/>
      <c r="H1829" s="11"/>
      <c r="I1829" s="11"/>
      <c r="J1829" s="11"/>
      <c r="K1829" s="11"/>
      <c r="M1829" s="336">
        <v>760</v>
      </c>
      <c r="N1829" s="69"/>
      <c r="P1829" s="214">
        <v>2412.6978389339515</v>
      </c>
      <c r="Q1829" s="214"/>
      <c r="R1829" s="214">
        <v>2038.45</v>
      </c>
      <c r="S1829" s="11"/>
      <c r="T1829" s="212">
        <v>2709.3745440324446</v>
      </c>
      <c r="U1829" s="212"/>
      <c r="V1829" s="212">
        <v>2241.79</v>
      </c>
      <c r="W1829" s="11"/>
      <c r="Y1829" s="214">
        <v>974864.75</v>
      </c>
      <c r="Z1829" s="214">
        <v>976052.57</v>
      </c>
      <c r="AB1829" s="11"/>
      <c r="AC1829" s="11"/>
      <c r="AD1829" s="11"/>
      <c r="AE1829" s="4"/>
      <c r="AF1829" s="4"/>
    </row>
    <row r="1830" spans="1:32" x14ac:dyDescent="0.2">
      <c r="A1830" s="55"/>
      <c r="B1830" s="11"/>
      <c r="C1830" s="227" t="s">
        <v>464</v>
      </c>
      <c r="D1830" s="11"/>
      <c r="E1830" s="283">
        <v>8232</v>
      </c>
      <c r="F1830" s="11"/>
      <c r="G1830" s="11"/>
      <c r="H1830" s="11"/>
      <c r="I1830" s="11"/>
      <c r="J1830" s="11"/>
      <c r="K1830" s="11"/>
      <c r="M1830" s="336">
        <v>2</v>
      </c>
      <c r="N1830" s="69"/>
      <c r="P1830" s="214">
        <v>39.14</v>
      </c>
      <c r="Q1830" s="214"/>
      <c r="R1830" s="214">
        <v>39.14</v>
      </c>
      <c r="S1830" s="11"/>
      <c r="T1830" s="212">
        <v>0</v>
      </c>
      <c r="U1830" s="212"/>
      <c r="V1830" s="212">
        <v>0</v>
      </c>
      <c r="W1830" s="11"/>
      <c r="Y1830" s="214">
        <v>39.14</v>
      </c>
      <c r="Z1830" s="214">
        <v>39.14</v>
      </c>
      <c r="AB1830" s="11"/>
      <c r="AC1830" s="11"/>
      <c r="AD1830" s="11"/>
      <c r="AE1830" s="4"/>
      <c r="AF1830" s="4"/>
    </row>
    <row r="1831" spans="1:32" x14ac:dyDescent="0.2">
      <c r="A1831" s="55"/>
      <c r="B1831" s="11"/>
      <c r="C1831" s="227" t="s">
        <v>464</v>
      </c>
      <c r="D1831" s="11"/>
      <c r="E1831" s="283">
        <v>8234</v>
      </c>
      <c r="F1831" s="11"/>
      <c r="G1831" s="11"/>
      <c r="H1831" s="11"/>
      <c r="I1831" s="11"/>
      <c r="J1831" s="11"/>
      <c r="K1831" s="11"/>
      <c r="M1831" s="336">
        <v>44</v>
      </c>
      <c r="N1831" s="69"/>
      <c r="P1831" s="214">
        <v>516.14063157894736</v>
      </c>
      <c r="Q1831" s="214"/>
      <c r="R1831" s="214">
        <v>164.2</v>
      </c>
      <c r="S1831" s="11"/>
      <c r="T1831" s="212">
        <v>530.90763157894742</v>
      </c>
      <c r="U1831" s="212"/>
      <c r="V1831" s="212">
        <v>148.75200000000001</v>
      </c>
      <c r="W1831" s="11"/>
      <c r="Y1831" s="214">
        <v>49033.36</v>
      </c>
      <c r="Z1831" s="214">
        <v>49033.360000000015</v>
      </c>
      <c r="AB1831" s="11"/>
      <c r="AC1831" s="11"/>
      <c r="AD1831" s="11"/>
      <c r="AE1831" s="4"/>
      <c r="AF1831" s="4"/>
    </row>
    <row r="1832" spans="1:32" x14ac:dyDescent="0.2">
      <c r="A1832" s="55"/>
      <c r="B1832" s="11"/>
      <c r="C1832" s="227" t="s">
        <v>642</v>
      </c>
      <c r="D1832" s="11"/>
      <c r="E1832" s="283">
        <v>8234</v>
      </c>
      <c r="F1832" s="11"/>
      <c r="G1832" s="11"/>
      <c r="H1832" s="11"/>
      <c r="I1832" s="11"/>
      <c r="J1832" s="11"/>
      <c r="K1832" s="11"/>
      <c r="M1832" s="336">
        <v>1</v>
      </c>
      <c r="N1832" s="69"/>
      <c r="P1832" s="214">
        <v>1109.3699999999999</v>
      </c>
      <c r="Q1832" s="214"/>
      <c r="R1832" s="214">
        <v>1109.3699999999999</v>
      </c>
      <c r="S1832" s="11"/>
      <c r="T1832" s="212">
        <v>1229.27</v>
      </c>
      <c r="U1832" s="212"/>
      <c r="V1832" s="212">
        <v>1229.27</v>
      </c>
      <c r="W1832" s="11"/>
      <c r="Y1832" s="214">
        <v>2218.7399999999998</v>
      </c>
      <c r="Z1832" s="214">
        <v>2218.7399999999998</v>
      </c>
      <c r="AB1832" s="11"/>
      <c r="AC1832" s="11"/>
      <c r="AD1832" s="11"/>
      <c r="AE1832" s="4"/>
      <c r="AF1832" s="4"/>
    </row>
    <row r="1833" spans="1:32" x14ac:dyDescent="0.2">
      <c r="A1833" s="55"/>
      <c r="B1833" s="11"/>
      <c r="C1833" s="227" t="s">
        <v>466</v>
      </c>
      <c r="D1833" s="11"/>
      <c r="E1833" s="283">
        <v>8318</v>
      </c>
      <c r="F1833" s="11"/>
      <c r="G1833" s="11"/>
      <c r="H1833" s="11"/>
      <c r="I1833" s="11"/>
      <c r="J1833" s="11"/>
      <c r="K1833" s="11"/>
      <c r="M1833" s="336">
        <v>130</v>
      </c>
      <c r="N1833" s="69"/>
      <c r="P1833" s="214">
        <v>1065.5348076923076</v>
      </c>
      <c r="Q1833" s="214"/>
      <c r="R1833" s="214">
        <v>807.495</v>
      </c>
      <c r="S1833" s="11"/>
      <c r="T1833" s="212">
        <v>1173.544653846154</v>
      </c>
      <c r="U1833" s="212"/>
      <c r="V1833" s="212">
        <v>820.71849999999995</v>
      </c>
      <c r="W1833" s="11"/>
      <c r="Y1833" s="214">
        <v>136343.96</v>
      </c>
      <c r="Z1833" s="214">
        <v>140362.69000000003</v>
      </c>
      <c r="AB1833" s="11"/>
      <c r="AC1833" s="11"/>
      <c r="AD1833" s="11"/>
      <c r="AE1833" s="4"/>
      <c r="AF1833" s="4"/>
    </row>
    <row r="1834" spans="1:32" x14ac:dyDescent="0.2">
      <c r="A1834" s="55"/>
      <c r="B1834" s="11"/>
      <c r="C1834" s="227" t="s">
        <v>625</v>
      </c>
      <c r="D1834" s="11"/>
      <c r="E1834" s="283">
        <v>8344</v>
      </c>
      <c r="F1834" s="11"/>
      <c r="G1834" s="11"/>
      <c r="H1834" s="11"/>
      <c r="I1834" s="11"/>
      <c r="J1834" s="11"/>
      <c r="K1834" s="11"/>
      <c r="M1834" s="336">
        <v>1</v>
      </c>
      <c r="N1834" s="69"/>
      <c r="P1834" s="214">
        <v>39.14</v>
      </c>
      <c r="Q1834" s="214"/>
      <c r="R1834" s="214">
        <v>39.14</v>
      </c>
      <c r="S1834" s="11"/>
      <c r="T1834" s="212">
        <v>0</v>
      </c>
      <c r="U1834" s="212"/>
      <c r="V1834" s="212">
        <v>0</v>
      </c>
      <c r="W1834" s="11"/>
      <c r="Y1834" s="214">
        <v>39.14</v>
      </c>
      <c r="Z1834" s="214">
        <v>39.14</v>
      </c>
      <c r="AB1834" s="11"/>
      <c r="AC1834" s="11"/>
      <c r="AD1834" s="11"/>
      <c r="AE1834" s="4"/>
      <c r="AF1834" s="4"/>
    </row>
    <row r="1835" spans="1:32" x14ac:dyDescent="0.2">
      <c r="A1835" s="55"/>
      <c r="B1835" s="11"/>
      <c r="C1835" s="227" t="s">
        <v>467</v>
      </c>
      <c r="D1835" s="11"/>
      <c r="E1835" s="283">
        <v>8217</v>
      </c>
      <c r="F1835" s="11"/>
      <c r="G1835" s="11"/>
      <c r="H1835" s="11"/>
      <c r="I1835" s="11"/>
      <c r="J1835" s="11"/>
      <c r="K1835" s="11"/>
      <c r="M1835" s="336">
        <v>11</v>
      </c>
      <c r="N1835" s="69"/>
      <c r="P1835" s="214">
        <v>317.64111111111112</v>
      </c>
      <c r="Q1835" s="214"/>
      <c r="R1835" s="214">
        <v>171.05</v>
      </c>
      <c r="S1835" s="11"/>
      <c r="T1835" s="212">
        <v>352.48255555555556</v>
      </c>
      <c r="U1835" s="212"/>
      <c r="V1835" s="212">
        <v>157.01599999999999</v>
      </c>
      <c r="W1835" s="11"/>
      <c r="Y1835" s="214">
        <v>5717.54</v>
      </c>
      <c r="Z1835" s="214">
        <v>5717.5399999999991</v>
      </c>
      <c r="AB1835" s="11"/>
      <c r="AC1835" s="11"/>
      <c r="AD1835" s="11"/>
      <c r="AE1835" s="4"/>
      <c r="AF1835" s="4"/>
    </row>
    <row r="1836" spans="1:32" x14ac:dyDescent="0.2">
      <c r="A1836" s="55"/>
      <c r="B1836" s="11"/>
      <c r="C1836" s="227" t="s">
        <v>469</v>
      </c>
      <c r="D1836" s="11"/>
      <c r="E1836" s="283">
        <v>8053</v>
      </c>
      <c r="F1836" s="11"/>
      <c r="G1836" s="11"/>
      <c r="H1836" s="11"/>
      <c r="I1836" s="11"/>
      <c r="J1836" s="11"/>
      <c r="K1836" s="11"/>
      <c r="M1836" s="336">
        <v>12</v>
      </c>
      <c r="N1836" s="69"/>
      <c r="P1836" s="214">
        <v>305.57749999999999</v>
      </c>
      <c r="Q1836" s="214"/>
      <c r="R1836" s="214">
        <v>169.45</v>
      </c>
      <c r="S1836" s="11"/>
      <c r="T1836" s="212">
        <v>306.0779</v>
      </c>
      <c r="U1836" s="212"/>
      <c r="V1836" s="212">
        <v>190.072</v>
      </c>
      <c r="W1836" s="11"/>
      <c r="Y1836" s="214">
        <v>6111.55</v>
      </c>
      <c r="Z1836" s="214">
        <v>6111.5499999999993</v>
      </c>
      <c r="AB1836" s="11"/>
      <c r="AC1836" s="11"/>
      <c r="AD1836" s="11"/>
      <c r="AE1836" s="4"/>
      <c r="AF1836" s="4"/>
    </row>
    <row r="1837" spans="1:32" x14ac:dyDescent="0.2">
      <c r="A1837" s="55"/>
      <c r="B1837" s="11"/>
      <c r="C1837" s="227" t="s">
        <v>471</v>
      </c>
      <c r="D1837" s="11"/>
      <c r="E1837" s="283">
        <v>8320</v>
      </c>
      <c r="F1837" s="11"/>
      <c r="G1837" s="11"/>
      <c r="H1837" s="11"/>
      <c r="I1837" s="11"/>
      <c r="J1837" s="11"/>
      <c r="K1837" s="11"/>
      <c r="M1837" s="336">
        <v>3</v>
      </c>
      <c r="N1837" s="69"/>
      <c r="P1837" s="214">
        <v>428.76599999999996</v>
      </c>
      <c r="Q1837" s="214"/>
      <c r="R1837" s="214">
        <v>87.995000000000005</v>
      </c>
      <c r="S1837" s="11"/>
      <c r="T1837" s="212">
        <v>557.2002</v>
      </c>
      <c r="U1837" s="212"/>
      <c r="V1837" s="212">
        <v>78.50800000000001</v>
      </c>
      <c r="W1837" s="11"/>
      <c r="Y1837" s="214">
        <v>8575.32</v>
      </c>
      <c r="Z1837" s="214">
        <v>8575.32</v>
      </c>
      <c r="AB1837" s="11"/>
      <c r="AC1837" s="11"/>
      <c r="AD1837" s="11"/>
      <c r="AE1837" s="4"/>
      <c r="AF1837" s="4"/>
    </row>
    <row r="1838" spans="1:32" x14ac:dyDescent="0.2">
      <c r="A1838" s="55"/>
      <c r="B1838" s="11"/>
      <c r="C1838" s="227" t="s">
        <v>887</v>
      </c>
      <c r="D1838" s="11"/>
      <c r="E1838" s="283">
        <v>8230</v>
      </c>
      <c r="F1838" s="11"/>
      <c r="G1838" s="11"/>
      <c r="H1838" s="11"/>
      <c r="I1838" s="11"/>
      <c r="J1838" s="11"/>
      <c r="K1838" s="11"/>
      <c r="M1838" s="336">
        <v>1</v>
      </c>
      <c r="N1838" s="69"/>
      <c r="P1838" s="214">
        <v>36.44</v>
      </c>
      <c r="Q1838" s="214"/>
      <c r="R1838" s="214">
        <v>36.44</v>
      </c>
      <c r="S1838" s="11"/>
      <c r="T1838" s="212">
        <v>0</v>
      </c>
      <c r="U1838" s="212"/>
      <c r="V1838" s="212">
        <v>0</v>
      </c>
      <c r="W1838" s="11"/>
      <c r="Y1838" s="214">
        <v>36.44</v>
      </c>
      <c r="Z1838" s="214">
        <v>36.44</v>
      </c>
      <c r="AB1838" s="11"/>
      <c r="AC1838" s="11"/>
      <c r="AD1838" s="11"/>
      <c r="AE1838" s="4"/>
      <c r="AF1838" s="4"/>
    </row>
    <row r="1839" spans="1:32" x14ac:dyDescent="0.2">
      <c r="A1839" s="55"/>
      <c r="B1839" s="11"/>
      <c r="C1839" s="227" t="s">
        <v>643</v>
      </c>
      <c r="D1839" s="11"/>
      <c r="E1839" s="283">
        <v>8037</v>
      </c>
      <c r="F1839" s="11"/>
      <c r="G1839" s="11"/>
      <c r="H1839" s="11"/>
      <c r="I1839" s="11"/>
      <c r="J1839" s="11"/>
      <c r="K1839" s="11"/>
      <c r="M1839" s="336">
        <v>3</v>
      </c>
      <c r="N1839" s="69"/>
      <c r="P1839" s="214">
        <v>227.1875</v>
      </c>
      <c r="Q1839" s="214"/>
      <c r="R1839" s="214">
        <v>248.71499999999997</v>
      </c>
      <c r="S1839" s="11"/>
      <c r="T1839" s="212">
        <v>232.68324999999999</v>
      </c>
      <c r="U1839" s="212"/>
      <c r="V1839" s="212">
        <v>252.05199999999999</v>
      </c>
      <c r="W1839" s="11"/>
      <c r="Y1839" s="214">
        <v>1817.5</v>
      </c>
      <c r="Z1839" s="214">
        <v>1817.5</v>
      </c>
      <c r="AB1839" s="11"/>
      <c r="AC1839" s="11"/>
      <c r="AD1839" s="11"/>
      <c r="AE1839" s="4"/>
      <c r="AF1839" s="4"/>
    </row>
    <row r="1840" spans="1:32" x14ac:dyDescent="0.2">
      <c r="A1840" s="55"/>
      <c r="B1840" s="11"/>
      <c r="C1840" s="227" t="s">
        <v>644</v>
      </c>
      <c r="D1840" s="11"/>
      <c r="E1840" s="283">
        <v>8345</v>
      </c>
      <c r="F1840" s="11"/>
      <c r="G1840" s="11"/>
      <c r="H1840" s="11"/>
      <c r="I1840" s="11"/>
      <c r="J1840" s="11"/>
      <c r="K1840" s="11"/>
      <c r="M1840" s="336">
        <v>1</v>
      </c>
      <c r="N1840" s="69"/>
      <c r="P1840" s="214">
        <v>36.44</v>
      </c>
      <c r="Q1840" s="214"/>
      <c r="R1840" s="214">
        <v>36.44</v>
      </c>
      <c r="S1840" s="11"/>
      <c r="T1840" s="212">
        <v>0</v>
      </c>
      <c r="U1840" s="212"/>
      <c r="V1840" s="212">
        <v>0</v>
      </c>
      <c r="W1840" s="11"/>
      <c r="Y1840" s="214">
        <v>36.44</v>
      </c>
      <c r="Z1840" s="214">
        <v>36.44</v>
      </c>
      <c r="AB1840" s="11"/>
      <c r="AC1840" s="11"/>
      <c r="AD1840" s="11"/>
      <c r="AE1840" s="4"/>
      <c r="AF1840" s="4"/>
    </row>
    <row r="1841" spans="1:32" x14ac:dyDescent="0.2">
      <c r="A1841" s="55"/>
      <c r="B1841" s="11"/>
      <c r="C1841" s="227" t="s">
        <v>728</v>
      </c>
      <c r="D1841" s="11"/>
      <c r="E1841" s="283">
        <v>8344</v>
      </c>
      <c r="F1841" s="11"/>
      <c r="G1841" s="11"/>
      <c r="H1841" s="11"/>
      <c r="I1841" s="11"/>
      <c r="J1841" s="11"/>
      <c r="K1841" s="11"/>
      <c r="M1841" s="336">
        <v>1</v>
      </c>
      <c r="N1841" s="69"/>
      <c r="P1841" s="214">
        <v>123.05500000000001</v>
      </c>
      <c r="Q1841" s="214"/>
      <c r="R1841" s="214">
        <v>123.05500000000001</v>
      </c>
      <c r="S1841" s="11"/>
      <c r="T1841" s="212">
        <v>116.729</v>
      </c>
      <c r="U1841" s="212"/>
      <c r="V1841" s="212">
        <v>116.729</v>
      </c>
      <c r="W1841" s="11"/>
      <c r="Y1841" s="214">
        <v>246.11</v>
      </c>
      <c r="Z1841" s="214">
        <v>246.11</v>
      </c>
      <c r="AB1841" s="11"/>
      <c r="AC1841" s="11"/>
      <c r="AD1841" s="11"/>
      <c r="AE1841" s="4"/>
      <c r="AF1841" s="4"/>
    </row>
    <row r="1842" spans="1:32" x14ac:dyDescent="0.2">
      <c r="A1842" s="55"/>
      <c r="B1842" s="11"/>
      <c r="C1842" s="227" t="s">
        <v>472</v>
      </c>
      <c r="D1842" s="11"/>
      <c r="E1842" s="283">
        <v>8322</v>
      </c>
      <c r="F1842" s="11"/>
      <c r="G1842" s="11"/>
      <c r="H1842" s="11"/>
      <c r="I1842" s="11"/>
      <c r="J1842" s="11"/>
      <c r="K1842" s="11"/>
      <c r="M1842" s="336">
        <v>7</v>
      </c>
      <c r="N1842" s="69"/>
      <c r="P1842" s="214">
        <v>264.97733333333332</v>
      </c>
      <c r="Q1842" s="214"/>
      <c r="R1842" s="214">
        <v>265.56</v>
      </c>
      <c r="S1842" s="11"/>
      <c r="T1842" s="212">
        <v>283.17973333333333</v>
      </c>
      <c r="U1842" s="212"/>
      <c r="V1842" s="212">
        <v>413.2</v>
      </c>
      <c r="W1842" s="11"/>
      <c r="Y1842" s="214">
        <v>3974.66</v>
      </c>
      <c r="Z1842" s="214">
        <v>3994.38</v>
      </c>
      <c r="AB1842" s="11"/>
      <c r="AC1842" s="11"/>
      <c r="AD1842" s="11"/>
      <c r="AE1842" s="4"/>
      <c r="AF1842" s="4"/>
    </row>
    <row r="1843" spans="1:32" x14ac:dyDescent="0.2">
      <c r="A1843" s="55"/>
      <c r="B1843" s="11"/>
      <c r="C1843" s="227" t="s">
        <v>472</v>
      </c>
      <c r="D1843" s="11"/>
      <c r="E1843" s="283">
        <v>8328</v>
      </c>
      <c r="F1843" s="11"/>
      <c r="G1843" s="11"/>
      <c r="H1843" s="11"/>
      <c r="I1843" s="11"/>
      <c r="J1843" s="11"/>
      <c r="K1843" s="11"/>
      <c r="M1843" s="336">
        <v>3</v>
      </c>
      <c r="N1843" s="69"/>
      <c r="P1843" s="214">
        <v>143.95875000000001</v>
      </c>
      <c r="Q1843" s="214"/>
      <c r="R1843" s="214">
        <v>94.685000000000002</v>
      </c>
      <c r="S1843" s="11"/>
      <c r="T1843" s="212">
        <v>155.72475</v>
      </c>
      <c r="U1843" s="212"/>
      <c r="V1843" s="212">
        <v>92.453499999999991</v>
      </c>
      <c r="W1843" s="11"/>
      <c r="Y1843" s="214">
        <v>1151.67</v>
      </c>
      <c r="Z1843" s="214">
        <v>1151.67</v>
      </c>
      <c r="AB1843" s="11"/>
      <c r="AC1843" s="11"/>
      <c r="AD1843" s="11"/>
      <c r="AE1843" s="4"/>
      <c r="AF1843" s="4"/>
    </row>
    <row r="1844" spans="1:32" x14ac:dyDescent="0.2">
      <c r="A1844" s="55"/>
      <c r="B1844" s="11"/>
      <c r="C1844" s="227" t="s">
        <v>472</v>
      </c>
      <c r="D1844" s="11"/>
      <c r="E1844" s="283">
        <v>8344</v>
      </c>
      <c r="F1844" s="11"/>
      <c r="G1844" s="11"/>
      <c r="H1844" s="11"/>
      <c r="I1844" s="11"/>
      <c r="J1844" s="11"/>
      <c r="K1844" s="11"/>
      <c r="M1844" s="336">
        <v>2</v>
      </c>
      <c r="N1844" s="69"/>
      <c r="P1844" s="214">
        <v>143.6825</v>
      </c>
      <c r="Q1844" s="214"/>
      <c r="R1844" s="214">
        <v>142.96</v>
      </c>
      <c r="S1844" s="11"/>
      <c r="T1844" s="212">
        <v>141.52100000000002</v>
      </c>
      <c r="U1844" s="212"/>
      <c r="V1844" s="212">
        <v>141.52100000000002</v>
      </c>
      <c r="W1844" s="11"/>
      <c r="Y1844" s="214">
        <v>574.73</v>
      </c>
      <c r="Z1844" s="214">
        <v>574.73</v>
      </c>
      <c r="AB1844" s="11"/>
      <c r="AC1844" s="11"/>
      <c r="AD1844" s="11"/>
      <c r="AE1844" s="4"/>
      <c r="AF1844" s="4"/>
    </row>
    <row r="1845" spans="1:32" x14ac:dyDescent="0.2">
      <c r="A1845" s="55"/>
      <c r="B1845" s="11"/>
      <c r="C1845" s="227" t="s">
        <v>473</v>
      </c>
      <c r="D1845" s="11"/>
      <c r="E1845" s="283">
        <v>8322</v>
      </c>
      <c r="F1845" s="11"/>
      <c r="G1845" s="11"/>
      <c r="H1845" s="11"/>
      <c r="I1845" s="11"/>
      <c r="J1845" s="11"/>
      <c r="K1845" s="11"/>
      <c r="M1845" s="336">
        <v>74</v>
      </c>
      <c r="N1845" s="69"/>
      <c r="P1845" s="214">
        <v>473.68652173913046</v>
      </c>
      <c r="Q1845" s="214"/>
      <c r="R1845" s="214">
        <v>126.49</v>
      </c>
      <c r="S1845" s="11"/>
      <c r="T1845" s="212">
        <v>495.92308212560391</v>
      </c>
      <c r="U1845" s="212"/>
      <c r="V1845" s="212">
        <v>110.53100000000001</v>
      </c>
      <c r="W1845" s="11"/>
      <c r="Y1845" s="214">
        <v>98053.11</v>
      </c>
      <c r="Z1845" s="214">
        <v>98938.910000000033</v>
      </c>
      <c r="AB1845" s="11"/>
      <c r="AC1845" s="11"/>
      <c r="AD1845" s="11"/>
      <c r="AE1845" s="4"/>
      <c r="AF1845" s="4"/>
    </row>
    <row r="1846" spans="1:32" x14ac:dyDescent="0.2">
      <c r="A1846" s="55"/>
      <c r="B1846" s="11"/>
      <c r="C1846" s="227" t="s">
        <v>645</v>
      </c>
      <c r="D1846" s="11"/>
      <c r="E1846" s="283">
        <v>8201</v>
      </c>
      <c r="F1846" s="11"/>
      <c r="G1846" s="11"/>
      <c r="H1846" s="11"/>
      <c r="I1846" s="11"/>
      <c r="J1846" s="11"/>
      <c r="K1846" s="11"/>
      <c r="M1846" s="336">
        <v>1</v>
      </c>
      <c r="N1846" s="69"/>
      <c r="P1846" s="214">
        <v>175.38499999999999</v>
      </c>
      <c r="Q1846" s="214"/>
      <c r="R1846" s="214">
        <v>175.38499999999999</v>
      </c>
      <c r="S1846" s="11"/>
      <c r="T1846" s="212">
        <v>206.6</v>
      </c>
      <c r="U1846" s="212"/>
      <c r="V1846" s="212">
        <v>206.6</v>
      </c>
      <c r="W1846" s="11"/>
      <c r="Y1846" s="214">
        <v>350.77</v>
      </c>
      <c r="Z1846" s="214">
        <v>350.77</v>
      </c>
      <c r="AB1846" s="11"/>
      <c r="AC1846" s="11"/>
      <c r="AD1846" s="11"/>
      <c r="AE1846" s="4"/>
      <c r="AF1846" s="4"/>
    </row>
    <row r="1847" spans="1:32" x14ac:dyDescent="0.2">
      <c r="A1847" s="55"/>
      <c r="B1847" s="11"/>
      <c r="C1847" s="227" t="s">
        <v>645</v>
      </c>
      <c r="D1847" s="11"/>
      <c r="E1847" s="283">
        <v>8205</v>
      </c>
      <c r="F1847" s="11"/>
      <c r="G1847" s="11"/>
      <c r="H1847" s="11"/>
      <c r="I1847" s="11"/>
      <c r="J1847" s="11"/>
      <c r="K1847" s="11"/>
      <c r="M1847" s="336">
        <v>23</v>
      </c>
      <c r="N1847" s="69"/>
      <c r="P1847" s="214">
        <v>287.916</v>
      </c>
      <c r="Q1847" s="214"/>
      <c r="R1847" s="214">
        <v>104.71</v>
      </c>
      <c r="S1847" s="11"/>
      <c r="T1847" s="212">
        <v>326.2213999999999</v>
      </c>
      <c r="U1847" s="212"/>
      <c r="V1847" s="212">
        <v>87.805000000000007</v>
      </c>
      <c r="W1847" s="11"/>
      <c r="Y1847" s="214">
        <v>12956.22</v>
      </c>
      <c r="Z1847" s="214">
        <v>12956.219999999998</v>
      </c>
      <c r="AB1847" s="11"/>
      <c r="AC1847" s="11"/>
      <c r="AD1847" s="11"/>
      <c r="AE1847" s="4"/>
      <c r="AF1847" s="4"/>
    </row>
    <row r="1848" spans="1:32" x14ac:dyDescent="0.2">
      <c r="A1848" s="55"/>
      <c r="B1848" s="11"/>
      <c r="C1848" s="227" t="s">
        <v>645</v>
      </c>
      <c r="D1848" s="11"/>
      <c r="E1848" s="283">
        <v>8215</v>
      </c>
      <c r="F1848" s="11"/>
      <c r="G1848" s="11"/>
      <c r="H1848" s="11"/>
      <c r="I1848" s="11"/>
      <c r="J1848" s="11"/>
      <c r="K1848" s="11"/>
      <c r="M1848" s="336">
        <v>5</v>
      </c>
      <c r="N1848" s="69"/>
      <c r="P1848" s="214">
        <v>65.381666666666675</v>
      </c>
      <c r="Q1848" s="214"/>
      <c r="R1848" s="214">
        <v>37.799999999999997</v>
      </c>
      <c r="S1848" s="11"/>
      <c r="T1848" s="212">
        <v>38.220999999999997</v>
      </c>
      <c r="U1848" s="212"/>
      <c r="V1848" s="212">
        <v>0</v>
      </c>
      <c r="W1848" s="11"/>
      <c r="Y1848" s="214">
        <v>392.29</v>
      </c>
      <c r="Z1848" s="214">
        <v>392.29</v>
      </c>
      <c r="AB1848" s="11"/>
      <c r="AC1848" s="11"/>
      <c r="AD1848" s="11"/>
      <c r="AE1848" s="4"/>
      <c r="AF1848" s="4"/>
    </row>
    <row r="1849" spans="1:32" x14ac:dyDescent="0.2">
      <c r="A1849" s="55"/>
      <c r="B1849" s="11"/>
      <c r="C1849" s="227" t="s">
        <v>474</v>
      </c>
      <c r="D1849" s="11"/>
      <c r="E1849" s="283">
        <v>8205</v>
      </c>
      <c r="F1849" s="11"/>
      <c r="G1849" s="11"/>
      <c r="H1849" s="11"/>
      <c r="I1849" s="11"/>
      <c r="J1849" s="11"/>
      <c r="K1849" s="11"/>
      <c r="M1849" s="336">
        <v>448</v>
      </c>
      <c r="N1849" s="69"/>
      <c r="P1849" s="214">
        <v>426.97687889581482</v>
      </c>
      <c r="Q1849" s="214"/>
      <c r="R1849" s="214">
        <v>241.29500000000002</v>
      </c>
      <c r="S1849" s="11"/>
      <c r="T1849" s="212">
        <v>503.14220391807658</v>
      </c>
      <c r="U1849" s="212"/>
      <c r="V1849" s="212">
        <v>224.161</v>
      </c>
      <c r="W1849" s="11"/>
      <c r="Y1849" s="214">
        <v>329096.07000000007</v>
      </c>
      <c r="Z1849" s="214">
        <v>330298.71999999986</v>
      </c>
      <c r="AB1849" s="11"/>
      <c r="AC1849" s="11"/>
      <c r="AD1849" s="11"/>
      <c r="AE1849" s="4"/>
      <c r="AF1849" s="4"/>
    </row>
    <row r="1850" spans="1:32" x14ac:dyDescent="0.2">
      <c r="A1850" s="55"/>
      <c r="B1850" s="11"/>
      <c r="C1850" s="227" t="s">
        <v>474</v>
      </c>
      <c r="D1850" s="11"/>
      <c r="E1850" s="283">
        <v>8213</v>
      </c>
      <c r="F1850" s="11"/>
      <c r="G1850" s="11"/>
      <c r="H1850" s="11"/>
      <c r="I1850" s="11"/>
      <c r="J1850" s="11"/>
      <c r="K1850" s="11"/>
      <c r="M1850" s="336">
        <v>1</v>
      </c>
      <c r="N1850" s="69"/>
      <c r="P1850" s="214">
        <v>1208.5</v>
      </c>
      <c r="Q1850" s="214"/>
      <c r="R1850" s="214">
        <v>1208.5</v>
      </c>
      <c r="S1850" s="11"/>
      <c r="T1850" s="212">
        <v>2280.864</v>
      </c>
      <c r="U1850" s="212"/>
      <c r="V1850" s="212">
        <v>2280.864</v>
      </c>
      <c r="W1850" s="11"/>
      <c r="Y1850" s="214">
        <v>2417</v>
      </c>
      <c r="Z1850" s="214">
        <v>3623.42</v>
      </c>
      <c r="AB1850" s="11"/>
      <c r="AC1850" s="11"/>
      <c r="AD1850" s="11"/>
      <c r="AE1850" s="4"/>
      <c r="AF1850" s="4"/>
    </row>
    <row r="1851" spans="1:32" x14ac:dyDescent="0.2">
      <c r="A1851" s="55"/>
      <c r="B1851" s="11"/>
      <c r="C1851" s="227" t="s">
        <v>474</v>
      </c>
      <c r="D1851" s="11"/>
      <c r="E1851" s="283">
        <v>8215</v>
      </c>
      <c r="F1851" s="11"/>
      <c r="G1851" s="11"/>
      <c r="H1851" s="11"/>
      <c r="I1851" s="11"/>
      <c r="J1851" s="11"/>
      <c r="K1851" s="11"/>
      <c r="M1851" s="336">
        <v>2</v>
      </c>
      <c r="N1851" s="69"/>
      <c r="P1851" s="214">
        <v>746.01499999999999</v>
      </c>
      <c r="Q1851" s="214"/>
      <c r="R1851" s="214">
        <v>746.0150000000001</v>
      </c>
      <c r="S1851" s="11"/>
      <c r="T1851" s="212">
        <v>924.53499999999997</v>
      </c>
      <c r="U1851" s="212"/>
      <c r="V1851" s="212">
        <v>924.53499999999997</v>
      </c>
      <c r="W1851" s="11"/>
      <c r="Y1851" s="214">
        <v>1492.03</v>
      </c>
      <c r="Z1851" s="214">
        <v>1492.0300000000002</v>
      </c>
      <c r="AB1851" s="11"/>
      <c r="AC1851" s="11"/>
      <c r="AD1851" s="11"/>
      <c r="AE1851" s="4"/>
      <c r="AF1851" s="4"/>
    </row>
    <row r="1852" spans="1:32" x14ac:dyDescent="0.2">
      <c r="A1852" s="55"/>
      <c r="B1852" s="11"/>
      <c r="C1852" s="227" t="s">
        <v>674</v>
      </c>
      <c r="D1852" s="11"/>
      <c r="E1852" s="283">
        <v>8230</v>
      </c>
      <c r="F1852" s="11"/>
      <c r="G1852" s="11"/>
      <c r="H1852" s="11"/>
      <c r="I1852" s="11"/>
      <c r="J1852" s="11"/>
      <c r="K1852" s="11"/>
      <c r="M1852" s="336">
        <v>1</v>
      </c>
      <c r="N1852" s="69"/>
      <c r="P1852" s="214">
        <v>26.48</v>
      </c>
      <c r="Q1852" s="214"/>
      <c r="R1852" s="214">
        <v>26.479999999999997</v>
      </c>
      <c r="S1852" s="11"/>
      <c r="T1852" s="212">
        <v>9.2970000000000006</v>
      </c>
      <c r="U1852" s="212"/>
      <c r="V1852" s="212">
        <v>9.2970000000000006</v>
      </c>
      <c r="W1852" s="11"/>
      <c r="Y1852" s="214">
        <v>52.96</v>
      </c>
      <c r="Z1852" s="214">
        <v>52.96</v>
      </c>
      <c r="AB1852" s="11"/>
      <c r="AC1852" s="11"/>
      <c r="AD1852" s="11"/>
      <c r="AE1852" s="4"/>
      <c r="AF1852" s="4"/>
    </row>
    <row r="1853" spans="1:32" x14ac:dyDescent="0.2">
      <c r="A1853" s="55"/>
      <c r="B1853" s="11"/>
      <c r="C1853" s="227" t="s">
        <v>474</v>
      </c>
      <c r="D1853" s="11"/>
      <c r="E1853" s="283">
        <v>8240</v>
      </c>
      <c r="F1853" s="11"/>
      <c r="G1853" s="11"/>
      <c r="H1853" s="11"/>
      <c r="I1853" s="11"/>
      <c r="J1853" s="11"/>
      <c r="K1853" s="11"/>
      <c r="M1853" s="336">
        <v>5</v>
      </c>
      <c r="N1853" s="69"/>
      <c r="P1853" s="214">
        <v>254.50399999999999</v>
      </c>
      <c r="Q1853" s="214"/>
      <c r="R1853" s="214">
        <v>138.43</v>
      </c>
      <c r="S1853" s="11"/>
      <c r="T1853" s="212">
        <v>282.21559999999999</v>
      </c>
      <c r="U1853" s="212"/>
      <c r="V1853" s="212">
        <v>123.96</v>
      </c>
      <c r="W1853" s="11"/>
      <c r="Y1853" s="214">
        <v>2545.04</v>
      </c>
      <c r="Z1853" s="214">
        <v>2545.04</v>
      </c>
      <c r="AB1853" s="11"/>
      <c r="AC1853" s="11"/>
      <c r="AD1853" s="11"/>
      <c r="AE1853" s="4"/>
      <c r="AF1853" s="4"/>
    </row>
    <row r="1854" spans="1:32" x14ac:dyDescent="0.2">
      <c r="A1854" s="55"/>
      <c r="B1854" s="11"/>
      <c r="C1854" s="227" t="s">
        <v>475</v>
      </c>
      <c r="D1854" s="11"/>
      <c r="E1854" s="283">
        <v>8026</v>
      </c>
      <c r="F1854" s="11"/>
      <c r="G1854" s="11"/>
      <c r="H1854" s="11"/>
      <c r="I1854" s="11"/>
      <c r="J1854" s="11"/>
      <c r="K1854" s="11"/>
      <c r="M1854" s="336">
        <v>89</v>
      </c>
      <c r="N1854" s="69"/>
      <c r="P1854" s="214">
        <v>368.98334975369454</v>
      </c>
      <c r="Q1854" s="214"/>
      <c r="R1854" s="214">
        <v>166.24</v>
      </c>
      <c r="S1854" s="11"/>
      <c r="T1854" s="212">
        <v>416.07477339901465</v>
      </c>
      <c r="U1854" s="212"/>
      <c r="V1854" s="212">
        <v>154.94999999999999</v>
      </c>
      <c r="W1854" s="11"/>
      <c r="Y1854" s="214">
        <v>74903.62</v>
      </c>
      <c r="Z1854" s="214">
        <v>75900.500000000015</v>
      </c>
      <c r="AB1854" s="11"/>
      <c r="AC1854" s="11"/>
      <c r="AD1854" s="11"/>
      <c r="AE1854" s="4"/>
      <c r="AF1854" s="4"/>
    </row>
    <row r="1855" spans="1:32" x14ac:dyDescent="0.2">
      <c r="A1855" s="55"/>
      <c r="B1855" s="11"/>
      <c r="C1855" s="227" t="s">
        <v>476</v>
      </c>
      <c r="D1855" s="11"/>
      <c r="E1855" s="283">
        <v>8027</v>
      </c>
      <c r="F1855" s="11"/>
      <c r="G1855" s="11"/>
      <c r="H1855" s="11"/>
      <c r="I1855" s="11"/>
      <c r="J1855" s="11"/>
      <c r="K1855" s="11"/>
      <c r="M1855" s="336">
        <v>67</v>
      </c>
      <c r="N1855" s="69"/>
      <c r="P1855" s="214">
        <v>638.70670658682639</v>
      </c>
      <c r="Q1855" s="214"/>
      <c r="R1855" s="214">
        <v>127.5</v>
      </c>
      <c r="S1855" s="11"/>
      <c r="T1855" s="212">
        <v>849.8819820359281</v>
      </c>
      <c r="U1855" s="212"/>
      <c r="V1855" s="212">
        <v>117.762</v>
      </c>
      <c r="W1855" s="11"/>
      <c r="Y1855" s="214">
        <v>106664.02</v>
      </c>
      <c r="Z1855" s="214">
        <v>107296.40999999997</v>
      </c>
      <c r="AB1855" s="11"/>
      <c r="AC1855" s="11"/>
      <c r="AD1855" s="11"/>
      <c r="AE1855" s="4"/>
      <c r="AF1855" s="4"/>
    </row>
    <row r="1856" spans="1:32" x14ac:dyDescent="0.2">
      <c r="A1856" s="55"/>
      <c r="B1856" s="11"/>
      <c r="C1856" s="227" t="s">
        <v>605</v>
      </c>
      <c r="D1856" s="11"/>
      <c r="E1856" s="283">
        <v>8027</v>
      </c>
      <c r="F1856" s="11"/>
      <c r="G1856" s="11"/>
      <c r="H1856" s="11"/>
      <c r="I1856" s="11"/>
      <c r="J1856" s="11"/>
      <c r="K1856" s="11"/>
      <c r="M1856" s="336">
        <v>1</v>
      </c>
      <c r="N1856" s="69"/>
      <c r="P1856" s="214">
        <v>242.35499999999999</v>
      </c>
      <c r="Q1856" s="214"/>
      <c r="R1856" s="214">
        <v>242.35500000000002</v>
      </c>
      <c r="S1856" s="11"/>
      <c r="T1856" s="212">
        <v>252.05199999999999</v>
      </c>
      <c r="U1856" s="212"/>
      <c r="V1856" s="212">
        <v>252.05199999999999</v>
      </c>
      <c r="W1856" s="11"/>
      <c r="Y1856" s="214">
        <v>484.71</v>
      </c>
      <c r="Z1856" s="214">
        <v>484.71000000000004</v>
      </c>
      <c r="AB1856" s="11"/>
      <c r="AC1856" s="11"/>
      <c r="AD1856" s="11"/>
      <c r="AE1856" s="4"/>
      <c r="AF1856" s="4"/>
    </row>
    <row r="1857" spans="1:32" x14ac:dyDescent="0.2">
      <c r="A1857" s="55"/>
      <c r="B1857" s="11"/>
      <c r="C1857" s="227" t="s">
        <v>605</v>
      </c>
      <c r="D1857" s="11"/>
      <c r="E1857" s="283">
        <v>8028</v>
      </c>
      <c r="F1857" s="11"/>
      <c r="G1857" s="11"/>
      <c r="H1857" s="11"/>
      <c r="I1857" s="11"/>
      <c r="J1857" s="11"/>
      <c r="K1857" s="11"/>
      <c r="M1857" s="336">
        <v>410</v>
      </c>
      <c r="N1857" s="69"/>
      <c r="P1857" s="214">
        <v>1009.2348243992606</v>
      </c>
      <c r="Q1857" s="214"/>
      <c r="R1857" s="214">
        <v>300.03500000000003</v>
      </c>
      <c r="S1857" s="11"/>
      <c r="T1857" s="212">
        <v>1935.85167560074</v>
      </c>
      <c r="U1857" s="212"/>
      <c r="V1857" s="212">
        <v>283.04199999999997</v>
      </c>
      <c r="W1857" s="11"/>
      <c r="Y1857" s="214">
        <v>954783.48</v>
      </c>
      <c r="Z1857" s="214">
        <v>958642.72000000009</v>
      </c>
      <c r="AB1857" s="11"/>
      <c r="AC1857" s="11"/>
      <c r="AD1857" s="11"/>
      <c r="AE1857" s="4"/>
      <c r="AF1857" s="4"/>
    </row>
    <row r="1858" spans="1:32" x14ac:dyDescent="0.2">
      <c r="A1858" s="55"/>
      <c r="B1858" s="11"/>
      <c r="C1858" s="227" t="s">
        <v>605</v>
      </c>
      <c r="D1858" s="11"/>
      <c r="E1858" s="283">
        <v>8343</v>
      </c>
      <c r="F1858" s="11"/>
      <c r="G1858" s="11"/>
      <c r="H1858" s="11"/>
      <c r="I1858" s="11"/>
      <c r="J1858" s="11"/>
      <c r="K1858" s="11"/>
      <c r="M1858" s="336">
        <v>2</v>
      </c>
      <c r="N1858" s="69"/>
      <c r="P1858" s="214">
        <v>182.375</v>
      </c>
      <c r="Q1858" s="214"/>
      <c r="R1858" s="214">
        <v>167.29000000000002</v>
      </c>
      <c r="S1858" s="11"/>
      <c r="T1858" s="212">
        <v>184.3905</v>
      </c>
      <c r="U1858" s="212"/>
      <c r="V1858" s="212">
        <v>184.3905</v>
      </c>
      <c r="W1858" s="11"/>
      <c r="Y1858" s="214">
        <v>729.5</v>
      </c>
      <c r="Z1858" s="214">
        <v>729.5</v>
      </c>
      <c r="AB1858" s="11"/>
      <c r="AC1858" s="11"/>
      <c r="AD1858" s="11"/>
      <c r="AE1858" s="4"/>
      <c r="AF1858" s="4"/>
    </row>
    <row r="1859" spans="1:32" x14ac:dyDescent="0.2">
      <c r="A1859" s="55"/>
      <c r="B1859" s="11"/>
      <c r="C1859" s="227" t="s">
        <v>478</v>
      </c>
      <c r="D1859" s="11"/>
      <c r="E1859" s="283">
        <v>8029</v>
      </c>
      <c r="F1859" s="11"/>
      <c r="G1859" s="11"/>
      <c r="H1859" s="11"/>
      <c r="I1859" s="11"/>
      <c r="J1859" s="11"/>
      <c r="K1859" s="11"/>
      <c r="M1859" s="336">
        <v>51</v>
      </c>
      <c r="N1859" s="69"/>
      <c r="P1859" s="214">
        <v>371.65868217054265</v>
      </c>
      <c r="Q1859" s="214"/>
      <c r="R1859" s="214">
        <v>169.74</v>
      </c>
      <c r="S1859" s="11"/>
      <c r="T1859" s="212">
        <v>424.76319379844955</v>
      </c>
      <c r="U1859" s="212"/>
      <c r="V1859" s="212">
        <v>155.983</v>
      </c>
      <c r="W1859" s="11"/>
      <c r="Y1859" s="214">
        <v>47943.97</v>
      </c>
      <c r="Z1859" s="214">
        <v>47943.97</v>
      </c>
      <c r="AB1859" s="11"/>
      <c r="AC1859" s="11"/>
      <c r="AD1859" s="11"/>
      <c r="AE1859" s="4"/>
      <c r="AF1859" s="4"/>
    </row>
    <row r="1860" spans="1:32" x14ac:dyDescent="0.2">
      <c r="A1860" s="55"/>
      <c r="B1860" s="11"/>
      <c r="C1860" s="227" t="s">
        <v>479</v>
      </c>
      <c r="D1860" s="11"/>
      <c r="E1860" s="283">
        <v>8012</v>
      </c>
      <c r="F1860" s="11"/>
      <c r="G1860" s="11"/>
      <c r="H1860" s="11"/>
      <c r="I1860" s="11"/>
      <c r="J1860" s="11"/>
      <c r="K1860" s="11"/>
      <c r="M1860" s="336">
        <v>19</v>
      </c>
      <c r="N1860" s="69"/>
      <c r="P1860" s="214">
        <v>199.46606060606061</v>
      </c>
      <c r="Q1860" s="214"/>
      <c r="R1860" s="214">
        <v>154.31</v>
      </c>
      <c r="S1860" s="11"/>
      <c r="T1860" s="212">
        <v>203.93924242424248</v>
      </c>
      <c r="U1860" s="212"/>
      <c r="V1860" s="212">
        <v>179.74199999999999</v>
      </c>
      <c r="W1860" s="11"/>
      <c r="Y1860" s="214">
        <v>6582.38</v>
      </c>
      <c r="Z1860" s="214">
        <v>6582.38</v>
      </c>
      <c r="AB1860" s="11"/>
      <c r="AC1860" s="11"/>
      <c r="AD1860" s="11"/>
      <c r="AE1860" s="4"/>
      <c r="AF1860" s="4"/>
    </row>
    <row r="1861" spans="1:32" x14ac:dyDescent="0.2">
      <c r="A1861" s="55"/>
      <c r="B1861" s="11"/>
      <c r="C1861" s="227" t="s">
        <v>479</v>
      </c>
      <c r="D1861" s="11"/>
      <c r="E1861" s="283">
        <v>8021</v>
      </c>
      <c r="F1861" s="11"/>
      <c r="G1861" s="11"/>
      <c r="H1861" s="11"/>
      <c r="I1861" s="11"/>
      <c r="J1861" s="11"/>
      <c r="K1861" s="11"/>
      <c r="M1861" s="336">
        <v>8</v>
      </c>
      <c r="N1861" s="69"/>
      <c r="P1861" s="214">
        <v>309.23357142857145</v>
      </c>
      <c r="Q1861" s="214"/>
      <c r="R1861" s="214">
        <v>91.294999999999987</v>
      </c>
      <c r="S1861" s="11"/>
      <c r="T1861" s="212">
        <v>336.24150000000003</v>
      </c>
      <c r="U1861" s="212"/>
      <c r="V1861" s="212">
        <v>96.585499999999996</v>
      </c>
      <c r="W1861" s="11"/>
      <c r="Y1861" s="214">
        <v>8658.5400000000009</v>
      </c>
      <c r="Z1861" s="214">
        <v>8658.5399999999991</v>
      </c>
      <c r="AB1861" s="11"/>
      <c r="AC1861" s="11"/>
      <c r="AD1861" s="11"/>
      <c r="AE1861" s="4"/>
      <c r="AF1861" s="4"/>
    </row>
    <row r="1862" spans="1:32" x14ac:dyDescent="0.2">
      <c r="A1862" s="55"/>
      <c r="B1862" s="11"/>
      <c r="C1862" s="227" t="s">
        <v>479</v>
      </c>
      <c r="D1862" s="11"/>
      <c r="E1862" s="283">
        <v>8081</v>
      </c>
      <c r="F1862" s="11"/>
      <c r="G1862" s="11"/>
      <c r="H1862" s="11"/>
      <c r="I1862" s="11"/>
      <c r="J1862" s="11"/>
      <c r="K1862" s="11"/>
      <c r="M1862" s="336">
        <v>9</v>
      </c>
      <c r="N1862" s="69"/>
      <c r="P1862" s="214">
        <v>341.81346153846152</v>
      </c>
      <c r="Q1862" s="214"/>
      <c r="R1862" s="214">
        <v>76.03</v>
      </c>
      <c r="S1862" s="11"/>
      <c r="T1862" s="212">
        <v>331.87434615384609</v>
      </c>
      <c r="U1862" s="212"/>
      <c r="V1862" s="212">
        <v>65.595500000000001</v>
      </c>
      <c r="W1862" s="11"/>
      <c r="Y1862" s="214">
        <v>8887.15</v>
      </c>
      <c r="Z1862" s="214">
        <v>8887.1500000000015</v>
      </c>
      <c r="AB1862" s="11"/>
      <c r="AC1862" s="11"/>
      <c r="AD1862" s="11"/>
      <c r="AE1862" s="4"/>
      <c r="AF1862" s="4"/>
    </row>
    <row r="1863" spans="1:32" x14ac:dyDescent="0.2">
      <c r="A1863" s="55"/>
      <c r="B1863" s="11"/>
      <c r="C1863" s="227" t="s">
        <v>481</v>
      </c>
      <c r="D1863" s="11"/>
      <c r="E1863" s="283">
        <v>8027</v>
      </c>
      <c r="F1863" s="11"/>
      <c r="G1863" s="11"/>
      <c r="H1863" s="11"/>
      <c r="I1863" s="11"/>
      <c r="J1863" s="11"/>
      <c r="K1863" s="11"/>
      <c r="M1863" s="336">
        <v>2</v>
      </c>
      <c r="N1863" s="69"/>
      <c r="P1863" s="214">
        <v>237.995</v>
      </c>
      <c r="Q1863" s="214"/>
      <c r="R1863" s="214">
        <v>236.39499999999998</v>
      </c>
      <c r="S1863" s="11"/>
      <c r="T1863" s="212">
        <v>246.37050000000002</v>
      </c>
      <c r="U1863" s="212"/>
      <c r="V1863" s="212">
        <v>246.37049999999999</v>
      </c>
      <c r="W1863" s="11"/>
      <c r="Y1863" s="214">
        <v>951.98</v>
      </c>
      <c r="Z1863" s="214">
        <v>951.98</v>
      </c>
      <c r="AB1863" s="11"/>
      <c r="AC1863" s="11"/>
      <c r="AD1863" s="11"/>
      <c r="AE1863" s="4"/>
      <c r="AF1863" s="4"/>
    </row>
    <row r="1864" spans="1:32" x14ac:dyDescent="0.2">
      <c r="A1864" s="55"/>
      <c r="B1864" s="11"/>
      <c r="C1864" s="227" t="s">
        <v>482</v>
      </c>
      <c r="D1864" s="11"/>
      <c r="E1864" s="283">
        <v>8032</v>
      </c>
      <c r="F1864" s="11"/>
      <c r="G1864" s="11"/>
      <c r="H1864" s="11"/>
      <c r="I1864" s="11"/>
      <c r="J1864" s="11"/>
      <c r="K1864" s="11"/>
      <c r="M1864" s="336">
        <v>3</v>
      </c>
      <c r="N1864" s="69"/>
      <c r="P1864" s="214">
        <v>1256.4583333333333</v>
      </c>
      <c r="Q1864" s="214"/>
      <c r="R1864" s="214">
        <v>203.64500000000001</v>
      </c>
      <c r="S1864" s="11"/>
      <c r="T1864" s="212">
        <v>1614.579</v>
      </c>
      <c r="U1864" s="212"/>
      <c r="V1864" s="212">
        <v>207.63300000000001</v>
      </c>
      <c r="W1864" s="11"/>
      <c r="Y1864" s="214">
        <v>7538.75</v>
      </c>
      <c r="Z1864" s="214">
        <v>7538.75</v>
      </c>
      <c r="AB1864" s="11"/>
      <c r="AC1864" s="11"/>
      <c r="AD1864" s="11"/>
      <c r="AE1864" s="4"/>
      <c r="AF1864" s="4"/>
    </row>
    <row r="1865" spans="1:32" x14ac:dyDescent="0.2">
      <c r="A1865" s="55"/>
      <c r="B1865" s="11"/>
      <c r="C1865" s="227" t="s">
        <v>483</v>
      </c>
      <c r="D1865" s="11"/>
      <c r="E1865" s="283">
        <v>8330</v>
      </c>
      <c r="F1865" s="11"/>
      <c r="G1865" s="11"/>
      <c r="H1865" s="11"/>
      <c r="I1865" s="11"/>
      <c r="J1865" s="11"/>
      <c r="K1865" s="11"/>
      <c r="M1865" s="336">
        <v>33</v>
      </c>
      <c r="N1865" s="69"/>
      <c r="P1865" s="214">
        <v>251.50506666666669</v>
      </c>
      <c r="Q1865" s="214"/>
      <c r="R1865" s="214">
        <v>95.8</v>
      </c>
      <c r="S1865" s="11"/>
      <c r="T1865" s="212">
        <v>255.50910666666672</v>
      </c>
      <c r="U1865" s="212"/>
      <c r="V1865" s="212">
        <v>80.573999999999998</v>
      </c>
      <c r="W1865" s="11"/>
      <c r="Y1865" s="214">
        <v>18862.88</v>
      </c>
      <c r="Z1865" s="214">
        <v>19560.82</v>
      </c>
      <c r="AB1865" s="11"/>
      <c r="AC1865" s="11"/>
      <c r="AD1865" s="11"/>
      <c r="AE1865" s="4"/>
      <c r="AF1865" s="4"/>
    </row>
    <row r="1866" spans="1:32" x14ac:dyDescent="0.2">
      <c r="A1866" s="55"/>
      <c r="B1866" s="11"/>
      <c r="C1866" s="227" t="s">
        <v>857</v>
      </c>
      <c r="D1866" s="11"/>
      <c r="E1866" s="283">
        <v>8037</v>
      </c>
      <c r="F1866" s="11"/>
      <c r="G1866" s="11"/>
      <c r="H1866" s="11"/>
      <c r="I1866" s="11"/>
      <c r="J1866" s="11"/>
      <c r="K1866" s="11"/>
      <c r="M1866" s="336">
        <v>1</v>
      </c>
      <c r="N1866" s="69"/>
      <c r="P1866" s="214">
        <v>81.174999999999997</v>
      </c>
      <c r="Q1866" s="214"/>
      <c r="R1866" s="214">
        <v>81.174999999999997</v>
      </c>
      <c r="S1866" s="11"/>
      <c r="T1866" s="212">
        <v>70.244</v>
      </c>
      <c r="U1866" s="212"/>
      <c r="V1866" s="212">
        <v>70.244</v>
      </c>
      <c r="W1866" s="11"/>
      <c r="Y1866" s="214">
        <v>162.35</v>
      </c>
      <c r="Z1866" s="214">
        <v>162.35</v>
      </c>
      <c r="AB1866" s="11"/>
      <c r="AC1866" s="11"/>
      <c r="AD1866" s="11"/>
      <c r="AE1866" s="4"/>
      <c r="AF1866" s="4"/>
    </row>
    <row r="1867" spans="1:32" x14ac:dyDescent="0.2">
      <c r="A1867" s="55"/>
      <c r="B1867" s="11"/>
      <c r="C1867" s="227" t="s">
        <v>484</v>
      </c>
      <c r="D1867" s="11"/>
      <c r="E1867" s="283">
        <v>8037</v>
      </c>
      <c r="F1867" s="11"/>
      <c r="G1867" s="11"/>
      <c r="H1867" s="11"/>
      <c r="I1867" s="11"/>
      <c r="J1867" s="11"/>
      <c r="K1867" s="11"/>
      <c r="M1867" s="336">
        <v>653</v>
      </c>
      <c r="N1867" s="69"/>
      <c r="P1867" s="214">
        <v>998.23631170662907</v>
      </c>
      <c r="Q1867" s="214"/>
      <c r="R1867" s="214">
        <v>732.95</v>
      </c>
      <c r="S1867" s="11"/>
      <c r="T1867" s="212">
        <v>1084.375821579689</v>
      </c>
      <c r="U1867" s="212"/>
      <c r="V1867" s="212">
        <v>765.45299999999997</v>
      </c>
      <c r="W1867" s="11"/>
      <c r="Y1867" s="214">
        <v>601454.85</v>
      </c>
      <c r="Z1867" s="214">
        <v>602744.97999999882</v>
      </c>
      <c r="AB1867" s="11"/>
      <c r="AC1867" s="11"/>
      <c r="AD1867" s="11"/>
      <c r="AE1867" s="4"/>
      <c r="AF1867" s="4"/>
    </row>
    <row r="1868" spans="1:32" x14ac:dyDescent="0.2">
      <c r="A1868" s="55"/>
      <c r="B1868" s="11"/>
      <c r="C1868" s="227" t="s">
        <v>888</v>
      </c>
      <c r="D1868" s="11"/>
      <c r="E1868" s="283">
        <v>8037</v>
      </c>
      <c r="F1868" s="11"/>
      <c r="G1868" s="11"/>
      <c r="H1868" s="11"/>
      <c r="I1868" s="11"/>
      <c r="J1868" s="11"/>
      <c r="K1868" s="11"/>
      <c r="M1868" s="336">
        <v>1</v>
      </c>
      <c r="N1868" s="69"/>
      <c r="P1868" s="214">
        <v>22.465</v>
      </c>
      <c r="Q1868" s="214"/>
      <c r="R1868" s="214">
        <v>22.465</v>
      </c>
      <c r="S1868" s="11"/>
      <c r="T1868" s="212">
        <v>12.396000000000001</v>
      </c>
      <c r="U1868" s="212"/>
      <c r="V1868" s="212">
        <v>12.396000000000001</v>
      </c>
      <c r="W1868" s="11"/>
      <c r="Y1868" s="214">
        <v>44.93</v>
      </c>
      <c r="Z1868" s="214">
        <v>44.93</v>
      </c>
      <c r="AB1868" s="11"/>
      <c r="AC1868" s="11"/>
      <c r="AD1868" s="11"/>
      <c r="AE1868" s="4"/>
      <c r="AF1868" s="4"/>
    </row>
    <row r="1869" spans="1:32" x14ac:dyDescent="0.2">
      <c r="A1869" s="55"/>
      <c r="B1869" s="11"/>
      <c r="C1869" s="227" t="s">
        <v>735</v>
      </c>
      <c r="D1869" s="11"/>
      <c r="E1869" s="283">
        <v>8037</v>
      </c>
      <c r="F1869" s="11"/>
      <c r="G1869" s="11"/>
      <c r="H1869" s="11"/>
      <c r="I1869" s="11"/>
      <c r="J1869" s="11"/>
      <c r="K1869" s="11"/>
      <c r="M1869" s="336">
        <v>1</v>
      </c>
      <c r="N1869" s="69"/>
      <c r="P1869" s="214">
        <v>196.56</v>
      </c>
      <c r="Q1869" s="214"/>
      <c r="R1869" s="214">
        <v>196.56</v>
      </c>
      <c r="S1869" s="11"/>
      <c r="T1869" s="212">
        <v>200.40199999999999</v>
      </c>
      <c r="U1869" s="212"/>
      <c r="V1869" s="212">
        <v>200.40199999999999</v>
      </c>
      <c r="W1869" s="11"/>
      <c r="Y1869" s="214">
        <v>393.12</v>
      </c>
      <c r="Z1869" s="214">
        <v>393.12</v>
      </c>
      <c r="AB1869" s="11"/>
      <c r="AC1869" s="11"/>
      <c r="AD1869" s="11"/>
      <c r="AE1869" s="4"/>
      <c r="AF1869" s="4"/>
    </row>
    <row r="1870" spans="1:32" x14ac:dyDescent="0.2">
      <c r="A1870" s="55"/>
      <c r="B1870" s="11"/>
      <c r="C1870" s="227" t="s">
        <v>485</v>
      </c>
      <c r="D1870" s="11"/>
      <c r="E1870" s="283">
        <v>8062</v>
      </c>
      <c r="F1870" s="11"/>
      <c r="G1870" s="11"/>
      <c r="H1870" s="11"/>
      <c r="I1870" s="11"/>
      <c r="J1870" s="11"/>
      <c r="K1870" s="11"/>
      <c r="M1870" s="336">
        <v>9</v>
      </c>
      <c r="N1870" s="69"/>
      <c r="P1870" s="214">
        <v>506.66199999999998</v>
      </c>
      <c r="Q1870" s="214"/>
      <c r="R1870" s="214">
        <v>509.27499999999998</v>
      </c>
      <c r="S1870" s="11"/>
      <c r="T1870" s="212">
        <v>585.09120000000007</v>
      </c>
      <c r="U1870" s="212"/>
      <c r="V1870" s="212">
        <v>514.43399999999997</v>
      </c>
      <c r="W1870" s="11"/>
      <c r="Y1870" s="214">
        <v>5066.62</v>
      </c>
      <c r="Z1870" s="214">
        <v>5066.6200000000008</v>
      </c>
      <c r="AB1870" s="11"/>
      <c r="AC1870" s="11"/>
      <c r="AD1870" s="11"/>
      <c r="AE1870" s="4"/>
      <c r="AF1870" s="4"/>
    </row>
    <row r="1871" spans="1:32" x14ac:dyDescent="0.2">
      <c r="A1871" s="55"/>
      <c r="B1871" s="11"/>
      <c r="C1871" s="227" t="s">
        <v>485</v>
      </c>
      <c r="D1871" s="11"/>
      <c r="E1871" s="283">
        <v>8074</v>
      </c>
      <c r="F1871" s="11"/>
      <c r="G1871" s="11"/>
      <c r="H1871" s="11"/>
      <c r="I1871" s="11"/>
      <c r="J1871" s="11"/>
      <c r="K1871" s="11"/>
      <c r="M1871" s="336">
        <v>2</v>
      </c>
      <c r="N1871" s="69"/>
      <c r="P1871" s="214">
        <v>211.8475</v>
      </c>
      <c r="Q1871" s="214"/>
      <c r="R1871" s="214">
        <v>195.13</v>
      </c>
      <c r="S1871" s="11"/>
      <c r="T1871" s="212">
        <v>230.35899999999998</v>
      </c>
      <c r="U1871" s="212"/>
      <c r="V1871" s="212">
        <v>230.35900000000001</v>
      </c>
      <c r="W1871" s="11"/>
      <c r="Y1871" s="214">
        <v>847.39</v>
      </c>
      <c r="Z1871" s="214">
        <v>847.39</v>
      </c>
      <c r="AB1871" s="11"/>
      <c r="AC1871" s="11"/>
      <c r="AD1871" s="11"/>
      <c r="AE1871" s="4"/>
      <c r="AF1871" s="4"/>
    </row>
    <row r="1872" spans="1:32" x14ac:dyDescent="0.2">
      <c r="A1872" s="55"/>
      <c r="B1872" s="11"/>
      <c r="C1872" s="227" t="s">
        <v>736</v>
      </c>
      <c r="D1872" s="11"/>
      <c r="E1872" s="283">
        <v>8096</v>
      </c>
      <c r="F1872" s="11"/>
      <c r="G1872" s="11"/>
      <c r="H1872" s="11"/>
      <c r="I1872" s="11"/>
      <c r="J1872" s="11"/>
      <c r="K1872" s="11"/>
      <c r="M1872" s="336">
        <v>1</v>
      </c>
      <c r="N1872" s="69"/>
      <c r="P1872" s="214">
        <v>379.72500000000002</v>
      </c>
      <c r="Q1872" s="214"/>
      <c r="R1872" s="214">
        <v>379.72500000000002</v>
      </c>
      <c r="S1872" s="11"/>
      <c r="T1872" s="212">
        <v>407.00200000000001</v>
      </c>
      <c r="U1872" s="212"/>
      <c r="V1872" s="212">
        <v>407.00200000000001</v>
      </c>
      <c r="W1872" s="11"/>
      <c r="Y1872" s="214">
        <v>759.45</v>
      </c>
      <c r="Z1872" s="214">
        <v>759.45</v>
      </c>
      <c r="AB1872" s="11"/>
      <c r="AC1872" s="11"/>
      <c r="AD1872" s="11"/>
      <c r="AE1872" s="4"/>
      <c r="AF1872" s="4"/>
    </row>
    <row r="1873" spans="1:32" x14ac:dyDescent="0.2">
      <c r="A1873" s="55"/>
      <c r="B1873" s="11"/>
      <c r="C1873" s="227" t="s">
        <v>486</v>
      </c>
      <c r="D1873" s="11"/>
      <c r="E1873" s="283">
        <v>8039</v>
      </c>
      <c r="F1873" s="11"/>
      <c r="G1873" s="11"/>
      <c r="H1873" s="11"/>
      <c r="I1873" s="11"/>
      <c r="J1873" s="11"/>
      <c r="K1873" s="11"/>
      <c r="M1873" s="336">
        <v>6</v>
      </c>
      <c r="N1873" s="69"/>
      <c r="P1873" s="214">
        <v>117.625</v>
      </c>
      <c r="Q1873" s="214"/>
      <c r="R1873" s="214">
        <v>61.94</v>
      </c>
      <c r="S1873" s="11"/>
      <c r="T1873" s="212">
        <v>105.02166666666666</v>
      </c>
      <c r="U1873" s="212"/>
      <c r="V1873" s="212">
        <v>48.551000000000002</v>
      </c>
      <c r="W1873" s="11"/>
      <c r="Y1873" s="214">
        <v>705.75</v>
      </c>
      <c r="Z1873" s="214">
        <v>705.74999999999989</v>
      </c>
      <c r="AB1873" s="11"/>
      <c r="AC1873" s="11"/>
      <c r="AD1873" s="11"/>
      <c r="AE1873" s="4"/>
      <c r="AF1873" s="4"/>
    </row>
    <row r="1874" spans="1:32" x14ac:dyDescent="0.2">
      <c r="A1874" s="55"/>
      <c r="B1874" s="11"/>
      <c r="C1874" s="227" t="s">
        <v>737</v>
      </c>
      <c r="D1874" s="11"/>
      <c r="E1874" s="283">
        <v>8083</v>
      </c>
      <c r="F1874" s="11"/>
      <c r="G1874" s="11"/>
      <c r="H1874" s="11"/>
      <c r="I1874" s="11"/>
      <c r="J1874" s="11"/>
      <c r="K1874" s="11"/>
      <c r="M1874" s="336">
        <v>3</v>
      </c>
      <c r="N1874" s="69"/>
      <c r="P1874" s="214">
        <v>62.188571428571429</v>
      </c>
      <c r="Q1874" s="214"/>
      <c r="R1874" s="214">
        <v>37.799999999999997</v>
      </c>
      <c r="S1874" s="11"/>
      <c r="T1874" s="212">
        <v>50.174285714285709</v>
      </c>
      <c r="U1874" s="212"/>
      <c r="V1874" s="212">
        <v>4.1319999999999997</v>
      </c>
      <c r="W1874" s="11"/>
      <c r="Y1874" s="214">
        <v>435.32</v>
      </c>
      <c r="Z1874" s="214">
        <v>435.32</v>
      </c>
      <c r="AB1874" s="11"/>
      <c r="AC1874" s="11"/>
      <c r="AD1874" s="11"/>
      <c r="AE1874" s="4"/>
      <c r="AF1874" s="4"/>
    </row>
    <row r="1875" spans="1:32" x14ac:dyDescent="0.2">
      <c r="A1875" s="55"/>
      <c r="B1875" s="11"/>
      <c r="C1875" s="227" t="s">
        <v>606</v>
      </c>
      <c r="D1875" s="11"/>
      <c r="E1875" s="283">
        <v>8302</v>
      </c>
      <c r="F1875" s="11"/>
      <c r="G1875" s="11"/>
      <c r="H1875" s="11"/>
      <c r="I1875" s="11"/>
      <c r="J1875" s="11"/>
      <c r="K1875" s="11"/>
      <c r="M1875" s="336">
        <v>1</v>
      </c>
      <c r="N1875" s="69"/>
      <c r="P1875" s="214">
        <v>2404.3049999999998</v>
      </c>
      <c r="Q1875" s="214"/>
      <c r="R1875" s="214">
        <v>1831.84</v>
      </c>
      <c r="S1875" s="11"/>
      <c r="T1875" s="212">
        <v>3004.9969999999998</v>
      </c>
      <c r="U1875" s="212"/>
      <c r="V1875" s="212">
        <v>3004.9970000000003</v>
      </c>
      <c r="W1875" s="11"/>
      <c r="Y1875" s="214">
        <v>9617.2199999999993</v>
      </c>
      <c r="Z1875" s="214">
        <v>9617.2199999999993</v>
      </c>
      <c r="AB1875" s="11"/>
      <c r="AC1875" s="11"/>
      <c r="AD1875" s="11"/>
      <c r="AE1875" s="4"/>
      <c r="AF1875" s="4"/>
    </row>
    <row r="1876" spans="1:32" x14ac:dyDescent="0.2">
      <c r="A1876" s="55"/>
      <c r="B1876" s="11"/>
      <c r="C1876" s="227" t="s">
        <v>487</v>
      </c>
      <c r="D1876" s="11"/>
      <c r="E1876" s="283">
        <v>8326</v>
      </c>
      <c r="F1876" s="11"/>
      <c r="G1876" s="11"/>
      <c r="H1876" s="11"/>
      <c r="I1876" s="11"/>
      <c r="J1876" s="11"/>
      <c r="K1876" s="11"/>
      <c r="M1876" s="336">
        <v>39</v>
      </c>
      <c r="N1876" s="69"/>
      <c r="P1876" s="214">
        <v>278.04207920792078</v>
      </c>
      <c r="Q1876" s="214"/>
      <c r="R1876" s="214">
        <v>164.2</v>
      </c>
      <c r="S1876" s="11"/>
      <c r="T1876" s="212">
        <v>300.86514851485146</v>
      </c>
      <c r="U1876" s="212"/>
      <c r="V1876" s="212">
        <v>173.54400000000001</v>
      </c>
      <c r="W1876" s="11"/>
      <c r="Y1876" s="214">
        <v>28082.25</v>
      </c>
      <c r="Z1876" s="214">
        <v>28448.29</v>
      </c>
      <c r="AB1876" s="11"/>
      <c r="AC1876" s="11"/>
      <c r="AD1876" s="11"/>
      <c r="AE1876" s="4"/>
      <c r="AF1876" s="4"/>
    </row>
    <row r="1877" spans="1:32" x14ac:dyDescent="0.2">
      <c r="A1877" s="55"/>
      <c r="B1877" s="11"/>
      <c r="C1877" s="227" t="s">
        <v>489</v>
      </c>
      <c r="D1877" s="11"/>
      <c r="E1877" s="283">
        <v>8021</v>
      </c>
      <c r="F1877" s="11"/>
      <c r="G1877" s="11"/>
      <c r="H1877" s="11"/>
      <c r="I1877" s="11"/>
      <c r="J1877" s="11"/>
      <c r="K1877" s="11"/>
      <c r="M1877" s="336">
        <v>49</v>
      </c>
      <c r="N1877" s="69"/>
      <c r="P1877" s="214">
        <v>389.51193548387101</v>
      </c>
      <c r="Q1877" s="214"/>
      <c r="R1877" s="214">
        <v>189.32</v>
      </c>
      <c r="S1877" s="11"/>
      <c r="T1877" s="212">
        <v>387.43786290322589</v>
      </c>
      <c r="U1877" s="212"/>
      <c r="V1877" s="212">
        <v>203.501</v>
      </c>
      <c r="W1877" s="11"/>
      <c r="Y1877" s="214">
        <v>48299.48</v>
      </c>
      <c r="Z1877" s="214">
        <v>48744.929999999993</v>
      </c>
      <c r="AB1877" s="11"/>
      <c r="AC1877" s="11"/>
      <c r="AD1877" s="11"/>
      <c r="AE1877" s="4"/>
      <c r="AF1877" s="4"/>
    </row>
    <row r="1878" spans="1:32" x14ac:dyDescent="0.2">
      <c r="A1878" s="55"/>
      <c r="B1878" s="11"/>
      <c r="C1878" s="227" t="s">
        <v>490</v>
      </c>
      <c r="D1878" s="11"/>
      <c r="E1878" s="283">
        <v>8045</v>
      </c>
      <c r="F1878" s="11"/>
      <c r="G1878" s="11"/>
      <c r="H1878" s="11"/>
      <c r="I1878" s="11"/>
      <c r="J1878" s="11"/>
      <c r="K1878" s="11"/>
      <c r="M1878" s="336">
        <v>18</v>
      </c>
      <c r="N1878" s="69"/>
      <c r="P1878" s="214">
        <v>1688.9962962962964</v>
      </c>
      <c r="Q1878" s="214"/>
      <c r="R1878" s="214">
        <v>172.01499999999999</v>
      </c>
      <c r="S1878" s="11"/>
      <c r="T1878" s="212">
        <v>2481.4529444444438</v>
      </c>
      <c r="U1878" s="212"/>
      <c r="V1878" s="212">
        <v>195.7535</v>
      </c>
      <c r="W1878" s="11"/>
      <c r="Y1878" s="214">
        <v>91205.8</v>
      </c>
      <c r="Z1878" s="214">
        <v>91503.049999999988</v>
      </c>
      <c r="AB1878" s="11"/>
      <c r="AC1878" s="11"/>
      <c r="AD1878" s="11"/>
      <c r="AE1878" s="4"/>
      <c r="AF1878" s="4"/>
    </row>
    <row r="1879" spans="1:32" x14ac:dyDescent="0.2">
      <c r="A1879" s="55"/>
      <c r="B1879" s="11"/>
      <c r="C1879" s="227" t="s">
        <v>647</v>
      </c>
      <c r="D1879" s="11"/>
      <c r="E1879" s="283">
        <v>8311</v>
      </c>
      <c r="F1879" s="11"/>
      <c r="G1879" s="11"/>
      <c r="H1879" s="11"/>
      <c r="I1879" s="11"/>
      <c r="J1879" s="11"/>
      <c r="K1879" s="11"/>
      <c r="M1879" s="336">
        <v>2</v>
      </c>
      <c r="N1879" s="69"/>
      <c r="P1879" s="214">
        <v>165.04</v>
      </c>
      <c r="Q1879" s="214"/>
      <c r="R1879" s="214">
        <v>188.42</v>
      </c>
      <c r="S1879" s="11"/>
      <c r="T1879" s="212">
        <v>159.77066666666667</v>
      </c>
      <c r="U1879" s="212"/>
      <c r="V1879" s="212">
        <v>239.65600000000001</v>
      </c>
      <c r="W1879" s="11"/>
      <c r="Y1879" s="214">
        <v>495.12</v>
      </c>
      <c r="Z1879" s="214">
        <v>495.12</v>
      </c>
      <c r="AB1879" s="11"/>
      <c r="AC1879" s="11"/>
      <c r="AD1879" s="11"/>
      <c r="AE1879" s="4"/>
      <c r="AF1879" s="4"/>
    </row>
    <row r="1880" spans="1:32" x14ac:dyDescent="0.2">
      <c r="A1880" s="55"/>
      <c r="B1880" s="11"/>
      <c r="C1880" s="227" t="s">
        <v>491</v>
      </c>
      <c r="D1880" s="11"/>
      <c r="E1880" s="283">
        <v>8327</v>
      </c>
      <c r="F1880" s="11"/>
      <c r="G1880" s="11"/>
      <c r="H1880" s="11"/>
      <c r="I1880" s="11"/>
      <c r="J1880" s="11"/>
      <c r="K1880" s="11"/>
      <c r="M1880" s="336">
        <v>5</v>
      </c>
      <c r="N1880" s="69"/>
      <c r="P1880" s="214">
        <v>255.45124999999999</v>
      </c>
      <c r="Q1880" s="214"/>
      <c r="R1880" s="214">
        <v>230.03</v>
      </c>
      <c r="S1880" s="11"/>
      <c r="T1880" s="212">
        <v>277.10224999999997</v>
      </c>
      <c r="U1880" s="212"/>
      <c r="V1880" s="212">
        <v>257.21699999999998</v>
      </c>
      <c r="W1880" s="11"/>
      <c r="Y1880" s="214">
        <v>2043.61</v>
      </c>
      <c r="Z1880" s="214">
        <v>2043.6100000000001</v>
      </c>
      <c r="AB1880" s="11"/>
      <c r="AC1880" s="11"/>
      <c r="AD1880" s="11"/>
      <c r="AE1880" s="4"/>
      <c r="AF1880" s="4"/>
    </row>
    <row r="1881" spans="1:32" x14ac:dyDescent="0.2">
      <c r="A1881" s="55"/>
      <c r="B1881" s="11"/>
      <c r="C1881" s="227" t="s">
        <v>492</v>
      </c>
      <c r="D1881" s="11"/>
      <c r="E1881" s="283">
        <v>8021</v>
      </c>
      <c r="F1881" s="11"/>
      <c r="G1881" s="11"/>
      <c r="H1881" s="11"/>
      <c r="I1881" s="11"/>
      <c r="J1881" s="11"/>
      <c r="K1881" s="11"/>
      <c r="M1881" s="336">
        <v>147</v>
      </c>
      <c r="N1881" s="69"/>
      <c r="P1881" s="214">
        <v>785.47154191616767</v>
      </c>
      <c r="Q1881" s="214"/>
      <c r="R1881" s="214">
        <v>114.42</v>
      </c>
      <c r="S1881" s="11"/>
      <c r="T1881" s="212">
        <v>1019.4972844311377</v>
      </c>
      <c r="U1881" s="212"/>
      <c r="V1881" s="212">
        <v>110.53100000000001</v>
      </c>
      <c r="W1881" s="11"/>
      <c r="Y1881" s="214">
        <v>524694.99</v>
      </c>
      <c r="Z1881" s="214">
        <v>525293.36000000022</v>
      </c>
      <c r="AB1881" s="11"/>
      <c r="AC1881" s="11"/>
      <c r="AD1881" s="11"/>
      <c r="AE1881" s="4"/>
      <c r="AF1881" s="4"/>
    </row>
    <row r="1882" spans="1:32" x14ac:dyDescent="0.2">
      <c r="A1882" s="55"/>
      <c r="B1882" s="11"/>
      <c r="C1882" s="227" t="s">
        <v>493</v>
      </c>
      <c r="D1882" s="11"/>
      <c r="E1882" s="283">
        <v>8221</v>
      </c>
      <c r="F1882" s="11"/>
      <c r="G1882" s="11"/>
      <c r="H1882" s="11"/>
      <c r="I1882" s="11"/>
      <c r="J1882" s="11"/>
      <c r="K1882" s="11"/>
      <c r="M1882" s="336">
        <v>235</v>
      </c>
      <c r="N1882" s="69"/>
      <c r="P1882" s="214">
        <v>663.43277555110217</v>
      </c>
      <c r="Q1882" s="214"/>
      <c r="R1882" s="214">
        <v>481.32500000000005</v>
      </c>
      <c r="S1882" s="11"/>
      <c r="T1882" s="212">
        <v>658.95790180360723</v>
      </c>
      <c r="U1882" s="212"/>
      <c r="V1882" s="212">
        <v>459.851</v>
      </c>
      <c r="W1882" s="11"/>
      <c r="Y1882" s="214">
        <v>139158.76999999999</v>
      </c>
      <c r="Z1882" s="214">
        <v>141002.66</v>
      </c>
      <c r="AB1882" s="11"/>
      <c r="AC1882" s="11"/>
      <c r="AD1882" s="11"/>
      <c r="AE1882" s="4"/>
      <c r="AF1882" s="4"/>
    </row>
    <row r="1883" spans="1:32" x14ac:dyDescent="0.2">
      <c r="A1883" s="55"/>
      <c r="B1883" s="11"/>
      <c r="C1883" s="227" t="s">
        <v>493</v>
      </c>
      <c r="D1883" s="11"/>
      <c r="E1883" s="283">
        <v>8244</v>
      </c>
      <c r="F1883" s="11"/>
      <c r="G1883" s="11"/>
      <c r="H1883" s="11"/>
      <c r="I1883" s="11"/>
      <c r="J1883" s="11"/>
      <c r="K1883" s="11"/>
      <c r="M1883" s="336">
        <v>1</v>
      </c>
      <c r="N1883" s="69"/>
      <c r="P1883" s="214">
        <v>126.72</v>
      </c>
      <c r="Q1883" s="214"/>
      <c r="R1883" s="214">
        <v>126.72</v>
      </c>
      <c r="S1883" s="11"/>
      <c r="T1883" s="212">
        <v>120.861</v>
      </c>
      <c r="U1883" s="212"/>
      <c r="V1883" s="212">
        <v>120.861</v>
      </c>
      <c r="W1883" s="11"/>
      <c r="Y1883" s="214">
        <v>253.44</v>
      </c>
      <c r="Z1883" s="214">
        <v>253.44</v>
      </c>
      <c r="AB1883" s="11"/>
      <c r="AC1883" s="11"/>
      <c r="AD1883" s="11"/>
      <c r="AE1883" s="4"/>
      <c r="AF1883" s="4"/>
    </row>
    <row r="1884" spans="1:32" x14ac:dyDescent="0.2">
      <c r="A1884" s="55"/>
      <c r="B1884" s="11"/>
      <c r="C1884" s="227" t="s">
        <v>494</v>
      </c>
      <c r="D1884" s="11"/>
      <c r="E1884" s="283">
        <v>8014</v>
      </c>
      <c r="F1884" s="11"/>
      <c r="G1884" s="11"/>
      <c r="H1884" s="11"/>
      <c r="I1884" s="11"/>
      <c r="J1884" s="11"/>
      <c r="K1884" s="11"/>
      <c r="M1884" s="336">
        <v>1</v>
      </c>
      <c r="N1884" s="69"/>
      <c r="P1884" s="214">
        <v>4930.3421951219516</v>
      </c>
      <c r="Q1884" s="214"/>
      <c r="R1884" s="214">
        <v>4146</v>
      </c>
      <c r="S1884" s="11"/>
      <c r="T1884" s="212">
        <v>6179.7014634146344</v>
      </c>
      <c r="U1884" s="212"/>
      <c r="V1884" s="212">
        <v>5588.53</v>
      </c>
      <c r="W1884" s="11"/>
      <c r="Y1884" s="214">
        <v>202144.03</v>
      </c>
      <c r="Z1884" s="214">
        <v>202144.03</v>
      </c>
      <c r="AB1884" s="11"/>
      <c r="AC1884" s="11"/>
      <c r="AD1884" s="11"/>
      <c r="AE1884" s="4"/>
      <c r="AF1884" s="4"/>
    </row>
    <row r="1885" spans="1:32" x14ac:dyDescent="0.2">
      <c r="A1885" s="55"/>
      <c r="B1885" s="11"/>
      <c r="C1885" s="227" t="s">
        <v>494</v>
      </c>
      <c r="D1885" s="11"/>
      <c r="E1885" s="283">
        <v>8085</v>
      </c>
      <c r="F1885" s="11"/>
      <c r="G1885" s="11"/>
      <c r="H1885" s="11"/>
      <c r="I1885" s="11"/>
      <c r="J1885" s="11"/>
      <c r="K1885" s="11"/>
      <c r="M1885" s="336">
        <v>15</v>
      </c>
      <c r="N1885" s="69"/>
      <c r="P1885" s="214">
        <v>5089.3566000000001</v>
      </c>
      <c r="Q1885" s="214"/>
      <c r="R1885" s="214">
        <v>2732.3649999999998</v>
      </c>
      <c r="S1885" s="11"/>
      <c r="T1885" s="212">
        <v>6475.78388</v>
      </c>
      <c r="U1885" s="212"/>
      <c r="V1885" s="212">
        <v>3586.2750000000001</v>
      </c>
      <c r="W1885" s="11"/>
      <c r="Y1885" s="214">
        <v>254467.83</v>
      </c>
      <c r="Z1885" s="214">
        <v>254467.83</v>
      </c>
      <c r="AB1885" s="11"/>
      <c r="AC1885" s="11"/>
      <c r="AD1885" s="11"/>
      <c r="AE1885" s="4"/>
      <c r="AF1885" s="4"/>
    </row>
    <row r="1886" spans="1:32" x14ac:dyDescent="0.2">
      <c r="A1886" s="55"/>
      <c r="B1886" s="11"/>
      <c r="C1886" s="227" t="s">
        <v>495</v>
      </c>
      <c r="D1886" s="11"/>
      <c r="E1886" s="283">
        <v>8014</v>
      </c>
      <c r="F1886" s="11"/>
      <c r="G1886" s="11"/>
      <c r="H1886" s="11"/>
      <c r="I1886" s="11"/>
      <c r="J1886" s="11"/>
      <c r="K1886" s="11"/>
      <c r="M1886" s="336">
        <v>3</v>
      </c>
      <c r="N1886" s="69"/>
      <c r="P1886" s="214">
        <v>418.245</v>
      </c>
      <c r="Q1886" s="214"/>
      <c r="R1886" s="214">
        <v>418.245</v>
      </c>
      <c r="S1886" s="11"/>
      <c r="T1886" s="212">
        <v>321.88499999999999</v>
      </c>
      <c r="U1886" s="212"/>
      <c r="V1886" s="212">
        <v>321.88499999999999</v>
      </c>
      <c r="W1886" s="11"/>
      <c r="Y1886" s="214">
        <v>836.49</v>
      </c>
      <c r="Z1886" s="214">
        <v>836.49</v>
      </c>
      <c r="AB1886" s="11"/>
      <c r="AC1886" s="11"/>
      <c r="AD1886" s="11"/>
      <c r="AE1886" s="4"/>
      <c r="AF1886" s="4"/>
    </row>
    <row r="1887" spans="1:32" x14ac:dyDescent="0.2">
      <c r="A1887" s="55"/>
      <c r="B1887" s="11"/>
      <c r="C1887" s="227" t="s">
        <v>495</v>
      </c>
      <c r="D1887" s="11"/>
      <c r="E1887" s="283">
        <v>8085</v>
      </c>
      <c r="F1887" s="11"/>
      <c r="G1887" s="11"/>
      <c r="H1887" s="11"/>
      <c r="I1887" s="11"/>
      <c r="J1887" s="11"/>
      <c r="K1887" s="11"/>
      <c r="M1887" s="336">
        <v>13</v>
      </c>
      <c r="N1887" s="69"/>
      <c r="P1887" s="214">
        <v>2132.9782142857143</v>
      </c>
      <c r="Q1887" s="214"/>
      <c r="R1887" s="214">
        <v>96.424999999999997</v>
      </c>
      <c r="S1887" s="11"/>
      <c r="T1887" s="212">
        <v>2892.2743571428568</v>
      </c>
      <c r="U1887" s="212"/>
      <c r="V1887" s="212">
        <v>80.573999999999998</v>
      </c>
      <c r="W1887" s="11"/>
      <c r="Y1887" s="214">
        <v>59723.39</v>
      </c>
      <c r="Z1887" s="214">
        <v>59723.390000000007</v>
      </c>
      <c r="AB1887" s="11"/>
      <c r="AC1887" s="11"/>
      <c r="AD1887" s="11"/>
      <c r="AE1887" s="4"/>
      <c r="AF1887" s="4"/>
    </row>
    <row r="1888" spans="1:32" x14ac:dyDescent="0.2">
      <c r="A1888" s="55"/>
      <c r="B1888" s="11"/>
      <c r="C1888" s="227" t="s">
        <v>496</v>
      </c>
      <c r="D1888" s="11"/>
      <c r="E1888" s="283">
        <v>8403</v>
      </c>
      <c r="F1888" s="11"/>
      <c r="G1888" s="11"/>
      <c r="H1888" s="11"/>
      <c r="I1888" s="11"/>
      <c r="J1888" s="11"/>
      <c r="K1888" s="11"/>
      <c r="M1888" s="336">
        <v>19</v>
      </c>
      <c r="N1888" s="69"/>
      <c r="P1888" s="214">
        <v>389.86309090909094</v>
      </c>
      <c r="Q1888" s="214"/>
      <c r="R1888" s="214">
        <v>166.26</v>
      </c>
      <c r="S1888" s="11"/>
      <c r="T1888" s="212">
        <v>468.90687272727274</v>
      </c>
      <c r="U1888" s="212"/>
      <c r="V1888" s="212">
        <v>191.10499999999999</v>
      </c>
      <c r="W1888" s="11"/>
      <c r="Y1888" s="214">
        <v>21442.47</v>
      </c>
      <c r="Z1888" s="214">
        <v>21442.469999999998</v>
      </c>
      <c r="AB1888" s="11"/>
      <c r="AC1888" s="11"/>
      <c r="AD1888" s="11"/>
      <c r="AE1888" s="4"/>
      <c r="AF1888" s="4"/>
    </row>
    <row r="1889" spans="1:32" x14ac:dyDescent="0.2">
      <c r="A1889" s="55"/>
      <c r="B1889" s="11"/>
      <c r="C1889" s="227" t="s">
        <v>497</v>
      </c>
      <c r="D1889" s="11"/>
      <c r="E1889" s="283">
        <v>8204</v>
      </c>
      <c r="F1889" s="11"/>
      <c r="G1889" s="11"/>
      <c r="H1889" s="11"/>
      <c r="I1889" s="11"/>
      <c r="J1889" s="11"/>
      <c r="K1889" s="11"/>
      <c r="M1889" s="336">
        <v>16</v>
      </c>
      <c r="N1889" s="69"/>
      <c r="P1889" s="214">
        <v>244.31575757575757</v>
      </c>
      <c r="Q1889" s="214"/>
      <c r="R1889" s="214">
        <v>153</v>
      </c>
      <c r="S1889" s="11"/>
      <c r="T1889" s="212">
        <v>275.21624242424241</v>
      </c>
      <c r="U1889" s="212"/>
      <c r="V1889" s="212">
        <v>118.795</v>
      </c>
      <c r="W1889" s="11"/>
      <c r="Y1889" s="214">
        <v>8062.42</v>
      </c>
      <c r="Z1889" s="214">
        <v>8277.9699999999993</v>
      </c>
      <c r="AB1889" s="11"/>
      <c r="AC1889" s="11"/>
      <c r="AD1889" s="11"/>
      <c r="AE1889" s="4"/>
      <c r="AF1889" s="4"/>
    </row>
    <row r="1890" spans="1:32" x14ac:dyDescent="0.2">
      <c r="A1890" s="55"/>
      <c r="B1890" s="11"/>
      <c r="C1890" s="227" t="s">
        <v>497</v>
      </c>
      <c r="D1890" s="11"/>
      <c r="E1890" s="283">
        <v>8242</v>
      </c>
      <c r="F1890" s="11"/>
      <c r="G1890" s="11"/>
      <c r="H1890" s="11"/>
      <c r="I1890" s="11"/>
      <c r="J1890" s="11"/>
      <c r="K1890" s="11"/>
      <c r="M1890" s="336">
        <v>1</v>
      </c>
      <c r="N1890" s="69"/>
      <c r="P1890" s="214">
        <v>209.625</v>
      </c>
      <c r="Q1890" s="214"/>
      <c r="R1890" s="214">
        <v>209.625</v>
      </c>
      <c r="S1890" s="11"/>
      <c r="T1890" s="212">
        <v>215.89699999999999</v>
      </c>
      <c r="U1890" s="212"/>
      <c r="V1890" s="212">
        <v>215.89699999999999</v>
      </c>
      <c r="W1890" s="11"/>
      <c r="Y1890" s="214">
        <v>419.25</v>
      </c>
      <c r="Z1890" s="214">
        <v>419.25</v>
      </c>
      <c r="AB1890" s="11"/>
      <c r="AC1890" s="11"/>
      <c r="AD1890" s="11"/>
      <c r="AE1890" s="4"/>
      <c r="AF1890" s="4"/>
    </row>
    <row r="1891" spans="1:32" x14ac:dyDescent="0.2">
      <c r="A1891" s="55"/>
      <c r="B1891" s="11"/>
      <c r="C1891" s="227" t="s">
        <v>497</v>
      </c>
      <c r="D1891" s="11"/>
      <c r="E1891" s="283">
        <v>8251</v>
      </c>
      <c r="F1891" s="11"/>
      <c r="G1891" s="11"/>
      <c r="H1891" s="11"/>
      <c r="I1891" s="11"/>
      <c r="J1891" s="11"/>
      <c r="K1891" s="11"/>
      <c r="M1891" s="336">
        <v>3</v>
      </c>
      <c r="N1891" s="69"/>
      <c r="P1891" s="214">
        <v>212.61833333333334</v>
      </c>
      <c r="Q1891" s="214"/>
      <c r="R1891" s="214">
        <v>210.10500000000002</v>
      </c>
      <c r="S1891" s="11"/>
      <c r="T1891" s="212">
        <v>220.029</v>
      </c>
      <c r="U1891" s="212"/>
      <c r="V1891" s="212">
        <v>209.69900000000001</v>
      </c>
      <c r="W1891" s="11"/>
      <c r="Y1891" s="214">
        <v>1275.71</v>
      </c>
      <c r="Z1891" s="214">
        <v>1275.71</v>
      </c>
      <c r="AB1891" s="11"/>
      <c r="AC1891" s="11"/>
      <c r="AD1891" s="11"/>
      <c r="AE1891" s="4"/>
      <c r="AF1891" s="4"/>
    </row>
    <row r="1892" spans="1:32" x14ac:dyDescent="0.2">
      <c r="A1892" s="55"/>
      <c r="B1892" s="11"/>
      <c r="C1892" s="227" t="s">
        <v>497</v>
      </c>
      <c r="D1892" s="11"/>
      <c r="E1892" s="283">
        <v>8260</v>
      </c>
      <c r="F1892" s="11"/>
      <c r="G1892" s="11"/>
      <c r="H1892" s="11"/>
      <c r="I1892" s="11"/>
      <c r="J1892" s="11"/>
      <c r="K1892" s="11"/>
      <c r="M1892" s="336">
        <v>1</v>
      </c>
      <c r="N1892" s="69"/>
      <c r="P1892" s="214">
        <v>40.5</v>
      </c>
      <c r="Q1892" s="214"/>
      <c r="R1892" s="214">
        <v>40.5</v>
      </c>
      <c r="S1892" s="11"/>
      <c r="T1892" s="212">
        <v>0</v>
      </c>
      <c r="U1892" s="212"/>
      <c r="V1892" s="212">
        <v>0</v>
      </c>
      <c r="W1892" s="11"/>
      <c r="Y1892" s="214">
        <v>40.5</v>
      </c>
      <c r="Z1892" s="214">
        <v>40.5</v>
      </c>
      <c r="AB1892" s="11"/>
      <c r="AC1892" s="11"/>
      <c r="AD1892" s="11"/>
      <c r="AE1892" s="4"/>
      <c r="AF1892" s="4"/>
    </row>
    <row r="1893" spans="1:32" x14ac:dyDescent="0.2">
      <c r="A1893" s="55"/>
      <c r="B1893" s="11"/>
      <c r="C1893" s="227" t="s">
        <v>498</v>
      </c>
      <c r="D1893" s="11"/>
      <c r="E1893" s="283">
        <v>8049</v>
      </c>
      <c r="F1893" s="11"/>
      <c r="G1893" s="11"/>
      <c r="H1893" s="11"/>
      <c r="I1893" s="11"/>
      <c r="J1893" s="11"/>
      <c r="K1893" s="11"/>
      <c r="M1893" s="336">
        <v>69</v>
      </c>
      <c r="N1893" s="69"/>
      <c r="P1893" s="214">
        <v>531.44989071038253</v>
      </c>
      <c r="Q1893" s="214"/>
      <c r="R1893" s="214">
        <v>205.47</v>
      </c>
      <c r="S1893" s="11"/>
      <c r="T1893" s="212">
        <v>582.0874153005467</v>
      </c>
      <c r="U1893" s="212"/>
      <c r="V1893" s="212">
        <v>215.89699999999999</v>
      </c>
      <c r="W1893" s="11"/>
      <c r="Y1893" s="214">
        <v>97255.33</v>
      </c>
      <c r="Z1893" s="214">
        <v>97313.410000000047</v>
      </c>
      <c r="AB1893" s="11"/>
      <c r="AC1893" s="11"/>
      <c r="AD1893" s="11"/>
      <c r="AE1893" s="4"/>
      <c r="AF1893" s="4"/>
    </row>
    <row r="1894" spans="1:32" x14ac:dyDescent="0.2">
      <c r="A1894" s="55"/>
      <c r="B1894" s="11"/>
      <c r="C1894" s="227" t="s">
        <v>499</v>
      </c>
      <c r="D1894" s="11"/>
      <c r="E1894" s="283">
        <v>8328</v>
      </c>
      <c r="F1894" s="11"/>
      <c r="G1894" s="11"/>
      <c r="H1894" s="11"/>
      <c r="I1894" s="11"/>
      <c r="J1894" s="11"/>
      <c r="K1894" s="11"/>
      <c r="M1894" s="336">
        <v>44</v>
      </c>
      <c r="N1894" s="69"/>
      <c r="P1894" s="214">
        <v>312.56861386138615</v>
      </c>
      <c r="Q1894" s="214"/>
      <c r="R1894" s="214">
        <v>151.28</v>
      </c>
      <c r="S1894" s="11"/>
      <c r="T1894" s="212">
        <v>354.5029504950495</v>
      </c>
      <c r="U1894" s="212"/>
      <c r="V1894" s="212">
        <v>139.45500000000001</v>
      </c>
      <c r="W1894" s="11"/>
      <c r="Y1894" s="214">
        <v>31569.43</v>
      </c>
      <c r="Z1894" s="214">
        <v>31703.089999999989</v>
      </c>
      <c r="AB1894" s="11"/>
      <c r="AC1894" s="11"/>
      <c r="AD1894" s="11"/>
      <c r="AE1894" s="4"/>
      <c r="AF1894" s="4"/>
    </row>
    <row r="1895" spans="1:32" x14ac:dyDescent="0.2">
      <c r="A1895" s="55"/>
      <c r="B1895" s="11"/>
      <c r="C1895" s="227" t="s">
        <v>499</v>
      </c>
      <c r="D1895" s="11"/>
      <c r="E1895" s="283">
        <v>8362</v>
      </c>
      <c r="F1895" s="11"/>
      <c r="G1895" s="11"/>
      <c r="H1895" s="11"/>
      <c r="I1895" s="11"/>
      <c r="J1895" s="11"/>
      <c r="K1895" s="11"/>
      <c r="M1895" s="336">
        <v>1</v>
      </c>
      <c r="N1895" s="69"/>
      <c r="P1895" s="214">
        <v>28.72</v>
      </c>
      <c r="Q1895" s="214"/>
      <c r="R1895" s="214">
        <v>28.72</v>
      </c>
      <c r="S1895" s="11"/>
      <c r="T1895" s="212">
        <v>10.33</v>
      </c>
      <c r="U1895" s="212"/>
      <c r="V1895" s="212">
        <v>10.33</v>
      </c>
      <c r="W1895" s="11"/>
      <c r="Y1895" s="214">
        <v>57.44</v>
      </c>
      <c r="Z1895" s="214">
        <v>57.44</v>
      </c>
      <c r="AB1895" s="11"/>
      <c r="AC1895" s="11"/>
      <c r="AD1895" s="11"/>
      <c r="AE1895" s="4"/>
      <c r="AF1895" s="4"/>
    </row>
    <row r="1896" spans="1:32" x14ac:dyDescent="0.2">
      <c r="A1896" s="55"/>
      <c r="B1896" s="11"/>
      <c r="C1896" s="227" t="s">
        <v>748</v>
      </c>
      <c r="D1896" s="11"/>
      <c r="E1896" s="283">
        <v>8079</v>
      </c>
      <c r="F1896" s="11"/>
      <c r="G1896" s="11"/>
      <c r="H1896" s="11"/>
      <c r="I1896" s="11"/>
      <c r="J1896" s="11"/>
      <c r="K1896" s="11"/>
      <c r="M1896" s="336">
        <v>5</v>
      </c>
      <c r="N1896" s="69"/>
      <c r="P1896" s="214">
        <v>3257.7446153846154</v>
      </c>
      <c r="Q1896" s="214"/>
      <c r="R1896" s="214">
        <v>87.71</v>
      </c>
      <c r="S1896" s="11"/>
      <c r="T1896" s="212">
        <v>5220.9566153846145</v>
      </c>
      <c r="U1896" s="212"/>
      <c r="V1896" s="212">
        <v>90.903999999999996</v>
      </c>
      <c r="W1896" s="11"/>
      <c r="Y1896" s="214">
        <v>42350.68</v>
      </c>
      <c r="Z1896" s="214">
        <v>42350.679999999993</v>
      </c>
      <c r="AB1896" s="11"/>
      <c r="AC1896" s="11"/>
      <c r="AD1896" s="11"/>
      <c r="AE1896" s="4"/>
      <c r="AF1896" s="4"/>
    </row>
    <row r="1897" spans="1:32" x14ac:dyDescent="0.2">
      <c r="A1897" s="55"/>
      <c r="B1897" s="11"/>
      <c r="C1897" s="227" t="s">
        <v>500</v>
      </c>
      <c r="D1897" s="11"/>
      <c r="E1897" s="283">
        <v>8051</v>
      </c>
      <c r="F1897" s="11"/>
      <c r="G1897" s="11"/>
      <c r="H1897" s="11"/>
      <c r="I1897" s="11"/>
      <c r="J1897" s="11"/>
      <c r="K1897" s="11"/>
      <c r="M1897" s="336">
        <v>102</v>
      </c>
      <c r="N1897" s="69"/>
      <c r="P1897" s="214">
        <v>481.9678571428571</v>
      </c>
      <c r="Q1897" s="214"/>
      <c r="R1897" s="214">
        <v>153.905</v>
      </c>
      <c r="S1897" s="11"/>
      <c r="T1897" s="212">
        <v>593.68663888888887</v>
      </c>
      <c r="U1897" s="212"/>
      <c r="V1897" s="212">
        <v>145.65299999999999</v>
      </c>
      <c r="W1897" s="11"/>
      <c r="Y1897" s="214">
        <v>121455.9</v>
      </c>
      <c r="Z1897" s="214">
        <v>122671.48999999998</v>
      </c>
      <c r="AB1897" s="11"/>
      <c r="AC1897" s="11"/>
      <c r="AD1897" s="11"/>
      <c r="AE1897" s="4"/>
      <c r="AF1897" s="4"/>
    </row>
    <row r="1898" spans="1:32" x14ac:dyDescent="0.2">
      <c r="A1898" s="55"/>
      <c r="B1898" s="11"/>
      <c r="C1898" s="227" t="s">
        <v>500</v>
      </c>
      <c r="D1898" s="11"/>
      <c r="E1898" s="283">
        <v>8080</v>
      </c>
      <c r="F1898" s="11"/>
      <c r="G1898" s="11"/>
      <c r="H1898" s="11"/>
      <c r="I1898" s="11"/>
      <c r="J1898" s="11"/>
      <c r="K1898" s="11"/>
      <c r="M1898" s="336">
        <v>10</v>
      </c>
      <c r="N1898" s="69"/>
      <c r="P1898" s="214">
        <v>574.34879999999998</v>
      </c>
      <c r="Q1898" s="214"/>
      <c r="R1898" s="214">
        <v>218.46</v>
      </c>
      <c r="S1898" s="11"/>
      <c r="T1898" s="212">
        <v>565.58816000000002</v>
      </c>
      <c r="U1898" s="212"/>
      <c r="V1898" s="212">
        <v>241.72200000000001</v>
      </c>
      <c r="W1898" s="11"/>
      <c r="Y1898" s="214">
        <v>14358.72</v>
      </c>
      <c r="Z1898" s="214">
        <v>14776.79</v>
      </c>
      <c r="AB1898" s="11"/>
      <c r="AC1898" s="11"/>
      <c r="AD1898" s="11"/>
      <c r="AE1898" s="4"/>
      <c r="AF1898" s="4"/>
    </row>
    <row r="1899" spans="1:32" x14ac:dyDescent="0.2">
      <c r="A1899" s="55"/>
      <c r="B1899" s="11"/>
      <c r="C1899" s="227" t="s">
        <v>500</v>
      </c>
      <c r="D1899" s="11"/>
      <c r="E1899" s="283">
        <v>8090</v>
      </c>
      <c r="F1899" s="11"/>
      <c r="G1899" s="11"/>
      <c r="H1899" s="11"/>
      <c r="I1899" s="11"/>
      <c r="J1899" s="11"/>
      <c r="K1899" s="11"/>
      <c r="M1899" s="336">
        <v>1</v>
      </c>
      <c r="N1899" s="69"/>
      <c r="P1899" s="214">
        <v>508.61</v>
      </c>
      <c r="Q1899" s="214"/>
      <c r="R1899" s="214">
        <v>508.61</v>
      </c>
      <c r="S1899" s="11"/>
      <c r="T1899" s="212">
        <v>551.62199999999996</v>
      </c>
      <c r="U1899" s="212"/>
      <c r="V1899" s="212">
        <v>551.62199999999996</v>
      </c>
      <c r="W1899" s="11"/>
      <c r="Y1899" s="214">
        <v>1017.22</v>
      </c>
      <c r="Z1899" s="214">
        <v>1017.22</v>
      </c>
      <c r="AB1899" s="11"/>
      <c r="AC1899" s="11"/>
      <c r="AD1899" s="11"/>
      <c r="AE1899" s="4"/>
      <c r="AF1899" s="4"/>
    </row>
    <row r="1900" spans="1:32" x14ac:dyDescent="0.2">
      <c r="A1900" s="55"/>
      <c r="B1900" s="11"/>
      <c r="C1900" s="227" t="s">
        <v>752</v>
      </c>
      <c r="D1900" s="11"/>
      <c r="E1900" s="283">
        <v>8051</v>
      </c>
      <c r="F1900" s="11"/>
      <c r="G1900" s="11"/>
      <c r="H1900" s="11"/>
      <c r="I1900" s="11"/>
      <c r="J1900" s="11"/>
      <c r="K1900" s="11"/>
      <c r="M1900" s="336">
        <v>1</v>
      </c>
      <c r="N1900" s="69"/>
      <c r="P1900" s="214">
        <v>37.43</v>
      </c>
      <c r="Q1900" s="214"/>
      <c r="R1900" s="214">
        <v>36.44</v>
      </c>
      <c r="S1900" s="11"/>
      <c r="T1900" s="212">
        <v>0</v>
      </c>
      <c r="U1900" s="212"/>
      <c r="V1900" s="212">
        <v>0</v>
      </c>
      <c r="W1900" s="11"/>
      <c r="Y1900" s="214">
        <v>112.29</v>
      </c>
      <c r="Z1900" s="214">
        <v>112.28999999999999</v>
      </c>
      <c r="AB1900" s="11"/>
      <c r="AC1900" s="11"/>
      <c r="AD1900" s="11"/>
      <c r="AE1900" s="4"/>
      <c r="AF1900" s="4"/>
    </row>
    <row r="1901" spans="1:32" x14ac:dyDescent="0.2">
      <c r="A1901" s="55"/>
      <c r="B1901" s="11"/>
      <c r="C1901" s="227" t="s">
        <v>501</v>
      </c>
      <c r="D1901" s="11"/>
      <c r="E1901" s="283">
        <v>8402</v>
      </c>
      <c r="F1901" s="11"/>
      <c r="G1901" s="11"/>
      <c r="H1901" s="11"/>
      <c r="I1901" s="11"/>
      <c r="J1901" s="11"/>
      <c r="K1901" s="11"/>
      <c r="M1901" s="336">
        <v>154</v>
      </c>
      <c r="N1901" s="69"/>
      <c r="P1901" s="214">
        <v>312.88814536340851</v>
      </c>
      <c r="Q1901" s="214"/>
      <c r="R1901" s="214">
        <v>115</v>
      </c>
      <c r="S1901" s="11"/>
      <c r="T1901" s="212">
        <v>303.06927568922305</v>
      </c>
      <c r="U1901" s="212"/>
      <c r="V1901" s="212">
        <v>119.828</v>
      </c>
      <c r="W1901" s="11"/>
      <c r="Y1901" s="214">
        <v>124842.37</v>
      </c>
      <c r="Z1901" s="214">
        <v>125312.49000000002</v>
      </c>
      <c r="AB1901" s="11"/>
      <c r="AC1901" s="11"/>
      <c r="AD1901" s="11"/>
      <c r="AE1901" s="4"/>
      <c r="AF1901" s="4"/>
    </row>
    <row r="1902" spans="1:32" x14ac:dyDescent="0.2">
      <c r="A1902" s="55"/>
      <c r="B1902" s="11"/>
      <c r="C1902" s="227" t="s">
        <v>633</v>
      </c>
      <c r="D1902" s="11"/>
      <c r="E1902" s="283">
        <v>8402</v>
      </c>
      <c r="F1902" s="11"/>
      <c r="G1902" s="11"/>
      <c r="H1902" s="11"/>
      <c r="I1902" s="11"/>
      <c r="J1902" s="11"/>
      <c r="K1902" s="11"/>
      <c r="M1902" s="336">
        <v>2</v>
      </c>
      <c r="N1902" s="69"/>
      <c r="P1902" s="214">
        <v>240.30666666666664</v>
      </c>
      <c r="Q1902" s="214"/>
      <c r="R1902" s="214">
        <v>248.75</v>
      </c>
      <c r="S1902" s="11"/>
      <c r="T1902" s="212">
        <v>267.89133333333331</v>
      </c>
      <c r="U1902" s="212"/>
      <c r="V1902" s="212">
        <v>401.83699999999999</v>
      </c>
      <c r="W1902" s="11"/>
      <c r="Y1902" s="214">
        <v>720.92</v>
      </c>
      <c r="Z1902" s="214">
        <v>720.92000000000007</v>
      </c>
      <c r="AB1902" s="11"/>
      <c r="AC1902" s="11"/>
      <c r="AD1902" s="11"/>
      <c r="AE1902" s="4"/>
      <c r="AF1902" s="4"/>
    </row>
    <row r="1903" spans="1:32" x14ac:dyDescent="0.2">
      <c r="A1903" s="55"/>
      <c r="B1903" s="11"/>
      <c r="C1903" s="227" t="s">
        <v>502</v>
      </c>
      <c r="D1903" s="11"/>
      <c r="E1903" s="283">
        <v>8053</v>
      </c>
      <c r="F1903" s="11"/>
      <c r="G1903" s="11"/>
      <c r="H1903" s="11"/>
      <c r="I1903" s="11"/>
      <c r="J1903" s="11"/>
      <c r="K1903" s="11"/>
      <c r="M1903" s="336">
        <v>287</v>
      </c>
      <c r="N1903" s="69"/>
      <c r="P1903" s="214">
        <v>297.14501813784761</v>
      </c>
      <c r="Q1903" s="214"/>
      <c r="R1903" s="214">
        <v>83.65</v>
      </c>
      <c r="S1903" s="11"/>
      <c r="T1903" s="212">
        <v>315.51800241837975</v>
      </c>
      <c r="U1903" s="212"/>
      <c r="V1903" s="212">
        <v>75.409000000000006</v>
      </c>
      <c r="W1903" s="11"/>
      <c r="Y1903" s="214">
        <v>245738.93</v>
      </c>
      <c r="Z1903" s="214">
        <v>246362.63999999996</v>
      </c>
      <c r="AB1903" s="11"/>
      <c r="AC1903" s="11"/>
      <c r="AD1903" s="11"/>
      <c r="AE1903" s="4"/>
      <c r="AF1903" s="4"/>
    </row>
    <row r="1904" spans="1:32" x14ac:dyDescent="0.2">
      <c r="A1904" s="55"/>
      <c r="B1904" s="11"/>
      <c r="C1904" s="227" t="s">
        <v>503</v>
      </c>
      <c r="D1904" s="11"/>
      <c r="E1904" s="283">
        <v>8223</v>
      </c>
      <c r="F1904" s="11"/>
      <c r="G1904" s="11"/>
      <c r="H1904" s="11"/>
      <c r="I1904" s="11"/>
      <c r="J1904" s="11"/>
      <c r="K1904" s="11"/>
      <c r="M1904" s="336">
        <v>177</v>
      </c>
      <c r="N1904" s="69"/>
      <c r="P1904" s="214">
        <v>233.61970744680849</v>
      </c>
      <c r="Q1904" s="214"/>
      <c r="R1904" s="214">
        <v>100.71</v>
      </c>
      <c r="S1904" s="11"/>
      <c r="T1904" s="212">
        <v>257.35349734042558</v>
      </c>
      <c r="U1904" s="212"/>
      <c r="V1904" s="212">
        <v>89.870999999999995</v>
      </c>
      <c r="W1904" s="11"/>
      <c r="Y1904" s="214">
        <v>87841.01</v>
      </c>
      <c r="Z1904" s="214">
        <v>88185.589999999967</v>
      </c>
      <c r="AB1904" s="11"/>
      <c r="AC1904" s="11"/>
      <c r="AD1904" s="11"/>
      <c r="AE1904" s="4"/>
      <c r="AF1904" s="4"/>
    </row>
    <row r="1905" spans="1:32" x14ac:dyDescent="0.2">
      <c r="A1905" s="55"/>
      <c r="B1905" s="11"/>
      <c r="C1905" s="227" t="s">
        <v>858</v>
      </c>
      <c r="D1905" s="11"/>
      <c r="E1905" s="283">
        <v>8332</v>
      </c>
      <c r="F1905" s="11"/>
      <c r="G1905" s="11"/>
      <c r="H1905" s="11"/>
      <c r="I1905" s="11"/>
      <c r="J1905" s="11"/>
      <c r="K1905" s="11"/>
      <c r="M1905" s="336">
        <v>1</v>
      </c>
      <c r="N1905" s="69"/>
      <c r="P1905" s="214">
        <v>509.43</v>
      </c>
      <c r="Q1905" s="214"/>
      <c r="R1905" s="214">
        <v>509.43</v>
      </c>
      <c r="S1905" s="11"/>
      <c r="T1905" s="212">
        <v>593.97500000000002</v>
      </c>
      <c r="U1905" s="212"/>
      <c r="V1905" s="212">
        <v>593.97500000000002</v>
      </c>
      <c r="W1905" s="11"/>
      <c r="Y1905" s="214">
        <v>1018.86</v>
      </c>
      <c r="Z1905" s="214">
        <v>1018.86</v>
      </c>
      <c r="AB1905" s="11"/>
      <c r="AC1905" s="11"/>
      <c r="AD1905" s="11"/>
      <c r="AE1905" s="4"/>
      <c r="AF1905" s="4"/>
    </row>
    <row r="1906" spans="1:32" x14ac:dyDescent="0.2">
      <c r="A1906" s="55"/>
      <c r="B1906" s="11"/>
      <c r="C1906" s="227" t="s">
        <v>505</v>
      </c>
      <c r="D1906" s="11"/>
      <c r="E1906" s="283">
        <v>8329</v>
      </c>
      <c r="F1906" s="11"/>
      <c r="G1906" s="11"/>
      <c r="H1906" s="11"/>
      <c r="I1906" s="11"/>
      <c r="J1906" s="11"/>
      <c r="K1906" s="11"/>
      <c r="M1906" s="336">
        <v>6</v>
      </c>
      <c r="N1906" s="69"/>
      <c r="P1906" s="214">
        <v>1661.0980000000002</v>
      </c>
      <c r="Q1906" s="214"/>
      <c r="R1906" s="214">
        <v>147.28</v>
      </c>
      <c r="S1906" s="11"/>
      <c r="T1906" s="212">
        <v>5264.7991999999995</v>
      </c>
      <c r="U1906" s="212"/>
      <c r="V1906" s="212">
        <v>123.16500000000001</v>
      </c>
      <c r="W1906" s="11"/>
      <c r="Y1906" s="214">
        <v>24916.47</v>
      </c>
      <c r="Z1906" s="214">
        <v>24916.47</v>
      </c>
      <c r="AB1906" s="11"/>
      <c r="AC1906" s="11"/>
      <c r="AD1906" s="11"/>
      <c r="AE1906" s="4"/>
      <c r="AF1906" s="4"/>
    </row>
    <row r="1907" spans="1:32" x14ac:dyDescent="0.2">
      <c r="A1907" s="55"/>
      <c r="B1907" s="11"/>
      <c r="C1907" s="227" t="s">
        <v>506</v>
      </c>
      <c r="D1907" s="11"/>
      <c r="E1907" s="283">
        <v>8330</v>
      </c>
      <c r="F1907" s="11"/>
      <c r="G1907" s="11"/>
      <c r="H1907" s="11"/>
      <c r="I1907" s="11"/>
      <c r="J1907" s="11"/>
      <c r="K1907" s="11"/>
      <c r="M1907" s="336">
        <v>364</v>
      </c>
      <c r="N1907" s="69"/>
      <c r="P1907" s="214">
        <v>1110.6790772316951</v>
      </c>
      <c r="Q1907" s="214"/>
      <c r="R1907" s="214">
        <v>758.8900000000001</v>
      </c>
      <c r="S1907" s="11"/>
      <c r="T1907" s="212">
        <v>1090.8962823470408</v>
      </c>
      <c r="U1907" s="212"/>
      <c r="V1907" s="212">
        <v>675.06749999999988</v>
      </c>
      <c r="W1907" s="11"/>
      <c r="Y1907" s="214">
        <v>470757.05000000005</v>
      </c>
      <c r="Z1907" s="214">
        <v>472199.11999999959</v>
      </c>
      <c r="AB1907" s="11"/>
      <c r="AC1907" s="11"/>
      <c r="AD1907" s="11"/>
      <c r="AE1907" s="4"/>
      <c r="AF1907" s="4"/>
    </row>
    <row r="1908" spans="1:32" x14ac:dyDescent="0.2">
      <c r="A1908" s="55"/>
      <c r="B1908" s="11"/>
      <c r="C1908" s="227" t="s">
        <v>509</v>
      </c>
      <c r="D1908" s="11"/>
      <c r="E1908" s="283">
        <v>8055</v>
      </c>
      <c r="F1908" s="11"/>
      <c r="G1908" s="11"/>
      <c r="H1908" s="11"/>
      <c r="I1908" s="11"/>
      <c r="J1908" s="11"/>
      <c r="K1908" s="11"/>
      <c r="M1908" s="336">
        <v>3</v>
      </c>
      <c r="N1908" s="69"/>
      <c r="P1908" s="214">
        <v>447.30833333333334</v>
      </c>
      <c r="Q1908" s="214"/>
      <c r="R1908" s="214">
        <v>44.215000000000003</v>
      </c>
      <c r="S1908" s="11"/>
      <c r="T1908" s="212">
        <v>552.31066666666663</v>
      </c>
      <c r="U1908" s="212"/>
      <c r="V1908" s="212">
        <v>6.1980000000000004</v>
      </c>
      <c r="W1908" s="11"/>
      <c r="Y1908" s="214">
        <v>2683.85</v>
      </c>
      <c r="Z1908" s="214">
        <v>2683.8500000000004</v>
      </c>
      <c r="AB1908" s="11"/>
      <c r="AC1908" s="11"/>
      <c r="AD1908" s="11"/>
      <c r="AE1908" s="4"/>
      <c r="AF1908" s="4"/>
    </row>
    <row r="1909" spans="1:32" x14ac:dyDescent="0.2">
      <c r="A1909" s="55"/>
      <c r="B1909" s="11"/>
      <c r="C1909" s="227" t="s">
        <v>508</v>
      </c>
      <c r="D1909" s="11"/>
      <c r="E1909" s="283">
        <v>8055</v>
      </c>
      <c r="F1909" s="11"/>
      <c r="G1909" s="11"/>
      <c r="H1909" s="11"/>
      <c r="I1909" s="11"/>
      <c r="J1909" s="11"/>
      <c r="K1909" s="11"/>
      <c r="M1909" s="336">
        <v>471</v>
      </c>
      <c r="N1909" s="69"/>
      <c r="P1909" s="214">
        <v>588.16563327032134</v>
      </c>
      <c r="Q1909" s="214"/>
      <c r="R1909" s="214">
        <v>336.59000000000003</v>
      </c>
      <c r="S1909" s="11"/>
      <c r="T1909" s="212">
        <v>620.96338279773192</v>
      </c>
      <c r="U1909" s="212"/>
      <c r="V1909" s="212">
        <v>333.65899999999999</v>
      </c>
      <c r="W1909" s="11"/>
      <c r="Y1909" s="214">
        <v>424638.28</v>
      </c>
      <c r="Z1909" s="214">
        <v>425000.62000000017</v>
      </c>
      <c r="AB1909" s="11"/>
      <c r="AC1909" s="11"/>
      <c r="AD1909" s="11"/>
      <c r="AE1909" s="4"/>
      <c r="AF1909" s="4"/>
    </row>
    <row r="1910" spans="1:32" x14ac:dyDescent="0.2">
      <c r="A1910" s="55"/>
      <c r="B1910" s="11"/>
      <c r="C1910" s="227" t="s">
        <v>510</v>
      </c>
      <c r="D1910" s="11"/>
      <c r="E1910" s="283">
        <v>8056</v>
      </c>
      <c r="F1910" s="11"/>
      <c r="G1910" s="11"/>
      <c r="H1910" s="11"/>
      <c r="I1910" s="11"/>
      <c r="J1910" s="11"/>
      <c r="K1910" s="11"/>
      <c r="M1910" s="336">
        <v>41</v>
      </c>
      <c r="N1910" s="69"/>
      <c r="P1910" s="214">
        <v>1532.1677777777779</v>
      </c>
      <c r="Q1910" s="214"/>
      <c r="R1910" s="214">
        <v>262.68</v>
      </c>
      <c r="S1910" s="11"/>
      <c r="T1910" s="212">
        <v>1806.2923222222223</v>
      </c>
      <c r="U1910" s="212"/>
      <c r="V1910" s="212">
        <v>324.36199999999997</v>
      </c>
      <c r="W1910" s="11"/>
      <c r="Y1910" s="214">
        <v>137895.1</v>
      </c>
      <c r="Z1910" s="214">
        <v>138104.65</v>
      </c>
      <c r="AB1910" s="11"/>
      <c r="AC1910" s="11"/>
      <c r="AD1910" s="11"/>
      <c r="AE1910" s="4"/>
      <c r="AF1910" s="4"/>
    </row>
    <row r="1911" spans="1:32" x14ac:dyDescent="0.2">
      <c r="A1911" s="55"/>
      <c r="B1911" s="11"/>
      <c r="C1911" s="227" t="s">
        <v>511</v>
      </c>
      <c r="D1911" s="11"/>
      <c r="E1911" s="283">
        <v>8210</v>
      </c>
      <c r="F1911" s="11"/>
      <c r="G1911" s="11"/>
      <c r="H1911" s="11"/>
      <c r="I1911" s="11"/>
      <c r="J1911" s="11"/>
      <c r="K1911" s="11"/>
      <c r="M1911" s="336">
        <v>40</v>
      </c>
      <c r="N1911" s="69"/>
      <c r="P1911" s="214">
        <v>177.5710752688172</v>
      </c>
      <c r="Q1911" s="214"/>
      <c r="R1911" s="214">
        <v>130.11000000000001</v>
      </c>
      <c r="S1911" s="11"/>
      <c r="T1911" s="212">
        <v>186.97466666666668</v>
      </c>
      <c r="U1911" s="212"/>
      <c r="V1911" s="212">
        <v>131.44499999999999</v>
      </c>
      <c r="W1911" s="11"/>
      <c r="Y1911" s="214">
        <v>16514.11</v>
      </c>
      <c r="Z1911" s="214">
        <v>16765.170000000002</v>
      </c>
      <c r="AB1911" s="11"/>
      <c r="AC1911" s="11"/>
      <c r="AD1911" s="11"/>
      <c r="AE1911" s="4"/>
      <c r="AF1911" s="4"/>
    </row>
    <row r="1912" spans="1:32" x14ac:dyDescent="0.2">
      <c r="A1912" s="55"/>
      <c r="B1912" s="11"/>
      <c r="C1912" s="227" t="s">
        <v>511</v>
      </c>
      <c r="D1912" s="11"/>
      <c r="E1912" s="283">
        <v>8242</v>
      </c>
      <c r="F1912" s="11"/>
      <c r="G1912" s="11"/>
      <c r="H1912" s="11"/>
      <c r="I1912" s="11"/>
      <c r="J1912" s="11"/>
      <c r="K1912" s="11"/>
      <c r="M1912" s="336">
        <v>11</v>
      </c>
      <c r="N1912" s="69"/>
      <c r="P1912" s="214">
        <v>153.09210526315789</v>
      </c>
      <c r="Q1912" s="214"/>
      <c r="R1912" s="214">
        <v>82.54</v>
      </c>
      <c r="S1912" s="11"/>
      <c r="T1912" s="212">
        <v>152.88399999999999</v>
      </c>
      <c r="U1912" s="212"/>
      <c r="V1912" s="212">
        <v>100.20099999999999</v>
      </c>
      <c r="W1912" s="11"/>
      <c r="Y1912" s="214">
        <v>2908.75</v>
      </c>
      <c r="Z1912" s="214">
        <v>2908.75</v>
      </c>
      <c r="AB1912" s="11"/>
      <c r="AC1912" s="11"/>
      <c r="AD1912" s="11"/>
      <c r="AE1912" s="4"/>
      <c r="AF1912" s="4"/>
    </row>
    <row r="1913" spans="1:32" x14ac:dyDescent="0.2">
      <c r="A1913" s="55"/>
      <c r="B1913" s="11"/>
      <c r="C1913" s="227" t="s">
        <v>511</v>
      </c>
      <c r="D1913" s="11"/>
      <c r="E1913" s="283">
        <v>8251</v>
      </c>
      <c r="F1913" s="11"/>
      <c r="G1913" s="11"/>
      <c r="H1913" s="11"/>
      <c r="I1913" s="11"/>
      <c r="J1913" s="11"/>
      <c r="K1913" s="11"/>
      <c r="M1913" s="336">
        <v>2</v>
      </c>
      <c r="N1913" s="69"/>
      <c r="P1913" s="214">
        <v>104.3</v>
      </c>
      <c r="Q1913" s="214"/>
      <c r="R1913" s="214">
        <v>102.85</v>
      </c>
      <c r="S1913" s="11"/>
      <c r="T1913" s="212">
        <v>97.102000000000004</v>
      </c>
      <c r="U1913" s="212"/>
      <c r="V1913" s="212">
        <v>97.102000000000004</v>
      </c>
      <c r="W1913" s="11"/>
      <c r="Y1913" s="214">
        <v>417.2</v>
      </c>
      <c r="Z1913" s="214">
        <v>417.20000000000005</v>
      </c>
      <c r="AB1913" s="11"/>
      <c r="AC1913" s="11"/>
      <c r="AD1913" s="11"/>
      <c r="AE1913" s="4"/>
      <c r="AF1913" s="4"/>
    </row>
    <row r="1914" spans="1:32" x14ac:dyDescent="0.2">
      <c r="A1914" s="55"/>
      <c r="B1914" s="11"/>
      <c r="C1914" s="227" t="s">
        <v>511</v>
      </c>
      <c r="D1914" s="11"/>
      <c r="E1914" s="283">
        <v>8252</v>
      </c>
      <c r="F1914" s="11"/>
      <c r="G1914" s="11"/>
      <c r="H1914" s="11"/>
      <c r="I1914" s="11"/>
      <c r="J1914" s="11"/>
      <c r="K1914" s="11"/>
      <c r="M1914" s="336">
        <v>1</v>
      </c>
      <c r="N1914" s="69"/>
      <c r="P1914" s="214">
        <v>365.29500000000002</v>
      </c>
      <c r="Q1914" s="214"/>
      <c r="R1914" s="214">
        <v>365.29500000000002</v>
      </c>
      <c r="S1914" s="11"/>
      <c r="T1914" s="212">
        <v>391.50700000000001</v>
      </c>
      <c r="U1914" s="212"/>
      <c r="V1914" s="212">
        <v>391.50700000000001</v>
      </c>
      <c r="W1914" s="11"/>
      <c r="Y1914" s="214">
        <v>730.59</v>
      </c>
      <c r="Z1914" s="214">
        <v>730.59</v>
      </c>
      <c r="AB1914" s="11"/>
      <c r="AC1914" s="11"/>
      <c r="AD1914" s="11"/>
      <c r="AE1914" s="4"/>
      <c r="AF1914" s="4"/>
    </row>
    <row r="1915" spans="1:32" x14ac:dyDescent="0.2">
      <c r="A1915" s="55"/>
      <c r="B1915" s="11"/>
      <c r="C1915" s="227" t="s">
        <v>662</v>
      </c>
      <c r="D1915" s="11"/>
      <c r="E1915" s="283">
        <v>8221</v>
      </c>
      <c r="F1915" s="11"/>
      <c r="G1915" s="11"/>
      <c r="H1915" s="11"/>
      <c r="I1915" s="11"/>
      <c r="J1915" s="11"/>
      <c r="K1915" s="11"/>
      <c r="M1915" s="336">
        <v>1</v>
      </c>
      <c r="N1915" s="69"/>
      <c r="P1915" s="214">
        <v>36.44</v>
      </c>
      <c r="Q1915" s="214"/>
      <c r="R1915" s="214">
        <v>36.44</v>
      </c>
      <c r="S1915" s="11"/>
      <c r="T1915" s="212">
        <v>0</v>
      </c>
      <c r="U1915" s="212"/>
      <c r="V1915" s="212">
        <v>0</v>
      </c>
      <c r="W1915" s="11"/>
      <c r="Y1915" s="214">
        <v>36.44</v>
      </c>
      <c r="Z1915" s="214">
        <v>36.44</v>
      </c>
      <c r="AB1915" s="11"/>
      <c r="AC1915" s="11"/>
      <c r="AD1915" s="11"/>
      <c r="AE1915" s="4"/>
      <c r="AF1915" s="4"/>
    </row>
    <row r="1916" spans="1:32" x14ac:dyDescent="0.2">
      <c r="A1916" s="55"/>
      <c r="B1916" s="11"/>
      <c r="C1916" s="227" t="s">
        <v>512</v>
      </c>
      <c r="D1916" s="11"/>
      <c r="E1916" s="283">
        <v>8322</v>
      </c>
      <c r="F1916" s="11"/>
      <c r="G1916" s="11"/>
      <c r="H1916" s="11"/>
      <c r="I1916" s="11"/>
      <c r="J1916" s="11"/>
      <c r="K1916" s="11"/>
      <c r="M1916" s="336">
        <v>2</v>
      </c>
      <c r="N1916" s="69"/>
      <c r="P1916" s="214">
        <v>2082.1550000000002</v>
      </c>
      <c r="Q1916" s="214"/>
      <c r="R1916" s="214">
        <v>1586.9649999999999</v>
      </c>
      <c r="S1916" s="11"/>
      <c r="T1916" s="212">
        <v>2604.1929999999998</v>
      </c>
      <c r="U1916" s="212"/>
      <c r="V1916" s="212">
        <v>2604.1929999999998</v>
      </c>
      <c r="W1916" s="11"/>
      <c r="Y1916" s="214">
        <v>8328.6200000000008</v>
      </c>
      <c r="Z1916" s="214">
        <v>8328.619999999999</v>
      </c>
      <c r="AB1916" s="11"/>
      <c r="AC1916" s="11"/>
      <c r="AD1916" s="11"/>
      <c r="AE1916" s="4"/>
      <c r="AF1916" s="4"/>
    </row>
    <row r="1917" spans="1:32" x14ac:dyDescent="0.2">
      <c r="A1917" s="55"/>
      <c r="B1917" s="11"/>
      <c r="C1917" s="227" t="s">
        <v>512</v>
      </c>
      <c r="D1917" s="11"/>
      <c r="E1917" s="283">
        <v>8332</v>
      </c>
      <c r="F1917" s="11"/>
      <c r="G1917" s="11"/>
      <c r="H1917" s="11"/>
      <c r="I1917" s="11"/>
      <c r="J1917" s="11"/>
      <c r="K1917" s="11"/>
      <c r="M1917" s="336">
        <v>587</v>
      </c>
      <c r="N1917" s="69"/>
      <c r="P1917" s="214">
        <v>1435.5620167525772</v>
      </c>
      <c r="Q1917" s="214"/>
      <c r="R1917" s="214">
        <v>749.17499999999995</v>
      </c>
      <c r="S1917" s="11"/>
      <c r="T1917" s="212">
        <v>2282.4742854381439</v>
      </c>
      <c r="U1917" s="212"/>
      <c r="V1917" s="212">
        <v>756.15600000000006</v>
      </c>
      <c r="W1917" s="11"/>
      <c r="Y1917" s="214">
        <v>1304314.8899999999</v>
      </c>
      <c r="Z1917" s="214">
        <v>1305683.4300000013</v>
      </c>
      <c r="AB1917" s="11"/>
      <c r="AC1917" s="11"/>
      <c r="AD1917" s="11"/>
      <c r="AE1917" s="4"/>
      <c r="AF1917" s="4"/>
    </row>
    <row r="1918" spans="1:32" x14ac:dyDescent="0.2">
      <c r="A1918" s="55"/>
      <c r="B1918" s="11"/>
      <c r="C1918" s="227" t="s">
        <v>512</v>
      </c>
      <c r="D1918" s="11"/>
      <c r="E1918" s="283">
        <v>8352</v>
      </c>
      <c r="F1918" s="11"/>
      <c r="G1918" s="11"/>
      <c r="H1918" s="11"/>
      <c r="I1918" s="11"/>
      <c r="J1918" s="11"/>
      <c r="K1918" s="11"/>
      <c r="M1918" s="336">
        <v>2</v>
      </c>
      <c r="N1918" s="69"/>
      <c r="P1918" s="214">
        <v>186.22375</v>
      </c>
      <c r="Q1918" s="214"/>
      <c r="R1918" s="214">
        <v>193.69</v>
      </c>
      <c r="S1918" s="11"/>
      <c r="T1918" s="212">
        <v>191.87975</v>
      </c>
      <c r="U1918" s="212"/>
      <c r="V1918" s="212">
        <v>204.53399999999999</v>
      </c>
      <c r="W1918" s="11"/>
      <c r="Y1918" s="214">
        <v>1489.79</v>
      </c>
      <c r="Z1918" s="214">
        <v>1489.7900000000002</v>
      </c>
      <c r="AB1918" s="11"/>
      <c r="AC1918" s="11"/>
      <c r="AD1918" s="11"/>
      <c r="AE1918" s="4"/>
      <c r="AF1918" s="4"/>
    </row>
    <row r="1919" spans="1:32" x14ac:dyDescent="0.2">
      <c r="A1919" s="55"/>
      <c r="B1919" s="11"/>
      <c r="C1919" s="227" t="s">
        <v>513</v>
      </c>
      <c r="D1919" s="11"/>
      <c r="E1919" s="283">
        <v>8340</v>
      </c>
      <c r="F1919" s="11"/>
      <c r="G1919" s="11"/>
      <c r="H1919" s="11"/>
      <c r="I1919" s="11"/>
      <c r="J1919" s="11"/>
      <c r="K1919" s="11"/>
      <c r="M1919" s="336">
        <v>7</v>
      </c>
      <c r="N1919" s="69"/>
      <c r="P1919" s="214">
        <v>182.10214285714284</v>
      </c>
      <c r="Q1919" s="214"/>
      <c r="R1919" s="214">
        <v>109.285</v>
      </c>
      <c r="S1919" s="11"/>
      <c r="T1919" s="212">
        <v>176.93814285714288</v>
      </c>
      <c r="U1919" s="212"/>
      <c r="V1919" s="212">
        <v>82.64</v>
      </c>
      <c r="W1919" s="11"/>
      <c r="Y1919" s="214">
        <v>2549.4299999999998</v>
      </c>
      <c r="Z1919" s="214">
        <v>2549.4300000000003</v>
      </c>
      <c r="AB1919" s="11"/>
      <c r="AC1919" s="11"/>
      <c r="AD1919" s="11"/>
      <c r="AE1919" s="4"/>
      <c r="AF1919" s="4"/>
    </row>
    <row r="1920" spans="1:32" x14ac:dyDescent="0.2">
      <c r="A1920" s="55"/>
      <c r="B1920" s="11"/>
      <c r="C1920" s="227" t="s">
        <v>514</v>
      </c>
      <c r="D1920" s="11"/>
      <c r="E1920" s="283">
        <v>8341</v>
      </c>
      <c r="F1920" s="11"/>
      <c r="G1920" s="11"/>
      <c r="H1920" s="11"/>
      <c r="I1920" s="11"/>
      <c r="J1920" s="11"/>
      <c r="K1920" s="11"/>
      <c r="M1920" s="336">
        <v>24</v>
      </c>
      <c r="N1920" s="69"/>
      <c r="P1920" s="214">
        <v>538.31672413793103</v>
      </c>
      <c r="Q1920" s="214"/>
      <c r="R1920" s="214">
        <v>230.78</v>
      </c>
      <c r="S1920" s="11"/>
      <c r="T1920" s="212">
        <v>621.6270689655172</v>
      </c>
      <c r="U1920" s="212"/>
      <c r="V1920" s="212">
        <v>232.42500000000001</v>
      </c>
      <c r="W1920" s="11"/>
      <c r="Y1920" s="214">
        <v>31222.37</v>
      </c>
      <c r="Z1920" s="214">
        <v>31222.370000000003</v>
      </c>
      <c r="AB1920" s="11"/>
      <c r="AC1920" s="11"/>
      <c r="AD1920" s="11"/>
      <c r="AE1920" s="4"/>
      <c r="AF1920" s="4"/>
    </row>
    <row r="1921" spans="1:32" x14ac:dyDescent="0.2">
      <c r="A1921" s="55"/>
      <c r="B1921" s="11"/>
      <c r="C1921" s="227" t="s">
        <v>515</v>
      </c>
      <c r="D1921" s="11"/>
      <c r="E1921" s="283">
        <v>8342</v>
      </c>
      <c r="F1921" s="11"/>
      <c r="G1921" s="11"/>
      <c r="H1921" s="11"/>
      <c r="I1921" s="11"/>
      <c r="J1921" s="11"/>
      <c r="K1921" s="11"/>
      <c r="M1921" s="336">
        <v>2</v>
      </c>
      <c r="N1921" s="69"/>
      <c r="P1921" s="214">
        <v>214.42500000000001</v>
      </c>
      <c r="Q1921" s="214"/>
      <c r="R1921" s="214">
        <v>209.5</v>
      </c>
      <c r="S1921" s="11"/>
      <c r="T1921" s="212">
        <v>220.5455</v>
      </c>
      <c r="U1921" s="212"/>
      <c r="V1921" s="212">
        <v>220.5455</v>
      </c>
      <c r="W1921" s="11"/>
      <c r="Y1921" s="214">
        <v>857.7</v>
      </c>
      <c r="Z1921" s="214">
        <v>857.69999999999993</v>
      </c>
      <c r="AB1921" s="11"/>
      <c r="AC1921" s="11"/>
      <c r="AD1921" s="11"/>
      <c r="AE1921" s="4"/>
      <c r="AF1921" s="4"/>
    </row>
    <row r="1922" spans="1:32" x14ac:dyDescent="0.2">
      <c r="A1922" s="55"/>
      <c r="B1922" s="11"/>
      <c r="C1922" s="227" t="s">
        <v>516</v>
      </c>
      <c r="D1922" s="11"/>
      <c r="E1922" s="283">
        <v>8009</v>
      </c>
      <c r="F1922" s="11"/>
      <c r="G1922" s="11"/>
      <c r="H1922" s="11"/>
      <c r="I1922" s="11"/>
      <c r="J1922" s="11"/>
      <c r="K1922" s="11"/>
      <c r="M1922" s="336">
        <v>1</v>
      </c>
      <c r="N1922" s="69"/>
      <c r="P1922" s="214">
        <v>130.86500000000001</v>
      </c>
      <c r="Q1922" s="214"/>
      <c r="R1922" s="214">
        <v>130.86500000000001</v>
      </c>
      <c r="S1922" s="11"/>
      <c r="T1922" s="212">
        <v>127.059</v>
      </c>
      <c r="U1922" s="212"/>
      <c r="V1922" s="212">
        <v>127.059</v>
      </c>
      <c r="W1922" s="11"/>
      <c r="Y1922" s="214">
        <v>261.73</v>
      </c>
      <c r="Z1922" s="214">
        <v>261.73</v>
      </c>
      <c r="AB1922" s="11"/>
      <c r="AC1922" s="11"/>
      <c r="AD1922" s="11"/>
      <c r="AE1922" s="4"/>
      <c r="AF1922" s="4"/>
    </row>
    <row r="1923" spans="1:32" x14ac:dyDescent="0.2">
      <c r="A1923" s="55"/>
      <c r="B1923" s="11"/>
      <c r="C1923" s="227" t="s">
        <v>516</v>
      </c>
      <c r="D1923" s="11"/>
      <c r="E1923" s="283">
        <v>8094</v>
      </c>
      <c r="F1923" s="11"/>
      <c r="G1923" s="11"/>
      <c r="H1923" s="11"/>
      <c r="I1923" s="11"/>
      <c r="J1923" s="11"/>
      <c r="K1923" s="11"/>
      <c r="M1923" s="336">
        <v>24</v>
      </c>
      <c r="N1923" s="69"/>
      <c r="P1923" s="214">
        <v>412.35622641509434</v>
      </c>
      <c r="Q1923" s="214"/>
      <c r="R1923" s="214">
        <v>163.24</v>
      </c>
      <c r="S1923" s="11"/>
      <c r="T1923" s="212">
        <v>496.27135849056606</v>
      </c>
      <c r="U1923" s="212"/>
      <c r="V1923" s="212">
        <v>141.52099999999999</v>
      </c>
      <c r="W1923" s="11"/>
      <c r="Y1923" s="214">
        <v>21854.880000000001</v>
      </c>
      <c r="Z1923" s="214">
        <v>21854.879999999994</v>
      </c>
      <c r="AB1923" s="11"/>
      <c r="AC1923" s="11"/>
      <c r="AD1923" s="11"/>
      <c r="AE1923" s="4"/>
      <c r="AF1923" s="4"/>
    </row>
    <row r="1924" spans="1:32" x14ac:dyDescent="0.2">
      <c r="A1924" s="55"/>
      <c r="B1924" s="11"/>
      <c r="C1924" s="227" t="s">
        <v>517</v>
      </c>
      <c r="D1924" s="11"/>
      <c r="E1924" s="283">
        <v>8343</v>
      </c>
      <c r="F1924" s="11"/>
      <c r="G1924" s="11"/>
      <c r="H1924" s="11"/>
      <c r="I1924" s="11"/>
      <c r="J1924" s="11"/>
      <c r="K1924" s="11"/>
      <c r="M1924" s="336">
        <v>46</v>
      </c>
      <c r="N1924" s="69"/>
      <c r="P1924" s="214">
        <v>1506.4844329896907</v>
      </c>
      <c r="Q1924" s="214"/>
      <c r="R1924" s="214">
        <v>102.33</v>
      </c>
      <c r="S1924" s="11"/>
      <c r="T1924" s="212">
        <v>1954.4214639175252</v>
      </c>
      <c r="U1924" s="212"/>
      <c r="V1924" s="212">
        <v>115.696</v>
      </c>
      <c r="W1924" s="11"/>
      <c r="Y1924" s="214">
        <v>146128.99</v>
      </c>
      <c r="Z1924" s="214">
        <v>146399.76</v>
      </c>
      <c r="AB1924" s="11"/>
      <c r="AC1924" s="11"/>
      <c r="AD1924" s="11"/>
      <c r="AE1924" s="4"/>
      <c r="AF1924" s="4"/>
    </row>
    <row r="1925" spans="1:32" x14ac:dyDescent="0.2">
      <c r="A1925" s="55"/>
      <c r="B1925" s="11"/>
      <c r="C1925" s="227" t="s">
        <v>518</v>
      </c>
      <c r="D1925" s="11"/>
      <c r="E1925" s="283">
        <v>8061</v>
      </c>
      <c r="F1925" s="11"/>
      <c r="G1925" s="11"/>
      <c r="H1925" s="11"/>
      <c r="I1925" s="11"/>
      <c r="J1925" s="11"/>
      <c r="K1925" s="11"/>
      <c r="M1925" s="336">
        <v>11</v>
      </c>
      <c r="N1925" s="69"/>
      <c r="P1925" s="214">
        <v>659.28829268292679</v>
      </c>
      <c r="Q1925" s="214"/>
      <c r="R1925" s="214">
        <v>120.5</v>
      </c>
      <c r="S1925" s="11"/>
      <c r="T1925" s="212">
        <v>881.17419512195102</v>
      </c>
      <c r="U1925" s="212"/>
      <c r="V1925" s="212">
        <v>138.422</v>
      </c>
      <c r="W1925" s="11"/>
      <c r="Y1925" s="214">
        <v>27030.82</v>
      </c>
      <c r="Z1925" s="214">
        <v>27030.82</v>
      </c>
      <c r="AB1925" s="11"/>
      <c r="AC1925" s="11"/>
      <c r="AD1925" s="11"/>
      <c r="AE1925" s="4"/>
      <c r="AF1925" s="4"/>
    </row>
    <row r="1926" spans="1:32" x14ac:dyDescent="0.2">
      <c r="A1926" s="55"/>
      <c r="B1926" s="11"/>
      <c r="C1926" s="227" t="s">
        <v>520</v>
      </c>
      <c r="D1926" s="11"/>
      <c r="E1926" s="283">
        <v>8062</v>
      </c>
      <c r="F1926" s="11"/>
      <c r="G1926" s="11"/>
      <c r="H1926" s="11"/>
      <c r="I1926" s="11"/>
      <c r="J1926" s="11"/>
      <c r="K1926" s="11"/>
      <c r="M1926" s="336">
        <v>173</v>
      </c>
      <c r="N1926" s="69"/>
      <c r="P1926" s="214">
        <v>1011.8477303182581</v>
      </c>
      <c r="Q1926" s="214"/>
      <c r="R1926" s="214">
        <v>690.79500000000007</v>
      </c>
      <c r="S1926" s="11"/>
      <c r="T1926" s="212">
        <v>1211.6218618090452</v>
      </c>
      <c r="U1926" s="212"/>
      <c r="V1926" s="212">
        <v>754.64850000000001</v>
      </c>
      <c r="W1926" s="11"/>
      <c r="Y1926" s="214">
        <v>184117.87</v>
      </c>
      <c r="Z1926" s="214">
        <v>185300.66999999998</v>
      </c>
      <c r="AB1926" s="11"/>
      <c r="AC1926" s="11"/>
      <c r="AD1926" s="11"/>
      <c r="AE1926" s="4"/>
      <c r="AF1926" s="4"/>
    </row>
    <row r="1927" spans="1:32" x14ac:dyDescent="0.2">
      <c r="A1927" s="55"/>
      <c r="B1927" s="11"/>
      <c r="C1927" s="227" t="s">
        <v>627</v>
      </c>
      <c r="D1927" s="11"/>
      <c r="E1927" s="283">
        <v>8037</v>
      </c>
      <c r="F1927" s="11"/>
      <c r="G1927" s="11"/>
      <c r="H1927" s="11"/>
      <c r="I1927" s="11"/>
      <c r="J1927" s="11"/>
      <c r="K1927" s="11"/>
      <c r="M1927" s="336">
        <v>1</v>
      </c>
      <c r="N1927" s="69"/>
      <c r="P1927" s="214">
        <v>0</v>
      </c>
      <c r="Q1927" s="214"/>
      <c r="R1927" s="214">
        <v>0</v>
      </c>
      <c r="S1927" s="11"/>
      <c r="T1927" s="212">
        <v>0</v>
      </c>
      <c r="U1927" s="212"/>
      <c r="V1927" s="212">
        <v>0</v>
      </c>
      <c r="W1927" s="11"/>
      <c r="Y1927" s="214">
        <v>0</v>
      </c>
      <c r="Z1927" s="214">
        <v>0</v>
      </c>
      <c r="AB1927" s="11"/>
      <c r="AC1927" s="11"/>
      <c r="AD1927" s="11"/>
      <c r="AE1927" s="4"/>
      <c r="AF1927" s="4"/>
    </row>
    <row r="1928" spans="1:32" x14ac:dyDescent="0.2">
      <c r="A1928" s="55"/>
      <c r="B1928" s="11"/>
      <c r="C1928" s="227" t="s">
        <v>627</v>
      </c>
      <c r="D1928" s="11"/>
      <c r="E1928" s="283">
        <v>8215</v>
      </c>
      <c r="F1928" s="11"/>
      <c r="G1928" s="11"/>
      <c r="H1928" s="11"/>
      <c r="I1928" s="11"/>
      <c r="J1928" s="11"/>
      <c r="K1928" s="11"/>
      <c r="M1928" s="336">
        <v>1</v>
      </c>
      <c r="N1928" s="69"/>
      <c r="P1928" s="214">
        <v>138.185</v>
      </c>
      <c r="Q1928" s="214"/>
      <c r="R1928" s="214">
        <v>138.185</v>
      </c>
      <c r="S1928" s="11"/>
      <c r="T1928" s="212">
        <v>135.32300000000001</v>
      </c>
      <c r="U1928" s="212"/>
      <c r="V1928" s="212">
        <v>135.32300000000001</v>
      </c>
      <c r="W1928" s="11"/>
      <c r="Y1928" s="214">
        <v>276.37</v>
      </c>
      <c r="Z1928" s="214">
        <v>276.37</v>
      </c>
      <c r="AB1928" s="11"/>
      <c r="AC1928" s="11"/>
      <c r="AD1928" s="11"/>
      <c r="AE1928" s="4"/>
      <c r="AF1928" s="4"/>
    </row>
    <row r="1929" spans="1:32" x14ac:dyDescent="0.2">
      <c r="A1929" s="55"/>
      <c r="B1929" s="11"/>
      <c r="C1929" s="227" t="s">
        <v>628</v>
      </c>
      <c r="D1929" s="11"/>
      <c r="E1929" s="283">
        <v>8244</v>
      </c>
      <c r="F1929" s="11"/>
      <c r="G1929" s="11"/>
      <c r="H1929" s="11"/>
      <c r="I1929" s="11"/>
      <c r="J1929" s="11"/>
      <c r="K1929" s="11"/>
      <c r="M1929" s="336">
        <v>1</v>
      </c>
      <c r="N1929" s="69"/>
      <c r="P1929" s="214">
        <v>271.66000000000003</v>
      </c>
      <c r="Q1929" s="214"/>
      <c r="R1929" s="214">
        <v>271.66000000000003</v>
      </c>
      <c r="S1929" s="11"/>
      <c r="T1929" s="212">
        <v>285.108</v>
      </c>
      <c r="U1929" s="212"/>
      <c r="V1929" s="212">
        <v>285.108</v>
      </c>
      <c r="W1929" s="11"/>
      <c r="Y1929" s="214">
        <v>543.32000000000005</v>
      </c>
      <c r="Z1929" s="214">
        <v>543.32000000000005</v>
      </c>
      <c r="AB1929" s="11"/>
      <c r="AC1929" s="11"/>
      <c r="AD1929" s="11"/>
      <c r="AE1929" s="4"/>
      <c r="AF1929" s="4"/>
    </row>
    <row r="1930" spans="1:32" x14ac:dyDescent="0.2">
      <c r="A1930" s="55"/>
      <c r="B1930" s="11"/>
      <c r="C1930" s="227" t="s">
        <v>521</v>
      </c>
      <c r="D1930" s="11"/>
      <c r="E1930" s="283">
        <v>8344</v>
      </c>
      <c r="F1930" s="11"/>
      <c r="G1930" s="11"/>
      <c r="H1930" s="11"/>
      <c r="I1930" s="11"/>
      <c r="J1930" s="11"/>
      <c r="K1930" s="11"/>
      <c r="M1930" s="336">
        <v>103</v>
      </c>
      <c r="N1930" s="69"/>
      <c r="P1930" s="214">
        <v>540.04551724137934</v>
      </c>
      <c r="Q1930" s="214"/>
      <c r="R1930" s="214">
        <v>145</v>
      </c>
      <c r="S1930" s="11"/>
      <c r="T1930" s="212">
        <v>701.01517241379292</v>
      </c>
      <c r="U1930" s="212"/>
      <c r="V1930" s="212">
        <v>151.851</v>
      </c>
      <c r="W1930" s="11"/>
      <c r="Y1930" s="214">
        <v>109629.24</v>
      </c>
      <c r="Z1930" s="214">
        <v>111092.56000000006</v>
      </c>
      <c r="AB1930" s="11"/>
      <c r="AC1930" s="11"/>
      <c r="AD1930" s="11"/>
      <c r="AE1930" s="4"/>
      <c r="AF1930" s="4"/>
    </row>
    <row r="1931" spans="1:32" x14ac:dyDescent="0.2">
      <c r="A1931" s="55"/>
      <c r="B1931" s="11"/>
      <c r="C1931" s="227" t="s">
        <v>522</v>
      </c>
      <c r="D1931" s="11"/>
      <c r="E1931" s="283">
        <v>8345</v>
      </c>
      <c r="F1931" s="11"/>
      <c r="G1931" s="11"/>
      <c r="H1931" s="11"/>
      <c r="I1931" s="11"/>
      <c r="J1931" s="11"/>
      <c r="K1931" s="11"/>
      <c r="M1931" s="336">
        <v>9</v>
      </c>
      <c r="N1931" s="69"/>
      <c r="P1931" s="214">
        <v>132.3725</v>
      </c>
      <c r="Q1931" s="214"/>
      <c r="R1931" s="214">
        <v>82.07</v>
      </c>
      <c r="S1931" s="11"/>
      <c r="T1931" s="212">
        <v>133.90262500000003</v>
      </c>
      <c r="U1931" s="212"/>
      <c r="V1931" s="212">
        <v>84.18950000000001</v>
      </c>
      <c r="W1931" s="11"/>
      <c r="Y1931" s="214">
        <v>2117.96</v>
      </c>
      <c r="Z1931" s="214">
        <v>2269.5100000000002</v>
      </c>
      <c r="AB1931" s="11"/>
      <c r="AC1931" s="11"/>
      <c r="AD1931" s="11"/>
      <c r="AE1931" s="4"/>
      <c r="AF1931" s="4"/>
    </row>
    <row r="1932" spans="1:32" x14ac:dyDescent="0.2">
      <c r="A1932" s="55"/>
      <c r="B1932" s="11"/>
      <c r="C1932" s="227" t="s">
        <v>523</v>
      </c>
      <c r="D1932" s="11"/>
      <c r="E1932" s="283">
        <v>8346</v>
      </c>
      <c r="F1932" s="11"/>
      <c r="G1932" s="11"/>
      <c r="H1932" s="11"/>
      <c r="I1932" s="11"/>
      <c r="J1932" s="11"/>
      <c r="K1932" s="11"/>
      <c r="M1932" s="336">
        <v>7</v>
      </c>
      <c r="N1932" s="69"/>
      <c r="P1932" s="214">
        <v>226.32523809523809</v>
      </c>
      <c r="Q1932" s="214"/>
      <c r="R1932" s="214">
        <v>150.25</v>
      </c>
      <c r="S1932" s="11"/>
      <c r="T1932" s="212">
        <v>232.37580952380952</v>
      </c>
      <c r="U1932" s="212"/>
      <c r="V1932" s="212">
        <v>182.84100000000001</v>
      </c>
      <c r="W1932" s="11"/>
      <c r="Y1932" s="214">
        <v>4752.83</v>
      </c>
      <c r="Z1932" s="214">
        <v>4752.83</v>
      </c>
      <c r="AB1932" s="11"/>
      <c r="AC1932" s="11"/>
      <c r="AD1932" s="11"/>
      <c r="AE1932" s="4"/>
      <c r="AF1932" s="4"/>
    </row>
    <row r="1933" spans="1:32" x14ac:dyDescent="0.2">
      <c r="A1933" s="55"/>
      <c r="B1933" s="11"/>
      <c r="C1933" s="227" t="s">
        <v>524</v>
      </c>
      <c r="D1933" s="11"/>
      <c r="E1933" s="283">
        <v>8347</v>
      </c>
      <c r="F1933" s="11"/>
      <c r="G1933" s="11"/>
      <c r="H1933" s="11"/>
      <c r="I1933" s="11"/>
      <c r="J1933" s="11"/>
      <c r="K1933" s="11"/>
      <c r="M1933" s="336">
        <v>4</v>
      </c>
      <c r="N1933" s="69"/>
      <c r="P1933" s="214">
        <v>217.85999999999999</v>
      </c>
      <c r="Q1933" s="214"/>
      <c r="R1933" s="214">
        <v>102.7</v>
      </c>
      <c r="S1933" s="11"/>
      <c r="T1933" s="212">
        <v>223.42314285714286</v>
      </c>
      <c r="U1933" s="212"/>
      <c r="V1933" s="212">
        <v>105.366</v>
      </c>
      <c r="W1933" s="11"/>
      <c r="Y1933" s="214">
        <v>1525.02</v>
      </c>
      <c r="Z1933" s="214">
        <v>1525.0200000000002</v>
      </c>
      <c r="AB1933" s="11"/>
      <c r="AC1933" s="11"/>
      <c r="AD1933" s="11"/>
      <c r="AE1933" s="4"/>
      <c r="AF1933" s="4"/>
    </row>
    <row r="1934" spans="1:32" x14ac:dyDescent="0.2">
      <c r="A1934" s="55"/>
      <c r="B1934" s="11"/>
      <c r="C1934" s="227" t="s">
        <v>525</v>
      </c>
      <c r="D1934" s="11"/>
      <c r="E1934" s="283">
        <v>8204</v>
      </c>
      <c r="F1934" s="11"/>
      <c r="G1934" s="11"/>
      <c r="H1934" s="11"/>
      <c r="I1934" s="11"/>
      <c r="J1934" s="11"/>
      <c r="K1934" s="11"/>
      <c r="M1934" s="336">
        <v>78</v>
      </c>
      <c r="N1934" s="69"/>
      <c r="P1934" s="214">
        <v>448.61082901554403</v>
      </c>
      <c r="Q1934" s="214"/>
      <c r="R1934" s="214">
        <v>135</v>
      </c>
      <c r="S1934" s="11"/>
      <c r="T1934" s="212">
        <v>494.48050777202104</v>
      </c>
      <c r="U1934" s="212"/>
      <c r="V1934" s="212">
        <v>133.25700000000001</v>
      </c>
      <c r="W1934" s="11"/>
      <c r="Y1934" s="214">
        <v>86581.89</v>
      </c>
      <c r="Z1934" s="214">
        <v>86687.529999999984</v>
      </c>
      <c r="AB1934" s="11"/>
      <c r="AC1934" s="11"/>
      <c r="AD1934" s="11"/>
      <c r="AE1934" s="4"/>
      <c r="AF1934" s="4"/>
    </row>
    <row r="1935" spans="1:32" x14ac:dyDescent="0.2">
      <c r="A1935" s="55"/>
      <c r="B1935" s="11"/>
      <c r="C1935" s="227" t="s">
        <v>526</v>
      </c>
      <c r="D1935" s="11"/>
      <c r="E1935" s="283">
        <v>8260</v>
      </c>
      <c r="F1935" s="11"/>
      <c r="G1935" s="11"/>
      <c r="H1935" s="11"/>
      <c r="I1935" s="11"/>
      <c r="J1935" s="11"/>
      <c r="K1935" s="11"/>
      <c r="M1935" s="336">
        <v>29</v>
      </c>
      <c r="N1935" s="69"/>
      <c r="P1935" s="214">
        <v>223.53871794871796</v>
      </c>
      <c r="Q1935" s="214"/>
      <c r="R1935" s="214">
        <v>64.234999999999999</v>
      </c>
      <c r="S1935" s="11"/>
      <c r="T1935" s="212">
        <v>244.18679487179483</v>
      </c>
      <c r="U1935" s="212"/>
      <c r="V1935" s="212">
        <v>38.220999999999997</v>
      </c>
      <c r="W1935" s="11"/>
      <c r="Y1935" s="214">
        <v>17436.02</v>
      </c>
      <c r="Z1935" s="214">
        <v>17489.009999999998</v>
      </c>
      <c r="AB1935" s="11"/>
      <c r="AC1935" s="11"/>
      <c r="AD1935" s="11"/>
      <c r="AE1935" s="4"/>
      <c r="AF1935" s="4"/>
    </row>
    <row r="1936" spans="1:32" x14ac:dyDescent="0.2">
      <c r="A1936" s="55"/>
      <c r="B1936" s="11"/>
      <c r="C1936" s="227" t="s">
        <v>766</v>
      </c>
      <c r="D1936" s="11"/>
      <c r="E1936" s="283">
        <v>8225</v>
      </c>
      <c r="F1936" s="11"/>
      <c r="G1936" s="11"/>
      <c r="H1936" s="11"/>
      <c r="I1936" s="11"/>
      <c r="J1936" s="11"/>
      <c r="K1936" s="11"/>
      <c r="M1936" s="336">
        <v>380</v>
      </c>
      <c r="N1936" s="69"/>
      <c r="P1936" s="214">
        <v>263.18424242424243</v>
      </c>
      <c r="Q1936" s="214"/>
      <c r="R1936" s="214">
        <v>118.67</v>
      </c>
      <c r="S1936" s="11"/>
      <c r="T1936" s="212">
        <v>287.44532210998864</v>
      </c>
      <c r="U1936" s="212"/>
      <c r="V1936" s="212">
        <v>112.59699999999999</v>
      </c>
      <c r="W1936" s="11"/>
      <c r="Y1936" s="214">
        <v>234497.16</v>
      </c>
      <c r="Z1936" s="214">
        <v>236126.06</v>
      </c>
      <c r="AB1936" s="11"/>
      <c r="AC1936" s="11"/>
      <c r="AD1936" s="11"/>
      <c r="AE1936" s="4"/>
      <c r="AF1936" s="4"/>
    </row>
    <row r="1937" spans="1:32" x14ac:dyDescent="0.2">
      <c r="A1937" s="55"/>
      <c r="B1937" s="11"/>
      <c r="C1937" s="227" t="s">
        <v>528</v>
      </c>
      <c r="D1937" s="11"/>
      <c r="E1937" s="283">
        <v>8226</v>
      </c>
      <c r="F1937" s="11"/>
      <c r="G1937" s="11"/>
      <c r="H1937" s="11"/>
      <c r="I1937" s="11"/>
      <c r="J1937" s="11"/>
      <c r="K1937" s="11"/>
      <c r="M1937" s="336">
        <v>534</v>
      </c>
      <c r="N1937" s="69"/>
      <c r="P1937" s="214">
        <v>197.5358639455782</v>
      </c>
      <c r="Q1937" s="214"/>
      <c r="R1937" s="214">
        <v>75.884999999999991</v>
      </c>
      <c r="S1937" s="11"/>
      <c r="T1937" s="212">
        <v>218.13460476190474</v>
      </c>
      <c r="U1937" s="212"/>
      <c r="V1937" s="212">
        <v>68.177999999999997</v>
      </c>
      <c r="W1937" s="11"/>
      <c r="Y1937" s="214">
        <v>290377.71999999997</v>
      </c>
      <c r="Z1937" s="214">
        <v>291763.32999999949</v>
      </c>
      <c r="AB1937" s="11"/>
      <c r="AC1937" s="11"/>
      <c r="AD1937" s="11"/>
      <c r="AE1937" s="4"/>
      <c r="AF1937" s="4"/>
    </row>
    <row r="1938" spans="1:32" x14ac:dyDescent="0.2">
      <c r="A1938" s="55"/>
      <c r="B1938" s="11"/>
      <c r="C1938" s="227" t="s">
        <v>529</v>
      </c>
      <c r="D1938" s="11"/>
      <c r="E1938" s="283">
        <v>8203</v>
      </c>
      <c r="F1938" s="11"/>
      <c r="G1938" s="11"/>
      <c r="H1938" s="11"/>
      <c r="I1938" s="11"/>
      <c r="J1938" s="11"/>
      <c r="K1938" s="11"/>
      <c r="M1938" s="336">
        <v>1</v>
      </c>
      <c r="N1938" s="69"/>
      <c r="P1938" s="214">
        <v>36.44</v>
      </c>
      <c r="Q1938" s="214"/>
      <c r="R1938" s="214">
        <v>36.44</v>
      </c>
      <c r="S1938" s="11"/>
      <c r="T1938" s="212">
        <v>0</v>
      </c>
      <c r="U1938" s="212"/>
      <c r="V1938" s="212">
        <v>0</v>
      </c>
      <c r="W1938" s="11"/>
      <c r="Y1938" s="214">
        <v>36.44</v>
      </c>
      <c r="Z1938" s="214">
        <v>36.44</v>
      </c>
      <c r="AB1938" s="11"/>
      <c r="AC1938" s="11"/>
      <c r="AD1938" s="11"/>
      <c r="AE1938" s="4"/>
      <c r="AF1938" s="4"/>
    </row>
    <row r="1939" spans="1:32" x14ac:dyDescent="0.2">
      <c r="A1939" s="55"/>
      <c r="B1939" s="11"/>
      <c r="C1939" s="227" t="s">
        <v>529</v>
      </c>
      <c r="D1939" s="11"/>
      <c r="E1939" s="283">
        <v>8230</v>
      </c>
      <c r="F1939" s="11"/>
      <c r="G1939" s="11"/>
      <c r="H1939" s="11"/>
      <c r="I1939" s="11"/>
      <c r="J1939" s="11"/>
      <c r="K1939" s="11"/>
      <c r="M1939" s="336">
        <v>183</v>
      </c>
      <c r="N1939" s="69"/>
      <c r="P1939" s="214">
        <v>213.98034391534392</v>
      </c>
      <c r="Q1939" s="214"/>
      <c r="R1939" s="214">
        <v>102.33</v>
      </c>
      <c r="S1939" s="11"/>
      <c r="T1939" s="212">
        <v>230.67088624338641</v>
      </c>
      <c r="U1939" s="212"/>
      <c r="V1939" s="212">
        <v>91.936999999999998</v>
      </c>
      <c r="W1939" s="11"/>
      <c r="Y1939" s="214">
        <v>80884.570000000007</v>
      </c>
      <c r="Z1939" s="214">
        <v>84134.980000000054</v>
      </c>
      <c r="AB1939" s="11"/>
      <c r="AC1939" s="11"/>
      <c r="AD1939" s="11"/>
      <c r="AE1939" s="4"/>
      <c r="AF1939" s="4"/>
    </row>
    <row r="1940" spans="1:32" x14ac:dyDescent="0.2">
      <c r="A1940" s="55"/>
      <c r="B1940" s="11"/>
      <c r="C1940" s="227" t="s">
        <v>770</v>
      </c>
      <c r="D1940" s="11"/>
      <c r="E1940" s="283">
        <v>8231</v>
      </c>
      <c r="F1940" s="11"/>
      <c r="G1940" s="11"/>
      <c r="H1940" s="11"/>
      <c r="I1940" s="11"/>
      <c r="J1940" s="11"/>
      <c r="K1940" s="11"/>
      <c r="M1940" s="336">
        <v>1</v>
      </c>
      <c r="N1940" s="69"/>
      <c r="P1940" s="214">
        <v>126.49</v>
      </c>
      <c r="Q1940" s="214"/>
      <c r="R1940" s="214">
        <v>126.49</v>
      </c>
      <c r="S1940" s="11"/>
      <c r="T1940" s="212">
        <v>89.870999999999995</v>
      </c>
      <c r="U1940" s="212"/>
      <c r="V1940" s="212">
        <v>89.870999999999995</v>
      </c>
      <c r="W1940" s="11"/>
      <c r="Y1940" s="214">
        <v>126.49</v>
      </c>
      <c r="Z1940" s="214">
        <v>126.49</v>
      </c>
      <c r="AB1940" s="11"/>
      <c r="AC1940" s="11"/>
      <c r="AD1940" s="11"/>
      <c r="AE1940" s="4"/>
      <c r="AF1940" s="4"/>
    </row>
    <row r="1941" spans="1:32" x14ac:dyDescent="0.2">
      <c r="A1941" s="55"/>
      <c r="B1941" s="11"/>
      <c r="C1941" s="227" t="s">
        <v>530</v>
      </c>
      <c r="D1941" s="11"/>
      <c r="E1941" s="283">
        <v>8067</v>
      </c>
      <c r="F1941" s="11"/>
      <c r="G1941" s="11"/>
      <c r="H1941" s="11"/>
      <c r="I1941" s="11"/>
      <c r="J1941" s="11"/>
      <c r="K1941" s="11"/>
      <c r="M1941" s="336">
        <v>2</v>
      </c>
      <c r="N1941" s="69"/>
      <c r="P1941" s="214">
        <v>5739.2924999999996</v>
      </c>
      <c r="Q1941" s="214"/>
      <c r="R1941" s="214">
        <v>4417.4000000000005</v>
      </c>
      <c r="S1941" s="11"/>
      <c r="T1941" s="212">
        <v>7140.0959999999995</v>
      </c>
      <c r="U1941" s="212"/>
      <c r="V1941" s="212">
        <v>7140.0960000000005</v>
      </c>
      <c r="W1941" s="11"/>
      <c r="Y1941" s="214">
        <v>22957.17</v>
      </c>
      <c r="Z1941" s="214">
        <v>22957.170000000002</v>
      </c>
      <c r="AB1941" s="11"/>
      <c r="AC1941" s="11"/>
      <c r="AD1941" s="11"/>
      <c r="AE1941" s="4"/>
      <c r="AF1941" s="4"/>
    </row>
    <row r="1942" spans="1:32" x14ac:dyDescent="0.2">
      <c r="A1942" s="55"/>
      <c r="B1942" s="11"/>
      <c r="C1942" s="227" t="s">
        <v>889</v>
      </c>
      <c r="D1942" s="11"/>
      <c r="E1942" s="283">
        <v>8240</v>
      </c>
      <c r="F1942" s="11"/>
      <c r="G1942" s="11"/>
      <c r="H1942" s="11"/>
      <c r="I1942" s="11"/>
      <c r="J1942" s="11"/>
      <c r="K1942" s="11"/>
      <c r="M1942" s="336">
        <v>1</v>
      </c>
      <c r="N1942" s="69"/>
      <c r="P1942" s="214">
        <v>81.174999999999997</v>
      </c>
      <c r="Q1942" s="214"/>
      <c r="R1942" s="214">
        <v>81.174999999999997</v>
      </c>
      <c r="S1942" s="11"/>
      <c r="T1942" s="212">
        <v>70.244</v>
      </c>
      <c r="U1942" s="212"/>
      <c r="V1942" s="212">
        <v>70.244</v>
      </c>
      <c r="W1942" s="11"/>
      <c r="Y1942" s="214">
        <v>162.35</v>
      </c>
      <c r="Z1942" s="214">
        <v>162.35</v>
      </c>
      <c r="AB1942" s="11"/>
      <c r="AC1942" s="11"/>
      <c r="AD1942" s="11"/>
      <c r="AE1942" s="4"/>
      <c r="AF1942" s="4"/>
    </row>
    <row r="1943" spans="1:32" x14ac:dyDescent="0.2">
      <c r="A1943" s="55"/>
      <c r="B1943" s="11"/>
      <c r="C1943" s="227" t="s">
        <v>531</v>
      </c>
      <c r="D1943" s="11"/>
      <c r="E1943" s="283">
        <v>8066</v>
      </c>
      <c r="F1943" s="11"/>
      <c r="G1943" s="11"/>
      <c r="H1943" s="11"/>
      <c r="I1943" s="11"/>
      <c r="J1943" s="11"/>
      <c r="K1943" s="11"/>
      <c r="M1943" s="336">
        <v>111</v>
      </c>
      <c r="N1943" s="69"/>
      <c r="P1943" s="214">
        <v>2521.3754814814815</v>
      </c>
      <c r="Q1943" s="214"/>
      <c r="R1943" s="214">
        <v>459.73</v>
      </c>
      <c r="S1943" s="11"/>
      <c r="T1943" s="212">
        <v>9598.6663814814819</v>
      </c>
      <c r="U1943" s="212"/>
      <c r="V1943" s="212">
        <v>495.32349999999997</v>
      </c>
      <c r="W1943" s="11"/>
      <c r="Y1943" s="214">
        <v>619055</v>
      </c>
      <c r="Z1943" s="214">
        <v>619479.64</v>
      </c>
      <c r="AB1943" s="11"/>
      <c r="AC1943" s="11"/>
      <c r="AD1943" s="11"/>
      <c r="AE1943" s="4"/>
      <c r="AF1943" s="4"/>
    </row>
    <row r="1944" spans="1:32" x14ac:dyDescent="0.2">
      <c r="A1944" s="55"/>
      <c r="B1944" s="11"/>
      <c r="C1944" s="227" t="s">
        <v>859</v>
      </c>
      <c r="D1944" s="11"/>
      <c r="E1944" s="283">
        <v>8086</v>
      </c>
      <c r="F1944" s="11"/>
      <c r="G1944" s="11"/>
      <c r="H1944" s="11"/>
      <c r="I1944" s="11"/>
      <c r="J1944" s="11"/>
      <c r="K1944" s="11"/>
      <c r="M1944" s="336">
        <v>1</v>
      </c>
      <c r="N1944" s="69"/>
      <c r="P1944" s="214">
        <v>725.66499999999996</v>
      </c>
      <c r="Q1944" s="214"/>
      <c r="R1944" s="214">
        <v>725.66499999999996</v>
      </c>
      <c r="S1944" s="11"/>
      <c r="T1944" s="212">
        <v>929.7</v>
      </c>
      <c r="U1944" s="212"/>
      <c r="V1944" s="212">
        <v>929.7</v>
      </c>
      <c r="W1944" s="11"/>
      <c r="Y1944" s="214">
        <v>1451.33</v>
      </c>
      <c r="Z1944" s="214">
        <v>1451.33</v>
      </c>
      <c r="AB1944" s="11"/>
      <c r="AC1944" s="11"/>
      <c r="AD1944" s="11"/>
      <c r="AE1944" s="4"/>
      <c r="AF1944" s="4"/>
    </row>
    <row r="1945" spans="1:32" x14ac:dyDescent="0.2">
      <c r="A1945" s="55"/>
      <c r="B1945" s="11"/>
      <c r="C1945" s="227" t="s">
        <v>531</v>
      </c>
      <c r="D1945" s="11"/>
      <c r="E1945" s="283">
        <v>8096</v>
      </c>
      <c r="F1945" s="11"/>
      <c r="G1945" s="11"/>
      <c r="H1945" s="11"/>
      <c r="I1945" s="11"/>
      <c r="J1945" s="11"/>
      <c r="K1945" s="11"/>
      <c r="M1945" s="336">
        <v>1</v>
      </c>
      <c r="N1945" s="69"/>
      <c r="P1945" s="214">
        <v>256.52499999999998</v>
      </c>
      <c r="Q1945" s="214"/>
      <c r="R1945" s="214">
        <v>256.52499999999998</v>
      </c>
      <c r="S1945" s="11"/>
      <c r="T1945" s="212">
        <v>266.51400000000001</v>
      </c>
      <c r="U1945" s="212"/>
      <c r="V1945" s="212">
        <v>266.51400000000001</v>
      </c>
      <c r="W1945" s="11"/>
      <c r="Y1945" s="214">
        <v>513.04999999999995</v>
      </c>
      <c r="Z1945" s="214">
        <v>513.04999999999995</v>
      </c>
      <c r="AB1945" s="11"/>
      <c r="AC1945" s="11"/>
      <c r="AD1945" s="11"/>
      <c r="AE1945" s="4"/>
      <c r="AF1945" s="4"/>
    </row>
    <row r="1946" spans="1:32" x14ac:dyDescent="0.2">
      <c r="A1946" s="55"/>
      <c r="B1946" s="11"/>
      <c r="C1946" s="227" t="s">
        <v>532</v>
      </c>
      <c r="D1946" s="11"/>
      <c r="E1946" s="283">
        <v>8067</v>
      </c>
      <c r="F1946" s="11"/>
      <c r="G1946" s="11"/>
      <c r="H1946" s="11"/>
      <c r="I1946" s="11"/>
      <c r="J1946" s="11"/>
      <c r="K1946" s="11"/>
      <c r="M1946" s="336">
        <v>32</v>
      </c>
      <c r="N1946" s="69"/>
      <c r="P1946" s="214">
        <v>5165.5840845070416</v>
      </c>
      <c r="Q1946" s="214"/>
      <c r="R1946" s="214">
        <v>587.95000000000005</v>
      </c>
      <c r="S1946" s="11"/>
      <c r="T1946" s="212">
        <v>12484.232338028169</v>
      </c>
      <c r="U1946" s="212"/>
      <c r="V1946" s="212">
        <v>735.49599999999998</v>
      </c>
      <c r="W1946" s="11"/>
      <c r="Y1946" s="214">
        <v>366756.47</v>
      </c>
      <c r="Z1946" s="214">
        <v>366756.47</v>
      </c>
      <c r="AB1946" s="11"/>
      <c r="AC1946" s="11"/>
      <c r="AD1946" s="11"/>
      <c r="AE1946" s="4"/>
      <c r="AF1946" s="4"/>
    </row>
    <row r="1947" spans="1:32" x14ac:dyDescent="0.2">
      <c r="A1947" s="55"/>
      <c r="B1947" s="11"/>
      <c r="C1947" s="227" t="s">
        <v>533</v>
      </c>
      <c r="D1947" s="11"/>
      <c r="E1947" s="283">
        <v>8069</v>
      </c>
      <c r="F1947" s="11"/>
      <c r="G1947" s="11"/>
      <c r="H1947" s="11"/>
      <c r="I1947" s="11"/>
      <c r="J1947" s="11"/>
      <c r="K1947" s="11"/>
      <c r="M1947" s="336">
        <v>128</v>
      </c>
      <c r="N1947" s="69"/>
      <c r="P1947" s="214">
        <v>7196.0126758409788</v>
      </c>
      <c r="Q1947" s="214"/>
      <c r="R1947" s="214">
        <v>5680.6949999999997</v>
      </c>
      <c r="S1947" s="11"/>
      <c r="T1947" s="212">
        <v>10060.212498470948</v>
      </c>
      <c r="U1947" s="212"/>
      <c r="V1947" s="212">
        <v>6278.5700000000006</v>
      </c>
      <c r="W1947" s="11"/>
      <c r="Y1947" s="214">
        <v>575410.16999999993</v>
      </c>
      <c r="Z1947" s="214">
        <v>575767.55999999994</v>
      </c>
      <c r="AB1947" s="11"/>
      <c r="AC1947" s="11"/>
      <c r="AD1947" s="11"/>
      <c r="AE1947" s="4"/>
      <c r="AF1947" s="4"/>
    </row>
    <row r="1948" spans="1:32" x14ac:dyDescent="0.2">
      <c r="A1948" s="55"/>
      <c r="B1948" s="11"/>
      <c r="C1948" s="227" t="s">
        <v>535</v>
      </c>
      <c r="D1948" s="11"/>
      <c r="E1948" s="283">
        <v>8023</v>
      </c>
      <c r="F1948" s="11"/>
      <c r="G1948" s="11"/>
      <c r="H1948" s="11"/>
      <c r="I1948" s="11"/>
      <c r="J1948" s="11"/>
      <c r="K1948" s="11"/>
      <c r="M1948" s="336">
        <v>2</v>
      </c>
      <c r="N1948" s="69"/>
      <c r="P1948" s="214">
        <v>181.91499999999999</v>
      </c>
      <c r="Q1948" s="214"/>
      <c r="R1948" s="214">
        <v>175.17500000000001</v>
      </c>
      <c r="S1948" s="11"/>
      <c r="T1948" s="212">
        <v>183.874</v>
      </c>
      <c r="U1948" s="212"/>
      <c r="V1948" s="212">
        <v>183.87400000000002</v>
      </c>
      <c r="W1948" s="11"/>
      <c r="Y1948" s="214">
        <v>727.66</v>
      </c>
      <c r="Z1948" s="214">
        <v>727.66</v>
      </c>
      <c r="AB1948" s="11"/>
      <c r="AC1948" s="11"/>
      <c r="AD1948" s="11"/>
      <c r="AE1948" s="4"/>
      <c r="AF1948" s="4"/>
    </row>
    <row r="1949" spans="1:32" x14ac:dyDescent="0.2">
      <c r="A1949" s="55"/>
      <c r="B1949" s="11"/>
      <c r="C1949" s="227" t="s">
        <v>535</v>
      </c>
      <c r="D1949" s="11"/>
      <c r="E1949" s="283">
        <v>8070</v>
      </c>
      <c r="F1949" s="11"/>
      <c r="G1949" s="11"/>
      <c r="H1949" s="11"/>
      <c r="I1949" s="11"/>
      <c r="J1949" s="11"/>
      <c r="K1949" s="11"/>
      <c r="M1949" s="336">
        <v>226</v>
      </c>
      <c r="N1949" s="69"/>
      <c r="P1949" s="214">
        <v>431.09840554592722</v>
      </c>
      <c r="Q1949" s="214"/>
      <c r="R1949" s="214">
        <v>159.99</v>
      </c>
      <c r="S1949" s="11"/>
      <c r="T1949" s="212">
        <v>622.96204679376035</v>
      </c>
      <c r="U1949" s="212"/>
      <c r="V1949" s="212">
        <v>168.37899999999999</v>
      </c>
      <c r="W1949" s="11"/>
      <c r="Y1949" s="214">
        <v>248743.78</v>
      </c>
      <c r="Z1949" s="214">
        <v>250532.87000000005</v>
      </c>
      <c r="AB1949" s="11"/>
      <c r="AC1949" s="11"/>
      <c r="AD1949" s="11"/>
      <c r="AE1949" s="4"/>
      <c r="AF1949" s="4"/>
    </row>
    <row r="1950" spans="1:32" x14ac:dyDescent="0.2">
      <c r="A1950" s="55"/>
      <c r="B1950" s="11"/>
      <c r="C1950" s="227" t="s">
        <v>536</v>
      </c>
      <c r="D1950" s="11"/>
      <c r="E1950" s="283">
        <v>8098</v>
      </c>
      <c r="F1950" s="11"/>
      <c r="G1950" s="11"/>
      <c r="H1950" s="11"/>
      <c r="I1950" s="11"/>
      <c r="J1950" s="11"/>
      <c r="K1950" s="11"/>
      <c r="M1950" s="336">
        <v>12</v>
      </c>
      <c r="N1950" s="69"/>
      <c r="P1950" s="214">
        <v>596.65456521739134</v>
      </c>
      <c r="Q1950" s="214"/>
      <c r="R1950" s="214">
        <v>293.125</v>
      </c>
      <c r="S1950" s="11"/>
      <c r="T1950" s="212">
        <v>611.40126086956525</v>
      </c>
      <c r="U1950" s="212"/>
      <c r="V1950" s="212">
        <v>319.197</v>
      </c>
      <c r="W1950" s="11"/>
      <c r="Y1950" s="214">
        <v>8897.7799999999988</v>
      </c>
      <c r="Z1950" s="214">
        <v>8897.7799999999988</v>
      </c>
      <c r="AB1950" s="11"/>
      <c r="AC1950" s="11"/>
      <c r="AD1950" s="11"/>
      <c r="AE1950" s="4"/>
      <c r="AF1950" s="4"/>
    </row>
    <row r="1951" spans="1:32" x14ac:dyDescent="0.2">
      <c r="A1951" s="55"/>
      <c r="B1951" s="11"/>
      <c r="C1951" s="227" t="s">
        <v>610</v>
      </c>
      <c r="D1951" s="11"/>
      <c r="E1951" s="283">
        <v>8021</v>
      </c>
      <c r="F1951" s="11"/>
      <c r="G1951" s="11"/>
      <c r="H1951" s="11"/>
      <c r="I1951" s="11"/>
      <c r="J1951" s="11"/>
      <c r="K1951" s="11"/>
      <c r="M1951" s="336">
        <v>68</v>
      </c>
      <c r="N1951" s="69"/>
      <c r="P1951" s="214">
        <v>302.38378865979382</v>
      </c>
      <c r="Q1951" s="214"/>
      <c r="R1951" s="214">
        <v>99.47999999999999</v>
      </c>
      <c r="S1951" s="11"/>
      <c r="T1951" s="212">
        <v>365.32698969072175</v>
      </c>
      <c r="U1951" s="212"/>
      <c r="V1951" s="212">
        <v>95.036000000000001</v>
      </c>
      <c r="W1951" s="11"/>
      <c r="Y1951" s="214">
        <v>117324.91</v>
      </c>
      <c r="Z1951" s="214">
        <v>117324.91000000002</v>
      </c>
      <c r="AB1951" s="11"/>
      <c r="AC1951" s="11"/>
      <c r="AD1951" s="11"/>
      <c r="AE1951" s="4"/>
      <c r="AF1951" s="4"/>
    </row>
    <row r="1952" spans="1:32" x14ac:dyDescent="0.2">
      <c r="A1952" s="55"/>
      <c r="B1952" s="11"/>
      <c r="C1952" s="227" t="s">
        <v>778</v>
      </c>
      <c r="D1952" s="11"/>
      <c r="E1952" s="283">
        <v>8021</v>
      </c>
      <c r="F1952" s="11"/>
      <c r="G1952" s="11"/>
      <c r="H1952" s="11"/>
      <c r="I1952" s="11"/>
      <c r="J1952" s="11"/>
      <c r="K1952" s="11"/>
      <c r="M1952" s="336">
        <v>1</v>
      </c>
      <c r="N1952" s="69"/>
      <c r="P1952" s="214">
        <v>27.12</v>
      </c>
      <c r="Q1952" s="214"/>
      <c r="R1952" s="214">
        <v>36.119999999999997</v>
      </c>
      <c r="S1952" s="11"/>
      <c r="T1952" s="212">
        <v>0.68866666666666665</v>
      </c>
      <c r="U1952" s="212"/>
      <c r="V1952" s="212">
        <v>1.0329999999999999</v>
      </c>
      <c r="W1952" s="11"/>
      <c r="Y1952" s="214">
        <v>81.36</v>
      </c>
      <c r="Z1952" s="214">
        <v>81.36</v>
      </c>
      <c r="AB1952" s="11"/>
      <c r="AC1952" s="11"/>
      <c r="AD1952" s="11"/>
      <c r="AE1952" s="4"/>
      <c r="AF1952" s="4"/>
    </row>
    <row r="1953" spans="1:32" x14ac:dyDescent="0.2">
      <c r="A1953" s="55"/>
      <c r="B1953" s="11"/>
      <c r="C1953" s="227" t="s">
        <v>779</v>
      </c>
      <c r="D1953" s="11"/>
      <c r="E1953" s="283">
        <v>8021</v>
      </c>
      <c r="F1953" s="11"/>
      <c r="G1953" s="11"/>
      <c r="H1953" s="11"/>
      <c r="I1953" s="11"/>
      <c r="J1953" s="11"/>
      <c r="K1953" s="11"/>
      <c r="M1953" s="336">
        <v>1</v>
      </c>
      <c r="N1953" s="69"/>
      <c r="P1953" s="214">
        <v>102.12958333333334</v>
      </c>
      <c r="Q1953" s="214"/>
      <c r="R1953" s="214">
        <v>63.85</v>
      </c>
      <c r="S1953" s="11"/>
      <c r="T1953" s="212">
        <v>91.162250000000014</v>
      </c>
      <c r="U1953" s="212"/>
      <c r="V1953" s="212">
        <v>29.957000000000001</v>
      </c>
      <c r="W1953" s="11"/>
      <c r="Y1953" s="214">
        <v>2451.11</v>
      </c>
      <c r="Z1953" s="214">
        <v>2451.1099999999997</v>
      </c>
      <c r="AB1953" s="11"/>
      <c r="AC1953" s="11"/>
      <c r="AD1953" s="11"/>
      <c r="AE1953" s="4"/>
      <c r="AF1953" s="4"/>
    </row>
    <row r="1954" spans="1:32" x14ac:dyDescent="0.2">
      <c r="A1954" s="55"/>
      <c r="B1954" s="11"/>
      <c r="C1954" s="227" t="s">
        <v>538</v>
      </c>
      <c r="D1954" s="11"/>
      <c r="E1954" s="283">
        <v>8071</v>
      </c>
      <c r="F1954" s="11"/>
      <c r="G1954" s="11"/>
      <c r="H1954" s="11"/>
      <c r="I1954" s="11"/>
      <c r="J1954" s="11"/>
      <c r="K1954" s="11"/>
      <c r="M1954" s="336">
        <v>148</v>
      </c>
      <c r="N1954" s="69"/>
      <c r="P1954" s="214">
        <v>3396.4914619883039</v>
      </c>
      <c r="Q1954" s="214"/>
      <c r="R1954" s="214">
        <v>3104.6450000000004</v>
      </c>
      <c r="S1954" s="11"/>
      <c r="T1954" s="212">
        <v>3322.6299707602338</v>
      </c>
      <c r="U1954" s="212"/>
      <c r="V1954" s="212">
        <v>3008.6124999999997</v>
      </c>
      <c r="W1954" s="11"/>
      <c r="Y1954" s="214">
        <v>154232.78</v>
      </c>
      <c r="Z1954" s="214">
        <v>154993.78000000009</v>
      </c>
      <c r="AB1954" s="11"/>
      <c r="AC1954" s="11"/>
      <c r="AD1954" s="11"/>
      <c r="AE1954" s="4"/>
      <c r="AF1954" s="4"/>
    </row>
    <row r="1955" spans="1:32" x14ac:dyDescent="0.2">
      <c r="A1955" s="55"/>
      <c r="B1955" s="11"/>
      <c r="C1955" s="227" t="s">
        <v>611</v>
      </c>
      <c r="D1955" s="11"/>
      <c r="E1955" s="283">
        <v>8318</v>
      </c>
      <c r="F1955" s="11"/>
      <c r="G1955" s="11"/>
      <c r="H1955" s="11"/>
      <c r="I1955" s="11"/>
      <c r="J1955" s="11"/>
      <c r="K1955" s="11"/>
      <c r="M1955" s="336">
        <v>4</v>
      </c>
      <c r="N1955" s="69"/>
      <c r="P1955" s="214">
        <v>38.386666666666663</v>
      </c>
      <c r="Q1955" s="214"/>
      <c r="R1955" s="214">
        <v>35.659999999999997</v>
      </c>
      <c r="S1955" s="11"/>
      <c r="T1955" s="212">
        <v>23.759</v>
      </c>
      <c r="U1955" s="212"/>
      <c r="V1955" s="212">
        <v>23.759</v>
      </c>
      <c r="W1955" s="11"/>
      <c r="Y1955" s="214">
        <v>230.32</v>
      </c>
      <c r="Z1955" s="214">
        <v>230.32</v>
      </c>
      <c r="AB1955" s="11"/>
      <c r="AC1955" s="11"/>
      <c r="AD1955" s="11"/>
      <c r="AE1955" s="4"/>
      <c r="AF1955" s="4"/>
    </row>
    <row r="1956" spans="1:32" x14ac:dyDescent="0.2">
      <c r="A1956" s="55"/>
      <c r="B1956" s="11"/>
      <c r="C1956" s="227" t="s">
        <v>540</v>
      </c>
      <c r="D1956" s="11"/>
      <c r="E1956" s="283">
        <v>8318</v>
      </c>
      <c r="F1956" s="11"/>
      <c r="G1956" s="11"/>
      <c r="H1956" s="11"/>
      <c r="I1956" s="11"/>
      <c r="J1956" s="11"/>
      <c r="K1956" s="11"/>
      <c r="M1956" s="336">
        <v>4</v>
      </c>
      <c r="N1956" s="69"/>
      <c r="P1956" s="214">
        <v>889.11800000000005</v>
      </c>
      <c r="Q1956" s="214"/>
      <c r="R1956" s="214">
        <v>286.68</v>
      </c>
      <c r="S1956" s="11"/>
      <c r="T1956" s="212">
        <v>899.74300000000005</v>
      </c>
      <c r="U1956" s="212"/>
      <c r="V1956" s="212">
        <v>364.649</v>
      </c>
      <c r="W1956" s="11"/>
      <c r="Y1956" s="214">
        <v>4445.59</v>
      </c>
      <c r="Z1956" s="214">
        <v>4445.59</v>
      </c>
      <c r="AB1956" s="11"/>
      <c r="AC1956" s="11"/>
      <c r="AD1956" s="11"/>
      <c r="AE1956" s="4"/>
      <c r="AF1956" s="4"/>
    </row>
    <row r="1957" spans="1:32" x14ac:dyDescent="0.2">
      <c r="A1957" s="55"/>
      <c r="B1957" s="11"/>
      <c r="C1957" s="227" t="s">
        <v>539</v>
      </c>
      <c r="D1957" s="11"/>
      <c r="E1957" s="283">
        <v>8318</v>
      </c>
      <c r="F1957" s="11"/>
      <c r="G1957" s="11"/>
      <c r="H1957" s="11"/>
      <c r="I1957" s="11"/>
      <c r="J1957" s="11"/>
      <c r="K1957" s="11"/>
      <c r="M1957" s="336">
        <v>20</v>
      </c>
      <c r="N1957" s="69"/>
      <c r="P1957" s="214">
        <v>390.83528301886793</v>
      </c>
      <c r="Q1957" s="214"/>
      <c r="R1957" s="214">
        <v>112.88</v>
      </c>
      <c r="S1957" s="11"/>
      <c r="T1957" s="212">
        <v>462.45266037735837</v>
      </c>
      <c r="U1957" s="212"/>
      <c r="V1957" s="212">
        <v>108.465</v>
      </c>
      <c r="W1957" s="11"/>
      <c r="Y1957" s="214">
        <v>20714.27</v>
      </c>
      <c r="Z1957" s="214">
        <v>20714.269999999997</v>
      </c>
      <c r="AB1957" s="11"/>
      <c r="AC1957" s="11"/>
      <c r="AD1957" s="11"/>
      <c r="AE1957" s="4"/>
      <c r="AF1957" s="4"/>
    </row>
    <row r="1958" spans="1:32" x14ac:dyDescent="0.2">
      <c r="A1958" s="55"/>
      <c r="B1958" s="11"/>
      <c r="C1958" s="227" t="s">
        <v>541</v>
      </c>
      <c r="D1958" s="11"/>
      <c r="E1958" s="283">
        <v>8232</v>
      </c>
      <c r="F1958" s="11"/>
      <c r="G1958" s="11"/>
      <c r="H1958" s="11"/>
      <c r="I1958" s="11"/>
      <c r="J1958" s="11"/>
      <c r="K1958" s="11"/>
      <c r="M1958" s="336">
        <v>515</v>
      </c>
      <c r="N1958" s="69"/>
      <c r="P1958" s="214">
        <v>657.07749999999999</v>
      </c>
      <c r="Q1958" s="214"/>
      <c r="R1958" s="214">
        <v>445.17499999999995</v>
      </c>
      <c r="S1958" s="11"/>
      <c r="T1958" s="212">
        <v>693.84640676567551</v>
      </c>
      <c r="U1958" s="212"/>
      <c r="V1958" s="212">
        <v>442.12400000000002</v>
      </c>
      <c r="W1958" s="11"/>
      <c r="Y1958" s="214">
        <v>449234.98</v>
      </c>
      <c r="Z1958" s="214">
        <v>451265.20999999956</v>
      </c>
      <c r="AB1958" s="11"/>
      <c r="AC1958" s="11"/>
      <c r="AD1958" s="11"/>
      <c r="AE1958" s="4"/>
      <c r="AF1958" s="4"/>
    </row>
    <row r="1959" spans="1:32" x14ac:dyDescent="0.2">
      <c r="A1959" s="55"/>
      <c r="B1959" s="11"/>
      <c r="C1959" s="227" t="s">
        <v>541</v>
      </c>
      <c r="D1959" s="11"/>
      <c r="E1959" s="283">
        <v>8234</v>
      </c>
      <c r="F1959" s="11"/>
      <c r="G1959" s="11"/>
      <c r="H1959" s="11"/>
      <c r="I1959" s="11"/>
      <c r="J1959" s="11"/>
      <c r="K1959" s="11"/>
      <c r="M1959" s="336">
        <v>1</v>
      </c>
      <c r="N1959" s="69"/>
      <c r="P1959" s="214">
        <v>112.32</v>
      </c>
      <c r="Q1959" s="214"/>
      <c r="R1959" s="214">
        <v>112.32000000000001</v>
      </c>
      <c r="S1959" s="11"/>
      <c r="T1959" s="212">
        <v>105.366</v>
      </c>
      <c r="U1959" s="212"/>
      <c r="V1959" s="212">
        <v>105.366</v>
      </c>
      <c r="W1959" s="11"/>
      <c r="Y1959" s="214">
        <v>224.64</v>
      </c>
      <c r="Z1959" s="214">
        <v>224.64000000000001</v>
      </c>
      <c r="AB1959" s="11"/>
      <c r="AC1959" s="11"/>
      <c r="AD1959" s="11"/>
      <c r="AE1959" s="4"/>
      <c r="AF1959" s="4"/>
    </row>
    <row r="1960" spans="1:32" x14ac:dyDescent="0.2">
      <c r="A1960" s="55"/>
      <c r="B1960" s="11"/>
      <c r="C1960" s="227" t="s">
        <v>542</v>
      </c>
      <c r="D1960" s="11"/>
      <c r="E1960" s="283">
        <v>8240</v>
      </c>
      <c r="F1960" s="11"/>
      <c r="G1960" s="11"/>
      <c r="H1960" s="11"/>
      <c r="I1960" s="11"/>
      <c r="J1960" s="11"/>
      <c r="K1960" s="11"/>
      <c r="M1960" s="336">
        <v>25</v>
      </c>
      <c r="N1960" s="69"/>
      <c r="P1960" s="214">
        <v>1308.7001639344264</v>
      </c>
      <c r="Q1960" s="214"/>
      <c r="R1960" s="214">
        <v>168.12</v>
      </c>
      <c r="S1960" s="11"/>
      <c r="T1960" s="212">
        <v>1914.5382622950819</v>
      </c>
      <c r="U1960" s="212"/>
      <c r="V1960" s="212">
        <v>174.577</v>
      </c>
      <c r="W1960" s="11"/>
      <c r="Y1960" s="214">
        <v>79830.710000000006</v>
      </c>
      <c r="Z1960" s="214">
        <v>80452.28</v>
      </c>
      <c r="AB1960" s="11"/>
      <c r="AC1960" s="11"/>
      <c r="AD1960" s="11"/>
      <c r="AE1960" s="4"/>
      <c r="AF1960" s="4"/>
    </row>
    <row r="1961" spans="1:32" x14ac:dyDescent="0.2">
      <c r="A1961" s="55"/>
      <c r="B1961" s="11"/>
      <c r="C1961" s="227" t="s">
        <v>543</v>
      </c>
      <c r="D1961" s="11"/>
      <c r="E1961" s="283">
        <v>8348</v>
      </c>
      <c r="F1961" s="11"/>
      <c r="G1961" s="11"/>
      <c r="H1961" s="11"/>
      <c r="I1961" s="11"/>
      <c r="J1961" s="11"/>
      <c r="K1961" s="11"/>
      <c r="M1961" s="336">
        <v>9</v>
      </c>
      <c r="N1961" s="69"/>
      <c r="P1961" s="214">
        <v>311.52952380952382</v>
      </c>
      <c r="Q1961" s="214"/>
      <c r="R1961" s="214">
        <v>170.33</v>
      </c>
      <c r="S1961" s="11"/>
      <c r="T1961" s="212">
        <v>329.96971428571425</v>
      </c>
      <c r="U1961" s="212"/>
      <c r="V1961" s="212">
        <v>154.94999999999999</v>
      </c>
      <c r="W1961" s="11"/>
      <c r="Y1961" s="214">
        <v>6542.12</v>
      </c>
      <c r="Z1961" s="214">
        <v>6803.77</v>
      </c>
      <c r="AB1961" s="11"/>
      <c r="AC1961" s="11"/>
      <c r="AD1961" s="11"/>
      <c r="AE1961" s="4"/>
      <c r="AF1961" s="4"/>
    </row>
    <row r="1962" spans="1:32" x14ac:dyDescent="0.2">
      <c r="A1962" s="55"/>
      <c r="B1962" s="11"/>
      <c r="C1962" s="227" t="s">
        <v>544</v>
      </c>
      <c r="D1962" s="11"/>
      <c r="E1962" s="283">
        <v>8349</v>
      </c>
      <c r="F1962" s="11"/>
      <c r="G1962" s="11"/>
      <c r="H1962" s="11"/>
      <c r="I1962" s="11"/>
      <c r="J1962" s="11"/>
      <c r="K1962" s="11"/>
      <c r="M1962" s="336">
        <v>38</v>
      </c>
      <c r="N1962" s="69"/>
      <c r="P1962" s="214">
        <v>842.70478723404256</v>
      </c>
      <c r="Q1962" s="214"/>
      <c r="R1962" s="214">
        <v>143.10500000000002</v>
      </c>
      <c r="S1962" s="11"/>
      <c r="T1962" s="212">
        <v>1565.2322872340424</v>
      </c>
      <c r="U1962" s="212"/>
      <c r="V1962" s="212">
        <v>138.69</v>
      </c>
      <c r="W1962" s="11"/>
      <c r="Y1962" s="214">
        <v>79214.25</v>
      </c>
      <c r="Z1962" s="214">
        <v>80676.06</v>
      </c>
      <c r="AB1962" s="11"/>
      <c r="AC1962" s="11"/>
      <c r="AD1962" s="11"/>
      <c r="AE1962" s="4"/>
      <c r="AF1962" s="4"/>
    </row>
    <row r="1963" spans="1:32" x14ac:dyDescent="0.2">
      <c r="A1963" s="55"/>
      <c r="B1963" s="11"/>
      <c r="C1963" s="227" t="s">
        <v>545</v>
      </c>
      <c r="D1963" s="11"/>
      <c r="E1963" s="283">
        <v>8350</v>
      </c>
      <c r="F1963" s="11"/>
      <c r="G1963" s="11"/>
      <c r="H1963" s="11"/>
      <c r="I1963" s="11"/>
      <c r="J1963" s="11"/>
      <c r="K1963" s="11"/>
      <c r="M1963" s="336">
        <v>21</v>
      </c>
      <c r="N1963" s="69"/>
      <c r="P1963" s="214">
        <v>912.6112765957447</v>
      </c>
      <c r="Q1963" s="214"/>
      <c r="R1963" s="214">
        <v>216.21</v>
      </c>
      <c r="S1963" s="11"/>
      <c r="T1963" s="212">
        <v>898.03578723404223</v>
      </c>
      <c r="U1963" s="212"/>
      <c r="V1963" s="212">
        <v>222.095</v>
      </c>
      <c r="W1963" s="11"/>
      <c r="Y1963" s="214">
        <v>42892.73</v>
      </c>
      <c r="Z1963" s="214">
        <v>42892.73000000001</v>
      </c>
      <c r="AB1963" s="11"/>
      <c r="AC1963" s="11"/>
      <c r="AD1963" s="11"/>
      <c r="AE1963" s="4"/>
      <c r="AF1963" s="4"/>
    </row>
    <row r="1964" spans="1:32" x14ac:dyDescent="0.2">
      <c r="A1964" s="55"/>
      <c r="B1964" s="11"/>
      <c r="C1964" s="227" t="s">
        <v>546</v>
      </c>
      <c r="D1964" s="11"/>
      <c r="E1964" s="283">
        <v>8074</v>
      </c>
      <c r="F1964" s="11"/>
      <c r="G1964" s="11"/>
      <c r="H1964" s="11"/>
      <c r="I1964" s="11"/>
      <c r="J1964" s="11"/>
      <c r="K1964" s="11"/>
      <c r="M1964" s="336">
        <v>4</v>
      </c>
      <c r="N1964" s="69"/>
      <c r="P1964" s="214">
        <v>364.18846153846152</v>
      </c>
      <c r="Q1964" s="214"/>
      <c r="R1964" s="214">
        <v>414.18</v>
      </c>
      <c r="S1964" s="11"/>
      <c r="T1964" s="212">
        <v>378.71369230769233</v>
      </c>
      <c r="U1964" s="212"/>
      <c r="V1964" s="212">
        <v>487.57600000000002</v>
      </c>
      <c r="W1964" s="11"/>
      <c r="Y1964" s="214">
        <v>4734.45</v>
      </c>
      <c r="Z1964" s="214">
        <v>4734.45</v>
      </c>
      <c r="AB1964" s="11"/>
      <c r="AC1964" s="11"/>
      <c r="AD1964" s="11"/>
      <c r="AE1964" s="4"/>
      <c r="AF1964" s="4"/>
    </row>
    <row r="1965" spans="1:32" x14ac:dyDescent="0.2">
      <c r="A1965" s="55"/>
      <c r="B1965" s="11"/>
      <c r="C1965" s="227" t="s">
        <v>547</v>
      </c>
      <c r="D1965" s="11"/>
      <c r="E1965" s="283">
        <v>8042</v>
      </c>
      <c r="F1965" s="11"/>
      <c r="G1965" s="11"/>
      <c r="H1965" s="11"/>
      <c r="I1965" s="11"/>
      <c r="J1965" s="11"/>
      <c r="K1965" s="11"/>
      <c r="M1965" s="336">
        <v>1</v>
      </c>
      <c r="N1965" s="69"/>
      <c r="P1965" s="214">
        <v>109.575</v>
      </c>
      <c r="Q1965" s="214"/>
      <c r="R1965" s="214">
        <v>109.575</v>
      </c>
      <c r="S1965" s="11"/>
      <c r="T1965" s="212">
        <v>102.267</v>
      </c>
      <c r="U1965" s="212"/>
      <c r="V1965" s="212">
        <v>102.267</v>
      </c>
      <c r="W1965" s="11"/>
      <c r="Y1965" s="214">
        <v>219.15</v>
      </c>
      <c r="Z1965" s="214">
        <v>219.15</v>
      </c>
      <c r="AB1965" s="11"/>
      <c r="AC1965" s="11"/>
      <c r="AD1965" s="11"/>
      <c r="AE1965" s="4"/>
      <c r="AF1965" s="4"/>
    </row>
    <row r="1966" spans="1:32" x14ac:dyDescent="0.2">
      <c r="A1966" s="55"/>
      <c r="B1966" s="11"/>
      <c r="C1966" s="227" t="s">
        <v>785</v>
      </c>
      <c r="D1966" s="11"/>
      <c r="E1966" s="283">
        <v>8242</v>
      </c>
      <c r="F1966" s="11"/>
      <c r="G1966" s="11"/>
      <c r="H1966" s="11"/>
      <c r="I1966" s="11"/>
      <c r="J1966" s="11"/>
      <c r="K1966" s="11"/>
      <c r="M1966" s="336">
        <v>196</v>
      </c>
      <c r="N1966" s="69"/>
      <c r="P1966" s="214">
        <v>365.32142696629217</v>
      </c>
      <c r="Q1966" s="214"/>
      <c r="R1966" s="214">
        <v>169.42500000000001</v>
      </c>
      <c r="S1966" s="11"/>
      <c r="T1966" s="212">
        <v>380.38693483146068</v>
      </c>
      <c r="U1966" s="212"/>
      <c r="V1966" s="212">
        <v>165.28</v>
      </c>
      <c r="W1966" s="11"/>
      <c r="Y1966" s="214">
        <v>133562.61000000002</v>
      </c>
      <c r="Z1966" s="214">
        <v>133956.12</v>
      </c>
      <c r="AB1966" s="11"/>
      <c r="AC1966" s="11"/>
      <c r="AD1966" s="11"/>
      <c r="AE1966" s="4"/>
      <c r="AF1966" s="4"/>
    </row>
    <row r="1967" spans="1:32" x14ac:dyDescent="0.2">
      <c r="A1967" s="55"/>
      <c r="B1967" s="11"/>
      <c r="C1967" s="227" t="s">
        <v>548</v>
      </c>
      <c r="D1967" s="11"/>
      <c r="E1967" s="283">
        <v>8352</v>
      </c>
      <c r="F1967" s="11"/>
      <c r="G1967" s="11"/>
      <c r="H1967" s="11"/>
      <c r="I1967" s="11"/>
      <c r="J1967" s="11"/>
      <c r="K1967" s="11"/>
      <c r="M1967" s="336">
        <v>25</v>
      </c>
      <c r="N1967" s="69"/>
      <c r="P1967" s="214">
        <v>610.87163934426223</v>
      </c>
      <c r="Q1967" s="214"/>
      <c r="R1967" s="214">
        <v>187.61</v>
      </c>
      <c r="S1967" s="11"/>
      <c r="T1967" s="212">
        <v>718.71398360655735</v>
      </c>
      <c r="U1967" s="212"/>
      <c r="V1967" s="212">
        <v>207.63300000000001</v>
      </c>
      <c r="W1967" s="11"/>
      <c r="Y1967" s="214">
        <v>37263.17</v>
      </c>
      <c r="Z1967" s="214">
        <v>38136.679999999993</v>
      </c>
      <c r="AB1967" s="11"/>
      <c r="AC1967" s="11"/>
      <c r="AD1967" s="11"/>
      <c r="AE1967" s="4"/>
      <c r="AF1967" s="4"/>
    </row>
    <row r="1968" spans="1:32" x14ac:dyDescent="0.2">
      <c r="A1968" s="55"/>
      <c r="B1968" s="11"/>
      <c r="C1968" s="227" t="s">
        <v>549</v>
      </c>
      <c r="D1968" s="11"/>
      <c r="E1968" s="283">
        <v>8078</v>
      </c>
      <c r="F1968" s="11"/>
      <c r="G1968" s="11"/>
      <c r="H1968" s="11"/>
      <c r="I1968" s="11"/>
      <c r="J1968" s="11"/>
      <c r="K1968" s="11"/>
      <c r="M1968" s="336">
        <v>185</v>
      </c>
      <c r="N1968" s="69"/>
      <c r="P1968" s="214">
        <v>565.05302158273378</v>
      </c>
      <c r="Q1968" s="214"/>
      <c r="R1968" s="214">
        <v>160.80000000000001</v>
      </c>
      <c r="S1968" s="11"/>
      <c r="T1968" s="212">
        <v>685.81395683453218</v>
      </c>
      <c r="U1968" s="212"/>
      <c r="V1968" s="212">
        <v>157.01599999999999</v>
      </c>
      <c r="W1968" s="11"/>
      <c r="Y1968" s="214">
        <v>235627.11</v>
      </c>
      <c r="Z1968" s="214">
        <v>235358.97000000003</v>
      </c>
      <c r="AB1968" s="11"/>
      <c r="AC1968" s="11"/>
      <c r="AD1968" s="11"/>
      <c r="AE1968" s="4"/>
      <c r="AF1968" s="4"/>
    </row>
    <row r="1969" spans="1:32" x14ac:dyDescent="0.2">
      <c r="A1969" s="55"/>
      <c r="B1969" s="11"/>
      <c r="C1969" s="227" t="s">
        <v>550</v>
      </c>
      <c r="D1969" s="11"/>
      <c r="E1969" s="283">
        <v>8079</v>
      </c>
      <c r="F1969" s="11"/>
      <c r="G1969" s="11"/>
      <c r="H1969" s="11"/>
      <c r="I1969" s="11"/>
      <c r="J1969" s="11"/>
      <c r="K1969" s="11"/>
      <c r="M1969" s="336">
        <v>151</v>
      </c>
      <c r="N1969" s="69"/>
      <c r="P1969" s="214">
        <v>728.4531720430108</v>
      </c>
      <c r="Q1969" s="214"/>
      <c r="R1969" s="214">
        <v>151.98000000000002</v>
      </c>
      <c r="S1969" s="11"/>
      <c r="T1969" s="212">
        <v>1154.5286370967742</v>
      </c>
      <c r="U1969" s="212"/>
      <c r="V1969" s="212">
        <v>149.26850000000002</v>
      </c>
      <c r="W1969" s="11"/>
      <c r="Y1969" s="214">
        <v>270984.58</v>
      </c>
      <c r="Z1969" s="214">
        <v>270839.84000000003</v>
      </c>
      <c r="AB1969" s="11"/>
      <c r="AC1969" s="11"/>
      <c r="AD1969" s="11"/>
      <c r="AE1969" s="4"/>
      <c r="AF1969" s="4"/>
    </row>
    <row r="1970" spans="1:32" x14ac:dyDescent="0.2">
      <c r="A1970" s="55"/>
      <c r="B1970" s="11"/>
      <c r="C1970" s="227" t="s">
        <v>551</v>
      </c>
      <c r="D1970" s="11"/>
      <c r="E1970" s="283">
        <v>8243</v>
      </c>
      <c r="F1970" s="11"/>
      <c r="G1970" s="11"/>
      <c r="H1970" s="11"/>
      <c r="I1970" s="11"/>
      <c r="J1970" s="11"/>
      <c r="K1970" s="11"/>
      <c r="M1970" s="336">
        <v>141</v>
      </c>
      <c r="N1970" s="69"/>
      <c r="P1970" s="214">
        <v>202.55345013477088</v>
      </c>
      <c r="Q1970" s="214"/>
      <c r="R1970" s="214">
        <v>82.22</v>
      </c>
      <c r="S1970" s="11"/>
      <c r="T1970" s="212">
        <v>203.47280862533697</v>
      </c>
      <c r="U1970" s="212"/>
      <c r="V1970" s="212">
        <v>80.573999999999998</v>
      </c>
      <c r="W1970" s="11"/>
      <c r="Y1970" s="214">
        <v>75147.33</v>
      </c>
      <c r="Z1970" s="214">
        <v>75726.260000000009</v>
      </c>
      <c r="AB1970" s="11"/>
      <c r="AC1970" s="11"/>
      <c r="AD1970" s="11"/>
      <c r="AE1970" s="4"/>
      <c r="AF1970" s="4"/>
    </row>
    <row r="1971" spans="1:32" x14ac:dyDescent="0.2">
      <c r="A1971" s="55"/>
      <c r="B1971" s="11"/>
      <c r="C1971" s="227" t="s">
        <v>651</v>
      </c>
      <c r="D1971" s="11"/>
      <c r="E1971" s="283">
        <v>8230</v>
      </c>
      <c r="F1971" s="11"/>
      <c r="G1971" s="11"/>
      <c r="H1971" s="11"/>
      <c r="I1971" s="11"/>
      <c r="J1971" s="11"/>
      <c r="K1971" s="11"/>
      <c r="M1971" s="336">
        <v>1</v>
      </c>
      <c r="N1971" s="69"/>
      <c r="P1971" s="214">
        <v>123.29</v>
      </c>
      <c r="Q1971" s="214"/>
      <c r="R1971" s="214">
        <v>123.28999999999999</v>
      </c>
      <c r="S1971" s="11"/>
      <c r="T1971" s="212">
        <v>117.762</v>
      </c>
      <c r="U1971" s="212"/>
      <c r="V1971" s="212">
        <v>117.762</v>
      </c>
      <c r="W1971" s="11"/>
      <c r="Y1971" s="214">
        <v>246.58</v>
      </c>
      <c r="Z1971" s="214">
        <v>246.57999999999998</v>
      </c>
      <c r="AB1971" s="11"/>
      <c r="AC1971" s="11"/>
      <c r="AD1971" s="11"/>
      <c r="AE1971" s="4"/>
      <c r="AF1971" s="4"/>
    </row>
    <row r="1972" spans="1:32" x14ac:dyDescent="0.2">
      <c r="A1972" s="55"/>
      <c r="B1972" s="11"/>
      <c r="C1972" s="227" t="s">
        <v>792</v>
      </c>
      <c r="D1972" s="11"/>
      <c r="E1972" s="283">
        <v>8250</v>
      </c>
      <c r="F1972" s="11"/>
      <c r="G1972" s="11"/>
      <c r="H1972" s="11"/>
      <c r="I1972" s="11"/>
      <c r="J1972" s="11"/>
      <c r="K1972" s="11"/>
      <c r="M1972" s="336">
        <v>1</v>
      </c>
      <c r="N1972" s="69"/>
      <c r="P1972" s="214">
        <v>206.16</v>
      </c>
      <c r="Q1972" s="214"/>
      <c r="R1972" s="214">
        <v>206.16000000000003</v>
      </c>
      <c r="S1972" s="11"/>
      <c r="T1972" s="212">
        <v>209.69900000000001</v>
      </c>
      <c r="U1972" s="212"/>
      <c r="V1972" s="212">
        <v>209.69900000000001</v>
      </c>
      <c r="W1972" s="11"/>
      <c r="Y1972" s="214">
        <v>412.32</v>
      </c>
      <c r="Z1972" s="214">
        <v>412.32000000000005</v>
      </c>
      <c r="AB1972" s="11"/>
      <c r="AC1972" s="11"/>
      <c r="AD1972" s="11"/>
      <c r="AE1972" s="4"/>
      <c r="AF1972" s="4"/>
    </row>
    <row r="1973" spans="1:32" x14ac:dyDescent="0.2">
      <c r="A1973" s="55"/>
      <c r="B1973" s="11"/>
      <c r="C1973" s="227" t="s">
        <v>553</v>
      </c>
      <c r="D1973" s="11"/>
      <c r="E1973" s="283">
        <v>8012</v>
      </c>
      <c r="F1973" s="11"/>
      <c r="G1973" s="11"/>
      <c r="H1973" s="11"/>
      <c r="I1973" s="11"/>
      <c r="J1973" s="11"/>
      <c r="K1973" s="11"/>
      <c r="M1973" s="336">
        <v>4</v>
      </c>
      <c r="N1973" s="69"/>
      <c r="P1973" s="214">
        <v>331.84166666666664</v>
      </c>
      <c r="Q1973" s="214"/>
      <c r="R1973" s="214">
        <v>313.73500000000001</v>
      </c>
      <c r="S1973" s="11"/>
      <c r="T1973" s="212">
        <v>359.48400000000009</v>
      </c>
      <c r="U1973" s="212"/>
      <c r="V1973" s="212">
        <v>333.14250000000004</v>
      </c>
      <c r="W1973" s="11"/>
      <c r="Y1973" s="214">
        <v>3982.1</v>
      </c>
      <c r="Z1973" s="214">
        <v>3982.1</v>
      </c>
      <c r="AB1973" s="11"/>
      <c r="AC1973" s="11"/>
      <c r="AD1973" s="11"/>
      <c r="AE1973" s="4"/>
      <c r="AF1973" s="4"/>
    </row>
    <row r="1974" spans="1:32" x14ac:dyDescent="0.2">
      <c r="A1974" s="55"/>
      <c r="B1974" s="11"/>
      <c r="C1974" s="227" t="s">
        <v>553</v>
      </c>
      <c r="D1974" s="11"/>
      <c r="E1974" s="283">
        <v>8080</v>
      </c>
      <c r="F1974" s="11"/>
      <c r="G1974" s="11"/>
      <c r="H1974" s="11"/>
      <c r="I1974" s="11"/>
      <c r="J1974" s="11"/>
      <c r="K1974" s="11"/>
      <c r="M1974" s="336">
        <v>599</v>
      </c>
      <c r="N1974" s="69"/>
      <c r="P1974" s="214">
        <v>594.58431124106562</v>
      </c>
      <c r="Q1974" s="214"/>
      <c r="R1974" s="214">
        <v>333.72500000000002</v>
      </c>
      <c r="S1974" s="11"/>
      <c r="T1974" s="212">
        <v>602.60652631578978</v>
      </c>
      <c r="U1974" s="212"/>
      <c r="V1974" s="212">
        <v>291.30600000000004</v>
      </c>
      <c r="W1974" s="11"/>
      <c r="Y1974" s="214">
        <v>628344.05000000005</v>
      </c>
      <c r="Z1974" s="214">
        <v>629568.57999999961</v>
      </c>
      <c r="AB1974" s="11"/>
      <c r="AC1974" s="11"/>
      <c r="AD1974" s="11"/>
      <c r="AE1974" s="4"/>
      <c r="AF1974" s="4"/>
    </row>
    <row r="1975" spans="1:32" x14ac:dyDescent="0.2">
      <c r="A1975" s="55"/>
      <c r="B1975" s="11"/>
      <c r="C1975" s="227" t="s">
        <v>795</v>
      </c>
      <c r="D1975" s="11"/>
      <c r="E1975" s="283">
        <v>8088</v>
      </c>
      <c r="F1975" s="11"/>
      <c r="G1975" s="11"/>
      <c r="H1975" s="11"/>
      <c r="I1975" s="11"/>
      <c r="J1975" s="11"/>
      <c r="K1975" s="11"/>
      <c r="M1975" s="336">
        <v>1</v>
      </c>
      <c r="N1975" s="69"/>
      <c r="P1975" s="214">
        <v>460.98500000000001</v>
      </c>
      <c r="Q1975" s="214"/>
      <c r="R1975" s="214">
        <v>460.98500000000001</v>
      </c>
      <c r="S1975" s="11"/>
      <c r="T1975" s="212">
        <v>497.90600000000001</v>
      </c>
      <c r="U1975" s="212"/>
      <c r="V1975" s="212">
        <v>497.90600000000001</v>
      </c>
      <c r="W1975" s="11"/>
      <c r="Y1975" s="214">
        <v>921.97</v>
      </c>
      <c r="Z1975" s="214">
        <v>921.97</v>
      </c>
      <c r="AB1975" s="11"/>
      <c r="AC1975" s="11"/>
      <c r="AD1975" s="11"/>
      <c r="AE1975" s="4"/>
      <c r="AF1975" s="4"/>
    </row>
    <row r="1976" spans="1:32" x14ac:dyDescent="0.2">
      <c r="A1976" s="55"/>
      <c r="B1976" s="11"/>
      <c r="C1976" s="227" t="s">
        <v>554</v>
      </c>
      <c r="D1976" s="11"/>
      <c r="E1976" s="283">
        <v>8088</v>
      </c>
      <c r="F1976" s="11"/>
      <c r="G1976" s="11"/>
      <c r="H1976" s="11"/>
      <c r="I1976" s="11"/>
      <c r="J1976" s="11"/>
      <c r="K1976" s="11"/>
      <c r="M1976" s="336">
        <v>26</v>
      </c>
      <c r="N1976" s="69"/>
      <c r="P1976" s="214">
        <v>359.14045454545453</v>
      </c>
      <c r="Q1976" s="214"/>
      <c r="R1976" s="214">
        <v>120.69999999999999</v>
      </c>
      <c r="S1976" s="11"/>
      <c r="T1976" s="212">
        <v>435.87904545454546</v>
      </c>
      <c r="U1976" s="212"/>
      <c r="V1976" s="212">
        <v>114.663</v>
      </c>
      <c r="W1976" s="11"/>
      <c r="Y1976" s="214">
        <v>15802.18</v>
      </c>
      <c r="Z1976" s="214">
        <v>15802.18</v>
      </c>
      <c r="AB1976" s="11"/>
      <c r="AC1976" s="11"/>
      <c r="AD1976" s="11"/>
      <c r="AE1976" s="4"/>
      <c r="AF1976" s="4"/>
    </row>
    <row r="1977" spans="1:32" x14ac:dyDescent="0.2">
      <c r="A1977" s="55"/>
      <c r="B1977" s="11"/>
      <c r="C1977" s="227" t="s">
        <v>555</v>
      </c>
      <c r="D1977" s="11"/>
      <c r="E1977" s="283">
        <v>8353</v>
      </c>
      <c r="F1977" s="11"/>
      <c r="G1977" s="11"/>
      <c r="H1977" s="11"/>
      <c r="I1977" s="11"/>
      <c r="J1977" s="11"/>
      <c r="K1977" s="11"/>
      <c r="M1977" s="336">
        <v>8</v>
      </c>
      <c r="N1977" s="69"/>
      <c r="P1977" s="214">
        <v>174.53176470588235</v>
      </c>
      <c r="Q1977" s="214"/>
      <c r="R1977" s="214">
        <v>146.99</v>
      </c>
      <c r="S1977" s="11"/>
      <c r="T1977" s="212">
        <v>175.97458823529414</v>
      </c>
      <c r="U1977" s="212"/>
      <c r="V1977" s="212">
        <v>146.68600000000001</v>
      </c>
      <c r="W1977" s="11"/>
      <c r="Y1977" s="214">
        <v>2967.04</v>
      </c>
      <c r="Z1977" s="214">
        <v>2967.0399999999995</v>
      </c>
      <c r="AB1977" s="11"/>
      <c r="AC1977" s="11"/>
      <c r="AD1977" s="11"/>
      <c r="AE1977" s="4"/>
      <c r="AF1977" s="4"/>
    </row>
    <row r="1978" spans="1:32" x14ac:dyDescent="0.2">
      <c r="A1978" s="55"/>
      <c r="B1978" s="11"/>
      <c r="C1978" s="227" t="s">
        <v>799</v>
      </c>
      <c r="D1978" s="11"/>
      <c r="E1978" s="283">
        <v>8081</v>
      </c>
      <c r="F1978" s="11"/>
      <c r="G1978" s="11"/>
      <c r="H1978" s="11"/>
      <c r="I1978" s="11"/>
      <c r="J1978" s="11"/>
      <c r="K1978" s="11"/>
      <c r="M1978" s="336">
        <v>417</v>
      </c>
      <c r="N1978" s="69"/>
      <c r="P1978" s="214">
        <v>10664.382844444444</v>
      </c>
      <c r="Q1978" s="214"/>
      <c r="R1978" s="214">
        <v>10454.94</v>
      </c>
      <c r="S1978" s="11"/>
      <c r="T1978" s="212">
        <v>10730.421760888888</v>
      </c>
      <c r="U1978" s="212"/>
      <c r="V1978" s="212">
        <v>10513.874</v>
      </c>
      <c r="W1978" s="11"/>
      <c r="Y1978" s="214">
        <v>355123.63</v>
      </c>
      <c r="Z1978" s="214">
        <v>356000.30999999988</v>
      </c>
      <c r="AB1978" s="11"/>
      <c r="AC1978" s="11"/>
      <c r="AD1978" s="11"/>
      <c r="AE1978" s="4"/>
      <c r="AF1978" s="4"/>
    </row>
    <row r="1979" spans="1:32" x14ac:dyDescent="0.2">
      <c r="A1979" s="55"/>
      <c r="B1979" s="11"/>
      <c r="C1979" s="227" t="s">
        <v>613</v>
      </c>
      <c r="D1979" s="11"/>
      <c r="E1979" s="283">
        <v>8083</v>
      </c>
      <c r="F1979" s="11"/>
      <c r="G1979" s="11"/>
      <c r="H1979" s="11"/>
      <c r="I1979" s="11"/>
      <c r="J1979" s="11"/>
      <c r="K1979" s="11"/>
      <c r="M1979" s="336">
        <v>170</v>
      </c>
      <c r="N1979" s="69"/>
      <c r="P1979" s="214">
        <v>511.91918181818181</v>
      </c>
      <c r="Q1979" s="214"/>
      <c r="R1979" s="214">
        <v>153.13999999999999</v>
      </c>
      <c r="S1979" s="11"/>
      <c r="T1979" s="212">
        <v>555.40154545454573</v>
      </c>
      <c r="U1979" s="212"/>
      <c r="V1979" s="212">
        <v>158.04900000000001</v>
      </c>
      <c r="W1979" s="11"/>
      <c r="Y1979" s="214">
        <v>225244.44</v>
      </c>
      <c r="Z1979" s="214">
        <v>226451.54999999996</v>
      </c>
      <c r="AB1979" s="11"/>
      <c r="AC1979" s="11"/>
      <c r="AD1979" s="11"/>
      <c r="AE1979" s="4"/>
      <c r="AF1979" s="4"/>
    </row>
    <row r="1980" spans="1:32" x14ac:dyDescent="0.2">
      <c r="A1980" s="55"/>
      <c r="B1980" s="11"/>
      <c r="C1980" s="227" t="s">
        <v>558</v>
      </c>
      <c r="D1980" s="11"/>
      <c r="E1980" s="283">
        <v>8244</v>
      </c>
      <c r="F1980" s="11"/>
      <c r="G1980" s="11"/>
      <c r="H1980" s="11"/>
      <c r="I1980" s="11"/>
      <c r="J1980" s="11"/>
      <c r="K1980" s="11"/>
      <c r="M1980" s="336">
        <v>332</v>
      </c>
      <c r="N1980" s="69"/>
      <c r="P1980" s="214">
        <v>1874.0524938574938</v>
      </c>
      <c r="Q1980" s="214"/>
      <c r="R1980" s="214">
        <v>1508.02</v>
      </c>
      <c r="S1980" s="11"/>
      <c r="T1980" s="212">
        <v>1830.2212162162164</v>
      </c>
      <c r="U1980" s="212"/>
      <c r="V1980" s="212">
        <v>1343.991</v>
      </c>
      <c r="W1980" s="11"/>
      <c r="Y1980" s="214">
        <v>405495.25</v>
      </c>
      <c r="Z1980" s="214">
        <v>408282.56000000017</v>
      </c>
      <c r="AB1980" s="11"/>
      <c r="AC1980" s="11"/>
      <c r="AD1980" s="11"/>
      <c r="AE1980" s="4"/>
      <c r="AF1980" s="4"/>
    </row>
    <row r="1981" spans="1:32" x14ac:dyDescent="0.2">
      <c r="A1981" s="55"/>
      <c r="B1981" s="11"/>
      <c r="C1981" s="227" t="s">
        <v>861</v>
      </c>
      <c r="D1981" s="11"/>
      <c r="E1981" s="283">
        <v>8083</v>
      </c>
      <c r="F1981" s="11"/>
      <c r="G1981" s="11"/>
      <c r="H1981" s="11"/>
      <c r="I1981" s="11"/>
      <c r="J1981" s="11"/>
      <c r="K1981" s="11"/>
      <c r="M1981" s="336">
        <v>1</v>
      </c>
      <c r="N1981" s="69"/>
      <c r="P1981" s="214">
        <v>362.27499999999998</v>
      </c>
      <c r="Q1981" s="214"/>
      <c r="R1981" s="214">
        <v>362.27499999999998</v>
      </c>
      <c r="S1981" s="11"/>
      <c r="T1981" s="212">
        <v>384.27600000000001</v>
      </c>
      <c r="U1981" s="212"/>
      <c r="V1981" s="212">
        <v>384.27600000000001</v>
      </c>
      <c r="W1981" s="11"/>
      <c r="Y1981" s="214">
        <v>724.55</v>
      </c>
      <c r="Z1981" s="214">
        <v>724.55</v>
      </c>
      <c r="AB1981" s="11"/>
      <c r="AC1981" s="11"/>
      <c r="AD1981" s="11"/>
      <c r="AE1981" s="4"/>
      <c r="AF1981" s="4"/>
    </row>
    <row r="1982" spans="1:32" x14ac:dyDescent="0.2">
      <c r="A1982" s="55"/>
      <c r="B1982" s="11"/>
      <c r="C1982" s="227" t="s">
        <v>559</v>
      </c>
      <c r="D1982" s="11"/>
      <c r="E1982" s="283">
        <v>8062</v>
      </c>
      <c r="F1982" s="11"/>
      <c r="G1982" s="11"/>
      <c r="H1982" s="11"/>
      <c r="I1982" s="11"/>
      <c r="J1982" s="11"/>
      <c r="K1982" s="11"/>
      <c r="M1982" s="336">
        <v>2</v>
      </c>
      <c r="N1982" s="69"/>
      <c r="P1982" s="214">
        <v>104.872</v>
      </c>
      <c r="Q1982" s="214"/>
      <c r="R1982" s="214">
        <v>82.66</v>
      </c>
      <c r="S1982" s="11"/>
      <c r="T1982" s="212">
        <v>91.3172</v>
      </c>
      <c r="U1982" s="212"/>
      <c r="V1982" s="212">
        <v>45.451999999999998</v>
      </c>
      <c r="W1982" s="11"/>
      <c r="Y1982" s="214">
        <v>524.36</v>
      </c>
      <c r="Z1982" s="214">
        <v>524.36</v>
      </c>
      <c r="AB1982" s="11"/>
      <c r="AC1982" s="11"/>
      <c r="AD1982" s="11"/>
      <c r="AE1982" s="4"/>
      <c r="AF1982" s="4"/>
    </row>
    <row r="1983" spans="1:32" x14ac:dyDescent="0.2">
      <c r="A1983" s="55"/>
      <c r="B1983" s="11"/>
      <c r="C1983" s="227" t="s">
        <v>614</v>
      </c>
      <c r="D1983" s="11"/>
      <c r="E1983" s="283">
        <v>8246</v>
      </c>
      <c r="F1983" s="11"/>
      <c r="G1983" s="11"/>
      <c r="H1983" s="11"/>
      <c r="I1983" s="11"/>
      <c r="J1983" s="11"/>
      <c r="K1983" s="11"/>
      <c r="M1983" s="336">
        <v>7</v>
      </c>
      <c r="N1983" s="69"/>
      <c r="P1983" s="214">
        <v>152.1645</v>
      </c>
      <c r="Q1983" s="214"/>
      <c r="R1983" s="214">
        <v>97.004999999999995</v>
      </c>
      <c r="S1983" s="11"/>
      <c r="T1983" s="212">
        <v>128.91839999999999</v>
      </c>
      <c r="U1983" s="212"/>
      <c r="V1983" s="212">
        <v>87.805000000000007</v>
      </c>
      <c r="W1983" s="11"/>
      <c r="Y1983" s="214">
        <v>3043.29</v>
      </c>
      <c r="Z1983" s="214">
        <v>3043.29</v>
      </c>
      <c r="AB1983" s="11"/>
      <c r="AC1983" s="11"/>
      <c r="AD1983" s="11"/>
      <c r="AE1983" s="4"/>
      <c r="AF1983" s="4"/>
    </row>
    <row r="1984" spans="1:32" x14ac:dyDescent="0.2">
      <c r="A1984" s="55"/>
      <c r="B1984" s="11"/>
      <c r="C1984" s="227" t="s">
        <v>560</v>
      </c>
      <c r="D1984" s="11"/>
      <c r="E1984" s="283">
        <v>8247</v>
      </c>
      <c r="F1984" s="11"/>
      <c r="G1984" s="11"/>
      <c r="H1984" s="11"/>
      <c r="I1984" s="11"/>
      <c r="J1984" s="11"/>
      <c r="K1984" s="11"/>
      <c r="M1984" s="336">
        <v>108</v>
      </c>
      <c r="N1984" s="69"/>
      <c r="P1984" s="214">
        <v>178.08505016722407</v>
      </c>
      <c r="Q1984" s="214"/>
      <c r="R1984" s="214">
        <v>64.31</v>
      </c>
      <c r="S1984" s="11"/>
      <c r="T1984" s="212">
        <v>162.4403411371238</v>
      </c>
      <c r="U1984" s="212"/>
      <c r="V1984" s="212">
        <v>60.947000000000003</v>
      </c>
      <c r="W1984" s="11"/>
      <c r="Y1984" s="214">
        <v>53247.43</v>
      </c>
      <c r="Z1984" s="214">
        <v>53221.659999999996</v>
      </c>
      <c r="AB1984" s="11"/>
      <c r="AC1984" s="11"/>
      <c r="AD1984" s="11"/>
      <c r="AE1984" s="4"/>
      <c r="AF1984" s="4"/>
    </row>
    <row r="1985" spans="1:32" x14ac:dyDescent="0.2">
      <c r="A1985" s="55"/>
      <c r="B1985" s="11"/>
      <c r="C1985" s="227" t="s">
        <v>862</v>
      </c>
      <c r="D1985" s="11"/>
      <c r="E1985" s="283">
        <v>8248</v>
      </c>
      <c r="F1985" s="11"/>
      <c r="G1985" s="11"/>
      <c r="H1985" s="11"/>
      <c r="I1985" s="11"/>
      <c r="J1985" s="11"/>
      <c r="K1985" s="11"/>
      <c r="M1985" s="336">
        <v>1</v>
      </c>
      <c r="N1985" s="69"/>
      <c r="P1985" s="214">
        <v>230.93</v>
      </c>
      <c r="Q1985" s="214"/>
      <c r="R1985" s="214">
        <v>230.93</v>
      </c>
      <c r="S1985" s="11"/>
      <c r="T1985" s="212">
        <v>240.68899999999999</v>
      </c>
      <c r="U1985" s="212"/>
      <c r="V1985" s="212">
        <v>240.68899999999999</v>
      </c>
      <c r="W1985" s="11"/>
      <c r="Y1985" s="214">
        <v>461.86</v>
      </c>
      <c r="Z1985" s="214">
        <v>461.86</v>
      </c>
      <c r="AB1985" s="11"/>
      <c r="AC1985" s="11"/>
      <c r="AD1985" s="11"/>
      <c r="AE1985" s="4"/>
      <c r="AF1985" s="4"/>
    </row>
    <row r="1986" spans="1:32" x14ac:dyDescent="0.2">
      <c r="A1986" s="55"/>
      <c r="B1986" s="11"/>
      <c r="C1986" s="227" t="s">
        <v>561</v>
      </c>
      <c r="D1986" s="11"/>
      <c r="E1986" s="283">
        <v>8084</v>
      </c>
      <c r="F1986" s="11"/>
      <c r="G1986" s="11"/>
      <c r="H1986" s="11"/>
      <c r="I1986" s="11"/>
      <c r="J1986" s="11"/>
      <c r="K1986" s="11"/>
      <c r="M1986" s="336">
        <v>96</v>
      </c>
      <c r="N1986" s="69"/>
      <c r="P1986" s="214">
        <v>1183.398388429752</v>
      </c>
      <c r="Q1986" s="214"/>
      <c r="R1986" s="214">
        <v>201.41</v>
      </c>
      <c r="S1986" s="11"/>
      <c r="T1986" s="212">
        <v>1368.8006735537188</v>
      </c>
      <c r="U1986" s="212"/>
      <c r="V1986" s="212">
        <v>218.99600000000001</v>
      </c>
      <c r="W1986" s="11"/>
      <c r="Y1986" s="214">
        <v>286382.40999999997</v>
      </c>
      <c r="Z1986" s="214">
        <v>286339.72999999986</v>
      </c>
      <c r="AB1986" s="11"/>
      <c r="AC1986" s="11"/>
      <c r="AD1986" s="11"/>
      <c r="AE1986" s="4"/>
      <c r="AF1986" s="4"/>
    </row>
    <row r="1987" spans="1:32" x14ac:dyDescent="0.2">
      <c r="A1987" s="55"/>
      <c r="B1987" s="11"/>
      <c r="C1987" s="227" t="s">
        <v>562</v>
      </c>
      <c r="D1987" s="11"/>
      <c r="E1987" s="283">
        <v>8248</v>
      </c>
      <c r="F1987" s="11"/>
      <c r="G1987" s="11"/>
      <c r="H1987" s="11"/>
      <c r="I1987" s="11"/>
      <c r="J1987" s="11"/>
      <c r="K1987" s="11"/>
      <c r="M1987" s="336">
        <v>6</v>
      </c>
      <c r="N1987" s="69"/>
      <c r="P1987" s="214">
        <v>452.85071428571428</v>
      </c>
      <c r="Q1987" s="214"/>
      <c r="R1987" s="214">
        <v>81.14500000000001</v>
      </c>
      <c r="S1987" s="11"/>
      <c r="T1987" s="212">
        <v>489.05171428571435</v>
      </c>
      <c r="U1987" s="212"/>
      <c r="V1987" s="212">
        <v>47.518000000000001</v>
      </c>
      <c r="W1987" s="11"/>
      <c r="Y1987" s="214">
        <v>6339.91</v>
      </c>
      <c r="Z1987" s="214">
        <v>6339.91</v>
      </c>
      <c r="AB1987" s="11"/>
      <c r="AC1987" s="11"/>
      <c r="AD1987" s="11"/>
      <c r="AE1987" s="4"/>
      <c r="AF1987" s="4"/>
    </row>
    <row r="1988" spans="1:32" x14ac:dyDescent="0.2">
      <c r="A1988" s="55"/>
      <c r="B1988" s="11"/>
      <c r="C1988" s="227" t="s">
        <v>563</v>
      </c>
      <c r="D1988" s="11"/>
      <c r="E1988" s="283">
        <v>8014</v>
      </c>
      <c r="F1988" s="11"/>
      <c r="G1988" s="11"/>
      <c r="H1988" s="11"/>
      <c r="I1988" s="11"/>
      <c r="J1988" s="11"/>
      <c r="K1988" s="11"/>
      <c r="M1988" s="336">
        <v>2</v>
      </c>
      <c r="N1988" s="69"/>
      <c r="P1988" s="214">
        <v>78.427499999999995</v>
      </c>
      <c r="Q1988" s="214"/>
      <c r="R1988" s="214">
        <v>73.765000000000001</v>
      </c>
      <c r="S1988" s="11"/>
      <c r="T1988" s="212">
        <v>67.144999999999996</v>
      </c>
      <c r="U1988" s="212"/>
      <c r="V1988" s="212">
        <v>67.144999999999996</v>
      </c>
      <c r="W1988" s="11"/>
      <c r="Y1988" s="214">
        <v>313.70999999999998</v>
      </c>
      <c r="Z1988" s="214">
        <v>313.70999999999998</v>
      </c>
      <c r="AB1988" s="11"/>
      <c r="AC1988" s="11"/>
      <c r="AD1988" s="11"/>
      <c r="AE1988" s="4"/>
      <c r="AF1988" s="4"/>
    </row>
    <row r="1989" spans="1:32" x14ac:dyDescent="0.2">
      <c r="A1989" s="55"/>
      <c r="B1989" s="11"/>
      <c r="C1989" s="227" t="s">
        <v>863</v>
      </c>
      <c r="D1989" s="11"/>
      <c r="E1989" s="283">
        <v>8085</v>
      </c>
      <c r="F1989" s="11"/>
      <c r="G1989" s="11"/>
      <c r="H1989" s="11"/>
      <c r="I1989" s="11"/>
      <c r="J1989" s="11"/>
      <c r="K1989" s="11"/>
      <c r="M1989" s="336">
        <v>322</v>
      </c>
      <c r="N1989" s="69"/>
      <c r="P1989" s="214">
        <v>5489.153700361011</v>
      </c>
      <c r="Q1989" s="214"/>
      <c r="R1989" s="214">
        <v>3897.9650000000001</v>
      </c>
      <c r="S1989" s="11"/>
      <c r="T1989" s="212">
        <v>9262.2594572803864</v>
      </c>
      <c r="U1989" s="212"/>
      <c r="V1989" s="212">
        <v>4634.3940000000002</v>
      </c>
      <c r="W1989" s="11"/>
      <c r="Y1989" s="214">
        <v>1481382.8199999998</v>
      </c>
      <c r="Z1989" s="214">
        <v>1483653.179999999</v>
      </c>
      <c r="AB1989" s="11"/>
      <c r="AC1989" s="11"/>
      <c r="AD1989" s="11"/>
      <c r="AE1989" s="4"/>
      <c r="AF1989" s="4"/>
    </row>
    <row r="1990" spans="1:32" x14ac:dyDescent="0.2">
      <c r="A1990" s="55"/>
      <c r="B1990" s="11"/>
      <c r="C1990" s="227" t="s">
        <v>563</v>
      </c>
      <c r="D1990" s="11"/>
      <c r="E1990" s="283">
        <v>80854</v>
      </c>
      <c r="F1990" s="11"/>
      <c r="G1990" s="11"/>
      <c r="H1990" s="11"/>
      <c r="I1990" s="11"/>
      <c r="J1990" s="11"/>
      <c r="K1990" s="11"/>
      <c r="M1990" s="336">
        <v>1</v>
      </c>
      <c r="N1990" s="69"/>
      <c r="P1990" s="214">
        <v>0</v>
      </c>
      <c r="Q1990" s="214"/>
      <c r="R1990" s="214">
        <v>0</v>
      </c>
      <c r="S1990" s="11"/>
      <c r="T1990" s="212">
        <v>0</v>
      </c>
      <c r="U1990" s="212"/>
      <c r="V1990" s="212">
        <v>0</v>
      </c>
      <c r="W1990" s="11"/>
      <c r="Y1990" s="214">
        <v>0</v>
      </c>
      <c r="Z1990" s="214">
        <v>0</v>
      </c>
      <c r="AB1990" s="11"/>
      <c r="AC1990" s="11"/>
      <c r="AD1990" s="11"/>
      <c r="AE1990" s="4"/>
      <c r="AF1990" s="4"/>
    </row>
    <row r="1991" spans="1:32" x14ac:dyDescent="0.2">
      <c r="A1991" s="55"/>
      <c r="B1991" s="11"/>
      <c r="C1991" s="227" t="s">
        <v>863</v>
      </c>
      <c r="D1991" s="11"/>
      <c r="E1991" s="283">
        <v>8360</v>
      </c>
      <c r="F1991" s="11"/>
      <c r="G1991" s="11"/>
      <c r="H1991" s="11"/>
      <c r="I1991" s="11"/>
      <c r="J1991" s="11"/>
      <c r="K1991" s="11"/>
      <c r="M1991" s="336">
        <v>1</v>
      </c>
      <c r="N1991" s="69"/>
      <c r="P1991" s="214">
        <v>3097.8049999999998</v>
      </c>
      <c r="Q1991" s="214"/>
      <c r="R1991" s="214">
        <v>3097.8049999999998</v>
      </c>
      <c r="S1991" s="11"/>
      <c r="T1991" s="212">
        <v>3715.65</v>
      </c>
      <c r="U1991" s="212"/>
      <c r="V1991" s="212">
        <v>3715.65</v>
      </c>
      <c r="W1991" s="11"/>
      <c r="Y1991" s="214">
        <v>6195.61</v>
      </c>
      <c r="Z1991" s="214">
        <v>6195.61</v>
      </c>
      <c r="AB1991" s="11"/>
      <c r="AC1991" s="11"/>
      <c r="AD1991" s="11"/>
      <c r="AE1991" s="4"/>
      <c r="AF1991" s="4"/>
    </row>
    <row r="1992" spans="1:32" x14ac:dyDescent="0.2">
      <c r="A1992" s="55"/>
      <c r="B1992" s="11"/>
      <c r="C1992" s="227" t="s">
        <v>816</v>
      </c>
      <c r="D1992" s="11"/>
      <c r="E1992" s="283">
        <v>8088</v>
      </c>
      <c r="F1992" s="11"/>
      <c r="G1992" s="11"/>
      <c r="H1992" s="11"/>
      <c r="I1992" s="11"/>
      <c r="J1992" s="11"/>
      <c r="K1992" s="11"/>
      <c r="M1992" s="336">
        <v>2</v>
      </c>
      <c r="N1992" s="69"/>
      <c r="P1992" s="214">
        <v>83.677499999999995</v>
      </c>
      <c r="Q1992" s="214"/>
      <c r="R1992" s="214">
        <v>79.58</v>
      </c>
      <c r="S1992" s="11"/>
      <c r="T1992" s="212">
        <v>72.31</v>
      </c>
      <c r="U1992" s="212"/>
      <c r="V1992" s="212">
        <v>72.31</v>
      </c>
      <c r="W1992" s="11"/>
      <c r="Y1992" s="214">
        <v>334.71</v>
      </c>
      <c r="Z1992" s="214">
        <v>334.71</v>
      </c>
      <c r="AB1992" s="11"/>
      <c r="AC1992" s="11"/>
      <c r="AD1992" s="11"/>
      <c r="AE1992" s="4"/>
      <c r="AF1992" s="4"/>
    </row>
    <row r="1993" spans="1:32" x14ac:dyDescent="0.2">
      <c r="A1993" s="55"/>
      <c r="B1993" s="11"/>
      <c r="C1993" s="227" t="s">
        <v>564</v>
      </c>
      <c r="D1993" s="11"/>
      <c r="E1993" s="283">
        <v>8088</v>
      </c>
      <c r="F1993" s="11"/>
      <c r="G1993" s="11"/>
      <c r="H1993" s="11"/>
      <c r="I1993" s="11"/>
      <c r="J1993" s="11"/>
      <c r="K1993" s="11"/>
      <c r="M1993" s="336">
        <v>29</v>
      </c>
      <c r="N1993" s="69"/>
      <c r="P1993" s="214">
        <v>666.71126984126977</v>
      </c>
      <c r="Q1993" s="214"/>
      <c r="R1993" s="214">
        <v>123.12</v>
      </c>
      <c r="S1993" s="11"/>
      <c r="T1993" s="212">
        <v>940.65307936507941</v>
      </c>
      <c r="U1993" s="212"/>
      <c r="V1993" s="212">
        <v>128.09200000000001</v>
      </c>
      <c r="W1993" s="11"/>
      <c r="Y1993" s="214">
        <v>42002.81</v>
      </c>
      <c r="Z1993" s="214">
        <v>42002.81</v>
      </c>
      <c r="AB1993" s="11"/>
      <c r="AC1993" s="11"/>
      <c r="AD1993" s="11"/>
      <c r="AE1993" s="4"/>
      <c r="AF1993" s="4"/>
    </row>
    <row r="1994" spans="1:32" x14ac:dyDescent="0.2">
      <c r="A1994" s="55"/>
      <c r="B1994" s="11"/>
      <c r="C1994" s="227" t="s">
        <v>652</v>
      </c>
      <c r="D1994" s="11"/>
      <c r="E1994" s="283">
        <v>8086</v>
      </c>
      <c r="F1994" s="11"/>
      <c r="G1994" s="11"/>
      <c r="H1994" s="11"/>
      <c r="I1994" s="11"/>
      <c r="J1994" s="11"/>
      <c r="K1994" s="11"/>
      <c r="M1994" s="336">
        <v>1</v>
      </c>
      <c r="N1994" s="69"/>
      <c r="P1994" s="214">
        <v>19.815000000000001</v>
      </c>
      <c r="Q1994" s="214"/>
      <c r="R1994" s="214">
        <v>19.814999999999998</v>
      </c>
      <c r="S1994" s="11"/>
      <c r="T1994" s="212">
        <v>1.0329999999999999</v>
      </c>
      <c r="U1994" s="212"/>
      <c r="V1994" s="212">
        <v>1.0329999999999999</v>
      </c>
      <c r="W1994" s="11"/>
      <c r="Y1994" s="214">
        <v>39.630000000000003</v>
      </c>
      <c r="Z1994" s="214">
        <v>39.630000000000003</v>
      </c>
      <c r="AB1994" s="11"/>
      <c r="AC1994" s="11"/>
      <c r="AD1994" s="11"/>
      <c r="AE1994" s="4"/>
      <c r="AF1994" s="4"/>
    </row>
    <row r="1995" spans="1:32" x14ac:dyDescent="0.2">
      <c r="A1995" s="55"/>
      <c r="B1995" s="11"/>
      <c r="C1995" s="227" t="s">
        <v>565</v>
      </c>
      <c r="D1995" s="11"/>
      <c r="E1995" s="283">
        <v>8250</v>
      </c>
      <c r="F1995" s="11"/>
      <c r="G1995" s="11"/>
      <c r="H1995" s="11"/>
      <c r="I1995" s="11"/>
      <c r="J1995" s="11"/>
      <c r="K1995" s="11"/>
      <c r="M1995" s="336">
        <v>2</v>
      </c>
      <c r="N1995" s="69"/>
      <c r="P1995" s="214">
        <v>87.607500000000002</v>
      </c>
      <c r="Q1995" s="214"/>
      <c r="R1995" s="214">
        <v>85.17</v>
      </c>
      <c r="S1995" s="11"/>
      <c r="T1995" s="212">
        <v>79.024500000000003</v>
      </c>
      <c r="U1995" s="212"/>
      <c r="V1995" s="212">
        <v>79.024500000000003</v>
      </c>
      <c r="W1995" s="11"/>
      <c r="Y1995" s="214">
        <v>350.43</v>
      </c>
      <c r="Z1995" s="214">
        <v>350.43000000000006</v>
      </c>
      <c r="AB1995" s="11"/>
      <c r="AC1995" s="11"/>
      <c r="AD1995" s="11"/>
      <c r="AE1995" s="4"/>
      <c r="AF1995" s="4"/>
    </row>
    <row r="1996" spans="1:32" x14ac:dyDescent="0.2">
      <c r="A1996" s="55"/>
      <c r="B1996" s="11"/>
      <c r="C1996" s="227" t="s">
        <v>566</v>
      </c>
      <c r="D1996" s="11"/>
      <c r="E1996" s="283">
        <v>8012</v>
      </c>
      <c r="F1996" s="11"/>
      <c r="G1996" s="11"/>
      <c r="H1996" s="11"/>
      <c r="I1996" s="11"/>
      <c r="J1996" s="11"/>
      <c r="K1996" s="11"/>
      <c r="M1996" s="336">
        <v>71</v>
      </c>
      <c r="N1996" s="69"/>
      <c r="P1996" s="214">
        <v>428.49190954773871</v>
      </c>
      <c r="Q1996" s="214"/>
      <c r="R1996" s="214">
        <v>111.84</v>
      </c>
      <c r="S1996" s="11"/>
      <c r="T1996" s="212">
        <v>490.28481909547742</v>
      </c>
      <c r="U1996" s="212"/>
      <c r="V1996" s="212">
        <v>116.729</v>
      </c>
      <c r="W1996" s="11"/>
      <c r="Y1996" s="214">
        <v>85269.89</v>
      </c>
      <c r="Z1996" s="214">
        <v>86447.960000000021</v>
      </c>
      <c r="AB1996" s="11"/>
      <c r="AC1996" s="11"/>
      <c r="AD1996" s="11"/>
      <c r="AE1996" s="4"/>
      <c r="AF1996" s="4"/>
    </row>
    <row r="1997" spans="1:32" x14ac:dyDescent="0.2">
      <c r="A1997" s="55"/>
      <c r="B1997" s="11"/>
      <c r="C1997" s="227" t="s">
        <v>615</v>
      </c>
      <c r="D1997" s="11"/>
      <c r="E1997" s="283">
        <v>8302</v>
      </c>
      <c r="F1997" s="11"/>
      <c r="G1997" s="11"/>
      <c r="H1997" s="11"/>
      <c r="I1997" s="11"/>
      <c r="J1997" s="11"/>
      <c r="K1997" s="11"/>
      <c r="M1997" s="336">
        <v>2</v>
      </c>
      <c r="N1997" s="69"/>
      <c r="P1997" s="214">
        <v>436.01166666666671</v>
      </c>
      <c r="Q1997" s="214"/>
      <c r="R1997" s="214">
        <v>477.47</v>
      </c>
      <c r="S1997" s="11"/>
      <c r="T1997" s="212">
        <v>506.5143333333333</v>
      </c>
      <c r="U1997" s="212"/>
      <c r="V1997" s="212">
        <v>464.85</v>
      </c>
      <c r="W1997" s="11"/>
      <c r="Y1997" s="214">
        <v>2616.0700000000002</v>
      </c>
      <c r="Z1997" s="214">
        <v>2616.0699999999997</v>
      </c>
      <c r="AB1997" s="11"/>
      <c r="AC1997" s="11"/>
      <c r="AD1997" s="11"/>
      <c r="AE1997" s="4"/>
      <c r="AF1997" s="4"/>
    </row>
    <row r="1998" spans="1:32" x14ac:dyDescent="0.2">
      <c r="A1998" s="55"/>
      <c r="B1998" s="11"/>
      <c r="C1998" s="227" t="s">
        <v>567</v>
      </c>
      <c r="D1998" s="11"/>
      <c r="E1998" s="283">
        <v>8318</v>
      </c>
      <c r="F1998" s="11"/>
      <c r="G1998" s="11"/>
      <c r="H1998" s="11"/>
      <c r="I1998" s="11"/>
      <c r="J1998" s="11"/>
      <c r="K1998" s="11"/>
      <c r="M1998" s="336">
        <v>2</v>
      </c>
      <c r="N1998" s="69"/>
      <c r="P1998" s="214">
        <v>0</v>
      </c>
      <c r="Q1998" s="214"/>
      <c r="R1998" s="214">
        <v>0</v>
      </c>
      <c r="S1998" s="11"/>
      <c r="T1998" s="212">
        <v>0</v>
      </c>
      <c r="U1998" s="212"/>
      <c r="V1998" s="212">
        <v>0</v>
      </c>
      <c r="W1998" s="11"/>
      <c r="Y1998" s="214">
        <v>0</v>
      </c>
      <c r="Z1998" s="214">
        <v>0</v>
      </c>
      <c r="AB1998" s="11"/>
      <c r="AC1998" s="11"/>
      <c r="AD1998" s="11"/>
      <c r="AE1998" s="4"/>
      <c r="AF1998" s="4"/>
    </row>
    <row r="1999" spans="1:32" x14ac:dyDescent="0.2">
      <c r="A1999" s="55"/>
      <c r="B1999" s="11"/>
      <c r="C1999" s="227" t="s">
        <v>567</v>
      </c>
      <c r="D1999" s="11"/>
      <c r="E1999" s="283">
        <v>8343</v>
      </c>
      <c r="F1999" s="11"/>
      <c r="G1999" s="11"/>
      <c r="H1999" s="11"/>
      <c r="I1999" s="11"/>
      <c r="J1999" s="11"/>
      <c r="K1999" s="11"/>
      <c r="M1999" s="336">
        <v>1</v>
      </c>
      <c r="N1999" s="69"/>
      <c r="P1999" s="214">
        <v>0</v>
      </c>
      <c r="Q1999" s="214"/>
      <c r="R1999" s="214">
        <v>0</v>
      </c>
      <c r="S1999" s="11"/>
      <c r="T1999" s="212">
        <v>0</v>
      </c>
      <c r="U1999" s="212"/>
      <c r="V1999" s="212">
        <v>0</v>
      </c>
      <c r="W1999" s="11"/>
      <c r="Y1999" s="214">
        <v>0</v>
      </c>
      <c r="Z1999" s="214">
        <v>0</v>
      </c>
      <c r="AB1999" s="11"/>
      <c r="AC1999" s="11"/>
      <c r="AD1999" s="11"/>
      <c r="AE1999" s="4"/>
      <c r="AF1999" s="4"/>
    </row>
    <row r="2000" spans="1:32" x14ac:dyDescent="0.2">
      <c r="A2000" s="55"/>
      <c r="B2000" s="11"/>
      <c r="C2000" s="227" t="s">
        <v>827</v>
      </c>
      <c r="D2000" s="11"/>
      <c r="E2000" s="283">
        <v>8270</v>
      </c>
      <c r="F2000" s="11"/>
      <c r="G2000" s="11"/>
      <c r="H2000" s="11"/>
      <c r="I2000" s="11"/>
      <c r="J2000" s="11"/>
      <c r="K2000" s="11"/>
      <c r="M2000" s="336">
        <v>1</v>
      </c>
      <c r="N2000" s="69"/>
      <c r="P2000" s="214">
        <v>34.465000000000003</v>
      </c>
      <c r="Q2000" s="214"/>
      <c r="R2000" s="214">
        <v>34.464999999999996</v>
      </c>
      <c r="S2000" s="11"/>
      <c r="T2000" s="212">
        <v>17.561</v>
      </c>
      <c r="U2000" s="212"/>
      <c r="V2000" s="212">
        <v>17.561</v>
      </c>
      <c r="W2000" s="11"/>
      <c r="Y2000" s="214">
        <v>68.930000000000007</v>
      </c>
      <c r="Z2000" s="214">
        <v>68.929999999999993</v>
      </c>
      <c r="AB2000" s="11"/>
      <c r="AC2000" s="11"/>
      <c r="AD2000" s="11"/>
      <c r="AE2000" s="4"/>
      <c r="AF2000" s="4"/>
    </row>
    <row r="2001" spans="1:32" x14ac:dyDescent="0.2">
      <c r="A2001" s="55"/>
      <c r="B2001" s="11"/>
      <c r="C2001" s="227" t="s">
        <v>568</v>
      </c>
      <c r="D2001" s="11"/>
      <c r="E2001" s="283">
        <v>8223</v>
      </c>
      <c r="F2001" s="11"/>
      <c r="G2001" s="11"/>
      <c r="H2001" s="11"/>
      <c r="I2001" s="11"/>
      <c r="J2001" s="11"/>
      <c r="K2001" s="11"/>
      <c r="M2001" s="336">
        <v>16</v>
      </c>
      <c r="N2001" s="69"/>
      <c r="P2001" s="214">
        <v>87.521000000000001</v>
      </c>
      <c r="Q2001" s="214"/>
      <c r="R2001" s="214">
        <v>81.734999999999999</v>
      </c>
      <c r="S2001" s="11"/>
      <c r="T2001" s="212">
        <v>75.340133333333327</v>
      </c>
      <c r="U2001" s="212"/>
      <c r="V2001" s="212">
        <v>50.100499999999997</v>
      </c>
      <c r="W2001" s="11"/>
      <c r="Y2001" s="214">
        <v>2625.63</v>
      </c>
      <c r="Z2001" s="214">
        <v>2625.63</v>
      </c>
      <c r="AB2001" s="11"/>
      <c r="AC2001" s="11"/>
      <c r="AD2001" s="11"/>
      <c r="AE2001" s="4"/>
      <c r="AF2001" s="4"/>
    </row>
    <row r="2002" spans="1:32" x14ac:dyDescent="0.2">
      <c r="A2002" s="55"/>
      <c r="B2002" s="11"/>
      <c r="C2002" s="227" t="s">
        <v>568</v>
      </c>
      <c r="D2002" s="11"/>
      <c r="E2002" s="283">
        <v>8270</v>
      </c>
      <c r="F2002" s="11"/>
      <c r="G2002" s="11"/>
      <c r="H2002" s="11"/>
      <c r="I2002" s="11"/>
      <c r="J2002" s="11"/>
      <c r="K2002" s="11"/>
      <c r="M2002" s="336">
        <v>1</v>
      </c>
      <c r="N2002" s="69"/>
      <c r="P2002" s="214">
        <v>199.12</v>
      </c>
      <c r="Q2002" s="214"/>
      <c r="R2002" s="214">
        <v>199.12</v>
      </c>
      <c r="S2002" s="11"/>
      <c r="T2002" s="212">
        <v>205.56700000000001</v>
      </c>
      <c r="U2002" s="212"/>
      <c r="V2002" s="212">
        <v>205.56700000000001</v>
      </c>
      <c r="W2002" s="11"/>
      <c r="Y2002" s="214">
        <v>398.24</v>
      </c>
      <c r="Z2002" s="214">
        <v>398.24</v>
      </c>
      <c r="AB2002" s="11"/>
      <c r="AC2002" s="11"/>
      <c r="AD2002" s="11"/>
      <c r="AE2002" s="4"/>
      <c r="AF2002" s="4"/>
    </row>
    <row r="2003" spans="1:32" x14ac:dyDescent="0.2">
      <c r="A2003" s="55"/>
      <c r="B2003" s="11"/>
      <c r="C2003" s="227" t="s">
        <v>569</v>
      </c>
      <c r="D2003" s="11"/>
      <c r="E2003" s="283">
        <v>8406</v>
      </c>
      <c r="F2003" s="11"/>
      <c r="G2003" s="11"/>
      <c r="H2003" s="11"/>
      <c r="I2003" s="11"/>
      <c r="J2003" s="11"/>
      <c r="K2003" s="11"/>
      <c r="M2003" s="336">
        <v>209</v>
      </c>
      <c r="N2003" s="69"/>
      <c r="P2003" s="214">
        <v>487.43801444043322</v>
      </c>
      <c r="Q2003" s="214"/>
      <c r="R2003" s="214">
        <v>210.28500000000003</v>
      </c>
      <c r="S2003" s="11"/>
      <c r="T2003" s="212">
        <v>561.8621010830326</v>
      </c>
      <c r="U2003" s="212"/>
      <c r="V2003" s="212">
        <v>206.59999999999997</v>
      </c>
      <c r="W2003" s="11"/>
      <c r="Y2003" s="214">
        <v>224856.69999999998</v>
      </c>
      <c r="Z2003" s="214">
        <v>225681.70999999985</v>
      </c>
      <c r="AB2003" s="11"/>
      <c r="AC2003" s="11"/>
      <c r="AD2003" s="11"/>
      <c r="AE2003" s="4"/>
      <c r="AF2003" s="4"/>
    </row>
    <row r="2004" spans="1:32" x14ac:dyDescent="0.2">
      <c r="A2004" s="55"/>
      <c r="B2004" s="11"/>
      <c r="C2004" s="227" t="s">
        <v>630</v>
      </c>
      <c r="D2004" s="11"/>
      <c r="E2004" s="283">
        <v>8406</v>
      </c>
      <c r="F2004" s="11"/>
      <c r="G2004" s="11"/>
      <c r="H2004" s="11"/>
      <c r="I2004" s="11"/>
      <c r="J2004" s="11"/>
      <c r="K2004" s="11"/>
      <c r="M2004" s="336">
        <v>8</v>
      </c>
      <c r="N2004" s="69"/>
      <c r="P2004" s="214">
        <v>224.66111111111113</v>
      </c>
      <c r="Q2004" s="214"/>
      <c r="R2004" s="214">
        <v>99.984999999999999</v>
      </c>
      <c r="S2004" s="11"/>
      <c r="T2004" s="212">
        <v>237.13088888888888</v>
      </c>
      <c r="U2004" s="212"/>
      <c r="V2004" s="212">
        <v>75.409000000000006</v>
      </c>
      <c r="W2004" s="11"/>
      <c r="Y2004" s="214">
        <v>4043.9</v>
      </c>
      <c r="Z2004" s="214">
        <v>4043.9</v>
      </c>
      <c r="AB2004" s="11"/>
      <c r="AC2004" s="11"/>
      <c r="AD2004" s="11"/>
      <c r="AE2004" s="4"/>
      <c r="AF2004" s="4"/>
    </row>
    <row r="2005" spans="1:32" x14ac:dyDescent="0.2">
      <c r="A2005" s="55"/>
      <c r="B2005" s="11"/>
      <c r="C2005" s="227" t="s">
        <v>571</v>
      </c>
      <c r="D2005" s="11"/>
      <c r="E2005" s="283">
        <v>8251</v>
      </c>
      <c r="F2005" s="11"/>
      <c r="G2005" s="11"/>
      <c r="H2005" s="11"/>
      <c r="I2005" s="11"/>
      <c r="J2005" s="11"/>
      <c r="K2005" s="11"/>
      <c r="M2005" s="336">
        <v>62</v>
      </c>
      <c r="N2005" s="69"/>
      <c r="P2005" s="214">
        <v>276.05580645161291</v>
      </c>
      <c r="Q2005" s="214"/>
      <c r="R2005" s="214">
        <v>198.92000000000002</v>
      </c>
      <c r="S2005" s="11"/>
      <c r="T2005" s="212">
        <v>267.11338064516133</v>
      </c>
      <c r="U2005" s="212"/>
      <c r="V2005" s="212">
        <v>182.84100000000001</v>
      </c>
      <c r="W2005" s="11"/>
      <c r="Y2005" s="214">
        <v>30929.62</v>
      </c>
      <c r="Z2005" s="214">
        <v>31005.91</v>
      </c>
      <c r="AB2005" s="11"/>
      <c r="AC2005" s="11"/>
      <c r="AD2005" s="11"/>
      <c r="AE2005" s="4"/>
      <c r="AF2005" s="4"/>
    </row>
    <row r="2006" spans="1:32" x14ac:dyDescent="0.2">
      <c r="A2006" s="55"/>
      <c r="B2006" s="11"/>
      <c r="C2006" s="227" t="s">
        <v>572</v>
      </c>
      <c r="D2006" s="11"/>
      <c r="E2006" s="283">
        <v>8088</v>
      </c>
      <c r="F2006" s="11"/>
      <c r="G2006" s="11"/>
      <c r="H2006" s="11"/>
      <c r="I2006" s="11"/>
      <c r="J2006" s="11"/>
      <c r="K2006" s="11"/>
      <c r="M2006" s="336">
        <v>72</v>
      </c>
      <c r="N2006" s="69"/>
      <c r="P2006" s="214">
        <v>547.93833333333328</v>
      </c>
      <c r="Q2006" s="214"/>
      <c r="R2006" s="214">
        <v>203.51499999999999</v>
      </c>
      <c r="S2006" s="11"/>
      <c r="T2006" s="212">
        <v>660.67015432098731</v>
      </c>
      <c r="U2006" s="212"/>
      <c r="V2006" s="212">
        <v>226.227</v>
      </c>
      <c r="W2006" s="11"/>
      <c r="Y2006" s="214">
        <v>88766.01</v>
      </c>
      <c r="Z2006" s="214">
        <v>88766.010000000009</v>
      </c>
      <c r="AB2006" s="11"/>
      <c r="AC2006" s="11"/>
      <c r="AD2006" s="11"/>
      <c r="AE2006" s="4"/>
      <c r="AF2006" s="4"/>
    </row>
    <row r="2007" spans="1:32" x14ac:dyDescent="0.2">
      <c r="A2007" s="55"/>
      <c r="B2007" s="11"/>
      <c r="C2007" s="227" t="s">
        <v>864</v>
      </c>
      <c r="D2007" s="11"/>
      <c r="E2007" s="283">
        <v>8630</v>
      </c>
      <c r="F2007" s="11"/>
      <c r="G2007" s="11"/>
      <c r="H2007" s="11"/>
      <c r="I2007" s="11"/>
      <c r="J2007" s="11"/>
      <c r="K2007" s="11"/>
      <c r="M2007" s="336">
        <v>1</v>
      </c>
      <c r="N2007" s="69"/>
      <c r="P2007" s="214">
        <v>250.55</v>
      </c>
      <c r="Q2007" s="214"/>
      <c r="R2007" s="214">
        <v>250.55</v>
      </c>
      <c r="S2007" s="11"/>
      <c r="T2007" s="212">
        <v>258.25</v>
      </c>
      <c r="U2007" s="212"/>
      <c r="V2007" s="212">
        <v>258.25</v>
      </c>
      <c r="W2007" s="11"/>
      <c r="Y2007" s="214">
        <v>501.1</v>
      </c>
      <c r="Z2007" s="214">
        <v>501.1</v>
      </c>
      <c r="AB2007" s="11"/>
      <c r="AC2007" s="11"/>
      <c r="AD2007" s="11"/>
      <c r="AE2007" s="4"/>
      <c r="AF2007" s="4"/>
    </row>
    <row r="2008" spans="1:32" x14ac:dyDescent="0.2">
      <c r="A2008" s="55"/>
      <c r="B2008" s="11"/>
      <c r="C2008" s="227" t="s">
        <v>573</v>
      </c>
      <c r="D2008" s="11"/>
      <c r="E2008" s="283">
        <v>8332</v>
      </c>
      <c r="F2008" s="11"/>
      <c r="G2008" s="11"/>
      <c r="H2008" s="11"/>
      <c r="I2008" s="11"/>
      <c r="J2008" s="11"/>
      <c r="K2008" s="11"/>
      <c r="M2008" s="336">
        <v>2</v>
      </c>
      <c r="N2008" s="69"/>
      <c r="P2008" s="214">
        <v>7542.7449999999999</v>
      </c>
      <c r="Q2008" s="214"/>
      <c r="R2008" s="214">
        <v>6005.12</v>
      </c>
      <c r="S2008" s="11"/>
      <c r="T2008" s="212">
        <v>9415.7949999999983</v>
      </c>
      <c r="U2008" s="212"/>
      <c r="V2008" s="212">
        <v>9415.7950000000001</v>
      </c>
      <c r="W2008" s="11"/>
      <c r="Y2008" s="214">
        <v>30170.98</v>
      </c>
      <c r="Z2008" s="214">
        <v>30170.979999999996</v>
      </c>
      <c r="AB2008" s="11"/>
      <c r="AC2008" s="11"/>
      <c r="AD2008" s="11"/>
      <c r="AE2008" s="4"/>
      <c r="AF2008" s="4"/>
    </row>
    <row r="2009" spans="1:32" x14ac:dyDescent="0.2">
      <c r="A2009" s="55"/>
      <c r="B2009" s="11"/>
      <c r="C2009" s="227" t="s">
        <v>573</v>
      </c>
      <c r="D2009" s="11"/>
      <c r="E2009" s="283">
        <v>8344</v>
      </c>
      <c r="F2009" s="11"/>
      <c r="G2009" s="11"/>
      <c r="H2009" s="11"/>
      <c r="I2009" s="11"/>
      <c r="J2009" s="11"/>
      <c r="K2009" s="11"/>
      <c r="M2009" s="336">
        <v>1</v>
      </c>
      <c r="N2009" s="69"/>
      <c r="P2009" s="214">
        <v>62.865000000000002</v>
      </c>
      <c r="Q2009" s="214"/>
      <c r="R2009" s="214">
        <v>62.864999999999995</v>
      </c>
      <c r="S2009" s="11"/>
      <c r="T2009" s="212">
        <v>49.584000000000003</v>
      </c>
      <c r="U2009" s="212"/>
      <c r="V2009" s="212">
        <v>49.584000000000003</v>
      </c>
      <c r="W2009" s="11"/>
      <c r="Y2009" s="214">
        <v>125.73</v>
      </c>
      <c r="Z2009" s="214">
        <v>125.72999999999999</v>
      </c>
      <c r="AB2009" s="11"/>
      <c r="AC2009" s="11"/>
      <c r="AD2009" s="11"/>
      <c r="AE2009" s="4"/>
      <c r="AF2009" s="4"/>
    </row>
    <row r="2010" spans="1:32" x14ac:dyDescent="0.2">
      <c r="A2010" s="55"/>
      <c r="B2010" s="11"/>
      <c r="C2010" s="227" t="s">
        <v>573</v>
      </c>
      <c r="D2010" s="11"/>
      <c r="E2010" s="283">
        <v>8350</v>
      </c>
      <c r="F2010" s="11"/>
      <c r="G2010" s="11"/>
      <c r="H2010" s="11"/>
      <c r="I2010" s="11"/>
      <c r="J2010" s="11"/>
      <c r="K2010" s="11"/>
      <c r="M2010" s="336">
        <v>1</v>
      </c>
      <c r="N2010" s="69"/>
      <c r="P2010" s="214">
        <v>162.68</v>
      </c>
      <c r="Q2010" s="214"/>
      <c r="R2010" s="214">
        <v>162.68</v>
      </c>
      <c r="S2010" s="11"/>
      <c r="T2010" s="212">
        <v>162.18100000000001</v>
      </c>
      <c r="U2010" s="212"/>
      <c r="V2010" s="212">
        <v>162.18100000000001</v>
      </c>
      <c r="W2010" s="11"/>
      <c r="Y2010" s="214">
        <v>325.36</v>
      </c>
      <c r="Z2010" s="214">
        <v>325.36</v>
      </c>
      <c r="AB2010" s="11"/>
      <c r="AC2010" s="11"/>
      <c r="AD2010" s="11"/>
      <c r="AE2010" s="4"/>
      <c r="AF2010" s="4"/>
    </row>
    <row r="2011" spans="1:32" x14ac:dyDescent="0.2">
      <c r="A2011" s="55"/>
      <c r="B2011" s="11"/>
      <c r="C2011" s="227" t="s">
        <v>832</v>
      </c>
      <c r="D2011" s="11"/>
      <c r="E2011" s="283">
        <v>8352</v>
      </c>
      <c r="F2011" s="11"/>
      <c r="G2011" s="11"/>
      <c r="H2011" s="11"/>
      <c r="I2011" s="11"/>
      <c r="J2011" s="11"/>
      <c r="K2011" s="11"/>
      <c r="M2011" s="336">
        <v>1</v>
      </c>
      <c r="N2011" s="69"/>
      <c r="P2011" s="214">
        <v>129.71</v>
      </c>
      <c r="Q2011" s="214"/>
      <c r="R2011" s="214">
        <v>129.71</v>
      </c>
      <c r="S2011" s="11"/>
      <c r="T2011" s="212">
        <v>124.99299999999999</v>
      </c>
      <c r="U2011" s="212"/>
      <c r="V2011" s="212">
        <v>124.99299999999999</v>
      </c>
      <c r="W2011" s="11"/>
      <c r="Y2011" s="214">
        <v>259.42</v>
      </c>
      <c r="Z2011" s="214">
        <v>259.42</v>
      </c>
      <c r="AB2011" s="11"/>
      <c r="AC2011" s="11"/>
      <c r="AD2011" s="11"/>
      <c r="AE2011" s="4"/>
      <c r="AF2011" s="4"/>
    </row>
    <row r="2012" spans="1:32" x14ac:dyDescent="0.2">
      <c r="A2012" s="55"/>
      <c r="B2012" s="11"/>
      <c r="C2012" s="227" t="s">
        <v>573</v>
      </c>
      <c r="D2012" s="11"/>
      <c r="E2012" s="283">
        <v>8360</v>
      </c>
      <c r="F2012" s="11"/>
      <c r="G2012" s="11"/>
      <c r="H2012" s="11"/>
      <c r="I2012" s="11"/>
      <c r="J2012" s="11"/>
      <c r="K2012" s="11"/>
      <c r="M2012" s="336">
        <v>1409</v>
      </c>
      <c r="N2012" s="69"/>
      <c r="P2012" s="214">
        <v>1201.7078625332938</v>
      </c>
      <c r="Q2012" s="214"/>
      <c r="R2012" s="214">
        <v>575.34500000000003</v>
      </c>
      <c r="S2012" s="11"/>
      <c r="T2012" s="212">
        <v>1633.9157616158641</v>
      </c>
      <c r="U2012" s="212"/>
      <c r="V2012" s="212">
        <v>656.47150000000011</v>
      </c>
      <c r="W2012" s="11"/>
      <c r="Y2012" s="214">
        <v>2623976.8200000003</v>
      </c>
      <c r="Z2012" s="214">
        <v>2631063.0400000033</v>
      </c>
      <c r="AB2012" s="11"/>
      <c r="AC2012" s="11"/>
      <c r="AD2012" s="11"/>
      <c r="AE2012" s="4"/>
      <c r="AF2012" s="4"/>
    </row>
    <row r="2013" spans="1:32" x14ac:dyDescent="0.2">
      <c r="A2013" s="55"/>
      <c r="B2013" s="11"/>
      <c r="C2013" s="227" t="s">
        <v>573</v>
      </c>
      <c r="D2013" s="11"/>
      <c r="E2013" s="283">
        <v>8361</v>
      </c>
      <c r="F2013" s="11"/>
      <c r="G2013" s="11"/>
      <c r="H2013" s="11"/>
      <c r="I2013" s="11"/>
      <c r="J2013" s="11"/>
      <c r="K2013" s="11"/>
      <c r="M2013" s="336">
        <v>158</v>
      </c>
      <c r="N2013" s="69"/>
      <c r="P2013" s="214">
        <v>569.56419811320757</v>
      </c>
      <c r="Q2013" s="214"/>
      <c r="R2013" s="214">
        <v>171.34</v>
      </c>
      <c r="S2013" s="11"/>
      <c r="T2013" s="212">
        <v>576.56033962264132</v>
      </c>
      <c r="U2013" s="212"/>
      <c r="V2013" s="212">
        <v>177.67599999999999</v>
      </c>
      <c r="W2013" s="11"/>
      <c r="Y2013" s="214">
        <v>241495.22</v>
      </c>
      <c r="Z2013" s="214">
        <v>242004.19000000012</v>
      </c>
      <c r="AB2013" s="11"/>
      <c r="AC2013" s="11"/>
      <c r="AD2013" s="11"/>
      <c r="AE2013" s="4"/>
      <c r="AF2013" s="4"/>
    </row>
    <row r="2014" spans="1:32" x14ac:dyDescent="0.2">
      <c r="A2014" s="55"/>
      <c r="B2014" s="11"/>
      <c r="C2014" s="227" t="s">
        <v>573</v>
      </c>
      <c r="D2014" s="11"/>
      <c r="E2014" s="283">
        <v>8362</v>
      </c>
      <c r="F2014" s="11"/>
      <c r="G2014" s="11"/>
      <c r="H2014" s="11"/>
      <c r="I2014" s="11"/>
      <c r="J2014" s="11"/>
      <c r="K2014" s="11"/>
      <c r="M2014" s="336">
        <v>1</v>
      </c>
      <c r="N2014" s="69"/>
      <c r="P2014" s="214">
        <v>36.44</v>
      </c>
      <c r="Q2014" s="214"/>
      <c r="R2014" s="214">
        <v>36.44</v>
      </c>
      <c r="S2014" s="11"/>
      <c r="T2014" s="212">
        <v>0</v>
      </c>
      <c r="U2014" s="212"/>
      <c r="V2014" s="212">
        <v>0</v>
      </c>
      <c r="W2014" s="11"/>
      <c r="Y2014" s="214">
        <v>36.44</v>
      </c>
      <c r="Z2014" s="214">
        <v>36.44</v>
      </c>
      <c r="AB2014" s="11"/>
      <c r="AC2014" s="11"/>
      <c r="AD2014" s="11"/>
      <c r="AE2014" s="4"/>
      <c r="AF2014" s="4"/>
    </row>
    <row r="2015" spans="1:32" x14ac:dyDescent="0.2">
      <c r="A2015" s="55"/>
      <c r="B2015" s="11"/>
      <c r="C2015" s="227" t="s">
        <v>573</v>
      </c>
      <c r="D2015" s="11"/>
      <c r="E2015" s="283">
        <v>8369</v>
      </c>
      <c r="F2015" s="11"/>
      <c r="G2015" s="11"/>
      <c r="H2015" s="11"/>
      <c r="I2015" s="11"/>
      <c r="J2015" s="11"/>
      <c r="K2015" s="11"/>
      <c r="M2015" s="336">
        <v>1</v>
      </c>
      <c r="N2015" s="69"/>
      <c r="P2015" s="214">
        <v>104.97499999999999</v>
      </c>
      <c r="Q2015" s="214"/>
      <c r="R2015" s="214">
        <v>104.97500000000001</v>
      </c>
      <c r="S2015" s="11"/>
      <c r="T2015" s="212">
        <v>97.102000000000004</v>
      </c>
      <c r="U2015" s="212"/>
      <c r="V2015" s="212">
        <v>97.102000000000004</v>
      </c>
      <c r="W2015" s="11"/>
      <c r="Y2015" s="214">
        <v>209.95</v>
      </c>
      <c r="Z2015" s="214">
        <v>209.95000000000002</v>
      </c>
      <c r="AB2015" s="11"/>
      <c r="AC2015" s="11"/>
      <c r="AD2015" s="11"/>
      <c r="AE2015" s="4"/>
      <c r="AF2015" s="4"/>
    </row>
    <row r="2016" spans="1:32" x14ac:dyDescent="0.2">
      <c r="A2016" s="55"/>
      <c r="B2016" s="11"/>
      <c r="C2016" s="227" t="s">
        <v>865</v>
      </c>
      <c r="D2016" s="11"/>
      <c r="E2016" s="283">
        <v>8043</v>
      </c>
      <c r="F2016" s="11"/>
      <c r="G2016" s="11"/>
      <c r="H2016" s="11"/>
      <c r="I2016" s="11"/>
      <c r="J2016" s="11"/>
      <c r="K2016" s="11"/>
      <c r="M2016" s="336">
        <v>1</v>
      </c>
      <c r="N2016" s="69"/>
      <c r="P2016" s="214">
        <v>292.5</v>
      </c>
      <c r="Q2016" s="214"/>
      <c r="R2016" s="214">
        <v>292.5</v>
      </c>
      <c r="S2016" s="11"/>
      <c r="T2016" s="212">
        <v>496.87299999999999</v>
      </c>
      <c r="U2016" s="212"/>
      <c r="V2016" s="212">
        <v>496.87299999999999</v>
      </c>
      <c r="W2016" s="11"/>
      <c r="Y2016" s="214">
        <v>585</v>
      </c>
      <c r="Z2016" s="214">
        <v>920.14</v>
      </c>
      <c r="AB2016" s="11"/>
      <c r="AC2016" s="11"/>
      <c r="AD2016" s="11"/>
      <c r="AE2016" s="4"/>
      <c r="AF2016" s="4"/>
    </row>
    <row r="2017" spans="1:32" x14ac:dyDescent="0.2">
      <c r="A2017" s="55"/>
      <c r="B2017" s="11"/>
      <c r="C2017" s="227" t="s">
        <v>835</v>
      </c>
      <c r="D2017" s="11"/>
      <c r="E2017" s="283">
        <v>8043</v>
      </c>
      <c r="F2017" s="11"/>
      <c r="G2017" s="11"/>
      <c r="H2017" s="11"/>
      <c r="I2017" s="11"/>
      <c r="J2017" s="11"/>
      <c r="K2017" s="11"/>
      <c r="M2017" s="336">
        <v>1</v>
      </c>
      <c r="N2017" s="69"/>
      <c r="P2017" s="214">
        <v>0</v>
      </c>
      <c r="Q2017" s="214"/>
      <c r="R2017" s="214">
        <v>0</v>
      </c>
      <c r="S2017" s="11"/>
      <c r="T2017" s="212">
        <v>0</v>
      </c>
      <c r="U2017" s="212"/>
      <c r="V2017" s="212">
        <v>0</v>
      </c>
      <c r="W2017" s="11"/>
      <c r="Y2017" s="214">
        <v>0</v>
      </c>
      <c r="Z2017" s="214">
        <v>0</v>
      </c>
      <c r="AB2017" s="11"/>
      <c r="AC2017" s="11"/>
      <c r="AD2017" s="11"/>
      <c r="AE2017" s="4"/>
      <c r="AF2017" s="4"/>
    </row>
    <row r="2018" spans="1:32" x14ac:dyDescent="0.2">
      <c r="A2018" s="55"/>
      <c r="B2018" s="11"/>
      <c r="C2018" s="227" t="s">
        <v>668</v>
      </c>
      <c r="D2018" s="11"/>
      <c r="E2018" s="283">
        <v>8042</v>
      </c>
      <c r="F2018" s="11"/>
      <c r="G2018" s="11"/>
      <c r="H2018" s="11"/>
      <c r="I2018" s="11"/>
      <c r="J2018" s="11"/>
      <c r="K2018" s="11"/>
      <c r="M2018" s="336">
        <v>1</v>
      </c>
      <c r="N2018" s="69"/>
      <c r="P2018" s="214">
        <v>382.22500000000002</v>
      </c>
      <c r="Q2018" s="214"/>
      <c r="R2018" s="214">
        <v>382.22500000000002</v>
      </c>
      <c r="S2018" s="11"/>
      <c r="T2018" s="212">
        <v>409.06799999999998</v>
      </c>
      <c r="U2018" s="212"/>
      <c r="V2018" s="212">
        <v>409.06799999999998</v>
      </c>
      <c r="W2018" s="11"/>
      <c r="Y2018" s="214">
        <v>764.45</v>
      </c>
      <c r="Z2018" s="214">
        <v>764.45</v>
      </c>
      <c r="AB2018" s="11"/>
      <c r="AC2018" s="11"/>
      <c r="AD2018" s="11"/>
      <c r="AE2018" s="4"/>
      <c r="AF2018" s="4"/>
    </row>
    <row r="2019" spans="1:32" x14ac:dyDescent="0.2">
      <c r="A2019" s="55"/>
      <c r="B2019" s="11"/>
      <c r="C2019" s="227" t="s">
        <v>668</v>
      </c>
      <c r="D2019" s="11"/>
      <c r="E2019" s="283">
        <v>8043</v>
      </c>
      <c r="F2019" s="11"/>
      <c r="G2019" s="11"/>
      <c r="H2019" s="11"/>
      <c r="I2019" s="11"/>
      <c r="J2019" s="11"/>
      <c r="K2019" s="11"/>
      <c r="M2019" s="336">
        <v>644</v>
      </c>
      <c r="N2019" s="69"/>
      <c r="P2019" s="214">
        <v>525.46748915065098</v>
      </c>
      <c r="Q2019" s="214"/>
      <c r="R2019" s="214">
        <v>130.75</v>
      </c>
      <c r="S2019" s="11"/>
      <c r="T2019" s="212">
        <v>630.28395040297539</v>
      </c>
      <c r="U2019" s="212"/>
      <c r="V2019" s="212">
        <v>127.059</v>
      </c>
      <c r="W2019" s="11"/>
      <c r="Y2019" s="214">
        <v>847579.06</v>
      </c>
      <c r="Z2019" s="214">
        <v>848969.49</v>
      </c>
      <c r="AB2019" s="11"/>
      <c r="AC2019" s="11"/>
      <c r="AD2019" s="11"/>
      <c r="AE2019" s="4"/>
      <c r="AF2019" s="4"/>
    </row>
    <row r="2020" spans="1:32" x14ac:dyDescent="0.2">
      <c r="A2020" s="55"/>
      <c r="B2020" s="11"/>
      <c r="C2020" s="227" t="s">
        <v>574</v>
      </c>
      <c r="D2020" s="11"/>
      <c r="E2020" s="283">
        <v>8053</v>
      </c>
      <c r="F2020" s="11"/>
      <c r="G2020" s="11"/>
      <c r="H2020" s="11"/>
      <c r="I2020" s="11"/>
      <c r="J2020" s="11"/>
      <c r="K2020" s="11"/>
      <c r="M2020" s="336">
        <v>7</v>
      </c>
      <c r="N2020" s="69"/>
      <c r="P2020" s="214">
        <v>173.234375</v>
      </c>
      <c r="Q2020" s="214"/>
      <c r="R2020" s="214">
        <v>123.75999999999999</v>
      </c>
      <c r="S2020" s="11"/>
      <c r="T2020" s="212">
        <v>181.03325000000001</v>
      </c>
      <c r="U2020" s="212"/>
      <c r="V2020" s="212">
        <v>130.67449999999999</v>
      </c>
      <c r="W2020" s="11"/>
      <c r="Y2020" s="214">
        <v>2771.75</v>
      </c>
      <c r="Z2020" s="214">
        <v>2771.75</v>
      </c>
      <c r="AB2020" s="11"/>
      <c r="AC2020" s="11"/>
      <c r="AD2020" s="11"/>
      <c r="AE2020" s="4"/>
      <c r="AF2020" s="4"/>
    </row>
    <row r="2021" spans="1:32" x14ac:dyDescent="0.2">
      <c r="A2021" s="55"/>
      <c r="B2021" s="11"/>
      <c r="C2021" s="227" t="s">
        <v>866</v>
      </c>
      <c r="D2021" s="11"/>
      <c r="E2021" s="283">
        <v>8091</v>
      </c>
      <c r="F2021" s="11"/>
      <c r="G2021" s="11"/>
      <c r="H2021" s="11"/>
      <c r="I2021" s="11"/>
      <c r="J2021" s="11"/>
      <c r="K2021" s="11"/>
      <c r="M2021" s="336">
        <v>2</v>
      </c>
      <c r="N2021" s="69"/>
      <c r="P2021" s="214">
        <v>50.197499999999998</v>
      </c>
      <c r="Q2021" s="214"/>
      <c r="R2021" s="214">
        <v>50.15</v>
      </c>
      <c r="S2021" s="11"/>
      <c r="T2021" s="212">
        <v>45.968499999999999</v>
      </c>
      <c r="U2021" s="212"/>
      <c r="V2021" s="212">
        <v>45.968499999999999</v>
      </c>
      <c r="W2021" s="11"/>
      <c r="Y2021" s="214">
        <v>200.79</v>
      </c>
      <c r="Z2021" s="214">
        <v>200.79</v>
      </c>
      <c r="AB2021" s="11"/>
      <c r="AC2021" s="11"/>
      <c r="AD2021" s="11"/>
      <c r="AE2021" s="4"/>
      <c r="AF2021" s="4"/>
    </row>
    <row r="2022" spans="1:32" x14ac:dyDescent="0.2">
      <c r="A2022" s="55"/>
      <c r="B2022" s="11"/>
      <c r="C2022" s="227" t="s">
        <v>884</v>
      </c>
      <c r="D2022" s="11"/>
      <c r="E2022" s="283">
        <v>8080</v>
      </c>
      <c r="F2022" s="11"/>
      <c r="G2022" s="11"/>
      <c r="H2022" s="11"/>
      <c r="I2022" s="11"/>
      <c r="J2022" s="11"/>
      <c r="K2022" s="11"/>
      <c r="M2022" s="336">
        <v>1</v>
      </c>
      <c r="N2022" s="69"/>
      <c r="P2022" s="214">
        <v>106.825</v>
      </c>
      <c r="Q2022" s="214"/>
      <c r="R2022" s="214">
        <v>106.82499999999999</v>
      </c>
      <c r="S2022" s="11"/>
      <c r="T2022" s="212">
        <v>99.168000000000006</v>
      </c>
      <c r="U2022" s="212"/>
      <c r="V2022" s="212">
        <v>99.168000000000006</v>
      </c>
      <c r="W2022" s="11"/>
      <c r="Y2022" s="214">
        <v>213.65</v>
      </c>
      <c r="Z2022" s="214">
        <v>213.64999999999998</v>
      </c>
      <c r="AB2022" s="11"/>
      <c r="AC2022" s="11"/>
      <c r="AD2022" s="11"/>
      <c r="AE2022" s="4"/>
      <c r="AF2022" s="4"/>
    </row>
    <row r="2023" spans="1:32" x14ac:dyDescent="0.2">
      <c r="A2023" s="55"/>
      <c r="B2023" s="11"/>
      <c r="C2023" s="227" t="s">
        <v>575</v>
      </c>
      <c r="D2023" s="11"/>
      <c r="E2023" s="283">
        <v>8012</v>
      </c>
      <c r="F2023" s="11"/>
      <c r="G2023" s="11"/>
      <c r="H2023" s="11"/>
      <c r="I2023" s="11"/>
      <c r="J2023" s="11"/>
      <c r="K2023" s="11"/>
      <c r="M2023" s="336">
        <v>32</v>
      </c>
      <c r="N2023" s="69"/>
      <c r="P2023" s="214">
        <v>261.39231884057972</v>
      </c>
      <c r="Q2023" s="214"/>
      <c r="R2023" s="214">
        <v>124.48</v>
      </c>
      <c r="S2023" s="11"/>
      <c r="T2023" s="212">
        <v>287.60815942028995</v>
      </c>
      <c r="U2023" s="212"/>
      <c r="V2023" s="212">
        <v>131.191</v>
      </c>
      <c r="W2023" s="11"/>
      <c r="Y2023" s="214">
        <v>18036.07</v>
      </c>
      <c r="Z2023" s="214">
        <v>18252.18</v>
      </c>
      <c r="AB2023" s="11"/>
      <c r="AC2023" s="11"/>
      <c r="AD2023" s="11"/>
      <c r="AE2023" s="4"/>
      <c r="AF2023" s="4"/>
    </row>
    <row r="2024" spans="1:32" x14ac:dyDescent="0.2">
      <c r="A2024" s="55"/>
      <c r="B2024" s="11"/>
      <c r="C2024" s="227" t="s">
        <v>575</v>
      </c>
      <c r="D2024" s="11"/>
      <c r="E2024" s="283">
        <v>8080</v>
      </c>
      <c r="F2024" s="11"/>
      <c r="G2024" s="11"/>
      <c r="H2024" s="11"/>
      <c r="I2024" s="11"/>
      <c r="J2024" s="11"/>
      <c r="K2024" s="11"/>
      <c r="M2024" s="336">
        <v>31</v>
      </c>
      <c r="N2024" s="69"/>
      <c r="P2024" s="214">
        <v>184.25775000000002</v>
      </c>
      <c r="Q2024" s="214"/>
      <c r="R2024" s="214">
        <v>100.955</v>
      </c>
      <c r="S2024" s="11"/>
      <c r="T2024" s="212">
        <v>187.60299999999992</v>
      </c>
      <c r="U2024" s="212"/>
      <c r="V2024" s="212">
        <v>112.0805</v>
      </c>
      <c r="W2024" s="11"/>
      <c r="Y2024" s="214">
        <v>14740.62</v>
      </c>
      <c r="Z2024" s="214">
        <v>14844.94</v>
      </c>
      <c r="AB2024" s="11"/>
      <c r="AC2024" s="11"/>
      <c r="AD2024" s="11"/>
      <c r="AE2024" s="4"/>
      <c r="AF2024" s="4"/>
    </row>
    <row r="2025" spans="1:32" x14ac:dyDescent="0.2">
      <c r="A2025" s="55"/>
      <c r="B2025" s="11"/>
      <c r="C2025" s="227" t="s">
        <v>575</v>
      </c>
      <c r="D2025" s="11"/>
      <c r="E2025" s="283">
        <v>8081</v>
      </c>
      <c r="F2025" s="11"/>
      <c r="G2025" s="11"/>
      <c r="H2025" s="11"/>
      <c r="I2025" s="11"/>
      <c r="J2025" s="11"/>
      <c r="K2025" s="11"/>
      <c r="M2025" s="336">
        <v>2</v>
      </c>
      <c r="N2025" s="69"/>
      <c r="P2025" s="214">
        <v>668.505</v>
      </c>
      <c r="Q2025" s="214"/>
      <c r="R2025" s="214">
        <v>423.98</v>
      </c>
      <c r="S2025" s="11"/>
      <c r="T2025" s="212">
        <v>802.38274999999999</v>
      </c>
      <c r="U2025" s="212"/>
      <c r="V2025" s="212">
        <v>684.87900000000013</v>
      </c>
      <c r="W2025" s="11"/>
      <c r="Y2025" s="214">
        <v>5348.04</v>
      </c>
      <c r="Z2025" s="214">
        <v>5348.0400000000009</v>
      </c>
      <c r="AB2025" s="11"/>
      <c r="AC2025" s="11"/>
      <c r="AD2025" s="11"/>
      <c r="AE2025" s="4"/>
      <c r="AF2025" s="4"/>
    </row>
    <row r="2026" spans="1:32" x14ac:dyDescent="0.2">
      <c r="A2026" s="55"/>
      <c r="B2026" s="11"/>
      <c r="C2026" s="227" t="s">
        <v>839</v>
      </c>
      <c r="D2026" s="11"/>
      <c r="E2026" s="283">
        <v>8089</v>
      </c>
      <c r="F2026" s="11"/>
      <c r="G2026" s="11"/>
      <c r="H2026" s="11"/>
      <c r="I2026" s="11"/>
      <c r="J2026" s="11"/>
      <c r="K2026" s="11"/>
      <c r="M2026" s="336">
        <v>1</v>
      </c>
      <c r="N2026" s="69"/>
      <c r="P2026" s="214">
        <v>169.34</v>
      </c>
      <c r="Q2026" s="214"/>
      <c r="R2026" s="214">
        <v>169.33999999999997</v>
      </c>
      <c r="S2026" s="11"/>
      <c r="T2026" s="212">
        <v>170.44499999999999</v>
      </c>
      <c r="U2026" s="212"/>
      <c r="V2026" s="212">
        <v>170.44499999999999</v>
      </c>
      <c r="W2026" s="11"/>
      <c r="Y2026" s="214">
        <v>338.68</v>
      </c>
      <c r="Z2026" s="214">
        <v>338.67999999999995</v>
      </c>
      <c r="AB2026" s="11"/>
      <c r="AC2026" s="11"/>
      <c r="AD2026" s="11"/>
      <c r="AE2026" s="4"/>
      <c r="AF2026" s="4"/>
    </row>
    <row r="2027" spans="1:32" x14ac:dyDescent="0.2">
      <c r="A2027" s="55"/>
      <c r="B2027" s="11"/>
      <c r="C2027" s="227" t="s">
        <v>577</v>
      </c>
      <c r="D2027" s="11"/>
      <c r="E2027" s="283">
        <v>8089</v>
      </c>
      <c r="F2027" s="11"/>
      <c r="G2027" s="11"/>
      <c r="H2027" s="11"/>
      <c r="I2027" s="11"/>
      <c r="J2027" s="11"/>
      <c r="K2027" s="11"/>
      <c r="M2027" s="336">
        <v>20</v>
      </c>
      <c r="N2027" s="69"/>
      <c r="P2027" s="214">
        <v>817.29679245283023</v>
      </c>
      <c r="Q2027" s="214"/>
      <c r="R2027" s="214">
        <v>126.22</v>
      </c>
      <c r="S2027" s="11"/>
      <c r="T2027" s="212">
        <v>1730.1385660377362</v>
      </c>
      <c r="U2027" s="212"/>
      <c r="V2027" s="212">
        <v>109.498</v>
      </c>
      <c r="W2027" s="11"/>
      <c r="Y2027" s="214">
        <v>43316.73</v>
      </c>
      <c r="Z2027" s="214">
        <v>43316.729999999996</v>
      </c>
      <c r="AB2027" s="11"/>
      <c r="AC2027" s="11"/>
      <c r="AD2027" s="11"/>
      <c r="AE2027" s="4"/>
      <c r="AF2027" s="4"/>
    </row>
    <row r="2028" spans="1:32" x14ac:dyDescent="0.2">
      <c r="A2028" s="55"/>
      <c r="B2028" s="11"/>
      <c r="C2028" s="227" t="s">
        <v>576</v>
      </c>
      <c r="D2028" s="11"/>
      <c r="E2028" s="283">
        <v>8004</v>
      </c>
      <c r="F2028" s="11"/>
      <c r="G2028" s="11"/>
      <c r="H2028" s="11"/>
      <c r="I2028" s="11"/>
      <c r="J2028" s="11"/>
      <c r="K2028" s="11"/>
      <c r="M2028" s="336">
        <v>9</v>
      </c>
      <c r="N2028" s="69"/>
      <c r="P2028" s="214">
        <v>247.763125</v>
      </c>
      <c r="Q2028" s="214"/>
      <c r="R2028" s="214">
        <v>170.57999999999998</v>
      </c>
      <c r="S2028" s="11"/>
      <c r="T2028" s="212">
        <v>261.47812499999998</v>
      </c>
      <c r="U2028" s="212"/>
      <c r="V2028" s="212">
        <v>194.20400000000001</v>
      </c>
      <c r="W2028" s="11"/>
      <c r="Y2028" s="214">
        <v>3964.21</v>
      </c>
      <c r="Z2028" s="214">
        <v>3964.21</v>
      </c>
      <c r="AB2028" s="11"/>
      <c r="AC2028" s="11"/>
      <c r="AD2028" s="11"/>
      <c r="AE2028" s="4"/>
      <c r="AF2028" s="4"/>
    </row>
    <row r="2029" spans="1:32" x14ac:dyDescent="0.2">
      <c r="A2029" s="55"/>
      <c r="B2029" s="11"/>
      <c r="C2029" s="227" t="s">
        <v>576</v>
      </c>
      <c r="D2029" s="11"/>
      <c r="E2029" s="283">
        <v>8089</v>
      </c>
      <c r="F2029" s="11"/>
      <c r="G2029" s="11"/>
      <c r="H2029" s="11"/>
      <c r="I2029" s="11"/>
      <c r="J2029" s="11"/>
      <c r="K2029" s="11"/>
      <c r="M2029" s="336">
        <v>4</v>
      </c>
      <c r="N2029" s="69"/>
      <c r="P2029" s="214">
        <v>261.32</v>
      </c>
      <c r="Q2029" s="214"/>
      <c r="R2029" s="214">
        <v>172.13499999999999</v>
      </c>
      <c r="S2029" s="11"/>
      <c r="T2029" s="212">
        <v>299.05350000000004</v>
      </c>
      <c r="U2029" s="212"/>
      <c r="V2029" s="212">
        <v>178.709</v>
      </c>
      <c r="W2029" s="11"/>
      <c r="Y2029" s="214">
        <v>2090.56</v>
      </c>
      <c r="Z2029" s="214">
        <v>2090.56</v>
      </c>
      <c r="AB2029" s="11"/>
      <c r="AC2029" s="11"/>
      <c r="AD2029" s="11"/>
      <c r="AE2029" s="4"/>
      <c r="AF2029" s="4"/>
    </row>
    <row r="2030" spans="1:32" x14ac:dyDescent="0.2">
      <c r="A2030" s="55"/>
      <c r="B2030" s="11"/>
      <c r="C2030" s="227" t="s">
        <v>578</v>
      </c>
      <c r="D2030" s="11"/>
      <c r="E2030" s="283">
        <v>8090</v>
      </c>
      <c r="F2030" s="11"/>
      <c r="G2030" s="11"/>
      <c r="H2030" s="11"/>
      <c r="I2030" s="11"/>
      <c r="J2030" s="11"/>
      <c r="K2030" s="11"/>
      <c r="M2030" s="336">
        <v>57</v>
      </c>
      <c r="N2030" s="69"/>
      <c r="P2030" s="214">
        <v>214.77075757575759</v>
      </c>
      <c r="Q2030" s="214"/>
      <c r="R2030" s="214">
        <v>129.70499999999998</v>
      </c>
      <c r="S2030" s="11"/>
      <c r="T2030" s="212">
        <v>223.86386363636373</v>
      </c>
      <c r="U2030" s="212"/>
      <c r="V2030" s="212">
        <v>150.3015</v>
      </c>
      <c r="W2030" s="11"/>
      <c r="Y2030" s="214">
        <v>28349.74</v>
      </c>
      <c r="Z2030" s="214">
        <v>28449.790000000008</v>
      </c>
      <c r="AB2030" s="11"/>
      <c r="AC2030" s="11"/>
      <c r="AD2030" s="11"/>
      <c r="AE2030" s="4"/>
      <c r="AF2030" s="4"/>
    </row>
    <row r="2031" spans="1:32" x14ac:dyDescent="0.2">
      <c r="A2031" s="55"/>
      <c r="B2031" s="11"/>
      <c r="C2031" s="227" t="s">
        <v>579</v>
      </c>
      <c r="D2031" s="11"/>
      <c r="E2031" s="283">
        <v>8091</v>
      </c>
      <c r="F2031" s="11"/>
      <c r="G2031" s="11"/>
      <c r="H2031" s="11"/>
      <c r="I2031" s="11"/>
      <c r="J2031" s="11"/>
      <c r="K2031" s="11"/>
      <c r="M2031" s="336">
        <v>426</v>
      </c>
      <c r="N2031" s="69"/>
      <c r="P2031" s="214">
        <v>712.59077623126336</v>
      </c>
      <c r="Q2031" s="214"/>
      <c r="R2031" s="214">
        <v>463.7</v>
      </c>
      <c r="S2031" s="11"/>
      <c r="T2031" s="212">
        <v>748.69241916488227</v>
      </c>
      <c r="U2031" s="212"/>
      <c r="V2031" s="212">
        <v>460.20150000000001</v>
      </c>
      <c r="W2031" s="11"/>
      <c r="Y2031" s="214">
        <v>355461.88</v>
      </c>
      <c r="Z2031" s="214">
        <v>354633.12</v>
      </c>
      <c r="AB2031" s="11"/>
      <c r="AC2031" s="11"/>
      <c r="AD2031" s="11"/>
      <c r="AE2031" s="4"/>
      <c r="AF2031" s="4"/>
    </row>
    <row r="2032" spans="1:32" x14ac:dyDescent="0.2">
      <c r="A2032" s="55"/>
      <c r="B2032" s="11"/>
      <c r="C2032" s="227" t="s">
        <v>580</v>
      </c>
      <c r="D2032" s="11"/>
      <c r="E2032" s="283">
        <v>8204</v>
      </c>
      <c r="F2032" s="11"/>
      <c r="G2032" s="11"/>
      <c r="H2032" s="11"/>
      <c r="I2032" s="11"/>
      <c r="J2032" s="11"/>
      <c r="K2032" s="11"/>
      <c r="M2032" s="336">
        <v>11</v>
      </c>
      <c r="N2032" s="69"/>
      <c r="P2032" s="214">
        <v>291.27677419354836</v>
      </c>
      <c r="Q2032" s="214"/>
      <c r="R2032" s="214">
        <v>100.71</v>
      </c>
      <c r="S2032" s="11"/>
      <c r="T2032" s="212">
        <v>280.37619354838705</v>
      </c>
      <c r="U2032" s="212"/>
      <c r="V2032" s="212">
        <v>123.96</v>
      </c>
      <c r="W2032" s="11"/>
      <c r="Y2032" s="214">
        <v>9029.58</v>
      </c>
      <c r="Z2032" s="214">
        <v>9029.58</v>
      </c>
      <c r="AB2032" s="11"/>
      <c r="AC2032" s="11"/>
      <c r="AD2032" s="11"/>
      <c r="AE2032" s="4"/>
      <c r="AF2032" s="4"/>
    </row>
    <row r="2033" spans="1:32" x14ac:dyDescent="0.2">
      <c r="A2033" s="55"/>
      <c r="B2033" s="11"/>
      <c r="C2033" s="227" t="s">
        <v>867</v>
      </c>
      <c r="D2033" s="11"/>
      <c r="E2033" s="283">
        <v>8066</v>
      </c>
      <c r="F2033" s="11"/>
      <c r="G2033" s="11"/>
      <c r="H2033" s="11"/>
      <c r="I2033" s="11"/>
      <c r="J2033" s="11"/>
      <c r="K2033" s="11"/>
      <c r="M2033" s="336">
        <v>1</v>
      </c>
      <c r="N2033" s="69"/>
      <c r="P2033" s="214">
        <v>2336.17</v>
      </c>
      <c r="Q2033" s="214"/>
      <c r="R2033" s="214">
        <v>2336.1699999999996</v>
      </c>
      <c r="S2033" s="11"/>
      <c r="T2033" s="212">
        <v>537.16</v>
      </c>
      <c r="U2033" s="212"/>
      <c r="V2033" s="212">
        <v>537.16</v>
      </c>
      <c r="W2033" s="11"/>
      <c r="Y2033" s="214">
        <v>4672.34</v>
      </c>
      <c r="Z2033" s="214">
        <v>4672.34</v>
      </c>
      <c r="AB2033" s="11"/>
      <c r="AC2033" s="11"/>
      <c r="AD2033" s="11"/>
      <c r="AE2033" s="4"/>
      <c r="AF2033" s="4"/>
    </row>
    <row r="2034" spans="1:32" x14ac:dyDescent="0.2">
      <c r="A2034" s="55"/>
      <c r="B2034" s="11"/>
      <c r="C2034" s="227" t="s">
        <v>582</v>
      </c>
      <c r="D2034" s="11"/>
      <c r="E2034" s="283">
        <v>8096</v>
      </c>
      <c r="F2034" s="11"/>
      <c r="G2034" s="11"/>
      <c r="H2034" s="11"/>
      <c r="I2034" s="11"/>
      <c r="J2034" s="11"/>
      <c r="K2034" s="11"/>
      <c r="M2034" s="336">
        <v>1</v>
      </c>
      <c r="N2034" s="69"/>
      <c r="P2034" s="214">
        <v>352.93</v>
      </c>
      <c r="Q2034" s="214"/>
      <c r="R2034" s="214">
        <v>352.93</v>
      </c>
      <c r="S2034" s="11"/>
      <c r="T2034" s="212">
        <v>376.012</v>
      </c>
      <c r="U2034" s="212"/>
      <c r="V2034" s="212">
        <v>376.012</v>
      </c>
      <c r="W2034" s="11"/>
      <c r="Y2034" s="214">
        <v>705.86</v>
      </c>
      <c r="Z2034" s="214">
        <v>705.86</v>
      </c>
      <c r="AB2034" s="11"/>
      <c r="AC2034" s="11"/>
      <c r="AD2034" s="11"/>
      <c r="AE2034" s="4"/>
      <c r="AF2034" s="4"/>
    </row>
    <row r="2035" spans="1:32" x14ac:dyDescent="0.2">
      <c r="A2035" s="55"/>
      <c r="B2035" s="11"/>
      <c r="C2035" s="227" t="s">
        <v>581</v>
      </c>
      <c r="D2035" s="11"/>
      <c r="E2035" s="283">
        <v>8051</v>
      </c>
      <c r="F2035" s="11"/>
      <c r="G2035" s="11"/>
      <c r="H2035" s="11"/>
      <c r="I2035" s="11"/>
      <c r="J2035" s="11"/>
      <c r="K2035" s="11"/>
      <c r="M2035" s="336">
        <v>2</v>
      </c>
      <c r="N2035" s="69"/>
      <c r="P2035" s="214">
        <v>216.13749999999999</v>
      </c>
      <c r="Q2035" s="214"/>
      <c r="R2035" s="214">
        <v>206.47</v>
      </c>
      <c r="S2035" s="11"/>
      <c r="T2035" s="212">
        <v>222.09500000000003</v>
      </c>
      <c r="U2035" s="212"/>
      <c r="V2035" s="212">
        <v>222.095</v>
      </c>
      <c r="W2035" s="11"/>
      <c r="Y2035" s="214">
        <v>864.55</v>
      </c>
      <c r="Z2035" s="214">
        <v>864.55</v>
      </c>
      <c r="AB2035" s="11"/>
      <c r="AC2035" s="11"/>
      <c r="AD2035" s="11"/>
      <c r="AE2035" s="4"/>
      <c r="AF2035" s="4"/>
    </row>
    <row r="2036" spans="1:32" x14ac:dyDescent="0.2">
      <c r="A2036" s="55"/>
      <c r="B2036" s="11"/>
      <c r="C2036" s="227" t="s">
        <v>581</v>
      </c>
      <c r="D2036" s="11"/>
      <c r="E2036" s="283">
        <v>8066</v>
      </c>
      <c r="F2036" s="11"/>
      <c r="G2036" s="11"/>
      <c r="H2036" s="11"/>
      <c r="I2036" s="11"/>
      <c r="J2036" s="11"/>
      <c r="K2036" s="11"/>
      <c r="M2036" s="336">
        <v>1</v>
      </c>
      <c r="N2036" s="69"/>
      <c r="P2036" s="214">
        <v>20025.323333333334</v>
      </c>
      <c r="Q2036" s="214"/>
      <c r="R2036" s="214">
        <v>2479.71</v>
      </c>
      <c r="S2036" s="11"/>
      <c r="T2036" s="212">
        <v>78493.538</v>
      </c>
      <c r="U2036" s="212"/>
      <c r="V2036" s="212">
        <v>2473.002</v>
      </c>
      <c r="W2036" s="11"/>
      <c r="Y2036" s="214">
        <v>60075.97</v>
      </c>
      <c r="Z2036" s="214">
        <v>60075.97</v>
      </c>
      <c r="AB2036" s="11"/>
      <c r="AC2036" s="11"/>
      <c r="AD2036" s="11"/>
      <c r="AE2036" s="4"/>
      <c r="AF2036" s="4"/>
    </row>
    <row r="2037" spans="1:32" x14ac:dyDescent="0.2">
      <c r="A2037" s="55"/>
      <c r="B2037" s="11"/>
      <c r="C2037" s="227" t="s">
        <v>581</v>
      </c>
      <c r="D2037" s="11"/>
      <c r="E2037" s="283">
        <v>8086</v>
      </c>
      <c r="F2037" s="11"/>
      <c r="G2037" s="11"/>
      <c r="H2037" s="11"/>
      <c r="I2037" s="11"/>
      <c r="J2037" s="11"/>
      <c r="K2037" s="11"/>
      <c r="M2037" s="336">
        <v>3</v>
      </c>
      <c r="N2037" s="69"/>
      <c r="P2037" s="214">
        <v>80.748000000000005</v>
      </c>
      <c r="Q2037" s="214"/>
      <c r="R2037" s="214">
        <v>77.56</v>
      </c>
      <c r="S2037" s="11"/>
      <c r="T2037" s="212">
        <v>66.111999999999995</v>
      </c>
      <c r="U2037" s="212"/>
      <c r="V2037" s="212">
        <v>40.286999999999999</v>
      </c>
      <c r="W2037" s="11"/>
      <c r="Y2037" s="214">
        <v>403.74</v>
      </c>
      <c r="Z2037" s="214">
        <v>403.74</v>
      </c>
      <c r="AB2037" s="11"/>
      <c r="AC2037" s="11"/>
      <c r="AD2037" s="11"/>
      <c r="AE2037" s="4"/>
      <c r="AF2037" s="4"/>
    </row>
    <row r="2038" spans="1:32" x14ac:dyDescent="0.2">
      <c r="A2038" s="55"/>
      <c r="B2038" s="11"/>
      <c r="C2038" s="227" t="s">
        <v>581</v>
      </c>
      <c r="D2038" s="11"/>
      <c r="E2038" s="283">
        <v>8096</v>
      </c>
      <c r="F2038" s="11"/>
      <c r="G2038" s="11"/>
      <c r="H2038" s="11"/>
      <c r="I2038" s="11"/>
      <c r="J2038" s="11"/>
      <c r="K2038" s="11"/>
      <c r="M2038" s="336">
        <v>15</v>
      </c>
      <c r="N2038" s="69"/>
      <c r="P2038" s="214">
        <v>230.37954545454548</v>
      </c>
      <c r="Q2038" s="214"/>
      <c r="R2038" s="214">
        <v>116.27000000000001</v>
      </c>
      <c r="S2038" s="11"/>
      <c r="T2038" s="212">
        <v>257.21699999999998</v>
      </c>
      <c r="U2038" s="212"/>
      <c r="V2038" s="212">
        <v>97.102000000000004</v>
      </c>
      <c r="W2038" s="11"/>
      <c r="Y2038" s="214">
        <v>10136.700000000001</v>
      </c>
      <c r="Z2038" s="214">
        <v>10392.899999999998</v>
      </c>
      <c r="AB2038" s="11"/>
      <c r="AC2038" s="11"/>
      <c r="AD2038" s="11"/>
      <c r="AE2038" s="4"/>
      <c r="AF2038" s="4"/>
    </row>
    <row r="2039" spans="1:32" x14ac:dyDescent="0.2">
      <c r="A2039" s="55"/>
      <c r="B2039" s="11"/>
      <c r="C2039" s="227" t="s">
        <v>583</v>
      </c>
      <c r="D2039" s="11"/>
      <c r="E2039" s="283">
        <v>8260</v>
      </c>
      <c r="F2039" s="11"/>
      <c r="G2039" s="11"/>
      <c r="H2039" s="11"/>
      <c r="I2039" s="11"/>
      <c r="J2039" s="11"/>
      <c r="K2039" s="11"/>
      <c r="M2039" s="336">
        <v>2</v>
      </c>
      <c r="N2039" s="69"/>
      <c r="P2039" s="214">
        <v>68.056666666666658</v>
      </c>
      <c r="Q2039" s="214"/>
      <c r="R2039" s="214">
        <v>63.35</v>
      </c>
      <c r="S2039" s="11"/>
      <c r="T2039" s="212">
        <v>53.716000000000001</v>
      </c>
      <c r="U2039" s="212"/>
      <c r="V2039" s="212">
        <v>80.573999999999998</v>
      </c>
      <c r="W2039" s="11"/>
      <c r="Y2039" s="214">
        <v>204.17</v>
      </c>
      <c r="Z2039" s="214">
        <v>204.17</v>
      </c>
      <c r="AB2039" s="11"/>
      <c r="AC2039" s="11"/>
      <c r="AD2039" s="11"/>
      <c r="AE2039" s="4"/>
      <c r="AF2039" s="4"/>
    </row>
    <row r="2040" spans="1:32" x14ac:dyDescent="0.2">
      <c r="A2040" s="55"/>
      <c r="B2040" s="11"/>
      <c r="C2040" s="227" t="s">
        <v>584</v>
      </c>
      <c r="D2040" s="11"/>
      <c r="E2040" s="283">
        <v>8330</v>
      </c>
      <c r="F2040" s="11"/>
      <c r="G2040" s="11"/>
      <c r="H2040" s="11"/>
      <c r="I2040" s="11"/>
      <c r="J2040" s="11"/>
      <c r="K2040" s="11"/>
      <c r="M2040" s="336">
        <v>2</v>
      </c>
      <c r="N2040" s="69"/>
      <c r="P2040" s="214">
        <v>64.215000000000003</v>
      </c>
      <c r="Q2040" s="214"/>
      <c r="R2040" s="214">
        <v>62.040000000000006</v>
      </c>
      <c r="S2040" s="11"/>
      <c r="T2040" s="212">
        <v>49.584000000000003</v>
      </c>
      <c r="U2040" s="212"/>
      <c r="V2040" s="212">
        <v>49.584000000000003</v>
      </c>
      <c r="W2040" s="11"/>
      <c r="Y2040" s="214">
        <v>256.86</v>
      </c>
      <c r="Z2040" s="214">
        <v>256.86</v>
      </c>
      <c r="AB2040" s="11"/>
      <c r="AC2040" s="11"/>
      <c r="AD2040" s="11"/>
      <c r="AE2040" s="4"/>
      <c r="AF2040" s="4"/>
    </row>
    <row r="2041" spans="1:32" x14ac:dyDescent="0.2">
      <c r="A2041" s="55"/>
      <c r="B2041" s="11"/>
      <c r="C2041" s="227" t="s">
        <v>585</v>
      </c>
      <c r="D2041" s="11"/>
      <c r="E2041" s="283">
        <v>8252</v>
      </c>
      <c r="F2041" s="11"/>
      <c r="G2041" s="11"/>
      <c r="H2041" s="11"/>
      <c r="I2041" s="11"/>
      <c r="J2041" s="11"/>
      <c r="K2041" s="11"/>
      <c r="M2041" s="336">
        <v>4</v>
      </c>
      <c r="N2041" s="69"/>
      <c r="P2041" s="214">
        <v>275.58153846153846</v>
      </c>
      <c r="Q2041" s="214"/>
      <c r="R2041" s="214">
        <v>151.06</v>
      </c>
      <c r="S2041" s="11"/>
      <c r="T2041" s="212">
        <v>296.95546153846152</v>
      </c>
      <c r="U2041" s="212"/>
      <c r="V2041" s="212">
        <v>192.13800000000001</v>
      </c>
      <c r="W2041" s="11"/>
      <c r="Y2041" s="214">
        <v>3582.56</v>
      </c>
      <c r="Z2041" s="214">
        <v>3582.56</v>
      </c>
      <c r="AB2041" s="11"/>
      <c r="AC2041" s="11"/>
      <c r="AD2041" s="11"/>
      <c r="AE2041" s="4"/>
      <c r="AF2041" s="4"/>
    </row>
    <row r="2042" spans="1:32" x14ac:dyDescent="0.2">
      <c r="A2042" s="55"/>
      <c r="B2042" s="11"/>
      <c r="C2042" s="227" t="s">
        <v>618</v>
      </c>
      <c r="D2042" s="11"/>
      <c r="E2042" s="283">
        <v>8260</v>
      </c>
      <c r="F2042" s="11"/>
      <c r="G2042" s="11"/>
      <c r="H2042" s="11"/>
      <c r="I2042" s="11"/>
      <c r="J2042" s="11"/>
      <c r="K2042" s="11"/>
      <c r="M2042" s="336">
        <v>35</v>
      </c>
      <c r="N2042" s="69"/>
      <c r="P2042" s="214">
        <v>223.23045871559631</v>
      </c>
      <c r="Q2042" s="214"/>
      <c r="R2042" s="214">
        <v>56.27</v>
      </c>
      <c r="S2042" s="11"/>
      <c r="T2042" s="212">
        <v>224.74845871559631</v>
      </c>
      <c r="U2042" s="212"/>
      <c r="V2042" s="212">
        <v>45.451999999999998</v>
      </c>
      <c r="W2042" s="11"/>
      <c r="Y2042" s="214">
        <v>24332.12</v>
      </c>
      <c r="Z2042" s="214">
        <v>24478.139999999985</v>
      </c>
      <c r="AB2042" s="11"/>
      <c r="AC2042" s="11"/>
      <c r="AD2042" s="11"/>
      <c r="AE2042" s="4"/>
      <c r="AF2042" s="4"/>
    </row>
    <row r="2043" spans="1:32" x14ac:dyDescent="0.2">
      <c r="A2043" s="55"/>
      <c r="B2043" s="11"/>
      <c r="C2043" s="227" t="s">
        <v>586</v>
      </c>
      <c r="D2043" s="11"/>
      <c r="E2043" s="283">
        <v>8204</v>
      </c>
      <c r="F2043" s="11"/>
      <c r="G2043" s="11"/>
      <c r="H2043" s="11"/>
      <c r="I2043" s="11"/>
      <c r="J2043" s="11"/>
      <c r="K2043" s="11"/>
      <c r="M2043" s="336">
        <v>1</v>
      </c>
      <c r="N2043" s="69"/>
      <c r="P2043" s="214">
        <v>580.99</v>
      </c>
      <c r="Q2043" s="214"/>
      <c r="R2043" s="214">
        <v>580.99</v>
      </c>
      <c r="S2043" s="11"/>
      <c r="T2043" s="212">
        <v>702.44</v>
      </c>
      <c r="U2043" s="212"/>
      <c r="V2043" s="212">
        <v>702.44</v>
      </c>
      <c r="W2043" s="11"/>
      <c r="Y2043" s="214">
        <v>1161.98</v>
      </c>
      <c r="Z2043" s="214">
        <v>1161.98</v>
      </c>
      <c r="AB2043" s="11"/>
      <c r="AC2043" s="11"/>
      <c r="AD2043" s="11"/>
      <c r="AE2043" s="4"/>
      <c r="AF2043" s="4"/>
    </row>
    <row r="2044" spans="1:32" x14ac:dyDescent="0.2">
      <c r="A2044" s="55"/>
      <c r="B2044" s="11"/>
      <c r="C2044" s="227" t="s">
        <v>586</v>
      </c>
      <c r="D2044" s="11"/>
      <c r="E2044" s="283">
        <v>8260</v>
      </c>
      <c r="F2044" s="11"/>
      <c r="G2044" s="11"/>
      <c r="H2044" s="11"/>
      <c r="I2044" s="11"/>
      <c r="J2044" s="11"/>
      <c r="K2044" s="11"/>
      <c r="M2044" s="336">
        <v>870</v>
      </c>
      <c r="N2044" s="69"/>
      <c r="P2044" s="214">
        <v>220.80278775079196</v>
      </c>
      <c r="Q2044" s="214"/>
      <c r="R2044" s="214">
        <v>94.965000000000003</v>
      </c>
      <c r="S2044" s="11"/>
      <c r="T2044" s="212">
        <v>223.78223653643076</v>
      </c>
      <c r="U2044" s="212"/>
      <c r="V2044" s="212">
        <v>86.772000000000006</v>
      </c>
      <c r="W2044" s="11"/>
      <c r="Y2044" s="214">
        <v>418200.48</v>
      </c>
      <c r="Z2044" s="214">
        <v>419757.32999999996</v>
      </c>
      <c r="AB2044" s="11"/>
      <c r="AC2044" s="11"/>
      <c r="AD2044" s="11"/>
      <c r="AE2044" s="4"/>
      <c r="AF2044" s="4"/>
    </row>
    <row r="2045" spans="1:32" x14ac:dyDescent="0.2">
      <c r="A2045" s="55"/>
      <c r="B2045" s="11"/>
      <c r="C2045" s="227" t="s">
        <v>868</v>
      </c>
      <c r="D2045" s="11"/>
      <c r="E2045" s="283">
        <v>8094</v>
      </c>
      <c r="F2045" s="11"/>
      <c r="G2045" s="11"/>
      <c r="H2045" s="11"/>
      <c r="I2045" s="11"/>
      <c r="J2045" s="11"/>
      <c r="K2045" s="11"/>
      <c r="M2045" s="336">
        <v>1</v>
      </c>
      <c r="N2045" s="69"/>
      <c r="P2045" s="214">
        <v>22.565000000000001</v>
      </c>
      <c r="Q2045" s="214"/>
      <c r="R2045" s="214">
        <v>22.565000000000001</v>
      </c>
      <c r="S2045" s="11"/>
      <c r="T2045" s="212">
        <v>4.1319999999999997</v>
      </c>
      <c r="U2045" s="212"/>
      <c r="V2045" s="212">
        <v>4.1319999999999997</v>
      </c>
      <c r="W2045" s="11"/>
      <c r="Y2045" s="214">
        <v>45.13</v>
      </c>
      <c r="Z2045" s="214">
        <v>45.13</v>
      </c>
      <c r="AB2045" s="11"/>
      <c r="AC2045" s="11"/>
      <c r="AD2045" s="11"/>
      <c r="AE2045" s="4"/>
      <c r="AF2045" s="4"/>
    </row>
    <row r="2046" spans="1:32" x14ac:dyDescent="0.2">
      <c r="A2046" s="55"/>
      <c r="B2046" s="11"/>
      <c r="C2046" s="227" t="s">
        <v>587</v>
      </c>
      <c r="D2046" s="11"/>
      <c r="E2046" s="283">
        <v>8094</v>
      </c>
      <c r="F2046" s="11"/>
      <c r="G2046" s="11"/>
      <c r="H2046" s="11"/>
      <c r="I2046" s="11"/>
      <c r="J2046" s="11"/>
      <c r="K2046" s="11"/>
      <c r="M2046" s="336">
        <v>486</v>
      </c>
      <c r="N2046" s="69"/>
      <c r="P2046" s="214">
        <v>824.11415973377711</v>
      </c>
      <c r="Q2046" s="214"/>
      <c r="R2046" s="214">
        <v>590.56500000000005</v>
      </c>
      <c r="S2046" s="11"/>
      <c r="T2046" s="212">
        <v>899.18743344425957</v>
      </c>
      <c r="U2046" s="212"/>
      <c r="V2046" s="212">
        <v>573.31500000000005</v>
      </c>
      <c r="W2046" s="11"/>
      <c r="Y2046" s="214">
        <v>468003.22</v>
      </c>
      <c r="Z2046" s="214">
        <v>468828.04999999946</v>
      </c>
      <c r="AB2046" s="11"/>
      <c r="AC2046" s="11"/>
      <c r="AD2046" s="11"/>
      <c r="AE2046" s="4"/>
      <c r="AF2046" s="4"/>
    </row>
    <row r="2047" spans="1:32" x14ac:dyDescent="0.2">
      <c r="A2047" s="55"/>
      <c r="B2047" s="11"/>
      <c r="C2047" s="227" t="s">
        <v>849</v>
      </c>
      <c r="D2047" s="11"/>
      <c r="E2047" s="283">
        <v>8009</v>
      </c>
      <c r="F2047" s="11"/>
      <c r="G2047" s="11"/>
      <c r="H2047" s="11"/>
      <c r="I2047" s="11"/>
      <c r="J2047" s="11"/>
      <c r="K2047" s="11"/>
      <c r="M2047" s="336">
        <v>1</v>
      </c>
      <c r="N2047" s="69"/>
      <c r="P2047" s="214">
        <v>2024.47</v>
      </c>
      <c r="Q2047" s="214"/>
      <c r="R2047" s="214">
        <v>2024.47</v>
      </c>
      <c r="S2047" s="11"/>
      <c r="T2047" s="212">
        <v>2625.886</v>
      </c>
      <c r="U2047" s="212"/>
      <c r="V2047" s="212">
        <v>2625.886</v>
      </c>
      <c r="W2047" s="11"/>
      <c r="Y2047" s="214">
        <v>4048.94</v>
      </c>
      <c r="Z2047" s="214">
        <v>4048.94</v>
      </c>
      <c r="AB2047" s="11"/>
      <c r="AC2047" s="11"/>
      <c r="AD2047" s="11"/>
      <c r="AE2047" s="4"/>
      <c r="AF2047" s="4"/>
    </row>
    <row r="2048" spans="1:32" x14ac:dyDescent="0.2">
      <c r="A2048" s="55"/>
      <c r="B2048" s="11"/>
      <c r="C2048" s="227" t="s">
        <v>849</v>
      </c>
      <c r="D2048" s="11"/>
      <c r="E2048" s="283">
        <v>8081</v>
      </c>
      <c r="F2048" s="11"/>
      <c r="G2048" s="11"/>
      <c r="H2048" s="11"/>
      <c r="I2048" s="11"/>
      <c r="J2048" s="11"/>
      <c r="K2048" s="11"/>
      <c r="M2048" s="336">
        <v>1</v>
      </c>
      <c r="N2048" s="69"/>
      <c r="P2048" s="214">
        <v>607.1</v>
      </c>
      <c r="Q2048" s="214"/>
      <c r="R2048" s="214">
        <v>607.1</v>
      </c>
      <c r="S2048" s="11"/>
      <c r="T2048" s="212">
        <v>752.024</v>
      </c>
      <c r="U2048" s="212"/>
      <c r="V2048" s="212">
        <v>752.024</v>
      </c>
      <c r="W2048" s="11"/>
      <c r="Y2048" s="214">
        <v>1214.2</v>
      </c>
      <c r="Z2048" s="214">
        <v>1214.2</v>
      </c>
      <c r="AB2048" s="11"/>
      <c r="AC2048" s="11"/>
      <c r="AD2048" s="11"/>
      <c r="AE2048" s="4"/>
      <c r="AF2048" s="4"/>
    </row>
    <row r="2049" spans="1:32" x14ac:dyDescent="0.2">
      <c r="A2049" s="55"/>
      <c r="B2049" s="11"/>
      <c r="C2049" s="227" t="s">
        <v>849</v>
      </c>
      <c r="D2049" s="11"/>
      <c r="E2049" s="283">
        <v>8089</v>
      </c>
      <c r="F2049" s="11"/>
      <c r="G2049" s="11"/>
      <c r="H2049" s="11"/>
      <c r="I2049" s="11"/>
      <c r="J2049" s="11"/>
      <c r="K2049" s="11"/>
      <c r="M2049" s="336">
        <v>1</v>
      </c>
      <c r="N2049" s="69"/>
      <c r="P2049" s="214">
        <v>92.405000000000001</v>
      </c>
      <c r="Q2049" s="214"/>
      <c r="R2049" s="214">
        <v>92.405000000000001</v>
      </c>
      <c r="S2049" s="11"/>
      <c r="T2049" s="212">
        <v>83.673000000000002</v>
      </c>
      <c r="U2049" s="212"/>
      <c r="V2049" s="212">
        <v>83.673000000000002</v>
      </c>
      <c r="W2049" s="11"/>
      <c r="Y2049" s="214">
        <v>184.81</v>
      </c>
      <c r="Z2049" s="214">
        <v>184.81</v>
      </c>
      <c r="AB2049" s="11"/>
      <c r="AC2049" s="11"/>
      <c r="AD2049" s="11"/>
      <c r="AE2049" s="4"/>
      <c r="AF2049" s="4"/>
    </row>
    <row r="2050" spans="1:32" x14ac:dyDescent="0.2">
      <c r="A2050" s="55"/>
      <c r="B2050" s="11"/>
      <c r="C2050" s="227" t="s">
        <v>849</v>
      </c>
      <c r="D2050" s="11"/>
      <c r="E2050" s="283">
        <v>8095</v>
      </c>
      <c r="F2050" s="11"/>
      <c r="G2050" s="11"/>
      <c r="H2050" s="11"/>
      <c r="I2050" s="11"/>
      <c r="J2050" s="11"/>
      <c r="K2050" s="11"/>
      <c r="M2050" s="336">
        <v>1</v>
      </c>
      <c r="N2050" s="69"/>
      <c r="P2050" s="214">
        <v>0</v>
      </c>
      <c r="Q2050" s="214"/>
      <c r="R2050" s="214">
        <v>0</v>
      </c>
      <c r="S2050" s="11"/>
      <c r="T2050" s="212">
        <v>0</v>
      </c>
      <c r="U2050" s="212"/>
      <c r="V2050" s="212">
        <v>0</v>
      </c>
      <c r="W2050" s="11"/>
      <c r="Y2050" s="214">
        <v>0</v>
      </c>
      <c r="Z2050" s="214">
        <v>0</v>
      </c>
      <c r="AB2050" s="11"/>
      <c r="AC2050" s="11"/>
      <c r="AD2050" s="11"/>
      <c r="AE2050" s="4"/>
      <c r="AF2050" s="4"/>
    </row>
    <row r="2051" spans="1:32" x14ac:dyDescent="0.2">
      <c r="A2051" s="55"/>
      <c r="B2051" s="11"/>
      <c r="C2051" s="227" t="s">
        <v>589</v>
      </c>
      <c r="D2051" s="11"/>
      <c r="E2051" s="283">
        <v>8004</v>
      </c>
      <c r="F2051" s="11"/>
      <c r="G2051" s="11"/>
      <c r="H2051" s="11"/>
      <c r="I2051" s="11"/>
      <c r="J2051" s="11"/>
      <c r="K2051" s="11"/>
      <c r="M2051" s="336">
        <v>1</v>
      </c>
      <c r="N2051" s="69"/>
      <c r="P2051" s="214">
        <v>178.25</v>
      </c>
      <c r="Q2051" s="214"/>
      <c r="R2051" s="214">
        <v>178.25</v>
      </c>
      <c r="S2051" s="11"/>
      <c r="T2051" s="212">
        <v>179.74199999999999</v>
      </c>
      <c r="U2051" s="212"/>
      <c r="V2051" s="212">
        <v>179.74199999999999</v>
      </c>
      <c r="W2051" s="11"/>
      <c r="Y2051" s="214">
        <v>356.5</v>
      </c>
      <c r="Z2051" s="214">
        <v>356.5</v>
      </c>
      <c r="AB2051" s="11"/>
      <c r="AC2051" s="11"/>
      <c r="AD2051" s="11"/>
      <c r="AE2051" s="4"/>
      <c r="AF2051" s="4"/>
    </row>
    <row r="2052" spans="1:32" x14ac:dyDescent="0.2">
      <c r="A2052" s="55"/>
      <c r="B2052" s="11"/>
      <c r="C2052" s="227" t="s">
        <v>589</v>
      </c>
      <c r="D2052" s="11"/>
      <c r="E2052" s="283">
        <v>8009</v>
      </c>
      <c r="F2052" s="11"/>
      <c r="G2052" s="11"/>
      <c r="H2052" s="11"/>
      <c r="I2052" s="11"/>
      <c r="J2052" s="11"/>
      <c r="K2052" s="11"/>
      <c r="M2052" s="336">
        <v>4</v>
      </c>
      <c r="N2052" s="69"/>
      <c r="P2052" s="214">
        <v>429.75823529411764</v>
      </c>
      <c r="Q2052" s="214"/>
      <c r="R2052" s="214">
        <v>221.72</v>
      </c>
      <c r="S2052" s="11"/>
      <c r="T2052" s="212">
        <v>496.26529411764704</v>
      </c>
      <c r="U2052" s="212"/>
      <c r="V2052" s="212">
        <v>267.02999999999997</v>
      </c>
      <c r="W2052" s="11"/>
      <c r="Y2052" s="214">
        <v>7305.89</v>
      </c>
      <c r="Z2052" s="214">
        <v>7305.89</v>
      </c>
      <c r="AB2052" s="11"/>
      <c r="AC2052" s="11"/>
      <c r="AD2052" s="11"/>
      <c r="AE2052" s="4"/>
      <c r="AF2052" s="4"/>
    </row>
    <row r="2053" spans="1:32" x14ac:dyDescent="0.2">
      <c r="A2053" s="55"/>
      <c r="B2053" s="11"/>
      <c r="C2053" s="227" t="s">
        <v>589</v>
      </c>
      <c r="D2053" s="11"/>
      <c r="E2053" s="283">
        <v>8018</v>
      </c>
      <c r="F2053" s="11"/>
      <c r="G2053" s="11"/>
      <c r="H2053" s="11"/>
      <c r="I2053" s="11"/>
      <c r="J2053" s="11"/>
      <c r="K2053" s="11"/>
      <c r="M2053" s="336">
        <v>3</v>
      </c>
      <c r="N2053" s="69"/>
      <c r="P2053" s="214">
        <v>146.19666666666666</v>
      </c>
      <c r="Q2053" s="214"/>
      <c r="R2053" s="214">
        <v>141.715</v>
      </c>
      <c r="S2053" s="11"/>
      <c r="T2053" s="212">
        <v>143.58699999999999</v>
      </c>
      <c r="U2053" s="212"/>
      <c r="V2053" s="212">
        <v>179.74199999999999</v>
      </c>
      <c r="W2053" s="11"/>
      <c r="Y2053" s="214">
        <v>877.18</v>
      </c>
      <c r="Z2053" s="214">
        <v>877.18</v>
      </c>
      <c r="AB2053" s="11"/>
      <c r="AC2053" s="11"/>
      <c r="AD2053" s="11"/>
      <c r="AE2053" s="4"/>
      <c r="AF2053" s="4"/>
    </row>
    <row r="2054" spans="1:32" x14ac:dyDescent="0.2">
      <c r="A2054" s="55"/>
      <c r="B2054" s="11"/>
      <c r="C2054" s="227" t="s">
        <v>589</v>
      </c>
      <c r="D2054" s="11"/>
      <c r="E2054" s="283">
        <v>8037</v>
      </c>
      <c r="F2054" s="11"/>
      <c r="G2054" s="11"/>
      <c r="H2054" s="11"/>
      <c r="I2054" s="11"/>
      <c r="J2054" s="11"/>
      <c r="K2054" s="11"/>
      <c r="M2054" s="336">
        <v>5</v>
      </c>
      <c r="N2054" s="69"/>
      <c r="P2054" s="214">
        <v>240.74749999999997</v>
      </c>
      <c r="Q2054" s="214"/>
      <c r="R2054" s="214">
        <v>195.64</v>
      </c>
      <c r="S2054" s="11"/>
      <c r="T2054" s="212">
        <v>287.69049999999999</v>
      </c>
      <c r="U2054" s="212"/>
      <c r="V2054" s="212">
        <v>249.46949999999998</v>
      </c>
      <c r="W2054" s="11"/>
      <c r="Y2054" s="214">
        <v>2888.97</v>
      </c>
      <c r="Z2054" s="214">
        <v>2888.97</v>
      </c>
      <c r="AB2054" s="11"/>
      <c r="AC2054" s="11"/>
      <c r="AD2054" s="11"/>
      <c r="AE2054" s="4"/>
      <c r="AF2054" s="4"/>
    </row>
    <row r="2055" spans="1:32" x14ac:dyDescent="0.2">
      <c r="A2055" s="55"/>
      <c r="B2055" s="11"/>
      <c r="C2055" s="227" t="s">
        <v>589</v>
      </c>
      <c r="D2055" s="11"/>
      <c r="E2055" s="283">
        <v>8081</v>
      </c>
      <c r="F2055" s="11"/>
      <c r="G2055" s="11"/>
      <c r="H2055" s="11"/>
      <c r="I2055" s="11"/>
      <c r="J2055" s="11"/>
      <c r="K2055" s="11"/>
      <c r="M2055" s="336">
        <v>11</v>
      </c>
      <c r="N2055" s="69"/>
      <c r="P2055" s="214">
        <v>343.61772727272728</v>
      </c>
      <c r="Q2055" s="214"/>
      <c r="R2055" s="214">
        <v>200.9</v>
      </c>
      <c r="S2055" s="11"/>
      <c r="T2055" s="212">
        <v>386.15418181818183</v>
      </c>
      <c r="U2055" s="212"/>
      <c r="V2055" s="212">
        <v>212.798</v>
      </c>
      <c r="W2055" s="11"/>
      <c r="Y2055" s="214">
        <v>7559.59</v>
      </c>
      <c r="Z2055" s="214">
        <v>7559.59</v>
      </c>
      <c r="AB2055" s="11"/>
      <c r="AC2055" s="11"/>
      <c r="AD2055" s="11"/>
      <c r="AE2055" s="4"/>
      <c r="AF2055" s="4"/>
    </row>
    <row r="2056" spans="1:32" x14ac:dyDescent="0.2">
      <c r="A2056" s="55"/>
      <c r="B2056" s="11"/>
      <c r="C2056" s="227" t="s">
        <v>589</v>
      </c>
      <c r="D2056" s="11"/>
      <c r="E2056" s="283">
        <v>8089</v>
      </c>
      <c r="F2056" s="11"/>
      <c r="G2056" s="11"/>
      <c r="H2056" s="11"/>
      <c r="I2056" s="11"/>
      <c r="J2056" s="11"/>
      <c r="K2056" s="11"/>
      <c r="M2056" s="336">
        <v>2</v>
      </c>
      <c r="N2056" s="69"/>
      <c r="P2056" s="214">
        <v>47</v>
      </c>
      <c r="Q2056" s="214"/>
      <c r="R2056" s="214">
        <v>47</v>
      </c>
      <c r="S2056" s="11"/>
      <c r="T2056" s="212">
        <v>100.20099999999999</v>
      </c>
      <c r="U2056" s="212"/>
      <c r="V2056" s="212">
        <v>100.20099999999999</v>
      </c>
      <c r="W2056" s="11"/>
      <c r="Y2056" s="214">
        <v>94</v>
      </c>
      <c r="Z2056" s="214">
        <v>215.43</v>
      </c>
      <c r="AB2056" s="11"/>
      <c r="AC2056" s="11"/>
      <c r="AD2056" s="11"/>
      <c r="AE2056" s="4"/>
      <c r="AF2056" s="4"/>
    </row>
    <row r="2057" spans="1:32" x14ac:dyDescent="0.2">
      <c r="A2057" s="55"/>
      <c r="B2057" s="11"/>
      <c r="C2057" s="227" t="s">
        <v>589</v>
      </c>
      <c r="D2057" s="11"/>
      <c r="E2057" s="283">
        <v>8095</v>
      </c>
      <c r="F2057" s="11"/>
      <c r="G2057" s="11"/>
      <c r="H2057" s="11"/>
      <c r="I2057" s="11"/>
      <c r="J2057" s="11"/>
      <c r="K2057" s="11"/>
      <c r="M2057" s="336">
        <v>4</v>
      </c>
      <c r="N2057" s="69"/>
      <c r="P2057" s="214">
        <v>111.816</v>
      </c>
      <c r="Q2057" s="214"/>
      <c r="R2057" s="214">
        <v>116.91</v>
      </c>
      <c r="S2057" s="11"/>
      <c r="T2057" s="212">
        <v>110.53100000000002</v>
      </c>
      <c r="U2057" s="212"/>
      <c r="V2057" s="212">
        <v>98.135000000000005</v>
      </c>
      <c r="W2057" s="11"/>
      <c r="Y2057" s="214">
        <v>1118.1600000000001</v>
      </c>
      <c r="Z2057" s="214">
        <v>1118.1600000000001</v>
      </c>
      <c r="AB2057" s="11"/>
      <c r="AC2057" s="11"/>
      <c r="AD2057" s="11"/>
      <c r="AE2057" s="4"/>
      <c r="AF2057" s="4"/>
    </row>
    <row r="2058" spans="1:32" x14ac:dyDescent="0.2">
      <c r="A2058" s="55"/>
      <c r="B2058" s="11"/>
      <c r="C2058" s="227" t="s">
        <v>588</v>
      </c>
      <c r="D2058" s="11"/>
      <c r="E2058" s="283">
        <v>8095</v>
      </c>
      <c r="F2058" s="11"/>
      <c r="G2058" s="11"/>
      <c r="H2058" s="11"/>
      <c r="I2058" s="11"/>
      <c r="J2058" s="11"/>
      <c r="K2058" s="11"/>
      <c r="M2058" s="336">
        <v>14</v>
      </c>
      <c r="N2058" s="69"/>
      <c r="P2058" s="214">
        <v>444.2632258064516</v>
      </c>
      <c r="Q2058" s="214"/>
      <c r="R2058" s="214">
        <v>164.86</v>
      </c>
      <c r="S2058" s="11"/>
      <c r="T2058" s="212">
        <v>537.62651612903232</v>
      </c>
      <c r="U2058" s="212"/>
      <c r="V2058" s="212">
        <v>188.006</v>
      </c>
      <c r="W2058" s="11"/>
      <c r="Y2058" s="214">
        <v>13772.16</v>
      </c>
      <c r="Z2058" s="214">
        <v>13772.160000000002</v>
      </c>
      <c r="AB2058" s="11"/>
      <c r="AC2058" s="11"/>
      <c r="AD2058" s="11"/>
      <c r="AE2058" s="4"/>
      <c r="AF2058" s="4"/>
    </row>
    <row r="2059" spans="1:32" x14ac:dyDescent="0.2">
      <c r="A2059" s="55"/>
      <c r="B2059" s="11"/>
      <c r="C2059" s="227" t="s">
        <v>590</v>
      </c>
      <c r="D2059" s="11"/>
      <c r="E2059" s="283">
        <v>8250</v>
      </c>
      <c r="F2059" s="11"/>
      <c r="G2059" s="11"/>
      <c r="H2059" s="11"/>
      <c r="I2059" s="11"/>
      <c r="J2059" s="11"/>
      <c r="K2059" s="11"/>
      <c r="M2059" s="336">
        <v>1</v>
      </c>
      <c r="N2059" s="69"/>
      <c r="P2059" s="214">
        <v>37.799999999999997</v>
      </c>
      <c r="Q2059" s="214"/>
      <c r="R2059" s="214">
        <v>37.799999999999997</v>
      </c>
      <c r="S2059" s="11"/>
      <c r="T2059" s="212">
        <v>0</v>
      </c>
      <c r="U2059" s="212"/>
      <c r="V2059" s="212">
        <v>0</v>
      </c>
      <c r="W2059" s="11"/>
      <c r="Y2059" s="214">
        <v>37.799999999999997</v>
      </c>
      <c r="Z2059" s="214">
        <v>37.799999999999997</v>
      </c>
      <c r="AB2059" s="11"/>
      <c r="AC2059" s="11"/>
      <c r="AD2059" s="11"/>
      <c r="AE2059" s="4"/>
      <c r="AF2059" s="4"/>
    </row>
    <row r="2060" spans="1:32" x14ac:dyDescent="0.2">
      <c r="A2060" s="55"/>
      <c r="B2060" s="11"/>
      <c r="C2060" s="227" t="s">
        <v>590</v>
      </c>
      <c r="D2060" s="11"/>
      <c r="E2060" s="283">
        <v>8270</v>
      </c>
      <c r="F2060" s="11"/>
      <c r="G2060" s="11"/>
      <c r="H2060" s="11"/>
      <c r="I2060" s="11"/>
      <c r="J2060" s="11"/>
      <c r="K2060" s="11"/>
      <c r="M2060" s="336">
        <v>93</v>
      </c>
      <c r="N2060" s="69"/>
      <c r="P2060" s="214">
        <v>462.14033149171269</v>
      </c>
      <c r="Q2060" s="214"/>
      <c r="R2060" s="214">
        <v>170.33</v>
      </c>
      <c r="S2060" s="11"/>
      <c r="T2060" s="212">
        <v>743.26520994475152</v>
      </c>
      <c r="U2060" s="212"/>
      <c r="V2060" s="212">
        <v>168.37899999999999</v>
      </c>
      <c r="W2060" s="11"/>
      <c r="Y2060" s="214">
        <v>83647.399999999994</v>
      </c>
      <c r="Z2060" s="214">
        <v>83517.539999999994</v>
      </c>
      <c r="AB2060" s="11"/>
      <c r="AC2060" s="11"/>
      <c r="AD2060" s="11"/>
      <c r="AE2060" s="4"/>
      <c r="AF2060" s="4"/>
    </row>
    <row r="2061" spans="1:32" x14ac:dyDescent="0.2">
      <c r="A2061" s="55"/>
      <c r="B2061" s="11"/>
      <c r="C2061" s="227" t="s">
        <v>592</v>
      </c>
      <c r="D2061" s="11"/>
      <c r="E2061" s="283">
        <v>8090</v>
      </c>
      <c r="F2061" s="11"/>
      <c r="G2061" s="11"/>
      <c r="H2061" s="11"/>
      <c r="I2061" s="11"/>
      <c r="J2061" s="11"/>
      <c r="K2061" s="11"/>
      <c r="M2061" s="336">
        <v>2</v>
      </c>
      <c r="N2061" s="69"/>
      <c r="P2061" s="214">
        <v>80.715000000000003</v>
      </c>
      <c r="Q2061" s="214"/>
      <c r="R2061" s="214">
        <v>80.349999999999994</v>
      </c>
      <c r="S2061" s="11"/>
      <c r="T2061" s="212">
        <v>69.727499999999992</v>
      </c>
      <c r="U2061" s="212"/>
      <c r="V2061" s="212">
        <v>69.727499999999992</v>
      </c>
      <c r="W2061" s="11"/>
      <c r="Y2061" s="214">
        <v>322.86</v>
      </c>
      <c r="Z2061" s="214">
        <v>322.86</v>
      </c>
      <c r="AB2061" s="11"/>
      <c r="AC2061" s="11"/>
      <c r="AD2061" s="11"/>
      <c r="AE2061" s="4"/>
      <c r="AF2061" s="4"/>
    </row>
    <row r="2062" spans="1:32" x14ac:dyDescent="0.2">
      <c r="A2062" s="55"/>
      <c r="B2062" s="11"/>
      <c r="C2062" s="227" t="s">
        <v>592</v>
      </c>
      <c r="D2062" s="11"/>
      <c r="E2062" s="283">
        <v>8096</v>
      </c>
      <c r="F2062" s="11"/>
      <c r="G2062" s="11"/>
      <c r="H2062" s="11"/>
      <c r="I2062" s="11"/>
      <c r="J2062" s="11"/>
      <c r="K2062" s="11"/>
      <c r="M2062" s="336">
        <v>2</v>
      </c>
      <c r="N2062" s="69"/>
      <c r="P2062" s="214">
        <v>3636.8375000000001</v>
      </c>
      <c r="Q2062" s="214"/>
      <c r="R2062" s="214">
        <v>1153.7750000000001</v>
      </c>
      <c r="S2062" s="11"/>
      <c r="T2062" s="212">
        <v>3659.66075</v>
      </c>
      <c r="U2062" s="212"/>
      <c r="V2062" s="212">
        <v>1132.1679999999999</v>
      </c>
      <c r="W2062" s="11"/>
      <c r="Y2062" s="214">
        <v>14547.35</v>
      </c>
      <c r="Z2062" s="214">
        <v>14547.35</v>
      </c>
      <c r="AB2062" s="11"/>
      <c r="AC2062" s="11"/>
      <c r="AD2062" s="11"/>
      <c r="AE2062" s="4"/>
      <c r="AF2062" s="4"/>
    </row>
    <row r="2063" spans="1:32" x14ac:dyDescent="0.2">
      <c r="A2063" s="55"/>
      <c r="B2063" s="11"/>
      <c r="C2063" s="227" t="s">
        <v>592</v>
      </c>
      <c r="D2063" s="11"/>
      <c r="E2063" s="283">
        <v>8097</v>
      </c>
      <c r="F2063" s="11"/>
      <c r="G2063" s="11"/>
      <c r="H2063" s="11"/>
      <c r="I2063" s="11"/>
      <c r="J2063" s="11"/>
      <c r="K2063" s="11"/>
      <c r="M2063" s="336">
        <v>107</v>
      </c>
      <c r="N2063" s="69"/>
      <c r="P2063" s="214">
        <v>269.65561538461543</v>
      </c>
      <c r="Q2063" s="214"/>
      <c r="R2063" s="214">
        <v>141.035</v>
      </c>
      <c r="S2063" s="11"/>
      <c r="T2063" s="212">
        <v>285.59576538461545</v>
      </c>
      <c r="U2063" s="212"/>
      <c r="V2063" s="212">
        <v>139.45500000000001</v>
      </c>
      <c r="W2063" s="11"/>
      <c r="Y2063" s="214">
        <v>70110.460000000006</v>
      </c>
      <c r="Z2063" s="214">
        <v>70302.230000000069</v>
      </c>
      <c r="AB2063" s="11"/>
      <c r="AC2063" s="11"/>
      <c r="AD2063" s="11"/>
      <c r="AE2063" s="4"/>
      <c r="AF2063" s="4"/>
    </row>
    <row r="2064" spans="1:32" x14ac:dyDescent="0.2">
      <c r="A2064" s="55"/>
      <c r="B2064" s="11"/>
      <c r="C2064" s="227" t="s">
        <v>591</v>
      </c>
      <c r="D2064" s="11"/>
      <c r="E2064" s="283">
        <v>8096</v>
      </c>
      <c r="F2064" s="11"/>
      <c r="G2064" s="11"/>
      <c r="H2064" s="11"/>
      <c r="I2064" s="11"/>
      <c r="J2064" s="11"/>
      <c r="K2064" s="11"/>
      <c r="M2064" s="336">
        <v>28</v>
      </c>
      <c r="N2064" s="69"/>
      <c r="P2064" s="214">
        <v>250.70837499999999</v>
      </c>
      <c r="Q2064" s="214"/>
      <c r="R2064" s="214">
        <v>96.414999999999992</v>
      </c>
      <c r="S2064" s="11"/>
      <c r="T2064" s="212">
        <v>261.99958750000002</v>
      </c>
      <c r="U2064" s="212"/>
      <c r="V2064" s="212">
        <v>80.573999999999998</v>
      </c>
      <c r="W2064" s="11"/>
      <c r="Y2064" s="214">
        <v>20056.669999999998</v>
      </c>
      <c r="Z2064" s="214">
        <v>20056.669999999998</v>
      </c>
      <c r="AB2064" s="11"/>
      <c r="AC2064" s="11"/>
      <c r="AD2064" s="11"/>
      <c r="AE2064" s="4"/>
      <c r="AF2064" s="4"/>
    </row>
    <row r="2065" spans="1:37" x14ac:dyDescent="0.2">
      <c r="A2065" s="55"/>
      <c r="B2065" s="11"/>
      <c r="C2065" s="227" t="s">
        <v>886</v>
      </c>
      <c r="D2065" s="11"/>
      <c r="E2065" s="283">
        <v>8098</v>
      </c>
      <c r="F2065" s="11"/>
      <c r="G2065" s="11"/>
      <c r="H2065" s="11"/>
      <c r="I2065" s="11"/>
      <c r="J2065" s="11"/>
      <c r="K2065" s="11"/>
      <c r="M2065" s="336">
        <v>147</v>
      </c>
      <c r="N2065" s="69"/>
      <c r="P2065" s="214">
        <v>425.2184638554217</v>
      </c>
      <c r="Q2065" s="214"/>
      <c r="R2065" s="214">
        <v>176.23</v>
      </c>
      <c r="S2065" s="11"/>
      <c r="T2065" s="212">
        <v>485.00443674698801</v>
      </c>
      <c r="U2065" s="212"/>
      <c r="V2065" s="212">
        <v>188.006</v>
      </c>
      <c r="W2065" s="11"/>
      <c r="Y2065" s="214">
        <v>141172.53</v>
      </c>
      <c r="Z2065" s="214">
        <v>141517.79999999999</v>
      </c>
      <c r="AB2065" s="11"/>
      <c r="AC2065" s="11"/>
      <c r="AD2065" s="11"/>
      <c r="AE2065" s="4"/>
      <c r="AF2065" s="4"/>
    </row>
    <row r="2066" spans="1:37" x14ac:dyDescent="0.2">
      <c r="A2066" s="55"/>
      <c r="B2066" s="11"/>
      <c r="C2066" s="227" t="s">
        <v>890</v>
      </c>
      <c r="D2066" s="11"/>
      <c r="E2066" s="283">
        <v>8085</v>
      </c>
      <c r="F2066" s="11"/>
      <c r="G2066" s="11"/>
      <c r="H2066" s="11"/>
      <c r="I2066" s="11"/>
      <c r="J2066" s="11"/>
      <c r="K2066" s="11"/>
      <c r="M2066" s="336">
        <v>1</v>
      </c>
      <c r="N2066" s="69"/>
      <c r="P2066" s="214">
        <v>193.82499999999999</v>
      </c>
      <c r="Q2066" s="214"/>
      <c r="R2066" s="214">
        <v>193.82499999999999</v>
      </c>
      <c r="S2066" s="11"/>
      <c r="T2066" s="212">
        <v>197.303</v>
      </c>
      <c r="U2066" s="212"/>
      <c r="V2066" s="212">
        <v>197.303</v>
      </c>
      <c r="W2066" s="11"/>
      <c r="Y2066" s="214">
        <v>387.65</v>
      </c>
      <c r="Z2066" s="214">
        <v>387.65</v>
      </c>
      <c r="AB2066" s="11"/>
      <c r="AC2066" s="11"/>
      <c r="AD2066" s="11"/>
      <c r="AE2066" s="4"/>
      <c r="AF2066" s="4"/>
    </row>
    <row r="2067" spans="1:37" x14ac:dyDescent="0.2">
      <c r="A2067" s="55"/>
      <c r="B2067" s="11"/>
      <c r="C2067" s="227" t="s">
        <v>619</v>
      </c>
      <c r="D2067" s="11"/>
      <c r="E2067" s="283">
        <v>8085</v>
      </c>
      <c r="F2067" s="11"/>
      <c r="G2067" s="11"/>
      <c r="H2067" s="11"/>
      <c r="I2067" s="11"/>
      <c r="J2067" s="11"/>
      <c r="K2067" s="11"/>
      <c r="M2067" s="336">
        <v>2</v>
      </c>
      <c r="N2067" s="69"/>
      <c r="P2067" s="214">
        <v>448.57</v>
      </c>
      <c r="Q2067" s="214"/>
      <c r="R2067" s="214">
        <v>441.35</v>
      </c>
      <c r="S2067" s="11"/>
      <c r="T2067" s="212">
        <v>532.51150000000007</v>
      </c>
      <c r="U2067" s="212"/>
      <c r="V2067" s="212">
        <v>532.51150000000007</v>
      </c>
      <c r="W2067" s="11"/>
      <c r="Y2067" s="214">
        <v>1794.28</v>
      </c>
      <c r="Z2067" s="214">
        <v>1794.2799999999997</v>
      </c>
      <c r="AB2067" s="11"/>
      <c r="AC2067" s="11"/>
      <c r="AD2067" s="11"/>
      <c r="AE2067" s="4"/>
      <c r="AF2067" s="4"/>
    </row>
    <row r="2068" spans="1:37" ht="13.5" thickBot="1" x14ac:dyDescent="0.25">
      <c r="A2068" s="55"/>
      <c r="B2068" s="11"/>
      <c r="C2068" s="227" t="s">
        <v>595</v>
      </c>
      <c r="D2068" s="11"/>
      <c r="E2068" s="283">
        <v>8085</v>
      </c>
      <c r="F2068" s="11"/>
      <c r="G2068" s="11"/>
      <c r="H2068" s="11"/>
      <c r="I2068" s="11"/>
      <c r="J2068" s="11"/>
      <c r="K2068" s="11"/>
      <c r="M2068" s="336">
        <v>11</v>
      </c>
      <c r="N2068" s="69"/>
      <c r="P2068" s="214">
        <v>2515.2992307692307</v>
      </c>
      <c r="Q2068" s="214"/>
      <c r="R2068" s="214">
        <v>877.38</v>
      </c>
      <c r="S2068" s="11"/>
      <c r="T2068" s="212">
        <v>2940.6440256410251</v>
      </c>
      <c r="U2068" s="212"/>
      <c r="V2068" s="212">
        <v>1946.7</v>
      </c>
      <c r="W2068" s="11"/>
      <c r="Y2068" s="214">
        <v>98096.67</v>
      </c>
      <c r="Z2068" s="214">
        <v>98096.67</v>
      </c>
      <c r="AB2068" s="11"/>
      <c r="AC2068" s="11"/>
      <c r="AD2068" s="11"/>
      <c r="AE2068" s="4"/>
      <c r="AF2068" s="4"/>
    </row>
    <row r="2069" spans="1:37" ht="15.75" thickBot="1" x14ac:dyDescent="0.3">
      <c r="A2069" s="55"/>
      <c r="B2069" s="91" t="s">
        <v>51</v>
      </c>
      <c r="C2069" s="91"/>
      <c r="D2069" s="91"/>
      <c r="E2069" s="358"/>
      <c r="F2069" s="502">
        <v>12414608.09</v>
      </c>
      <c r="G2069" s="93"/>
      <c r="H2069" s="502">
        <v>11515587.01</v>
      </c>
      <c r="I2069" s="93"/>
      <c r="J2069" s="503">
        <v>45890424</v>
      </c>
      <c r="K2069" s="94" t="s">
        <v>984</v>
      </c>
      <c r="M2069" s="300">
        <f>SUM(M1757:M2068)</f>
        <v>22365</v>
      </c>
      <c r="N2069" s="94"/>
      <c r="P2069" s="218">
        <v>716.89254609094166</v>
      </c>
      <c r="Q2069" s="219"/>
      <c r="R2069" s="219">
        <v>431.0159344660193</v>
      </c>
      <c r="S2069" s="97"/>
      <c r="T2069" s="215">
        <v>1167.6949805736772</v>
      </c>
      <c r="U2069" s="215"/>
      <c r="V2069" s="359">
        <v>611.95840510948915</v>
      </c>
      <c r="W2069" s="100"/>
      <c r="Y2069" s="216">
        <v>30335276.729999986</v>
      </c>
      <c r="Z2069" s="217">
        <v>30426082.00999999</v>
      </c>
      <c r="AB2069" s="500">
        <f>J2069</f>
        <v>45890424</v>
      </c>
      <c r="AC2069" s="500">
        <f>AB2069</f>
        <v>45890424</v>
      </c>
      <c r="AD2069" s="501">
        <f>AC2069</f>
        <v>45890424</v>
      </c>
      <c r="AE2069" s="4"/>
      <c r="AF2069" s="4"/>
    </row>
    <row r="2070" spans="1:37" s="4" customFormat="1" hidden="1" x14ac:dyDescent="0.2">
      <c r="M2070" s="50"/>
      <c r="P2070" s="50"/>
      <c r="Y2070" s="50"/>
      <c r="AB2070" s="50"/>
      <c r="AH2070" s="74"/>
      <c r="AI2070" s="74"/>
      <c r="AJ2070" s="74"/>
      <c r="AK2070" s="74"/>
    </row>
    <row r="2071" spans="1:37" s="4" customFormat="1" hidden="1" x14ac:dyDescent="0.2">
      <c r="M2071" s="50"/>
      <c r="P2071" s="50"/>
      <c r="Y2071" s="50"/>
      <c r="AB2071" s="50"/>
      <c r="AH2071" s="74"/>
      <c r="AI2071" s="74"/>
      <c r="AJ2071" s="74"/>
      <c r="AK2071" s="74"/>
    </row>
    <row r="2072" spans="1:37" s="4" customFormat="1" hidden="1" x14ac:dyDescent="0.2">
      <c r="M2072" s="50"/>
      <c r="P2072" s="50"/>
      <c r="Y2072" s="50"/>
      <c r="AB2072" s="50"/>
      <c r="AH2072" s="74"/>
      <c r="AI2072" s="74"/>
      <c r="AJ2072" s="74"/>
      <c r="AK2072" s="74"/>
    </row>
    <row r="2073" spans="1:37" x14ac:dyDescent="0.2"/>
    <row r="2074" spans="1:37" ht="63.75" x14ac:dyDescent="0.2">
      <c r="A2074" s="172">
        <f>A1435</f>
        <v>43497</v>
      </c>
      <c r="B2074" s="56" t="s">
        <v>52</v>
      </c>
      <c r="C2074" s="360" t="s">
        <v>34</v>
      </c>
      <c r="D2074" s="56" t="s">
        <v>35</v>
      </c>
      <c r="E2074" s="257" t="s">
        <v>36</v>
      </c>
      <c r="F2074" s="160" t="s">
        <v>37</v>
      </c>
      <c r="G2074" s="160" t="s">
        <v>37</v>
      </c>
      <c r="H2074" s="160" t="s">
        <v>38</v>
      </c>
      <c r="I2074" s="160" t="s">
        <v>38</v>
      </c>
      <c r="J2074" s="160" t="s">
        <v>39</v>
      </c>
      <c r="K2074" s="160" t="s">
        <v>40</v>
      </c>
      <c r="L2074" s="88"/>
      <c r="M2074" s="57" t="s">
        <v>41</v>
      </c>
      <c r="N2074" s="351" t="s">
        <v>41</v>
      </c>
      <c r="O2074" s="72"/>
      <c r="P2074" s="262" t="s">
        <v>42</v>
      </c>
      <c r="Q2074" s="57" t="s">
        <v>42</v>
      </c>
      <c r="R2074" s="262" t="s">
        <v>43</v>
      </c>
      <c r="S2074" s="57" t="s">
        <v>43</v>
      </c>
      <c r="T2074" s="57" t="s">
        <v>44</v>
      </c>
      <c r="U2074" s="57" t="s">
        <v>44</v>
      </c>
      <c r="V2074" s="57" t="s">
        <v>45</v>
      </c>
      <c r="W2074" s="57" t="s">
        <v>45</v>
      </c>
      <c r="X2074" s="72"/>
      <c r="Y2074" s="57" t="s">
        <v>46</v>
      </c>
      <c r="Z2074" s="57" t="s">
        <v>47</v>
      </c>
      <c r="AB2074" s="160" t="s">
        <v>48</v>
      </c>
      <c r="AC2074" s="160" t="s">
        <v>49</v>
      </c>
      <c r="AD2074" s="160" t="s">
        <v>50</v>
      </c>
      <c r="AE2074" s="4"/>
      <c r="AF2074" s="4"/>
    </row>
    <row r="2075" spans="1:37" x14ac:dyDescent="0.2">
      <c r="A2075" s="55"/>
      <c r="B2075" s="11"/>
      <c r="C2075" s="227"/>
      <c r="D2075" s="11"/>
      <c r="E2075" s="283"/>
      <c r="F2075" s="11"/>
      <c r="G2075" s="11"/>
      <c r="H2075" s="11"/>
      <c r="I2075" s="11"/>
      <c r="J2075" s="11"/>
      <c r="K2075" s="11"/>
      <c r="M2075" s="11"/>
      <c r="N2075" s="69"/>
      <c r="P2075" s="214"/>
      <c r="Q2075" s="11"/>
      <c r="R2075" s="214"/>
      <c r="S2075" s="11"/>
      <c r="T2075" s="11"/>
      <c r="U2075" s="11"/>
      <c r="V2075" s="11"/>
      <c r="W2075" s="11"/>
      <c r="Y2075" s="11"/>
      <c r="Z2075" s="11"/>
      <c r="AB2075" s="11"/>
      <c r="AC2075" s="11"/>
      <c r="AD2075" s="11"/>
      <c r="AE2075" s="4"/>
      <c r="AF2075" s="4"/>
    </row>
    <row r="2076" spans="1:37" x14ac:dyDescent="0.2">
      <c r="A2076" s="55"/>
      <c r="B2076" s="11"/>
      <c r="C2076" s="227"/>
      <c r="D2076" s="11"/>
      <c r="E2076" s="283"/>
      <c r="F2076" s="11"/>
      <c r="G2076" s="11"/>
      <c r="H2076" s="11"/>
      <c r="I2076" s="11"/>
      <c r="J2076" s="11"/>
      <c r="K2076" s="11"/>
      <c r="M2076" s="11"/>
      <c r="N2076" s="69"/>
      <c r="P2076" s="214"/>
      <c r="Q2076" s="11"/>
      <c r="R2076" s="214"/>
      <c r="S2076" s="11"/>
      <c r="T2076" s="11"/>
      <c r="U2076" s="11"/>
      <c r="V2076" s="11"/>
      <c r="W2076" s="11"/>
      <c r="Y2076" s="11"/>
      <c r="Z2076" s="11"/>
      <c r="AB2076" s="11"/>
      <c r="AC2076" s="11"/>
      <c r="AD2076" s="11"/>
      <c r="AE2076" s="4"/>
      <c r="AF2076" s="4"/>
    </row>
    <row r="2077" spans="1:37" x14ac:dyDescent="0.2">
      <c r="A2077" s="55"/>
      <c r="B2077" s="11"/>
      <c r="C2077" s="227"/>
      <c r="D2077" s="11"/>
      <c r="E2077" s="283"/>
      <c r="F2077" s="11"/>
      <c r="G2077" s="11"/>
      <c r="H2077" s="11"/>
      <c r="I2077" s="11"/>
      <c r="J2077" s="11"/>
      <c r="K2077" s="11"/>
      <c r="M2077" s="11"/>
      <c r="N2077" s="69"/>
      <c r="P2077" s="214"/>
      <c r="Q2077" s="11"/>
      <c r="R2077" s="214"/>
      <c r="S2077" s="11"/>
      <c r="T2077" s="11"/>
      <c r="U2077" s="11"/>
      <c r="V2077" s="11"/>
      <c r="W2077" s="11"/>
      <c r="Y2077" s="11"/>
      <c r="Z2077" s="11"/>
      <c r="AB2077" s="11"/>
      <c r="AC2077" s="11"/>
      <c r="AD2077" s="11"/>
      <c r="AE2077" s="4"/>
      <c r="AF2077" s="4"/>
    </row>
    <row r="2078" spans="1:37" x14ac:dyDescent="0.2">
      <c r="A2078" s="55"/>
      <c r="B2078" s="11"/>
      <c r="C2078" s="227"/>
      <c r="D2078" s="11"/>
      <c r="E2078" s="283"/>
      <c r="F2078" s="11"/>
      <c r="G2078" s="11"/>
      <c r="H2078" s="11"/>
      <c r="I2078" s="11"/>
      <c r="J2078" s="11"/>
      <c r="K2078" s="11"/>
      <c r="M2078" s="11"/>
      <c r="N2078" s="69"/>
      <c r="P2078" s="214"/>
      <c r="Q2078" s="11"/>
      <c r="R2078" s="214"/>
      <c r="S2078" s="11"/>
      <c r="T2078" s="11"/>
      <c r="U2078" s="11"/>
      <c r="V2078" s="11"/>
      <c r="W2078" s="11"/>
      <c r="Y2078" s="11"/>
      <c r="Z2078" s="11"/>
      <c r="AB2078" s="11"/>
      <c r="AC2078" s="11"/>
      <c r="AD2078" s="11"/>
      <c r="AE2078" s="4"/>
      <c r="AF2078" s="4"/>
    </row>
    <row r="2079" spans="1:37" x14ac:dyDescent="0.2">
      <c r="A2079" s="55"/>
      <c r="B2079" s="11"/>
      <c r="C2079" s="227"/>
      <c r="D2079" s="11"/>
      <c r="E2079" s="283"/>
      <c r="F2079" s="11"/>
      <c r="G2079" s="11"/>
      <c r="H2079" s="11"/>
      <c r="I2079" s="11"/>
      <c r="J2079" s="11"/>
      <c r="K2079" s="11"/>
      <c r="M2079" s="11"/>
      <c r="N2079" s="69"/>
      <c r="P2079" s="214"/>
      <c r="Q2079" s="11"/>
      <c r="R2079" s="214"/>
      <c r="S2079" s="11"/>
      <c r="T2079" s="11"/>
      <c r="U2079" s="11"/>
      <c r="V2079" s="11"/>
      <c r="W2079" s="11"/>
      <c r="Y2079" s="11"/>
      <c r="Z2079" s="11"/>
      <c r="AB2079" s="11"/>
      <c r="AC2079" s="11"/>
      <c r="AD2079" s="11"/>
      <c r="AE2079" s="4"/>
      <c r="AF2079" s="4"/>
    </row>
    <row r="2080" spans="1:37" x14ac:dyDescent="0.2">
      <c r="A2080" s="55"/>
      <c r="B2080" s="11"/>
      <c r="C2080" s="227"/>
      <c r="D2080" s="11"/>
      <c r="E2080" s="283"/>
      <c r="F2080" s="11"/>
      <c r="G2080" s="11"/>
      <c r="H2080" s="11"/>
      <c r="I2080" s="11"/>
      <c r="J2080" s="11"/>
      <c r="K2080" s="11"/>
      <c r="M2080" s="11"/>
      <c r="N2080" s="69"/>
      <c r="P2080" s="214"/>
      <c r="Q2080" s="11"/>
      <c r="R2080" s="214"/>
      <c r="S2080" s="11"/>
      <c r="T2080" s="11"/>
      <c r="U2080" s="11"/>
      <c r="V2080" s="11"/>
      <c r="W2080" s="11"/>
      <c r="Y2080" s="11"/>
      <c r="Z2080" s="11"/>
      <c r="AB2080" s="11"/>
      <c r="AC2080" s="11"/>
      <c r="AD2080" s="11"/>
      <c r="AE2080" s="4"/>
      <c r="AF2080" s="4"/>
    </row>
    <row r="2081" spans="1:32" ht="13.5" thickBot="1" x14ac:dyDescent="0.25">
      <c r="A2081" s="55"/>
      <c r="B2081" s="11"/>
      <c r="C2081" s="227"/>
      <c r="D2081" s="11"/>
      <c r="E2081" s="283"/>
      <c r="F2081" s="11"/>
      <c r="G2081" s="11"/>
      <c r="H2081" s="11"/>
      <c r="I2081" s="11"/>
      <c r="J2081" s="11"/>
      <c r="K2081" s="11"/>
      <c r="M2081" s="11"/>
      <c r="N2081" s="69"/>
      <c r="P2081" s="214"/>
      <c r="Q2081" s="11"/>
      <c r="R2081" s="214"/>
      <c r="S2081" s="11"/>
      <c r="T2081" s="11"/>
      <c r="U2081" s="11"/>
      <c r="V2081" s="11"/>
      <c r="W2081" s="11"/>
      <c r="Y2081" s="11"/>
      <c r="Z2081" s="11"/>
      <c r="AB2081" s="11"/>
      <c r="AC2081" s="11"/>
      <c r="AD2081" s="11"/>
      <c r="AE2081" s="4"/>
      <c r="AF2081" s="4"/>
    </row>
    <row r="2082" spans="1:32" ht="15.75" thickBot="1" x14ac:dyDescent="0.3">
      <c r="A2082" s="55"/>
      <c r="B2082" s="91" t="s">
        <v>51</v>
      </c>
      <c r="C2082" s="91"/>
      <c r="D2082" s="91"/>
      <c r="E2082" s="358"/>
      <c r="F2082" s="502">
        <v>12174605</v>
      </c>
      <c r="G2082" s="93"/>
      <c r="H2082" s="502">
        <v>10984556.599999998</v>
      </c>
      <c r="I2082" s="93"/>
      <c r="J2082" s="503">
        <v>28014594.869999997</v>
      </c>
      <c r="K2082" s="94" t="s">
        <v>984</v>
      </c>
      <c r="M2082" s="231">
        <v>19726</v>
      </c>
      <c r="N2082" s="94"/>
      <c r="P2082" s="307"/>
      <c r="Q2082" s="99"/>
      <c r="R2082" s="307"/>
      <c r="S2082" s="99"/>
      <c r="T2082" s="99"/>
      <c r="U2082" s="99"/>
      <c r="V2082" s="99"/>
      <c r="W2082" s="99"/>
      <c r="Y2082" s="129"/>
      <c r="Z2082" s="138"/>
      <c r="AB2082" s="505">
        <f>J2082</f>
        <v>28014594.869999997</v>
      </c>
      <c r="AC2082" s="506">
        <f>AB2082</f>
        <v>28014594.869999997</v>
      </c>
      <c r="AD2082" s="501">
        <f>AC2082</f>
        <v>28014594.869999997</v>
      </c>
      <c r="AE2082" s="4"/>
      <c r="AF2082" s="4"/>
    </row>
    <row r="2083" spans="1:32" ht="13.5" thickBot="1" x14ac:dyDescent="0.25"/>
    <row r="2084" spans="1:32" ht="15.75" thickBot="1" x14ac:dyDescent="0.3">
      <c r="J2084" s="507">
        <v>45323</v>
      </c>
      <c r="K2084" s="498">
        <v>29471617.300000001</v>
      </c>
    </row>
    <row r="2085" spans="1:32" ht="15.75" thickBot="1" x14ac:dyDescent="0.3">
      <c r="J2085" s="507">
        <v>44958</v>
      </c>
      <c r="K2085" s="503">
        <v>44644543</v>
      </c>
    </row>
    <row r="2086" spans="1:32" ht="15.75" thickBot="1" x14ac:dyDescent="0.3">
      <c r="J2086" s="507">
        <v>43497</v>
      </c>
      <c r="K2086" s="503">
        <v>38015481.240000002</v>
      </c>
    </row>
    <row r="2087" spans="1:32" x14ac:dyDescent="0.2"/>
    <row r="2088" spans="1:32" x14ac:dyDescent="0.2"/>
    <row r="2089" spans="1:32" x14ac:dyDescent="0.2"/>
    <row r="2090" spans="1:32" x14ac:dyDescent="0.2"/>
    <row r="2091" spans="1:32" x14ac:dyDescent="0.2"/>
    <row r="2092" spans="1:32" x14ac:dyDescent="0.2"/>
    <row r="2093" spans="1:32" x14ac:dyDescent="0.2"/>
    <row r="2094" spans="1:32" x14ac:dyDescent="0.2"/>
    <row r="2095" spans="1:32" x14ac:dyDescent="0.2"/>
    <row r="2096" spans="1:32"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sheetData>
  <mergeCells count="10">
    <mergeCell ref="A2:C3"/>
    <mergeCell ref="AB2:AE5"/>
    <mergeCell ref="P2:R5"/>
    <mergeCell ref="M2:N6"/>
    <mergeCell ref="Y2:Z6"/>
    <mergeCell ref="M7:N13"/>
    <mergeCell ref="P7:R13"/>
    <mergeCell ref="Y8:Z17"/>
    <mergeCell ref="A7:J8"/>
    <mergeCell ref="AB6:AE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677"/>
  <sheetViews>
    <sheetView zoomScale="80" zoomScaleNormal="80" zoomScalePageLayoutView="40" workbookViewId="0">
      <pane ySplit="16" topLeftCell="A294" activePane="bottomLeft" state="frozen"/>
      <selection pane="bottomLeft" activeCell="B304" sqref="B304"/>
    </sheetView>
  </sheetViews>
  <sheetFormatPr defaultColWidth="0" defaultRowHeight="15" zeroHeight="1" x14ac:dyDescent="0.25"/>
  <cols>
    <col min="1" max="1" width="18" style="4" customWidth="1"/>
    <col min="2" max="2" width="22.42578125" style="5" customWidth="1"/>
    <col min="3" max="3" width="27.85546875" style="5" customWidth="1"/>
    <col min="4" max="4" width="24.5703125" style="5" customWidth="1"/>
    <col min="5" max="5" width="22.42578125" style="28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80"/>
      <c r="F1" s="4"/>
      <c r="G1" s="4"/>
      <c r="H1" s="4"/>
      <c r="I1" s="4"/>
      <c r="K1" s="59" t="s">
        <v>54</v>
      </c>
      <c r="L1" s="4"/>
      <c r="M1" s="4"/>
      <c r="O1" s="139" t="s">
        <v>55</v>
      </c>
    </row>
    <row r="2" spans="1:20" ht="12.95" customHeight="1" x14ac:dyDescent="0.25">
      <c r="A2" s="116" t="s">
        <v>56</v>
      </c>
      <c r="B2" s="117"/>
      <c r="C2" s="117"/>
      <c r="D2" s="118"/>
      <c r="E2" s="280"/>
      <c r="F2" s="4"/>
      <c r="G2" s="4"/>
      <c r="H2" s="4"/>
      <c r="I2" s="4"/>
      <c r="K2" s="433" t="s">
        <v>57</v>
      </c>
      <c r="L2" s="434"/>
      <c r="M2" s="9"/>
      <c r="N2" s="9"/>
      <c r="O2" s="433" t="s">
        <v>58</v>
      </c>
      <c r="P2" s="442"/>
      <c r="Q2" s="434"/>
      <c r="R2" s="9"/>
      <c r="S2" s="9"/>
      <c r="T2" s="9"/>
    </row>
    <row r="3" spans="1:20" x14ac:dyDescent="0.25">
      <c r="A3" s="119" t="s">
        <v>59</v>
      </c>
      <c r="B3" s="52"/>
      <c r="C3" s="52"/>
      <c r="D3" s="120"/>
      <c r="E3" s="280"/>
      <c r="F3" s="4"/>
      <c r="G3" s="4"/>
      <c r="H3" s="9"/>
      <c r="I3" s="4"/>
      <c r="K3" s="435"/>
      <c r="L3" s="436"/>
      <c r="M3" s="9"/>
      <c r="N3" s="9"/>
      <c r="O3" s="435"/>
      <c r="P3" s="443"/>
      <c r="Q3" s="436"/>
      <c r="R3" s="9"/>
      <c r="S3" s="9"/>
      <c r="T3" s="9"/>
    </row>
    <row r="4" spans="1:20" x14ac:dyDescent="0.25">
      <c r="A4" s="121" t="s">
        <v>60</v>
      </c>
      <c r="B4" s="53"/>
      <c r="C4" s="53"/>
      <c r="D4" s="122"/>
      <c r="E4" s="280"/>
      <c r="F4" s="4"/>
      <c r="G4" s="4"/>
      <c r="H4" s="9"/>
      <c r="I4" s="4"/>
      <c r="K4" s="435"/>
      <c r="L4" s="436"/>
      <c r="M4" s="9"/>
      <c r="N4" s="9"/>
      <c r="O4" s="435"/>
      <c r="P4" s="443"/>
      <c r="Q4" s="436"/>
      <c r="R4" s="9"/>
      <c r="S4" s="9"/>
      <c r="T4" s="9"/>
    </row>
    <row r="5" spans="1:20" ht="15.75" thickBot="1" x14ac:dyDescent="0.3">
      <c r="A5" s="121" t="s">
        <v>61</v>
      </c>
      <c r="B5" s="53"/>
      <c r="C5" s="53"/>
      <c r="D5" s="122"/>
      <c r="E5" s="280"/>
      <c r="F5" s="53"/>
      <c r="G5" s="4"/>
      <c r="H5" s="9"/>
      <c r="I5" s="4"/>
      <c r="K5" s="437"/>
      <c r="L5" s="438"/>
      <c r="M5" s="9"/>
      <c r="N5" s="9"/>
      <c r="O5" s="435"/>
      <c r="P5" s="443"/>
      <c r="Q5" s="436"/>
      <c r="R5" s="9"/>
      <c r="S5" s="9"/>
      <c r="T5" s="9"/>
    </row>
    <row r="6" spans="1:20" ht="15.75" thickBot="1" x14ac:dyDescent="0.3">
      <c r="A6" s="121" t="s">
        <v>62</v>
      </c>
      <c r="B6" s="53"/>
      <c r="C6" s="53"/>
      <c r="D6" s="122"/>
      <c r="E6" s="280"/>
      <c r="F6" s="53"/>
      <c r="G6" s="4"/>
      <c r="H6" s="9"/>
      <c r="I6" s="9"/>
      <c r="J6" s="9"/>
      <c r="L6" s="9"/>
      <c r="M6" s="9"/>
      <c r="N6" s="9"/>
      <c r="O6" s="437"/>
      <c r="P6" s="444"/>
      <c r="Q6" s="438"/>
      <c r="R6" s="9"/>
    </row>
    <row r="7" spans="1:20" ht="15.75" thickBot="1" x14ac:dyDescent="0.3">
      <c r="A7" s="123" t="s">
        <v>63</v>
      </c>
      <c r="B7" s="124"/>
      <c r="C7" s="124"/>
      <c r="D7" s="125"/>
      <c r="E7" s="280"/>
      <c r="F7" s="53"/>
      <c r="G7" s="4"/>
      <c r="H7" s="4"/>
      <c r="I7" s="4"/>
      <c r="K7" s="50"/>
      <c r="L7" s="4"/>
      <c r="M7" s="4"/>
      <c r="O7" s="140"/>
      <c r="P7" s="9"/>
      <c r="Q7" s="9"/>
      <c r="R7" s="9"/>
    </row>
    <row r="8" spans="1:20" x14ac:dyDescent="0.25">
      <c r="A8" s="53"/>
      <c r="B8" s="53"/>
      <c r="C8" s="53"/>
      <c r="D8" s="53"/>
      <c r="E8" s="280"/>
      <c r="F8" s="53"/>
      <c r="G8" s="4"/>
      <c r="H8" s="4"/>
      <c r="I8" s="4"/>
      <c r="K8" s="407" t="s">
        <v>64</v>
      </c>
      <c r="L8" s="408"/>
      <c r="M8" s="408"/>
      <c r="N8" s="411"/>
      <c r="O8" s="407" t="s">
        <v>203</v>
      </c>
      <c r="P8" s="408"/>
      <c r="Q8" s="408"/>
      <c r="R8" s="408"/>
      <c r="S8" s="408"/>
    </row>
    <row r="9" spans="1:20" x14ac:dyDescent="0.25">
      <c r="A9" s="6" t="s">
        <v>15</v>
      </c>
      <c r="B9" s="54"/>
      <c r="C9" s="54"/>
      <c r="D9" s="54"/>
      <c r="E9" s="281"/>
      <c r="F9" s="54"/>
      <c r="G9" s="6"/>
      <c r="H9" s="6"/>
      <c r="I9" s="4"/>
      <c r="K9" s="407"/>
      <c r="L9" s="408"/>
      <c r="M9" s="408"/>
      <c r="N9" s="411"/>
      <c r="O9" s="407"/>
      <c r="P9" s="408"/>
      <c r="Q9" s="408"/>
      <c r="R9" s="408"/>
      <c r="S9" s="408"/>
    </row>
    <row r="10" spans="1:20" x14ac:dyDescent="0.25">
      <c r="B10" s="53"/>
      <c r="C10" s="53"/>
      <c r="D10" s="53"/>
      <c r="E10" s="280"/>
      <c r="F10" s="53"/>
      <c r="G10" s="4"/>
      <c r="H10" s="4"/>
      <c r="I10" s="4"/>
      <c r="K10" s="407"/>
      <c r="L10" s="408"/>
      <c r="M10" s="408"/>
      <c r="N10" s="411"/>
      <c r="O10" s="407"/>
      <c r="P10" s="408"/>
      <c r="Q10" s="408"/>
      <c r="R10" s="408"/>
      <c r="S10" s="408"/>
    </row>
    <row r="11" spans="1:20" ht="15" customHeight="1" x14ac:dyDescent="0.25">
      <c r="A11" s="408" t="s">
        <v>926</v>
      </c>
      <c r="B11" s="408"/>
      <c r="C11" s="408"/>
      <c r="D11" s="408"/>
      <c r="E11" s="408"/>
      <c r="F11" s="408"/>
      <c r="G11" s="408"/>
      <c r="H11" s="408"/>
      <c r="I11" s="408"/>
      <c r="K11" s="407"/>
      <c r="L11" s="408"/>
      <c r="M11" s="408"/>
      <c r="N11" s="411"/>
      <c r="O11" s="407"/>
      <c r="P11" s="408"/>
      <c r="Q11" s="408"/>
      <c r="R11" s="408"/>
      <c r="S11" s="408"/>
    </row>
    <row r="12" spans="1:20" x14ac:dyDescent="0.25">
      <c r="A12" s="408"/>
      <c r="B12" s="408"/>
      <c r="C12" s="408"/>
      <c r="D12" s="408"/>
      <c r="E12" s="408"/>
      <c r="F12" s="408"/>
      <c r="G12" s="408"/>
      <c r="H12" s="408"/>
      <c r="I12" s="408"/>
      <c r="K12" s="50"/>
      <c r="M12" s="4"/>
      <c r="O12" s="50"/>
    </row>
    <row r="13" spans="1:20" x14ac:dyDescent="0.25">
      <c r="A13" s="408"/>
      <c r="B13" s="408"/>
      <c r="C13" s="408"/>
      <c r="D13" s="408"/>
      <c r="E13" s="408"/>
      <c r="F13" s="408"/>
      <c r="G13" s="408"/>
      <c r="H13" s="408"/>
      <c r="I13" s="408"/>
      <c r="K13" s="50"/>
      <c r="L13" s="4"/>
      <c r="M13" s="4"/>
      <c r="O13" s="50"/>
    </row>
    <row r="14" spans="1:20" x14ac:dyDescent="0.25">
      <c r="B14" s="53"/>
      <c r="C14" s="53"/>
      <c r="D14" s="53"/>
      <c r="E14" s="282"/>
      <c r="F14" s="53"/>
      <c r="G14" s="4"/>
      <c r="H14" s="4"/>
      <c r="I14" s="115" t="s">
        <v>28</v>
      </c>
      <c r="K14" s="50"/>
      <c r="L14" s="4"/>
      <c r="M14" s="115"/>
    </row>
    <row r="15" spans="1:20" x14ac:dyDescent="0.25">
      <c r="A15" s="141" t="str">
        <f>'Customers Financials, Usages'!A18</f>
        <v>SOUTH JERSEY GAS COMPANY</v>
      </c>
      <c r="B15" s="4"/>
      <c r="C15" s="4"/>
      <c r="D15" s="4"/>
      <c r="E15" s="280"/>
      <c r="F15" s="4"/>
      <c r="G15" s="4"/>
      <c r="H15" s="4"/>
      <c r="I15" s="4"/>
      <c r="K15" s="50"/>
      <c r="L15" s="4"/>
      <c r="M15" s="4"/>
      <c r="O15" s="50"/>
    </row>
    <row r="16" spans="1:20" ht="63.75" x14ac:dyDescent="0.25">
      <c r="A16" s="172">
        <f>'Customers Financials, Usages'!A19</f>
        <v>45323</v>
      </c>
      <c r="B16" s="3" t="s">
        <v>33</v>
      </c>
      <c r="C16" s="3" t="s">
        <v>34</v>
      </c>
      <c r="D16" s="3" t="s">
        <v>35</v>
      </c>
      <c r="E16" s="279" t="s">
        <v>36</v>
      </c>
      <c r="F16" s="2" t="s">
        <v>65</v>
      </c>
      <c r="G16" s="2" t="s">
        <v>66</v>
      </c>
      <c r="H16" s="2" t="s">
        <v>67</v>
      </c>
      <c r="I16" s="2" t="s">
        <v>68</v>
      </c>
      <c r="J16" s="70"/>
      <c r="K16" s="49" t="s">
        <v>69</v>
      </c>
      <c r="L16" s="89" t="s">
        <v>70</v>
      </c>
      <c r="M16" s="96" t="s">
        <v>71</v>
      </c>
      <c r="N16" s="70"/>
      <c r="O16" s="439" t="s">
        <v>72</v>
      </c>
      <c r="P16" s="440"/>
      <c r="Q16" s="440"/>
      <c r="R16" s="441"/>
    </row>
    <row r="17" spans="1:22" s="5" customFormat="1" ht="12.75" x14ac:dyDescent="0.2">
      <c r="A17" s="55"/>
      <c r="B17" s="11"/>
      <c r="C17" s="11" t="s">
        <v>432</v>
      </c>
      <c r="D17" s="11"/>
      <c r="E17" s="283">
        <v>8201</v>
      </c>
      <c r="F17" s="188">
        <v>13</v>
      </c>
      <c r="G17" s="188">
        <v>0</v>
      </c>
      <c r="H17" s="188">
        <v>0</v>
      </c>
      <c r="I17" s="188"/>
      <c r="J17" s="4"/>
      <c r="K17" s="11"/>
      <c r="L17" s="11"/>
      <c r="M17" s="11"/>
      <c r="N17" s="4"/>
      <c r="O17" s="168"/>
      <c r="P17" s="169"/>
      <c r="Q17" s="169"/>
      <c r="R17" s="166"/>
      <c r="S17" s="4"/>
      <c r="T17" s="4"/>
      <c r="U17" s="4"/>
      <c r="V17" s="4"/>
    </row>
    <row r="18" spans="1:22" s="5" customFormat="1" ht="12.75" x14ac:dyDescent="0.2">
      <c r="A18" s="55"/>
      <c r="B18" s="11"/>
      <c r="C18" s="11" t="s">
        <v>433</v>
      </c>
      <c r="D18" s="11"/>
      <c r="E18" s="283">
        <v>8004</v>
      </c>
      <c r="F18" s="188">
        <v>10</v>
      </c>
      <c r="G18" s="188">
        <v>0</v>
      </c>
      <c r="H18" s="188">
        <v>0</v>
      </c>
      <c r="I18" s="188"/>
      <c r="J18" s="4"/>
      <c r="K18" s="11"/>
      <c r="L18" s="11"/>
      <c r="M18" s="11"/>
      <c r="N18" s="4"/>
      <c r="O18" s="168"/>
      <c r="P18" s="169"/>
      <c r="Q18" s="169"/>
      <c r="R18" s="166"/>
      <c r="S18" s="4"/>
      <c r="T18" s="4"/>
      <c r="U18" s="4"/>
      <c r="V18" s="4"/>
    </row>
    <row r="19" spans="1:22" s="5" customFormat="1" ht="12.75" x14ac:dyDescent="0.2">
      <c r="A19" s="55"/>
      <c r="B19" s="11"/>
      <c r="C19" s="11" t="s">
        <v>434</v>
      </c>
      <c r="D19" s="11"/>
      <c r="E19" s="283">
        <v>8401</v>
      </c>
      <c r="F19" s="188">
        <v>46</v>
      </c>
      <c r="G19" s="188">
        <v>0</v>
      </c>
      <c r="H19" s="188">
        <v>6</v>
      </c>
      <c r="I19" s="188"/>
      <c r="J19" s="4"/>
      <c r="K19" s="11"/>
      <c r="L19" s="11"/>
      <c r="M19" s="11"/>
      <c r="N19" s="4"/>
      <c r="O19" s="168"/>
      <c r="P19" s="169"/>
      <c r="Q19" s="169"/>
      <c r="R19" s="166"/>
      <c r="S19" s="4"/>
      <c r="T19" s="4"/>
      <c r="U19" s="4"/>
      <c r="V19" s="4"/>
    </row>
    <row r="20" spans="1:22" s="5" customFormat="1" ht="12.75" x14ac:dyDescent="0.2">
      <c r="A20" s="55"/>
      <c r="B20" s="11"/>
      <c r="C20" s="11" t="s">
        <v>597</v>
      </c>
      <c r="D20" s="11"/>
      <c r="E20" s="283">
        <v>8202</v>
      </c>
      <c r="F20" s="188">
        <v>2</v>
      </c>
      <c r="G20" s="188">
        <v>0</v>
      </c>
      <c r="H20" s="188">
        <v>0</v>
      </c>
      <c r="I20" s="188"/>
      <c r="J20" s="4"/>
      <c r="K20" s="11"/>
      <c r="L20" s="11"/>
      <c r="M20" s="11"/>
      <c r="N20" s="4"/>
      <c r="O20" s="168"/>
      <c r="P20" s="169"/>
      <c r="Q20" s="169"/>
      <c r="R20" s="166"/>
      <c r="S20" s="4"/>
      <c r="T20" s="4"/>
      <c r="U20" s="4"/>
      <c r="V20" s="4"/>
    </row>
    <row r="21" spans="1:22" s="5" customFormat="1" ht="12.75" x14ac:dyDescent="0.2">
      <c r="A21" s="55"/>
      <c r="B21" s="11"/>
      <c r="C21" s="11" t="s">
        <v>436</v>
      </c>
      <c r="D21" s="11"/>
      <c r="E21" s="283">
        <v>8009</v>
      </c>
      <c r="F21" s="188">
        <v>14</v>
      </c>
      <c r="G21" s="188">
        <v>0</v>
      </c>
      <c r="H21" s="188">
        <v>0</v>
      </c>
      <c r="I21" s="188"/>
      <c r="J21" s="4"/>
      <c r="K21" s="11"/>
      <c r="L21" s="11"/>
      <c r="M21" s="11"/>
      <c r="N21" s="4"/>
      <c r="O21" s="311"/>
      <c r="P21" s="312"/>
      <c r="Q21" s="312"/>
      <c r="R21" s="313"/>
      <c r="S21" s="4"/>
      <c r="T21" s="4"/>
      <c r="U21" s="4"/>
      <c r="V21" s="4"/>
    </row>
    <row r="22" spans="1:22" s="5" customFormat="1" ht="12.75" x14ac:dyDescent="0.2">
      <c r="A22" s="55"/>
      <c r="B22" s="11"/>
      <c r="C22" s="11" t="s">
        <v>438</v>
      </c>
      <c r="D22" s="11"/>
      <c r="E22" s="283">
        <v>8012</v>
      </c>
      <c r="F22" s="188">
        <v>62</v>
      </c>
      <c r="G22" s="188">
        <v>0</v>
      </c>
      <c r="H22" s="188">
        <v>1</v>
      </c>
      <c r="I22" s="188"/>
      <c r="J22" s="4"/>
      <c r="K22" s="11"/>
      <c r="L22" s="11"/>
      <c r="M22" s="11"/>
      <c r="N22" s="4"/>
      <c r="O22" s="311"/>
      <c r="P22" s="312"/>
      <c r="Q22" s="312"/>
      <c r="R22" s="313"/>
      <c r="S22" s="4"/>
      <c r="T22" s="4"/>
      <c r="U22" s="4"/>
      <c r="V22" s="4"/>
    </row>
    <row r="23" spans="1:22" s="5" customFormat="1" ht="12.75" x14ac:dyDescent="0.2">
      <c r="A23" s="55"/>
      <c r="B23" s="11"/>
      <c r="C23" s="11" t="s">
        <v>439</v>
      </c>
      <c r="D23" s="11"/>
      <c r="E23" s="283">
        <v>8302</v>
      </c>
      <c r="F23" s="188">
        <v>44</v>
      </c>
      <c r="G23" s="188">
        <v>0</v>
      </c>
      <c r="H23" s="188">
        <v>2</v>
      </c>
      <c r="I23" s="188"/>
      <c r="J23" s="4"/>
      <c r="K23" s="11"/>
      <c r="L23" s="11"/>
      <c r="M23" s="11"/>
      <c r="N23" s="4"/>
      <c r="O23" s="311"/>
      <c r="P23" s="312"/>
      <c r="Q23" s="312"/>
      <c r="R23" s="313"/>
      <c r="S23" s="4"/>
      <c r="T23" s="4"/>
      <c r="U23" s="4"/>
      <c r="V23" s="4"/>
    </row>
    <row r="24" spans="1:22" s="5" customFormat="1" ht="12.75" x14ac:dyDescent="0.2">
      <c r="A24" s="55"/>
      <c r="B24" s="11"/>
      <c r="C24" s="11" t="s">
        <v>440</v>
      </c>
      <c r="D24" s="11"/>
      <c r="E24" s="283">
        <v>8203</v>
      </c>
      <c r="F24" s="188">
        <v>5</v>
      </c>
      <c r="G24" s="188">
        <v>0</v>
      </c>
      <c r="H24" s="188">
        <v>0</v>
      </c>
      <c r="I24" s="188"/>
      <c r="J24" s="4"/>
      <c r="K24" s="11"/>
      <c r="L24" s="11"/>
      <c r="M24" s="11"/>
      <c r="N24" s="4"/>
      <c r="O24" s="311"/>
      <c r="P24" s="312"/>
      <c r="Q24" s="312"/>
      <c r="R24" s="313"/>
      <c r="S24" s="4"/>
      <c r="T24" s="4"/>
      <c r="U24" s="4"/>
      <c r="V24" s="4"/>
    </row>
    <row r="25" spans="1:22" s="5" customFormat="1" ht="12.75" x14ac:dyDescent="0.2">
      <c r="A25" s="55"/>
      <c r="B25" s="11"/>
      <c r="C25" s="11" t="s">
        <v>441</v>
      </c>
      <c r="D25" s="11"/>
      <c r="E25" s="283">
        <v>8310</v>
      </c>
      <c r="F25" s="188">
        <v>1</v>
      </c>
      <c r="G25" s="188">
        <v>0</v>
      </c>
      <c r="H25" s="188">
        <v>0</v>
      </c>
      <c r="I25" s="188"/>
      <c r="J25" s="4"/>
      <c r="K25" s="11"/>
      <c r="L25" s="11"/>
      <c r="M25" s="11"/>
      <c r="N25" s="4"/>
      <c r="O25" s="311"/>
      <c r="P25" s="312"/>
      <c r="Q25" s="312"/>
      <c r="R25" s="313"/>
      <c r="S25" s="4"/>
      <c r="T25" s="4"/>
      <c r="U25" s="4"/>
      <c r="V25" s="4"/>
    </row>
    <row r="26" spans="1:22" s="5" customFormat="1" ht="12.75" x14ac:dyDescent="0.2">
      <c r="A26" s="55"/>
      <c r="B26" s="11"/>
      <c r="C26" s="11" t="s">
        <v>441</v>
      </c>
      <c r="D26" s="11"/>
      <c r="E26" s="283">
        <v>8326</v>
      </c>
      <c r="F26" s="188">
        <v>1</v>
      </c>
      <c r="G26" s="188">
        <v>0</v>
      </c>
      <c r="H26" s="188">
        <v>0</v>
      </c>
      <c r="I26" s="188"/>
      <c r="J26" s="4"/>
      <c r="K26" s="11"/>
      <c r="L26" s="11"/>
      <c r="M26" s="11"/>
      <c r="N26" s="4"/>
      <c r="O26" s="311"/>
      <c r="P26" s="312"/>
      <c r="Q26" s="312"/>
      <c r="R26" s="313"/>
      <c r="S26" s="4"/>
      <c r="T26" s="4"/>
      <c r="U26" s="4"/>
      <c r="V26" s="4"/>
    </row>
    <row r="27" spans="1:22" s="5" customFormat="1" ht="12.75" x14ac:dyDescent="0.2">
      <c r="A27" s="55"/>
      <c r="B27" s="11"/>
      <c r="C27" s="11" t="s">
        <v>601</v>
      </c>
      <c r="D27" s="11"/>
      <c r="E27" s="283">
        <v>8094</v>
      </c>
      <c r="F27" s="188">
        <v>1</v>
      </c>
      <c r="G27" s="188">
        <v>0</v>
      </c>
      <c r="H27" s="188">
        <v>0</v>
      </c>
      <c r="I27" s="188"/>
      <c r="J27" s="4"/>
      <c r="K27" s="11"/>
      <c r="L27" s="11"/>
      <c r="M27" s="11"/>
      <c r="N27" s="4"/>
      <c r="O27" s="311"/>
      <c r="P27" s="312"/>
      <c r="Q27" s="312"/>
      <c r="R27" s="313"/>
      <c r="S27" s="4"/>
      <c r="T27" s="4"/>
      <c r="U27" s="4"/>
      <c r="V27" s="4"/>
    </row>
    <row r="28" spans="1:22" s="5" customFormat="1" ht="12.75" x14ac:dyDescent="0.2">
      <c r="A28" s="55"/>
      <c r="B28" s="11"/>
      <c r="C28" s="11" t="s">
        <v>442</v>
      </c>
      <c r="D28" s="11"/>
      <c r="E28" s="283">
        <v>8346</v>
      </c>
      <c r="F28" s="188">
        <v>1</v>
      </c>
      <c r="G28" s="188">
        <v>0</v>
      </c>
      <c r="H28" s="188">
        <v>0</v>
      </c>
      <c r="I28" s="188"/>
      <c r="J28" s="4"/>
      <c r="K28" s="11"/>
      <c r="L28" s="11"/>
      <c r="M28" s="11"/>
      <c r="N28" s="4"/>
      <c r="O28" s="311"/>
      <c r="P28" s="312"/>
      <c r="Q28" s="312"/>
      <c r="R28" s="313"/>
      <c r="S28" s="4"/>
      <c r="T28" s="4"/>
      <c r="U28" s="4"/>
      <c r="V28" s="4"/>
    </row>
    <row r="29" spans="1:22" s="5" customFormat="1" ht="12.75" x14ac:dyDescent="0.2">
      <c r="A29" s="55"/>
      <c r="B29" s="11"/>
      <c r="C29" s="11" t="s">
        <v>443</v>
      </c>
      <c r="D29" s="11"/>
      <c r="E29" s="283">
        <v>8204</v>
      </c>
      <c r="F29" s="188">
        <v>5</v>
      </c>
      <c r="G29" s="188">
        <v>0</v>
      </c>
      <c r="H29" s="188">
        <v>0</v>
      </c>
      <c r="I29" s="188"/>
      <c r="J29" s="4"/>
      <c r="K29" s="11"/>
      <c r="L29" s="11"/>
      <c r="M29" s="11"/>
      <c r="N29" s="4"/>
      <c r="O29" s="311"/>
      <c r="P29" s="312"/>
      <c r="Q29" s="312"/>
      <c r="R29" s="313"/>
      <c r="S29" s="4"/>
      <c r="T29" s="4"/>
      <c r="U29" s="4"/>
      <c r="V29" s="4"/>
    </row>
    <row r="30" spans="1:22" s="5" customFormat="1" ht="12.75" x14ac:dyDescent="0.2">
      <c r="A30" s="55"/>
      <c r="B30" s="11"/>
      <c r="C30" s="11" t="s">
        <v>444</v>
      </c>
      <c r="D30" s="11"/>
      <c r="E30" s="283">
        <v>8210</v>
      </c>
      <c r="F30" s="188">
        <v>19</v>
      </c>
      <c r="G30" s="188">
        <v>0</v>
      </c>
      <c r="H30" s="188">
        <v>0</v>
      </c>
      <c r="I30" s="188"/>
      <c r="J30" s="4"/>
      <c r="K30" s="11"/>
      <c r="L30" s="11"/>
      <c r="M30" s="11"/>
      <c r="N30" s="4"/>
      <c r="O30" s="311"/>
      <c r="P30" s="312"/>
      <c r="Q30" s="312"/>
      <c r="R30" s="313"/>
      <c r="S30" s="4"/>
      <c r="T30" s="4"/>
      <c r="U30" s="4"/>
      <c r="V30" s="4"/>
    </row>
    <row r="31" spans="1:22" s="5" customFormat="1" ht="12.75" x14ac:dyDescent="0.2">
      <c r="A31" s="55"/>
      <c r="B31" s="11"/>
      <c r="C31" s="11" t="s">
        <v>445</v>
      </c>
      <c r="D31" s="11"/>
      <c r="E31" s="283">
        <v>8069</v>
      </c>
      <c r="F31" s="188">
        <v>12</v>
      </c>
      <c r="G31" s="188">
        <v>0</v>
      </c>
      <c r="H31" s="188">
        <v>1</v>
      </c>
      <c r="I31" s="188"/>
      <c r="J31" s="4"/>
      <c r="K31" s="11"/>
      <c r="L31" s="11"/>
      <c r="M31" s="11"/>
      <c r="N31" s="4"/>
      <c r="O31" s="311"/>
      <c r="P31" s="312"/>
      <c r="Q31" s="312"/>
      <c r="R31" s="313"/>
      <c r="S31" s="4"/>
      <c r="T31" s="4"/>
      <c r="U31" s="4"/>
      <c r="V31" s="4"/>
    </row>
    <row r="32" spans="1:22" s="5" customFormat="1" ht="12.75" x14ac:dyDescent="0.2">
      <c r="A32" s="55"/>
      <c r="B32" s="11"/>
      <c r="C32" s="11" t="s">
        <v>596</v>
      </c>
      <c r="D32" s="11"/>
      <c r="E32" s="283">
        <v>8018</v>
      </c>
      <c r="F32" s="188">
        <v>3</v>
      </c>
      <c r="G32" s="188">
        <v>0</v>
      </c>
      <c r="H32" s="188">
        <v>0</v>
      </c>
      <c r="I32" s="188"/>
      <c r="J32" s="4"/>
      <c r="K32" s="11"/>
      <c r="L32" s="11"/>
      <c r="M32" s="11"/>
      <c r="N32" s="4"/>
      <c r="O32" s="311"/>
      <c r="P32" s="312"/>
      <c r="Q32" s="312"/>
      <c r="R32" s="313"/>
      <c r="S32" s="4"/>
      <c r="T32" s="4"/>
      <c r="U32" s="4"/>
      <c r="V32" s="4"/>
    </row>
    <row r="33" spans="1:22" s="5" customFormat="1" ht="12.75" x14ac:dyDescent="0.2">
      <c r="A33" s="55"/>
      <c r="B33" s="11"/>
      <c r="C33" s="11" t="s">
        <v>446</v>
      </c>
      <c r="D33" s="11"/>
      <c r="E33" s="283">
        <v>8311</v>
      </c>
      <c r="F33" s="188">
        <v>1</v>
      </c>
      <c r="G33" s="188">
        <v>0</v>
      </c>
      <c r="H33" s="188">
        <v>0</v>
      </c>
      <c r="I33" s="188"/>
      <c r="J33" s="4"/>
      <c r="K33" s="11"/>
      <c r="L33" s="11"/>
      <c r="M33" s="11"/>
      <c r="N33" s="4"/>
      <c r="O33" s="311"/>
      <c r="P33" s="312"/>
      <c r="Q33" s="312"/>
      <c r="R33" s="313"/>
      <c r="S33" s="4"/>
      <c r="T33" s="4"/>
      <c r="U33" s="4"/>
      <c r="V33" s="4"/>
    </row>
    <row r="34" spans="1:22" s="5" customFormat="1" ht="12.75" x14ac:dyDescent="0.2">
      <c r="A34" s="55"/>
      <c r="B34" s="11"/>
      <c r="C34" s="11" t="s">
        <v>447</v>
      </c>
      <c r="D34" s="11"/>
      <c r="E34" s="283">
        <v>8003</v>
      </c>
      <c r="F34" s="188">
        <v>10</v>
      </c>
      <c r="G34" s="188">
        <v>0</v>
      </c>
      <c r="H34" s="188">
        <v>0</v>
      </c>
      <c r="I34" s="188"/>
      <c r="J34" s="4"/>
      <c r="K34" s="11"/>
      <c r="L34" s="11"/>
      <c r="M34" s="11"/>
      <c r="N34" s="4"/>
      <c r="O34" s="311"/>
      <c r="P34" s="312"/>
      <c r="Q34" s="312"/>
      <c r="R34" s="313"/>
      <c r="S34" s="4"/>
      <c r="T34" s="4"/>
      <c r="U34" s="4"/>
      <c r="V34" s="4"/>
    </row>
    <row r="35" spans="1:22" s="5" customFormat="1" ht="12.75" x14ac:dyDescent="0.2">
      <c r="A35" s="55"/>
      <c r="B35" s="11"/>
      <c r="C35" s="11" t="s">
        <v>448</v>
      </c>
      <c r="D35" s="11"/>
      <c r="E35" s="283">
        <v>8089</v>
      </c>
      <c r="F35" s="188">
        <v>5</v>
      </c>
      <c r="G35" s="188">
        <v>0</v>
      </c>
      <c r="H35" s="188">
        <v>0</v>
      </c>
      <c r="I35" s="188"/>
      <c r="J35" s="4"/>
      <c r="K35" s="11"/>
      <c r="L35" s="11"/>
      <c r="M35" s="11"/>
      <c r="N35" s="4"/>
      <c r="O35" s="311"/>
      <c r="P35" s="312"/>
      <c r="Q35" s="312"/>
      <c r="R35" s="313"/>
      <c r="S35" s="4"/>
      <c r="T35" s="4"/>
      <c r="U35" s="4"/>
      <c r="V35" s="4"/>
    </row>
    <row r="36" spans="1:22" s="5" customFormat="1" ht="12.75" x14ac:dyDescent="0.2">
      <c r="A36" s="55"/>
      <c r="B36" s="11"/>
      <c r="C36" s="11" t="s">
        <v>449</v>
      </c>
      <c r="D36" s="11"/>
      <c r="E36" s="283">
        <v>8020</v>
      </c>
      <c r="F36" s="188">
        <v>3</v>
      </c>
      <c r="G36" s="188">
        <v>0</v>
      </c>
      <c r="H36" s="188">
        <v>0</v>
      </c>
      <c r="I36" s="188"/>
      <c r="J36" s="4"/>
      <c r="K36" s="11"/>
      <c r="L36" s="11"/>
      <c r="M36" s="11"/>
      <c r="N36" s="4"/>
      <c r="O36" s="311"/>
      <c r="P36" s="312"/>
      <c r="Q36" s="312"/>
      <c r="R36" s="313"/>
      <c r="S36" s="4"/>
      <c r="T36" s="4"/>
      <c r="U36" s="4"/>
      <c r="V36" s="4"/>
    </row>
    <row r="37" spans="1:22" s="5" customFormat="1" ht="12.75" x14ac:dyDescent="0.2">
      <c r="A37" s="55"/>
      <c r="B37" s="11"/>
      <c r="C37" s="11" t="s">
        <v>450</v>
      </c>
      <c r="D37" s="11"/>
      <c r="E37" s="283">
        <v>8312</v>
      </c>
      <c r="F37" s="188">
        <v>10</v>
      </c>
      <c r="G37" s="188">
        <v>0</v>
      </c>
      <c r="H37" s="188">
        <v>1</v>
      </c>
      <c r="I37" s="188"/>
      <c r="J37" s="4"/>
      <c r="K37" s="11"/>
      <c r="L37" s="11"/>
      <c r="M37" s="11"/>
      <c r="N37" s="4"/>
      <c r="O37" s="311"/>
      <c r="P37" s="312"/>
      <c r="Q37" s="312"/>
      <c r="R37" s="313"/>
      <c r="S37" s="4"/>
      <c r="T37" s="4"/>
      <c r="U37" s="4"/>
      <c r="V37" s="4"/>
    </row>
    <row r="38" spans="1:22" s="5" customFormat="1" ht="12.75" x14ac:dyDescent="0.2">
      <c r="A38" s="55"/>
      <c r="B38" s="11"/>
      <c r="C38" s="11" t="s">
        <v>451</v>
      </c>
      <c r="D38" s="11"/>
      <c r="E38" s="283">
        <v>8021</v>
      </c>
      <c r="F38" s="188">
        <v>41</v>
      </c>
      <c r="G38" s="188">
        <v>0</v>
      </c>
      <c r="H38" s="188">
        <v>0</v>
      </c>
      <c r="I38" s="188"/>
      <c r="J38" s="4"/>
      <c r="K38" s="11"/>
      <c r="L38" s="11"/>
      <c r="M38" s="11"/>
      <c r="N38" s="4"/>
      <c r="O38" s="311"/>
      <c r="P38" s="312"/>
      <c r="Q38" s="312"/>
      <c r="R38" s="313"/>
      <c r="S38" s="4"/>
      <c r="T38" s="4"/>
      <c r="U38" s="4"/>
      <c r="V38" s="4"/>
    </row>
    <row r="39" spans="1:22" s="5" customFormat="1" ht="12.75" x14ac:dyDescent="0.2">
      <c r="A39" s="55"/>
      <c r="B39" s="11"/>
      <c r="C39" s="11" t="s">
        <v>453</v>
      </c>
      <c r="D39" s="11"/>
      <c r="E39" s="283">
        <v>8023</v>
      </c>
      <c r="F39" s="188">
        <v>2</v>
      </c>
      <c r="G39" s="188">
        <v>0</v>
      </c>
      <c r="H39" s="188">
        <v>0</v>
      </c>
      <c r="I39" s="188"/>
      <c r="J39" s="4"/>
      <c r="K39" s="11"/>
      <c r="L39" s="11"/>
      <c r="M39" s="11"/>
      <c r="N39" s="4"/>
      <c r="O39" s="311"/>
      <c r="P39" s="312"/>
      <c r="Q39" s="312"/>
      <c r="R39" s="313"/>
      <c r="S39" s="4"/>
      <c r="T39" s="4"/>
      <c r="U39" s="4"/>
      <c r="V39" s="4"/>
    </row>
    <row r="40" spans="1:22" s="5" customFormat="1" ht="12.75" x14ac:dyDescent="0.2">
      <c r="A40" s="55"/>
      <c r="B40" s="11"/>
      <c r="C40" s="11" t="s">
        <v>455</v>
      </c>
      <c r="D40" s="11"/>
      <c r="E40" s="283">
        <v>8096</v>
      </c>
      <c r="F40" s="188">
        <v>12</v>
      </c>
      <c r="G40" s="188">
        <v>0</v>
      </c>
      <c r="H40" s="188">
        <v>0</v>
      </c>
      <c r="I40" s="188"/>
      <c r="J40" s="4"/>
      <c r="K40" s="11"/>
      <c r="L40" s="11"/>
      <c r="M40" s="11"/>
      <c r="N40" s="4"/>
      <c r="O40" s="311"/>
      <c r="P40" s="312"/>
      <c r="Q40" s="312"/>
      <c r="R40" s="313"/>
      <c r="S40" s="4"/>
      <c r="T40" s="4"/>
      <c r="U40" s="4"/>
      <c r="V40" s="4"/>
    </row>
    <row r="41" spans="1:22" s="5" customFormat="1" ht="12.75" x14ac:dyDescent="0.2">
      <c r="A41" s="55"/>
      <c r="B41" s="11"/>
      <c r="C41" s="11" t="s">
        <v>457</v>
      </c>
      <c r="D41" s="11"/>
      <c r="E41" s="283">
        <v>8315</v>
      </c>
      <c r="F41" s="188">
        <v>1</v>
      </c>
      <c r="G41" s="188">
        <v>0</v>
      </c>
      <c r="H41" s="188">
        <v>0</v>
      </c>
      <c r="I41" s="188"/>
      <c r="J41" s="4"/>
      <c r="K41" s="11"/>
      <c r="L41" s="11"/>
      <c r="M41" s="11"/>
      <c r="N41" s="4"/>
      <c r="O41" s="311"/>
      <c r="P41" s="312"/>
      <c r="Q41" s="312"/>
      <c r="R41" s="313"/>
      <c r="S41" s="4"/>
      <c r="T41" s="4"/>
      <c r="U41" s="4"/>
      <c r="V41" s="4"/>
    </row>
    <row r="42" spans="1:22" s="5" customFormat="1" ht="12.75" x14ac:dyDescent="0.2">
      <c r="A42" s="55"/>
      <c r="B42" s="11"/>
      <c r="C42" s="11" t="s">
        <v>458</v>
      </c>
      <c r="D42" s="11"/>
      <c r="E42" s="283">
        <v>8316</v>
      </c>
      <c r="F42" s="188">
        <v>0</v>
      </c>
      <c r="G42" s="188">
        <v>0</v>
      </c>
      <c r="H42" s="188">
        <v>1</v>
      </c>
      <c r="I42" s="188"/>
      <c r="J42" s="4"/>
      <c r="K42" s="11"/>
      <c r="L42" s="11"/>
      <c r="M42" s="11"/>
      <c r="N42" s="4"/>
      <c r="O42" s="311"/>
      <c r="P42" s="312"/>
      <c r="Q42" s="312"/>
      <c r="R42" s="313"/>
      <c r="S42" s="4"/>
      <c r="T42" s="4"/>
      <c r="U42" s="4"/>
      <c r="V42" s="4"/>
    </row>
    <row r="43" spans="1:22" s="5" customFormat="1" ht="12.75" x14ac:dyDescent="0.2">
      <c r="A43" s="55"/>
      <c r="B43" s="11"/>
      <c r="C43" s="11" t="s">
        <v>461</v>
      </c>
      <c r="D43" s="11"/>
      <c r="E43" s="283">
        <v>8061</v>
      </c>
      <c r="F43" s="188">
        <v>1</v>
      </c>
      <c r="G43" s="188">
        <v>0</v>
      </c>
      <c r="H43" s="188">
        <v>0</v>
      </c>
      <c r="I43" s="188"/>
      <c r="J43" s="4"/>
      <c r="K43" s="11"/>
      <c r="L43" s="11"/>
      <c r="M43" s="11"/>
      <c r="N43" s="4"/>
      <c r="O43" s="311"/>
      <c r="P43" s="312"/>
      <c r="Q43" s="312"/>
      <c r="R43" s="313"/>
      <c r="S43" s="4"/>
      <c r="T43" s="4"/>
      <c r="U43" s="4"/>
      <c r="V43" s="4"/>
    </row>
    <row r="44" spans="1:22" s="5" customFormat="1" ht="12.75" x14ac:dyDescent="0.2">
      <c r="A44" s="55"/>
      <c r="B44" s="11"/>
      <c r="C44" s="11" t="s">
        <v>462</v>
      </c>
      <c r="D44" s="11"/>
      <c r="E44" s="283">
        <v>8215</v>
      </c>
      <c r="F44" s="188">
        <v>10</v>
      </c>
      <c r="G44" s="188">
        <v>0</v>
      </c>
      <c r="H44" s="188">
        <v>2</v>
      </c>
      <c r="I44" s="188"/>
      <c r="J44" s="4"/>
      <c r="K44" s="11"/>
      <c r="L44" s="11"/>
      <c r="M44" s="11"/>
      <c r="N44" s="4"/>
      <c r="O44" s="311"/>
      <c r="P44" s="312"/>
      <c r="Q44" s="312"/>
      <c r="R44" s="313"/>
      <c r="S44" s="4"/>
      <c r="T44" s="4"/>
      <c r="U44" s="4"/>
      <c r="V44" s="4"/>
    </row>
    <row r="45" spans="1:22" s="5" customFormat="1" ht="12.75" x14ac:dyDescent="0.2">
      <c r="A45" s="55"/>
      <c r="B45" s="11"/>
      <c r="C45" s="11" t="s">
        <v>463</v>
      </c>
      <c r="D45" s="11"/>
      <c r="E45" s="283">
        <v>8234</v>
      </c>
      <c r="F45" s="188">
        <v>58</v>
      </c>
      <c r="G45" s="188">
        <v>0</v>
      </c>
      <c r="H45" s="188">
        <v>0</v>
      </c>
      <c r="I45" s="188"/>
      <c r="J45" s="4"/>
      <c r="K45" s="11"/>
      <c r="L45" s="11"/>
      <c r="M45" s="11"/>
      <c r="N45" s="4"/>
      <c r="O45" s="311"/>
      <c r="P45" s="312"/>
      <c r="Q45" s="312"/>
      <c r="R45" s="313"/>
      <c r="S45" s="4"/>
      <c r="T45" s="4"/>
      <c r="U45" s="4"/>
      <c r="V45" s="4"/>
    </row>
    <row r="46" spans="1:22" s="5" customFormat="1" ht="12.75" x14ac:dyDescent="0.2">
      <c r="A46" s="55"/>
      <c r="B46" s="11"/>
      <c r="C46" s="11" t="s">
        <v>464</v>
      </c>
      <c r="D46" s="11"/>
      <c r="E46" s="283">
        <v>8234</v>
      </c>
      <c r="F46" s="188">
        <v>5</v>
      </c>
      <c r="G46" s="188">
        <v>0</v>
      </c>
      <c r="H46" s="188">
        <v>0</v>
      </c>
      <c r="I46" s="188"/>
      <c r="J46" s="4"/>
      <c r="K46" s="11"/>
      <c r="L46" s="11"/>
      <c r="M46" s="11"/>
      <c r="N46" s="4"/>
      <c r="O46" s="311"/>
      <c r="P46" s="312"/>
      <c r="Q46" s="312"/>
      <c r="R46" s="313"/>
      <c r="S46" s="4"/>
      <c r="T46" s="4"/>
      <c r="U46" s="4"/>
      <c r="V46" s="4"/>
    </row>
    <row r="47" spans="1:22" s="5" customFormat="1" ht="12.75" x14ac:dyDescent="0.2">
      <c r="A47" s="55"/>
      <c r="B47" s="11"/>
      <c r="C47" s="11" t="s">
        <v>466</v>
      </c>
      <c r="D47" s="11"/>
      <c r="E47" s="283">
        <v>8318</v>
      </c>
      <c r="F47" s="188">
        <v>2</v>
      </c>
      <c r="G47" s="188">
        <v>0</v>
      </c>
      <c r="H47" s="188">
        <v>0</v>
      </c>
      <c r="I47" s="188"/>
      <c r="J47" s="4"/>
      <c r="K47" s="11"/>
      <c r="L47" s="11"/>
      <c r="M47" s="11"/>
      <c r="N47" s="4"/>
      <c r="O47" s="311"/>
      <c r="P47" s="312"/>
      <c r="Q47" s="312"/>
      <c r="R47" s="313"/>
      <c r="S47" s="4"/>
      <c r="T47" s="4"/>
      <c r="U47" s="4"/>
      <c r="V47" s="4"/>
    </row>
    <row r="48" spans="1:22" s="5" customFormat="1" ht="12.75" x14ac:dyDescent="0.2">
      <c r="A48" s="55"/>
      <c r="B48" s="11"/>
      <c r="C48" s="11" t="s">
        <v>467</v>
      </c>
      <c r="D48" s="11"/>
      <c r="E48" s="283">
        <v>8217</v>
      </c>
      <c r="F48" s="188">
        <v>1</v>
      </c>
      <c r="G48" s="188">
        <v>0</v>
      </c>
      <c r="H48" s="188">
        <v>0</v>
      </c>
      <c r="I48" s="188"/>
      <c r="J48" s="4"/>
      <c r="K48" s="11"/>
      <c r="L48" s="11"/>
      <c r="M48" s="11"/>
      <c r="N48" s="4"/>
      <c r="O48" s="311"/>
      <c r="P48" s="312"/>
      <c r="Q48" s="312"/>
      <c r="R48" s="313"/>
      <c r="S48" s="4"/>
      <c r="T48" s="4"/>
      <c r="U48" s="4"/>
      <c r="V48" s="4"/>
    </row>
    <row r="49" spans="1:22" s="5" customFormat="1" ht="12.75" x14ac:dyDescent="0.2">
      <c r="A49" s="172"/>
      <c r="B49" s="11"/>
      <c r="C49" s="11" t="s">
        <v>643</v>
      </c>
      <c r="D49" s="11"/>
      <c r="E49" s="283">
        <v>8037</v>
      </c>
      <c r="F49" s="188">
        <v>1</v>
      </c>
      <c r="G49" s="188">
        <v>0</v>
      </c>
      <c r="H49" s="188">
        <v>0</v>
      </c>
      <c r="I49" s="188"/>
      <c r="J49" s="4"/>
      <c r="K49" s="11"/>
      <c r="L49" s="11"/>
      <c r="M49" s="11"/>
      <c r="N49" s="4"/>
      <c r="O49" s="168"/>
      <c r="P49" s="169"/>
      <c r="Q49" s="169"/>
      <c r="R49" s="166"/>
      <c r="S49" s="4"/>
      <c r="T49" s="4"/>
      <c r="U49" s="4"/>
      <c r="V49" s="4"/>
    </row>
    <row r="50" spans="1:22" s="5" customFormat="1" ht="12.75" x14ac:dyDescent="0.2">
      <c r="A50" s="55"/>
      <c r="B50" s="11"/>
      <c r="C50" s="11" t="s">
        <v>472</v>
      </c>
      <c r="D50" s="11"/>
      <c r="E50" s="283">
        <v>8322</v>
      </c>
      <c r="F50" s="188">
        <v>3</v>
      </c>
      <c r="G50" s="188">
        <v>0</v>
      </c>
      <c r="H50" s="188">
        <v>0</v>
      </c>
      <c r="I50" s="188"/>
      <c r="J50" s="4"/>
      <c r="K50" s="11"/>
      <c r="L50" s="11"/>
      <c r="M50" s="11"/>
      <c r="N50" s="4"/>
      <c r="O50" s="168"/>
      <c r="P50" s="169"/>
      <c r="Q50" s="169"/>
      <c r="R50" s="166"/>
      <c r="S50" s="4"/>
      <c r="T50" s="4"/>
      <c r="U50" s="4"/>
      <c r="V50" s="4"/>
    </row>
    <row r="51" spans="1:22" s="5" customFormat="1" ht="12.75" x14ac:dyDescent="0.2">
      <c r="A51" s="55"/>
      <c r="B51" s="11"/>
      <c r="C51" s="11" t="s">
        <v>472</v>
      </c>
      <c r="D51" s="11"/>
      <c r="E51" s="283">
        <v>8328</v>
      </c>
      <c r="F51" s="188">
        <v>2</v>
      </c>
      <c r="G51" s="188">
        <v>0</v>
      </c>
      <c r="H51" s="188">
        <v>0</v>
      </c>
      <c r="I51" s="188"/>
      <c r="J51" s="4"/>
      <c r="K51" s="11"/>
      <c r="L51" s="11"/>
      <c r="M51" s="11"/>
      <c r="N51" s="4"/>
      <c r="O51" s="168"/>
      <c r="P51" s="169"/>
      <c r="Q51" s="169"/>
      <c r="R51" s="166"/>
      <c r="S51" s="4"/>
      <c r="T51" s="4"/>
      <c r="U51" s="4"/>
      <c r="V51" s="4"/>
    </row>
    <row r="52" spans="1:22" s="5" customFormat="1" ht="12.75" x14ac:dyDescent="0.2">
      <c r="A52" s="55"/>
      <c r="B52" s="11"/>
      <c r="C52" s="11" t="s">
        <v>473</v>
      </c>
      <c r="D52" s="11"/>
      <c r="E52" s="283">
        <v>8322</v>
      </c>
      <c r="F52" s="188">
        <v>8</v>
      </c>
      <c r="G52" s="188">
        <v>0</v>
      </c>
      <c r="H52" s="188">
        <v>0</v>
      </c>
      <c r="I52" s="188"/>
      <c r="J52" s="4"/>
      <c r="K52" s="11"/>
      <c r="L52" s="11"/>
      <c r="M52" s="11"/>
      <c r="N52" s="4"/>
      <c r="O52" s="168"/>
      <c r="P52" s="169"/>
      <c r="Q52" s="169"/>
      <c r="R52" s="166"/>
      <c r="S52" s="4"/>
      <c r="T52" s="4"/>
      <c r="U52" s="4"/>
      <c r="V52" s="4"/>
    </row>
    <row r="53" spans="1:22" s="5" customFormat="1" ht="12.75" x14ac:dyDescent="0.2">
      <c r="A53" s="55"/>
      <c r="B53" s="11"/>
      <c r="C53" s="11" t="s">
        <v>474</v>
      </c>
      <c r="D53" s="11"/>
      <c r="E53" s="283">
        <v>8205</v>
      </c>
      <c r="F53" s="188">
        <v>52</v>
      </c>
      <c r="G53" s="188">
        <v>0</v>
      </c>
      <c r="H53" s="188">
        <v>0</v>
      </c>
      <c r="I53" s="188"/>
      <c r="J53" s="4"/>
      <c r="K53" s="11"/>
      <c r="L53" s="11"/>
      <c r="M53" s="11"/>
      <c r="N53" s="4"/>
      <c r="O53" s="168"/>
      <c r="P53" s="169"/>
      <c r="Q53" s="169"/>
      <c r="R53" s="166"/>
      <c r="S53" s="4"/>
      <c r="T53" s="4"/>
      <c r="U53" s="4"/>
      <c r="V53" s="4"/>
    </row>
    <row r="54" spans="1:22" s="5" customFormat="1" ht="12.75" x14ac:dyDescent="0.2">
      <c r="A54" s="55"/>
      <c r="B54" s="11"/>
      <c r="C54" s="11" t="s">
        <v>475</v>
      </c>
      <c r="D54" s="11"/>
      <c r="E54" s="283">
        <v>8026</v>
      </c>
      <c r="F54" s="188">
        <v>3</v>
      </c>
      <c r="G54" s="188">
        <v>0</v>
      </c>
      <c r="H54" s="188">
        <v>0</v>
      </c>
      <c r="I54" s="188"/>
      <c r="J54" s="4"/>
      <c r="K54" s="11"/>
      <c r="L54" s="11"/>
      <c r="M54" s="11"/>
      <c r="N54" s="4"/>
      <c r="O54" s="168"/>
      <c r="P54" s="169"/>
      <c r="Q54" s="169"/>
      <c r="R54" s="166"/>
      <c r="S54" s="4"/>
      <c r="T54" s="4"/>
      <c r="U54" s="4"/>
      <c r="V54" s="4"/>
    </row>
    <row r="55" spans="1:22" s="5" customFormat="1" ht="12.75" x14ac:dyDescent="0.2">
      <c r="A55" s="55"/>
      <c r="B55" s="11"/>
      <c r="C55" s="11" t="s">
        <v>476</v>
      </c>
      <c r="D55" s="11"/>
      <c r="E55" s="283">
        <v>8027</v>
      </c>
      <c r="F55" s="188">
        <v>5</v>
      </c>
      <c r="G55" s="188">
        <v>0</v>
      </c>
      <c r="H55" s="188">
        <v>0</v>
      </c>
      <c r="I55" s="188"/>
      <c r="J55" s="4"/>
      <c r="K55" s="11"/>
      <c r="L55" s="11"/>
      <c r="M55" s="11"/>
      <c r="N55" s="4"/>
      <c r="O55" s="168"/>
      <c r="P55" s="169"/>
      <c r="Q55" s="169"/>
      <c r="R55" s="166"/>
      <c r="S55" s="4"/>
      <c r="T55" s="4"/>
      <c r="U55" s="4"/>
      <c r="V55" s="4"/>
    </row>
    <row r="56" spans="1:22" s="5" customFormat="1" ht="12.75" x14ac:dyDescent="0.2">
      <c r="A56" s="55"/>
      <c r="B56" s="11"/>
      <c r="C56" s="11" t="s">
        <v>477</v>
      </c>
      <c r="D56" s="11"/>
      <c r="E56" s="283">
        <v>8028</v>
      </c>
      <c r="F56" s="188">
        <v>12</v>
      </c>
      <c r="G56" s="188">
        <v>0</v>
      </c>
      <c r="H56" s="188">
        <v>2</v>
      </c>
      <c r="I56" s="188"/>
      <c r="J56" s="4"/>
      <c r="K56" s="11"/>
      <c r="L56" s="11"/>
      <c r="M56" s="11"/>
      <c r="N56" s="4"/>
      <c r="O56" s="168"/>
      <c r="P56" s="169"/>
      <c r="Q56" s="169"/>
      <c r="R56" s="166"/>
      <c r="S56" s="4"/>
      <c r="T56" s="4"/>
      <c r="U56" s="4"/>
      <c r="V56" s="4"/>
    </row>
    <row r="57" spans="1:22" s="5" customFormat="1" ht="12.75" x14ac:dyDescent="0.2">
      <c r="A57" s="55"/>
      <c r="B57" s="11"/>
      <c r="C57" s="11" t="s">
        <v>478</v>
      </c>
      <c r="D57" s="11"/>
      <c r="E57" s="283">
        <v>8029</v>
      </c>
      <c r="F57" s="188">
        <v>7</v>
      </c>
      <c r="G57" s="188">
        <v>0</v>
      </c>
      <c r="H57" s="188">
        <v>0</v>
      </c>
      <c r="I57" s="188"/>
      <c r="J57" s="4"/>
      <c r="K57" s="11"/>
      <c r="L57" s="11"/>
      <c r="M57" s="11"/>
      <c r="N57" s="4"/>
      <c r="O57" s="168"/>
      <c r="P57" s="169"/>
      <c r="Q57" s="169"/>
      <c r="R57" s="166"/>
      <c r="S57" s="4"/>
      <c r="T57" s="4"/>
      <c r="U57" s="4"/>
      <c r="V57" s="4"/>
    </row>
    <row r="58" spans="1:22" s="5" customFormat="1" ht="12.75" x14ac:dyDescent="0.2">
      <c r="A58" s="55"/>
      <c r="B58" s="11"/>
      <c r="C58" s="11" t="s">
        <v>479</v>
      </c>
      <c r="D58" s="11"/>
      <c r="E58" s="283">
        <v>8021</v>
      </c>
      <c r="F58" s="188">
        <v>1</v>
      </c>
      <c r="G58" s="188">
        <v>0</v>
      </c>
      <c r="H58" s="188">
        <v>0</v>
      </c>
      <c r="I58" s="188"/>
      <c r="J58" s="4"/>
      <c r="K58" s="11"/>
      <c r="L58" s="11"/>
      <c r="M58" s="11"/>
      <c r="N58" s="4"/>
      <c r="O58" s="168"/>
      <c r="P58" s="169"/>
      <c r="Q58" s="169"/>
      <c r="R58" s="166"/>
      <c r="S58" s="4"/>
      <c r="T58" s="4"/>
      <c r="U58" s="4"/>
      <c r="V58" s="4"/>
    </row>
    <row r="59" spans="1:22" s="5" customFormat="1" ht="12.75" x14ac:dyDescent="0.2">
      <c r="A59" s="55"/>
      <c r="B59" s="11"/>
      <c r="C59" s="11" t="s">
        <v>479</v>
      </c>
      <c r="D59" s="11"/>
      <c r="E59" s="283">
        <v>8081</v>
      </c>
      <c r="F59" s="188">
        <v>1</v>
      </c>
      <c r="G59" s="188">
        <v>0</v>
      </c>
      <c r="H59" s="188">
        <v>0</v>
      </c>
      <c r="I59" s="188"/>
      <c r="J59" s="4"/>
      <c r="K59" s="11"/>
      <c r="L59" s="11"/>
      <c r="M59" s="11"/>
      <c r="N59" s="4"/>
      <c r="O59" s="168"/>
      <c r="P59" s="169"/>
      <c r="Q59" s="169"/>
      <c r="R59" s="166"/>
      <c r="S59" s="4"/>
      <c r="T59" s="4"/>
      <c r="U59" s="4"/>
      <c r="V59" s="4"/>
    </row>
    <row r="60" spans="1:22" s="5" customFormat="1" ht="12.75" x14ac:dyDescent="0.2">
      <c r="A60" s="55"/>
      <c r="B60" s="11"/>
      <c r="C60" s="11" t="s">
        <v>483</v>
      </c>
      <c r="D60" s="11"/>
      <c r="E60" s="283">
        <v>8330</v>
      </c>
      <c r="F60" s="188">
        <v>1</v>
      </c>
      <c r="G60" s="188">
        <v>0</v>
      </c>
      <c r="H60" s="188">
        <v>0</v>
      </c>
      <c r="I60" s="188"/>
      <c r="J60" s="4"/>
      <c r="K60" s="11"/>
      <c r="L60" s="11"/>
      <c r="M60" s="11"/>
      <c r="N60" s="4"/>
      <c r="O60" s="168"/>
      <c r="P60" s="169"/>
      <c r="Q60" s="169"/>
      <c r="R60" s="166"/>
      <c r="S60" s="4"/>
      <c r="T60" s="4"/>
      <c r="U60" s="4"/>
      <c r="V60" s="4"/>
    </row>
    <row r="61" spans="1:22" s="5" customFormat="1" ht="12.75" x14ac:dyDescent="0.2">
      <c r="A61" s="55"/>
      <c r="B61" s="11"/>
      <c r="C61" s="11" t="s">
        <v>484</v>
      </c>
      <c r="D61" s="11"/>
      <c r="E61" s="283">
        <v>8037</v>
      </c>
      <c r="F61" s="188">
        <v>21</v>
      </c>
      <c r="G61" s="188">
        <v>0</v>
      </c>
      <c r="H61" s="188">
        <v>1</v>
      </c>
      <c r="I61" s="188"/>
      <c r="J61" s="4"/>
      <c r="K61" s="11"/>
      <c r="L61" s="11"/>
      <c r="M61" s="11"/>
      <c r="N61" s="4"/>
      <c r="O61" s="168"/>
      <c r="P61" s="169"/>
      <c r="Q61" s="169"/>
      <c r="R61" s="166"/>
      <c r="S61" s="4"/>
      <c r="T61" s="4"/>
      <c r="U61" s="4"/>
      <c r="V61" s="4"/>
    </row>
    <row r="62" spans="1:22" s="5" customFormat="1" ht="12.75" x14ac:dyDescent="0.2">
      <c r="A62" s="55"/>
      <c r="B62" s="11"/>
      <c r="C62" s="11" t="s">
        <v>487</v>
      </c>
      <c r="D62" s="11"/>
      <c r="E62" s="283">
        <v>8326</v>
      </c>
      <c r="F62" s="188">
        <v>2</v>
      </c>
      <c r="G62" s="188">
        <v>0</v>
      </c>
      <c r="H62" s="188">
        <v>1</v>
      </c>
      <c r="I62" s="188"/>
      <c r="J62" s="4"/>
      <c r="K62" s="11"/>
      <c r="L62" s="11"/>
      <c r="M62" s="11"/>
      <c r="N62" s="4"/>
      <c r="O62" s="168"/>
      <c r="P62" s="169"/>
      <c r="Q62" s="169"/>
      <c r="R62" s="166"/>
      <c r="S62" s="4"/>
      <c r="T62" s="4"/>
      <c r="U62" s="4"/>
      <c r="V62" s="4"/>
    </row>
    <row r="63" spans="1:22" s="5" customFormat="1" ht="12.75" x14ac:dyDescent="0.2">
      <c r="A63" s="55"/>
      <c r="B63" s="11"/>
      <c r="C63" s="11" t="s">
        <v>489</v>
      </c>
      <c r="D63" s="11"/>
      <c r="E63" s="283">
        <v>8021</v>
      </c>
      <c r="F63" s="188">
        <v>6</v>
      </c>
      <c r="G63" s="188">
        <v>0</v>
      </c>
      <c r="H63" s="188">
        <v>0</v>
      </c>
      <c r="I63" s="188"/>
      <c r="J63" s="4"/>
      <c r="K63" s="11"/>
      <c r="L63" s="11"/>
      <c r="M63" s="11"/>
      <c r="N63" s="4"/>
      <c r="O63" s="168"/>
      <c r="P63" s="169"/>
      <c r="Q63" s="169"/>
      <c r="R63" s="166"/>
      <c r="S63" s="4"/>
      <c r="T63" s="4"/>
      <c r="U63" s="4"/>
      <c r="V63" s="4"/>
    </row>
    <row r="64" spans="1:22" s="5" customFormat="1" ht="12.75" x14ac:dyDescent="0.2">
      <c r="A64" s="55"/>
      <c r="B64" s="11"/>
      <c r="C64" s="11" t="s">
        <v>490</v>
      </c>
      <c r="D64" s="11"/>
      <c r="E64" s="283">
        <v>8045</v>
      </c>
      <c r="F64" s="188">
        <v>4</v>
      </c>
      <c r="G64" s="188">
        <v>0</v>
      </c>
      <c r="H64" s="188">
        <v>0</v>
      </c>
      <c r="I64" s="188"/>
      <c r="J64" s="4"/>
      <c r="K64" s="11"/>
      <c r="L64" s="11"/>
      <c r="M64" s="11"/>
      <c r="N64" s="4"/>
      <c r="O64" s="168"/>
      <c r="P64" s="169"/>
      <c r="Q64" s="169"/>
      <c r="R64" s="166"/>
      <c r="S64" s="4"/>
      <c r="T64" s="4"/>
      <c r="U64" s="4"/>
      <c r="V64" s="4"/>
    </row>
    <row r="65" spans="1:22" s="5" customFormat="1" ht="12.75" x14ac:dyDescent="0.2">
      <c r="A65" s="55"/>
      <c r="B65" s="11"/>
      <c r="C65" s="11" t="s">
        <v>491</v>
      </c>
      <c r="D65" s="11"/>
      <c r="E65" s="283">
        <v>8327</v>
      </c>
      <c r="F65" s="188">
        <v>1</v>
      </c>
      <c r="G65" s="188">
        <v>0</v>
      </c>
      <c r="H65" s="188">
        <v>0</v>
      </c>
      <c r="I65" s="188"/>
      <c r="J65" s="4"/>
      <c r="K65" s="11"/>
      <c r="L65" s="11"/>
      <c r="M65" s="11"/>
      <c r="N65" s="4"/>
      <c r="O65" s="168"/>
      <c r="P65" s="169"/>
      <c r="Q65" s="169"/>
      <c r="R65" s="166"/>
      <c r="S65" s="4"/>
      <c r="T65" s="4"/>
      <c r="U65" s="4"/>
      <c r="V65" s="4"/>
    </row>
    <row r="66" spans="1:22" s="5" customFormat="1" ht="12.75" x14ac:dyDescent="0.2">
      <c r="A66" s="55"/>
      <c r="B66" s="11"/>
      <c r="C66" s="11" t="s">
        <v>492</v>
      </c>
      <c r="D66" s="11"/>
      <c r="E66" s="283">
        <v>8021</v>
      </c>
      <c r="F66" s="188">
        <v>35</v>
      </c>
      <c r="G66" s="188">
        <v>0</v>
      </c>
      <c r="H66" s="188">
        <v>1</v>
      </c>
      <c r="I66" s="188"/>
      <c r="J66" s="4"/>
      <c r="K66" s="11"/>
      <c r="L66" s="11"/>
      <c r="M66" s="11"/>
      <c r="N66" s="4"/>
      <c r="O66" s="168"/>
      <c r="P66" s="169"/>
      <c r="Q66" s="169"/>
      <c r="R66" s="166"/>
      <c r="S66" s="4"/>
      <c r="T66" s="4"/>
      <c r="U66" s="4"/>
      <c r="V66" s="4"/>
    </row>
    <row r="67" spans="1:22" s="5" customFormat="1" ht="12.75" x14ac:dyDescent="0.2">
      <c r="A67" s="55"/>
      <c r="B67" s="11"/>
      <c r="C67" s="11" t="s">
        <v>493</v>
      </c>
      <c r="D67" s="11"/>
      <c r="E67" s="283">
        <v>8221</v>
      </c>
      <c r="F67" s="188">
        <v>7</v>
      </c>
      <c r="G67" s="188">
        <v>0</v>
      </c>
      <c r="H67" s="188">
        <v>0</v>
      </c>
      <c r="I67" s="188"/>
      <c r="J67" s="4"/>
      <c r="K67" s="11"/>
      <c r="L67" s="11"/>
      <c r="M67" s="11"/>
      <c r="N67" s="4"/>
      <c r="O67" s="168"/>
      <c r="P67" s="169"/>
      <c r="Q67" s="169"/>
      <c r="R67" s="166"/>
      <c r="S67" s="4"/>
      <c r="T67" s="4"/>
      <c r="U67" s="4"/>
      <c r="V67" s="4"/>
    </row>
    <row r="68" spans="1:22" s="5" customFormat="1" ht="12.75" x14ac:dyDescent="0.2">
      <c r="A68" s="55"/>
      <c r="B68" s="11"/>
      <c r="C68" s="11" t="s">
        <v>496</v>
      </c>
      <c r="D68" s="11"/>
      <c r="E68" s="283">
        <v>8403</v>
      </c>
      <c r="F68" s="188">
        <v>1</v>
      </c>
      <c r="G68" s="188">
        <v>0</v>
      </c>
      <c r="H68" s="188">
        <v>0</v>
      </c>
      <c r="I68" s="188"/>
      <c r="J68" s="4"/>
      <c r="K68" s="11"/>
      <c r="L68" s="11"/>
      <c r="M68" s="11"/>
      <c r="N68" s="4"/>
      <c r="O68" s="168"/>
      <c r="P68" s="169"/>
      <c r="Q68" s="169"/>
      <c r="R68" s="166"/>
      <c r="S68" s="4"/>
      <c r="T68" s="4"/>
      <c r="U68" s="4"/>
      <c r="V68" s="4"/>
    </row>
    <row r="69" spans="1:22" s="5" customFormat="1" ht="12.75" x14ac:dyDescent="0.2">
      <c r="A69" s="55"/>
      <c r="B69" s="11"/>
      <c r="C69" s="11" t="s">
        <v>498</v>
      </c>
      <c r="D69" s="11"/>
      <c r="E69" s="283">
        <v>8049</v>
      </c>
      <c r="F69" s="188">
        <v>4</v>
      </c>
      <c r="G69" s="188">
        <v>0</v>
      </c>
      <c r="H69" s="188">
        <v>0</v>
      </c>
      <c r="I69" s="188"/>
      <c r="J69" s="4"/>
      <c r="K69" s="11"/>
      <c r="L69" s="11"/>
      <c r="M69" s="11"/>
      <c r="N69" s="4"/>
      <c r="O69" s="168"/>
      <c r="P69" s="169"/>
      <c r="Q69" s="169"/>
      <c r="R69" s="166"/>
      <c r="S69" s="4"/>
      <c r="T69" s="4"/>
      <c r="U69" s="4"/>
      <c r="V69" s="4"/>
    </row>
    <row r="70" spans="1:22" s="5" customFormat="1" ht="12.75" x14ac:dyDescent="0.2">
      <c r="A70" s="55"/>
      <c r="B70" s="11"/>
      <c r="C70" s="11" t="s">
        <v>499</v>
      </c>
      <c r="D70" s="11"/>
      <c r="E70" s="283">
        <v>8328</v>
      </c>
      <c r="F70" s="188">
        <v>6</v>
      </c>
      <c r="G70" s="188">
        <v>0</v>
      </c>
      <c r="H70" s="188">
        <v>0</v>
      </c>
      <c r="I70" s="188"/>
      <c r="J70" s="4"/>
      <c r="K70" s="11"/>
      <c r="L70" s="11"/>
      <c r="M70" s="11"/>
      <c r="N70" s="4"/>
      <c r="O70" s="168"/>
      <c r="P70" s="169"/>
      <c r="Q70" s="169"/>
      <c r="R70" s="166"/>
      <c r="S70" s="4"/>
      <c r="T70" s="4"/>
      <c r="U70" s="4"/>
      <c r="V70" s="4"/>
    </row>
    <row r="71" spans="1:22" s="5" customFormat="1" ht="12.75" x14ac:dyDescent="0.2">
      <c r="A71" s="55"/>
      <c r="B71" s="11"/>
      <c r="C71" s="11" t="s">
        <v>500</v>
      </c>
      <c r="D71" s="11"/>
      <c r="E71" s="283">
        <v>8051</v>
      </c>
      <c r="F71" s="188">
        <v>13</v>
      </c>
      <c r="G71" s="188">
        <v>0</v>
      </c>
      <c r="H71" s="188">
        <v>0</v>
      </c>
      <c r="I71" s="188"/>
      <c r="J71" s="4"/>
      <c r="K71" s="11"/>
      <c r="L71" s="11"/>
      <c r="M71" s="11"/>
      <c r="N71" s="4"/>
      <c r="O71" s="168"/>
      <c r="P71" s="169"/>
      <c r="Q71" s="169"/>
      <c r="R71" s="166"/>
      <c r="S71" s="4"/>
      <c r="T71" s="4"/>
      <c r="U71" s="4"/>
      <c r="V71" s="4"/>
    </row>
    <row r="72" spans="1:22" s="5" customFormat="1" ht="12.75" x14ac:dyDescent="0.2">
      <c r="A72" s="55"/>
      <c r="B72" s="11"/>
      <c r="C72" s="11" t="s">
        <v>500</v>
      </c>
      <c r="D72" s="11"/>
      <c r="E72" s="283">
        <v>8080</v>
      </c>
      <c r="F72" s="188">
        <v>2</v>
      </c>
      <c r="G72" s="188">
        <v>0</v>
      </c>
      <c r="H72" s="188">
        <v>0</v>
      </c>
      <c r="I72" s="188"/>
      <c r="J72" s="4"/>
      <c r="K72" s="11"/>
      <c r="L72" s="11"/>
      <c r="M72" s="11"/>
      <c r="N72" s="4"/>
      <c r="O72" s="168"/>
      <c r="P72" s="169"/>
      <c r="Q72" s="169"/>
      <c r="R72" s="166"/>
      <c r="S72" s="4"/>
      <c r="T72" s="4"/>
      <c r="U72" s="4"/>
      <c r="V72" s="4"/>
    </row>
    <row r="73" spans="1:22" s="5" customFormat="1" ht="12.75" x14ac:dyDescent="0.2">
      <c r="A73" s="55"/>
      <c r="B73" s="11"/>
      <c r="C73" s="11" t="s">
        <v>501</v>
      </c>
      <c r="D73" s="11"/>
      <c r="E73" s="283">
        <v>8402</v>
      </c>
      <c r="F73" s="188">
        <v>5</v>
      </c>
      <c r="G73" s="188">
        <v>0</v>
      </c>
      <c r="H73" s="188">
        <v>0</v>
      </c>
      <c r="I73" s="188"/>
      <c r="J73" s="4"/>
      <c r="K73" s="11"/>
      <c r="L73" s="11"/>
      <c r="M73" s="11"/>
      <c r="N73" s="4"/>
      <c r="O73" s="168"/>
      <c r="P73" s="169"/>
      <c r="Q73" s="169"/>
      <c r="R73" s="166"/>
      <c r="S73" s="4"/>
      <c r="T73" s="4"/>
      <c r="U73" s="4"/>
      <c r="V73" s="4"/>
    </row>
    <row r="74" spans="1:22" s="5" customFormat="1" ht="12.75" x14ac:dyDescent="0.2">
      <c r="A74" s="55"/>
      <c r="B74" s="11"/>
      <c r="C74" s="11" t="s">
        <v>502</v>
      </c>
      <c r="D74" s="11"/>
      <c r="E74" s="283">
        <v>8053</v>
      </c>
      <c r="F74" s="188">
        <v>5</v>
      </c>
      <c r="G74" s="188">
        <v>0</v>
      </c>
      <c r="H74" s="188">
        <v>0</v>
      </c>
      <c r="I74" s="188"/>
      <c r="J74" s="4"/>
      <c r="K74" s="11"/>
      <c r="L74" s="11"/>
      <c r="M74" s="11"/>
      <c r="N74" s="4"/>
      <c r="O74" s="168"/>
      <c r="P74" s="169"/>
      <c r="Q74" s="169"/>
      <c r="R74" s="166"/>
      <c r="S74" s="4"/>
      <c r="T74" s="4"/>
      <c r="U74" s="4"/>
      <c r="V74" s="4"/>
    </row>
    <row r="75" spans="1:22" s="5" customFormat="1" ht="12.75" x14ac:dyDescent="0.2">
      <c r="A75" s="55"/>
      <c r="B75" s="11"/>
      <c r="C75" s="11" t="s">
        <v>505</v>
      </c>
      <c r="D75" s="11"/>
      <c r="E75" s="283">
        <v>8329</v>
      </c>
      <c r="F75" s="188">
        <v>1</v>
      </c>
      <c r="G75" s="188">
        <v>0</v>
      </c>
      <c r="H75" s="188">
        <v>0</v>
      </c>
      <c r="I75" s="188"/>
      <c r="J75" s="4"/>
      <c r="K75" s="11"/>
      <c r="L75" s="11"/>
      <c r="M75" s="11"/>
      <c r="N75" s="4"/>
      <c r="O75" s="168"/>
      <c r="P75" s="169"/>
      <c r="Q75" s="169"/>
      <c r="R75" s="166"/>
      <c r="S75" s="4"/>
      <c r="T75" s="4"/>
      <c r="U75" s="4"/>
      <c r="V75" s="4"/>
    </row>
    <row r="76" spans="1:22" s="5" customFormat="1" ht="12.75" x14ac:dyDescent="0.2">
      <c r="A76" s="55"/>
      <c r="B76" s="11"/>
      <c r="C76" s="11" t="s">
        <v>506</v>
      </c>
      <c r="D76" s="11"/>
      <c r="E76" s="283">
        <v>8330</v>
      </c>
      <c r="F76" s="188">
        <v>52</v>
      </c>
      <c r="G76" s="188">
        <v>0</v>
      </c>
      <c r="H76" s="188">
        <v>0</v>
      </c>
      <c r="I76" s="188"/>
      <c r="J76" s="4"/>
      <c r="K76" s="11"/>
      <c r="L76" s="11"/>
      <c r="M76" s="11"/>
      <c r="N76" s="4"/>
      <c r="O76" s="168"/>
      <c r="P76" s="169"/>
      <c r="Q76" s="169"/>
      <c r="R76" s="166"/>
      <c r="S76" s="4"/>
      <c r="T76" s="4"/>
      <c r="U76" s="4"/>
      <c r="V76" s="4"/>
    </row>
    <row r="77" spans="1:22" s="5" customFormat="1" ht="12.75" x14ac:dyDescent="0.2">
      <c r="A77" s="55"/>
      <c r="B77" s="11"/>
      <c r="C77" s="11" t="s">
        <v>507</v>
      </c>
      <c r="D77" s="11"/>
      <c r="E77" s="283">
        <v>8330</v>
      </c>
      <c r="F77" s="188">
        <v>1</v>
      </c>
      <c r="G77" s="188">
        <v>0</v>
      </c>
      <c r="H77" s="188">
        <v>0</v>
      </c>
      <c r="I77" s="188"/>
      <c r="J77" s="4"/>
      <c r="K77" s="11"/>
      <c r="L77" s="11"/>
      <c r="M77" s="11"/>
      <c r="N77" s="4"/>
      <c r="O77" s="168"/>
      <c r="P77" s="169"/>
      <c r="Q77" s="169"/>
      <c r="R77" s="166"/>
      <c r="S77" s="4"/>
      <c r="T77" s="4"/>
      <c r="U77" s="4"/>
      <c r="V77" s="4"/>
    </row>
    <row r="78" spans="1:22" s="5" customFormat="1" ht="12.75" x14ac:dyDescent="0.2">
      <c r="A78" s="55"/>
      <c r="B78" s="11"/>
      <c r="C78" s="11" t="s">
        <v>508</v>
      </c>
      <c r="D78" s="11"/>
      <c r="E78" s="283">
        <v>8055</v>
      </c>
      <c r="F78" s="188">
        <v>17</v>
      </c>
      <c r="G78" s="188">
        <v>0</v>
      </c>
      <c r="H78" s="188">
        <v>0</v>
      </c>
      <c r="I78" s="188"/>
      <c r="J78" s="4"/>
      <c r="K78" s="11"/>
      <c r="L78" s="11"/>
      <c r="M78" s="11"/>
      <c r="N78" s="4"/>
      <c r="O78" s="168"/>
      <c r="P78" s="169"/>
      <c r="Q78" s="169"/>
      <c r="R78" s="166"/>
      <c r="S78" s="4"/>
      <c r="T78" s="4"/>
      <c r="U78" s="4"/>
      <c r="V78" s="4"/>
    </row>
    <row r="79" spans="1:22" s="5" customFormat="1" ht="12.75" x14ac:dyDescent="0.2">
      <c r="A79" s="55"/>
      <c r="B79" s="11"/>
      <c r="C79" s="11" t="s">
        <v>510</v>
      </c>
      <c r="D79" s="11"/>
      <c r="E79" s="283">
        <v>8056</v>
      </c>
      <c r="F79" s="188">
        <v>5</v>
      </c>
      <c r="G79" s="188">
        <v>0</v>
      </c>
      <c r="H79" s="188">
        <v>0</v>
      </c>
      <c r="I79" s="188"/>
      <c r="J79" s="4"/>
      <c r="K79" s="11"/>
      <c r="L79" s="11"/>
      <c r="M79" s="11"/>
      <c r="N79" s="4"/>
      <c r="O79" s="168"/>
      <c r="P79" s="169"/>
      <c r="Q79" s="169"/>
      <c r="R79" s="166"/>
      <c r="S79" s="4"/>
      <c r="T79" s="4"/>
      <c r="U79" s="4"/>
      <c r="V79" s="4"/>
    </row>
    <row r="80" spans="1:22" s="5" customFormat="1" ht="12.75" x14ac:dyDescent="0.2">
      <c r="A80" s="55"/>
      <c r="B80" s="11"/>
      <c r="C80" s="11" t="s">
        <v>511</v>
      </c>
      <c r="D80" s="11"/>
      <c r="E80" s="283">
        <v>8242</v>
      </c>
      <c r="F80" s="188">
        <v>1</v>
      </c>
      <c r="G80" s="188">
        <v>0</v>
      </c>
      <c r="H80" s="188">
        <v>0</v>
      </c>
      <c r="I80" s="188"/>
      <c r="J80" s="4"/>
      <c r="K80" s="11"/>
      <c r="L80" s="11"/>
      <c r="M80" s="11"/>
      <c r="N80" s="4"/>
      <c r="O80" s="168"/>
      <c r="P80" s="169"/>
      <c r="Q80" s="169"/>
      <c r="R80" s="166"/>
      <c r="S80" s="4"/>
      <c r="T80" s="4"/>
      <c r="U80" s="4"/>
      <c r="V80" s="4"/>
    </row>
    <row r="81" spans="1:22" s="5" customFormat="1" ht="12.75" x14ac:dyDescent="0.2">
      <c r="A81" s="55"/>
      <c r="B81" s="11"/>
      <c r="C81" s="11" t="s">
        <v>512</v>
      </c>
      <c r="D81" s="11"/>
      <c r="E81" s="283">
        <v>8332</v>
      </c>
      <c r="F81" s="188">
        <v>38</v>
      </c>
      <c r="G81" s="188">
        <v>0</v>
      </c>
      <c r="H81" s="188">
        <v>3</v>
      </c>
      <c r="I81" s="188"/>
      <c r="J81" s="4"/>
      <c r="K81" s="11"/>
      <c r="L81" s="11"/>
      <c r="M81" s="11"/>
      <c r="N81" s="4"/>
      <c r="O81" s="168"/>
      <c r="P81" s="169"/>
      <c r="Q81" s="169"/>
      <c r="R81" s="166"/>
      <c r="S81" s="4"/>
      <c r="T81" s="4"/>
      <c r="U81" s="4"/>
      <c r="V81" s="4"/>
    </row>
    <row r="82" spans="1:22" s="5" customFormat="1" ht="12.75" x14ac:dyDescent="0.2">
      <c r="A82" s="55"/>
      <c r="B82" s="11"/>
      <c r="C82" s="11" t="s">
        <v>670</v>
      </c>
      <c r="D82" s="11"/>
      <c r="E82" s="283">
        <v>8340</v>
      </c>
      <c r="F82" s="188">
        <v>1</v>
      </c>
      <c r="G82" s="188">
        <v>0</v>
      </c>
      <c r="H82" s="188">
        <v>0</v>
      </c>
      <c r="I82" s="188"/>
      <c r="J82" s="4"/>
      <c r="K82" s="11"/>
      <c r="L82" s="11"/>
      <c r="M82" s="11"/>
      <c r="N82" s="4"/>
      <c r="O82" s="168"/>
      <c r="P82" s="169"/>
      <c r="Q82" s="169"/>
      <c r="R82" s="166"/>
      <c r="S82" s="4"/>
      <c r="T82" s="4"/>
      <c r="U82" s="4"/>
      <c r="V82" s="4"/>
    </row>
    <row r="83" spans="1:22" s="5" customFormat="1" ht="12.75" x14ac:dyDescent="0.2">
      <c r="A83" s="55"/>
      <c r="B83" s="11"/>
      <c r="C83" s="11" t="s">
        <v>514</v>
      </c>
      <c r="D83" s="11"/>
      <c r="E83" s="283">
        <v>8341</v>
      </c>
      <c r="F83" s="188">
        <v>6</v>
      </c>
      <c r="G83" s="188">
        <v>0</v>
      </c>
      <c r="H83" s="188">
        <v>0</v>
      </c>
      <c r="I83" s="188"/>
      <c r="J83" s="4"/>
      <c r="K83" s="11"/>
      <c r="L83" s="11"/>
      <c r="M83" s="11"/>
      <c r="N83" s="4"/>
      <c r="O83" s="168"/>
      <c r="P83" s="169"/>
      <c r="Q83" s="169"/>
      <c r="R83" s="166"/>
      <c r="S83" s="4"/>
      <c r="T83" s="4"/>
      <c r="U83" s="4"/>
      <c r="V83" s="4"/>
    </row>
    <row r="84" spans="1:22" s="5" customFormat="1" ht="12.75" x14ac:dyDescent="0.2">
      <c r="A84" s="55"/>
      <c r="B84" s="11"/>
      <c r="C84" s="11" t="s">
        <v>516</v>
      </c>
      <c r="D84" s="11"/>
      <c r="E84" s="283">
        <v>8094</v>
      </c>
      <c r="F84" s="188">
        <v>2</v>
      </c>
      <c r="G84" s="188">
        <v>0</v>
      </c>
      <c r="H84" s="188">
        <v>0</v>
      </c>
      <c r="I84" s="188"/>
      <c r="J84" s="4"/>
      <c r="K84" s="11"/>
      <c r="L84" s="11"/>
      <c r="M84" s="11"/>
      <c r="N84" s="4"/>
      <c r="O84" s="168"/>
      <c r="P84" s="169"/>
      <c r="Q84" s="169"/>
      <c r="R84" s="166"/>
      <c r="S84" s="4"/>
      <c r="T84" s="4"/>
      <c r="U84" s="4"/>
      <c r="V84" s="4"/>
    </row>
    <row r="85" spans="1:22" s="5" customFormat="1" ht="12.75" x14ac:dyDescent="0.2">
      <c r="A85" s="55"/>
      <c r="B85" s="11"/>
      <c r="C85" s="11" t="s">
        <v>517</v>
      </c>
      <c r="D85" s="11"/>
      <c r="E85" s="283">
        <v>8343</v>
      </c>
      <c r="F85" s="188">
        <v>1</v>
      </c>
      <c r="G85" s="188">
        <v>0</v>
      </c>
      <c r="H85" s="188">
        <v>0</v>
      </c>
      <c r="I85" s="188"/>
      <c r="J85" s="4"/>
      <c r="K85" s="11"/>
      <c r="L85" s="11"/>
      <c r="M85" s="11"/>
      <c r="N85" s="4"/>
      <c r="O85" s="168"/>
      <c r="P85" s="169"/>
      <c r="Q85" s="169"/>
      <c r="R85" s="166"/>
      <c r="S85" s="4"/>
      <c r="T85" s="4"/>
      <c r="U85" s="4"/>
      <c r="V85" s="4"/>
    </row>
    <row r="86" spans="1:22" s="5" customFormat="1" ht="12.75" x14ac:dyDescent="0.2">
      <c r="A86" s="55"/>
      <c r="B86" s="11"/>
      <c r="C86" s="11" t="s">
        <v>518</v>
      </c>
      <c r="D86" s="11"/>
      <c r="E86" s="283">
        <v>8061</v>
      </c>
      <c r="F86" s="188">
        <v>5</v>
      </c>
      <c r="G86" s="188">
        <v>0</v>
      </c>
      <c r="H86" s="188">
        <v>0</v>
      </c>
      <c r="I86" s="188"/>
      <c r="J86" s="4"/>
      <c r="K86" s="11"/>
      <c r="L86" s="11"/>
      <c r="M86" s="11"/>
      <c r="N86" s="4"/>
      <c r="O86" s="168"/>
      <c r="P86" s="169"/>
      <c r="Q86" s="169"/>
      <c r="R86" s="166"/>
      <c r="S86" s="4"/>
      <c r="T86" s="4"/>
      <c r="U86" s="4"/>
      <c r="V86" s="4"/>
    </row>
    <row r="87" spans="1:22" s="5" customFormat="1" ht="12.75" x14ac:dyDescent="0.2">
      <c r="A87" s="55"/>
      <c r="B87" s="11"/>
      <c r="C87" s="11" t="s">
        <v>520</v>
      </c>
      <c r="D87" s="11"/>
      <c r="E87" s="283">
        <v>8062</v>
      </c>
      <c r="F87" s="188">
        <v>10</v>
      </c>
      <c r="G87" s="188">
        <v>0</v>
      </c>
      <c r="H87" s="188">
        <v>0</v>
      </c>
      <c r="I87" s="188"/>
      <c r="J87" s="4"/>
      <c r="K87" s="11"/>
      <c r="L87" s="11"/>
      <c r="M87" s="11"/>
      <c r="N87" s="4"/>
      <c r="O87" s="168"/>
      <c r="P87" s="169"/>
      <c r="Q87" s="169"/>
      <c r="R87" s="166"/>
      <c r="S87" s="4"/>
      <c r="T87" s="4"/>
      <c r="U87" s="4"/>
      <c r="V87" s="4"/>
    </row>
    <row r="88" spans="1:22" s="5" customFormat="1" ht="12.75" x14ac:dyDescent="0.2">
      <c r="A88" s="55"/>
      <c r="B88" s="11"/>
      <c r="C88" s="11" t="s">
        <v>521</v>
      </c>
      <c r="D88" s="11"/>
      <c r="E88" s="283">
        <v>8344</v>
      </c>
      <c r="F88" s="188">
        <v>7</v>
      </c>
      <c r="G88" s="188">
        <v>0</v>
      </c>
      <c r="H88" s="188">
        <v>0</v>
      </c>
      <c r="I88" s="188"/>
      <c r="J88" s="4"/>
      <c r="K88" s="11"/>
      <c r="L88" s="11"/>
      <c r="M88" s="11"/>
      <c r="N88" s="4"/>
      <c r="O88" s="168"/>
      <c r="P88" s="169"/>
      <c r="Q88" s="169"/>
      <c r="R88" s="166"/>
      <c r="S88" s="4"/>
      <c r="T88" s="4"/>
      <c r="U88" s="4"/>
      <c r="V88" s="4"/>
    </row>
    <row r="89" spans="1:22" s="5" customFormat="1" ht="12.75" x14ac:dyDescent="0.2">
      <c r="A89" s="55"/>
      <c r="B89" s="11"/>
      <c r="C89" s="11" t="s">
        <v>523</v>
      </c>
      <c r="D89" s="11"/>
      <c r="E89" s="283">
        <v>8346</v>
      </c>
      <c r="F89" s="188">
        <v>1</v>
      </c>
      <c r="G89" s="188">
        <v>0</v>
      </c>
      <c r="H89" s="188">
        <v>0</v>
      </c>
      <c r="I89" s="188"/>
      <c r="J89" s="4"/>
      <c r="K89" s="11"/>
      <c r="L89" s="11"/>
      <c r="M89" s="11"/>
      <c r="N89" s="4"/>
      <c r="O89" s="168"/>
      <c r="P89" s="169"/>
      <c r="Q89" s="169"/>
      <c r="R89" s="166"/>
      <c r="S89" s="4"/>
      <c r="T89" s="4"/>
      <c r="U89" s="4"/>
      <c r="V89" s="4"/>
    </row>
    <row r="90" spans="1:22" s="5" customFormat="1" ht="12.75" x14ac:dyDescent="0.2">
      <c r="A90" s="55"/>
      <c r="B90" s="11"/>
      <c r="C90" s="11" t="s">
        <v>524</v>
      </c>
      <c r="D90" s="11"/>
      <c r="E90" s="283">
        <v>8347</v>
      </c>
      <c r="F90" s="188">
        <v>2</v>
      </c>
      <c r="G90" s="188">
        <v>0</v>
      </c>
      <c r="H90" s="188">
        <v>0</v>
      </c>
      <c r="I90" s="188"/>
      <c r="J90" s="4"/>
      <c r="K90" s="11"/>
      <c r="L90" s="11"/>
      <c r="M90" s="11"/>
      <c r="N90" s="4"/>
      <c r="O90" s="168"/>
      <c r="P90" s="169"/>
      <c r="Q90" s="169"/>
      <c r="R90" s="166"/>
      <c r="S90" s="4"/>
      <c r="T90" s="4"/>
      <c r="U90" s="4"/>
      <c r="V90" s="4"/>
    </row>
    <row r="91" spans="1:22" s="5" customFormat="1" ht="12.75" x14ac:dyDescent="0.2">
      <c r="A91" s="55"/>
      <c r="B91" s="11"/>
      <c r="C91" s="11" t="s">
        <v>525</v>
      </c>
      <c r="D91" s="11"/>
      <c r="E91" s="283">
        <v>8204</v>
      </c>
      <c r="F91" s="188">
        <v>4</v>
      </c>
      <c r="G91" s="188">
        <v>0</v>
      </c>
      <c r="H91" s="188">
        <v>0</v>
      </c>
      <c r="I91" s="188"/>
      <c r="J91" s="4"/>
      <c r="K91" s="11"/>
      <c r="L91" s="11"/>
      <c r="M91" s="11"/>
      <c r="N91" s="4"/>
      <c r="O91" s="168"/>
      <c r="P91" s="169"/>
      <c r="Q91" s="169"/>
      <c r="R91" s="166"/>
      <c r="S91" s="4"/>
      <c r="T91" s="4"/>
      <c r="U91" s="4"/>
      <c r="V91" s="4"/>
    </row>
    <row r="92" spans="1:22" s="5" customFormat="1" ht="12.75" x14ac:dyDescent="0.2">
      <c r="A92" s="55"/>
      <c r="B92" s="11"/>
      <c r="C92" s="11" t="s">
        <v>526</v>
      </c>
      <c r="D92" s="11"/>
      <c r="E92" s="283">
        <v>8260</v>
      </c>
      <c r="F92" s="188">
        <v>1</v>
      </c>
      <c r="G92" s="188">
        <v>0</v>
      </c>
      <c r="H92" s="188">
        <v>0</v>
      </c>
      <c r="I92" s="188"/>
      <c r="J92" s="4"/>
      <c r="K92" s="11"/>
      <c r="L92" s="11"/>
      <c r="M92" s="11"/>
      <c r="N92" s="4"/>
      <c r="O92" s="168"/>
      <c r="P92" s="169"/>
      <c r="Q92" s="169"/>
      <c r="R92" s="166"/>
      <c r="S92" s="4"/>
      <c r="T92" s="4"/>
      <c r="U92" s="4"/>
      <c r="V92" s="4"/>
    </row>
    <row r="93" spans="1:22" s="5" customFormat="1" ht="12.75" x14ac:dyDescent="0.2">
      <c r="A93" s="55"/>
      <c r="B93" s="11"/>
      <c r="C93" s="11" t="s">
        <v>527</v>
      </c>
      <c r="D93" s="11"/>
      <c r="E93" s="283">
        <v>8225</v>
      </c>
      <c r="F93" s="188">
        <v>18</v>
      </c>
      <c r="G93" s="188">
        <v>0</v>
      </c>
      <c r="H93" s="188">
        <v>0</v>
      </c>
      <c r="I93" s="188"/>
      <c r="J93" s="4"/>
      <c r="K93" s="11"/>
      <c r="L93" s="11"/>
      <c r="M93" s="11"/>
      <c r="N93" s="4"/>
      <c r="O93" s="168"/>
      <c r="P93" s="169"/>
      <c r="Q93" s="169"/>
      <c r="R93" s="166"/>
      <c r="S93" s="4"/>
      <c r="T93" s="4"/>
      <c r="U93" s="4"/>
      <c r="V93" s="4"/>
    </row>
    <row r="94" spans="1:22" s="5" customFormat="1" ht="12.75" x14ac:dyDescent="0.2">
      <c r="A94" s="55"/>
      <c r="B94" s="11"/>
      <c r="C94" s="11" t="s">
        <v>528</v>
      </c>
      <c r="D94" s="11"/>
      <c r="E94" s="283">
        <v>8226</v>
      </c>
      <c r="F94" s="188">
        <v>10</v>
      </c>
      <c r="G94" s="188">
        <v>0</v>
      </c>
      <c r="H94" s="188">
        <v>0</v>
      </c>
      <c r="I94" s="188"/>
      <c r="J94" s="4"/>
      <c r="K94" s="11"/>
      <c r="L94" s="11"/>
      <c r="M94" s="11"/>
      <c r="N94" s="4"/>
      <c r="O94" s="168"/>
      <c r="P94" s="169"/>
      <c r="Q94" s="169"/>
      <c r="R94" s="166"/>
      <c r="S94" s="4"/>
      <c r="T94" s="4"/>
      <c r="U94" s="4"/>
      <c r="V94" s="4"/>
    </row>
    <row r="95" spans="1:22" s="5" customFormat="1" ht="12.75" x14ac:dyDescent="0.2">
      <c r="A95" s="55"/>
      <c r="B95" s="11"/>
      <c r="C95" s="11" t="s">
        <v>529</v>
      </c>
      <c r="D95" s="11"/>
      <c r="E95" s="283">
        <v>8230</v>
      </c>
      <c r="F95" s="188">
        <v>5</v>
      </c>
      <c r="G95" s="188">
        <v>0</v>
      </c>
      <c r="H95" s="188">
        <v>0</v>
      </c>
      <c r="I95" s="188"/>
      <c r="J95" s="4"/>
      <c r="K95" s="11"/>
      <c r="L95" s="11"/>
      <c r="M95" s="11"/>
      <c r="N95" s="4"/>
      <c r="O95" s="168"/>
      <c r="P95" s="169"/>
      <c r="Q95" s="169"/>
      <c r="R95" s="166"/>
      <c r="S95" s="4"/>
      <c r="T95" s="4"/>
      <c r="U95" s="4"/>
      <c r="V95" s="4"/>
    </row>
    <row r="96" spans="1:22" s="5" customFormat="1" ht="12.75" x14ac:dyDescent="0.2">
      <c r="A96" s="55"/>
      <c r="B96" s="11"/>
      <c r="C96" s="11" t="s">
        <v>531</v>
      </c>
      <c r="D96" s="11"/>
      <c r="E96" s="283">
        <v>8066</v>
      </c>
      <c r="F96" s="188">
        <v>21</v>
      </c>
      <c r="G96" s="188">
        <v>0</v>
      </c>
      <c r="H96" s="188">
        <v>0</v>
      </c>
      <c r="I96" s="188"/>
      <c r="J96" s="4"/>
      <c r="K96" s="11"/>
      <c r="L96" s="11"/>
      <c r="M96" s="11"/>
      <c r="N96" s="4"/>
      <c r="O96" s="168"/>
      <c r="P96" s="169"/>
      <c r="Q96" s="169"/>
      <c r="R96" s="166"/>
      <c r="S96" s="4"/>
      <c r="T96" s="4"/>
      <c r="U96" s="4"/>
      <c r="V96" s="4"/>
    </row>
    <row r="97" spans="1:22" s="5" customFormat="1" ht="12.75" x14ac:dyDescent="0.2">
      <c r="A97" s="55"/>
      <c r="B97" s="11"/>
      <c r="C97" s="11" t="s">
        <v>532</v>
      </c>
      <c r="D97" s="11"/>
      <c r="E97" s="283">
        <v>8067</v>
      </c>
      <c r="F97" s="188">
        <v>3</v>
      </c>
      <c r="G97" s="188">
        <v>0</v>
      </c>
      <c r="H97" s="188">
        <v>0</v>
      </c>
      <c r="I97" s="188"/>
      <c r="J97" s="4"/>
      <c r="K97" s="11"/>
      <c r="L97" s="11"/>
      <c r="M97" s="11"/>
      <c r="N97" s="4"/>
      <c r="O97" s="168"/>
      <c r="P97" s="169"/>
      <c r="Q97" s="169"/>
      <c r="R97" s="166"/>
      <c r="S97" s="4"/>
      <c r="T97" s="4"/>
      <c r="U97" s="4"/>
      <c r="V97" s="4"/>
    </row>
    <row r="98" spans="1:22" s="5" customFormat="1" ht="12.75" x14ac:dyDescent="0.2">
      <c r="A98" s="55"/>
      <c r="B98" s="11"/>
      <c r="C98" s="11" t="s">
        <v>533</v>
      </c>
      <c r="D98" s="11"/>
      <c r="E98" s="283">
        <v>8069</v>
      </c>
      <c r="F98" s="188">
        <v>26</v>
      </c>
      <c r="G98" s="188">
        <v>0</v>
      </c>
      <c r="H98" s="188">
        <v>0</v>
      </c>
      <c r="I98" s="188"/>
      <c r="J98" s="4"/>
      <c r="K98" s="11"/>
      <c r="L98" s="11"/>
      <c r="M98" s="11"/>
      <c r="N98" s="4"/>
      <c r="O98" s="168"/>
      <c r="P98" s="169"/>
      <c r="Q98" s="169"/>
      <c r="R98" s="166"/>
      <c r="S98" s="4"/>
      <c r="T98" s="4"/>
      <c r="U98" s="4"/>
      <c r="V98" s="4"/>
    </row>
    <row r="99" spans="1:22" s="5" customFormat="1" ht="12.75" x14ac:dyDescent="0.2">
      <c r="A99" s="55"/>
      <c r="B99" s="11"/>
      <c r="C99" s="11" t="s">
        <v>535</v>
      </c>
      <c r="D99" s="11"/>
      <c r="E99" s="283">
        <v>8070</v>
      </c>
      <c r="F99" s="188">
        <v>13</v>
      </c>
      <c r="G99" s="188">
        <v>0</v>
      </c>
      <c r="H99" s="188">
        <v>0</v>
      </c>
      <c r="I99" s="188"/>
      <c r="J99" s="4"/>
      <c r="K99" s="11"/>
      <c r="L99" s="11"/>
      <c r="M99" s="11"/>
      <c r="N99" s="4"/>
      <c r="O99" s="168"/>
      <c r="P99" s="169"/>
      <c r="Q99" s="169"/>
      <c r="R99" s="166"/>
      <c r="S99" s="4"/>
      <c r="T99" s="4"/>
      <c r="U99" s="4"/>
      <c r="V99" s="4"/>
    </row>
    <row r="100" spans="1:22" s="5" customFormat="1" ht="12.75" x14ac:dyDescent="0.2">
      <c r="A100" s="55"/>
      <c r="B100" s="11"/>
      <c r="C100" s="11" t="s">
        <v>610</v>
      </c>
      <c r="D100" s="11"/>
      <c r="E100" s="283">
        <v>8021</v>
      </c>
      <c r="F100" s="188">
        <v>29</v>
      </c>
      <c r="G100" s="188">
        <v>0</v>
      </c>
      <c r="H100" s="188">
        <v>0</v>
      </c>
      <c r="I100" s="188"/>
      <c r="J100" s="4"/>
      <c r="K100" s="11"/>
      <c r="L100" s="11"/>
      <c r="M100" s="11"/>
      <c r="N100" s="4"/>
      <c r="O100" s="168"/>
      <c r="P100" s="169"/>
      <c r="Q100" s="169"/>
      <c r="R100" s="166"/>
      <c r="S100" s="4"/>
      <c r="T100" s="4"/>
      <c r="U100" s="4"/>
      <c r="V100" s="4"/>
    </row>
    <row r="101" spans="1:22" s="5" customFormat="1" ht="12.75" x14ac:dyDescent="0.2">
      <c r="A101" s="55"/>
      <c r="B101" s="11"/>
      <c r="C101" s="11" t="s">
        <v>538</v>
      </c>
      <c r="D101" s="11"/>
      <c r="E101" s="283">
        <v>8071</v>
      </c>
      <c r="F101" s="188">
        <v>21</v>
      </c>
      <c r="G101" s="188">
        <v>0</v>
      </c>
      <c r="H101" s="188">
        <v>2</v>
      </c>
      <c r="I101" s="188"/>
      <c r="J101" s="4"/>
      <c r="K101" s="11"/>
      <c r="L101" s="11"/>
      <c r="M101" s="11"/>
      <c r="N101" s="4"/>
      <c r="O101" s="168"/>
      <c r="P101" s="169"/>
      <c r="Q101" s="169"/>
      <c r="R101" s="166"/>
      <c r="S101" s="4"/>
      <c r="T101" s="4"/>
      <c r="U101" s="4"/>
      <c r="V101" s="4"/>
    </row>
    <row r="102" spans="1:22" s="5" customFormat="1" ht="12.75" x14ac:dyDescent="0.2">
      <c r="A102" s="55"/>
      <c r="B102" s="11"/>
      <c r="C102" s="11" t="s">
        <v>539</v>
      </c>
      <c r="D102" s="11"/>
      <c r="E102" s="283">
        <v>8318</v>
      </c>
      <c r="F102" s="188">
        <v>2</v>
      </c>
      <c r="G102" s="188">
        <v>0</v>
      </c>
      <c r="H102" s="188">
        <v>0</v>
      </c>
      <c r="I102" s="188"/>
      <c r="J102" s="4"/>
      <c r="K102" s="11"/>
      <c r="L102" s="11"/>
      <c r="M102" s="11"/>
      <c r="N102" s="4"/>
      <c r="O102" s="168"/>
      <c r="P102" s="169"/>
      <c r="Q102" s="169"/>
      <c r="R102" s="166"/>
      <c r="S102" s="4"/>
      <c r="T102" s="4"/>
      <c r="U102" s="4"/>
      <c r="V102" s="4"/>
    </row>
    <row r="103" spans="1:22" s="5" customFormat="1" ht="12.75" x14ac:dyDescent="0.2">
      <c r="A103" s="55"/>
      <c r="B103" s="11"/>
      <c r="C103" s="11" t="s">
        <v>540</v>
      </c>
      <c r="D103" s="11"/>
      <c r="E103" s="283">
        <v>8318</v>
      </c>
      <c r="F103" s="188">
        <v>2</v>
      </c>
      <c r="G103" s="188">
        <v>0</v>
      </c>
      <c r="H103" s="188">
        <v>0</v>
      </c>
      <c r="I103" s="188"/>
      <c r="J103" s="4"/>
      <c r="K103" s="11"/>
      <c r="L103" s="11"/>
      <c r="M103" s="11"/>
      <c r="N103" s="4"/>
      <c r="O103" s="168"/>
      <c r="P103" s="169"/>
      <c r="Q103" s="169"/>
      <c r="R103" s="166"/>
      <c r="S103" s="4"/>
      <c r="T103" s="4"/>
      <c r="U103" s="4"/>
      <c r="V103" s="4"/>
    </row>
    <row r="104" spans="1:22" s="5" customFormat="1" ht="12.75" x14ac:dyDescent="0.2">
      <c r="A104" s="55"/>
      <c r="B104" s="11"/>
      <c r="C104" s="11" t="s">
        <v>541</v>
      </c>
      <c r="D104" s="11"/>
      <c r="E104" s="283">
        <v>8232</v>
      </c>
      <c r="F104" s="188">
        <v>46</v>
      </c>
      <c r="G104" s="188">
        <v>0</v>
      </c>
      <c r="H104" s="188">
        <v>1</v>
      </c>
      <c r="I104" s="188"/>
      <c r="J104" s="4"/>
      <c r="K104" s="11"/>
      <c r="L104" s="11"/>
      <c r="M104" s="11"/>
      <c r="N104" s="4"/>
      <c r="O104" s="168"/>
      <c r="P104" s="169"/>
      <c r="Q104" s="169"/>
      <c r="R104" s="166"/>
      <c r="S104" s="4"/>
      <c r="T104" s="4"/>
      <c r="U104" s="4"/>
      <c r="V104" s="4"/>
    </row>
    <row r="105" spans="1:22" s="5" customFormat="1" ht="12.75" x14ac:dyDescent="0.2">
      <c r="A105" s="55"/>
      <c r="B105" s="11"/>
      <c r="C105" s="11" t="s">
        <v>544</v>
      </c>
      <c r="D105" s="11"/>
      <c r="E105" s="283">
        <v>8349</v>
      </c>
      <c r="F105" s="188">
        <v>4</v>
      </c>
      <c r="G105" s="188">
        <v>0</v>
      </c>
      <c r="H105" s="188">
        <v>0</v>
      </c>
      <c r="I105" s="188"/>
      <c r="J105" s="4"/>
      <c r="K105" s="11"/>
      <c r="L105" s="11"/>
      <c r="M105" s="11"/>
      <c r="N105" s="4"/>
      <c r="O105" s="168"/>
      <c r="P105" s="169"/>
      <c r="Q105" s="169"/>
      <c r="R105" s="166"/>
      <c r="S105" s="4"/>
      <c r="T105" s="4"/>
      <c r="U105" s="4"/>
      <c r="V105" s="4"/>
    </row>
    <row r="106" spans="1:22" s="5" customFormat="1" ht="12.75" x14ac:dyDescent="0.2">
      <c r="A106" s="55"/>
      <c r="B106" s="11"/>
      <c r="C106" s="11" t="s">
        <v>545</v>
      </c>
      <c r="D106" s="11"/>
      <c r="E106" s="283">
        <v>8350</v>
      </c>
      <c r="F106" s="188">
        <v>2</v>
      </c>
      <c r="G106" s="188">
        <v>0</v>
      </c>
      <c r="H106" s="188">
        <v>0</v>
      </c>
      <c r="I106" s="188"/>
      <c r="J106" s="4"/>
      <c r="K106" s="11"/>
      <c r="L106" s="11"/>
      <c r="M106" s="11"/>
      <c r="N106" s="4"/>
      <c r="O106" s="168"/>
      <c r="P106" s="169"/>
      <c r="Q106" s="169"/>
      <c r="R106" s="166"/>
      <c r="S106" s="4"/>
      <c r="T106" s="4"/>
      <c r="U106" s="4"/>
      <c r="V106" s="4"/>
    </row>
    <row r="107" spans="1:22" s="5" customFormat="1" ht="12.75" x14ac:dyDescent="0.2">
      <c r="A107" s="55"/>
      <c r="B107" s="11"/>
      <c r="C107" s="11" t="s">
        <v>547</v>
      </c>
      <c r="D107" s="11"/>
      <c r="E107" s="283">
        <v>8242</v>
      </c>
      <c r="F107" s="188">
        <v>3</v>
      </c>
      <c r="G107" s="188">
        <v>0</v>
      </c>
      <c r="H107" s="188">
        <v>0</v>
      </c>
      <c r="I107" s="188"/>
      <c r="J107" s="4"/>
      <c r="K107" s="11"/>
      <c r="L107" s="11"/>
      <c r="M107" s="11"/>
      <c r="N107" s="4"/>
      <c r="O107" s="168"/>
      <c r="P107" s="169"/>
      <c r="Q107" s="169"/>
      <c r="R107" s="166"/>
      <c r="S107" s="4"/>
      <c r="T107" s="4"/>
      <c r="U107" s="4"/>
      <c r="V107" s="4"/>
    </row>
    <row r="108" spans="1:22" s="5" customFormat="1" ht="12.75" x14ac:dyDescent="0.2">
      <c r="A108" s="55"/>
      <c r="B108" s="11"/>
      <c r="C108" s="11" t="s">
        <v>548</v>
      </c>
      <c r="D108" s="11"/>
      <c r="E108" s="283">
        <v>8352</v>
      </c>
      <c r="F108" s="188">
        <v>1</v>
      </c>
      <c r="G108" s="188">
        <v>0</v>
      </c>
      <c r="H108" s="188">
        <v>0</v>
      </c>
      <c r="I108" s="188"/>
      <c r="J108" s="4"/>
      <c r="K108" s="11"/>
      <c r="L108" s="11"/>
      <c r="M108" s="11"/>
      <c r="N108" s="4"/>
      <c r="O108" s="168"/>
      <c r="P108" s="169"/>
      <c r="Q108" s="169"/>
      <c r="R108" s="166"/>
      <c r="S108" s="4"/>
      <c r="T108" s="4"/>
      <c r="U108" s="4"/>
      <c r="V108" s="4"/>
    </row>
    <row r="109" spans="1:22" s="5" customFormat="1" ht="12.75" x14ac:dyDescent="0.2">
      <c r="A109" s="55"/>
      <c r="B109" s="11"/>
      <c r="C109" s="11" t="s">
        <v>549</v>
      </c>
      <c r="D109" s="11"/>
      <c r="E109" s="283">
        <v>8078</v>
      </c>
      <c r="F109" s="188">
        <v>15</v>
      </c>
      <c r="G109" s="188">
        <v>0</v>
      </c>
      <c r="H109" s="188">
        <v>0</v>
      </c>
      <c r="I109" s="188"/>
      <c r="J109" s="4"/>
      <c r="K109" s="11"/>
      <c r="L109" s="11"/>
      <c r="M109" s="11"/>
      <c r="N109" s="4"/>
      <c r="O109" s="168"/>
      <c r="P109" s="169"/>
      <c r="Q109" s="169"/>
      <c r="R109" s="166"/>
      <c r="S109" s="4"/>
      <c r="T109" s="4"/>
      <c r="U109" s="4"/>
      <c r="V109" s="4"/>
    </row>
    <row r="110" spans="1:22" s="5" customFormat="1" ht="12.75" x14ac:dyDescent="0.2">
      <c r="A110" s="55"/>
      <c r="B110" s="11"/>
      <c r="C110" s="11" t="s">
        <v>550</v>
      </c>
      <c r="D110" s="11"/>
      <c r="E110" s="283">
        <v>8079</v>
      </c>
      <c r="F110" s="188">
        <v>6</v>
      </c>
      <c r="G110" s="188">
        <v>0</v>
      </c>
      <c r="H110" s="188">
        <v>1</v>
      </c>
      <c r="I110" s="188"/>
      <c r="J110" s="4"/>
      <c r="K110" s="11"/>
      <c r="L110" s="11"/>
      <c r="M110" s="11"/>
      <c r="N110" s="4"/>
      <c r="O110" s="168"/>
      <c r="P110" s="169"/>
      <c r="Q110" s="169"/>
      <c r="R110" s="166"/>
      <c r="S110" s="4"/>
      <c r="T110" s="4"/>
      <c r="U110" s="4"/>
      <c r="V110" s="4"/>
    </row>
    <row r="111" spans="1:22" s="5" customFormat="1" ht="12.75" x14ac:dyDescent="0.2">
      <c r="A111" s="55"/>
      <c r="B111" s="11"/>
      <c r="C111" s="11" t="s">
        <v>553</v>
      </c>
      <c r="D111" s="11"/>
      <c r="E111" s="283">
        <v>8080</v>
      </c>
      <c r="F111" s="188">
        <v>38</v>
      </c>
      <c r="G111" s="188">
        <v>0</v>
      </c>
      <c r="H111" s="188">
        <v>2</v>
      </c>
      <c r="I111" s="188"/>
      <c r="J111" s="4"/>
      <c r="K111" s="11"/>
      <c r="L111" s="11"/>
      <c r="M111" s="11"/>
      <c r="N111" s="4"/>
      <c r="O111" s="168"/>
      <c r="P111" s="169"/>
      <c r="Q111" s="169"/>
      <c r="R111" s="166"/>
      <c r="S111" s="4"/>
      <c r="T111" s="4"/>
      <c r="U111" s="4"/>
      <c r="V111" s="4"/>
    </row>
    <row r="112" spans="1:22" s="5" customFormat="1" ht="12.75" x14ac:dyDescent="0.2">
      <c r="A112" s="55"/>
      <c r="B112" s="11"/>
      <c r="C112" s="11" t="s">
        <v>554</v>
      </c>
      <c r="D112" s="11"/>
      <c r="E112" s="283">
        <v>8088</v>
      </c>
      <c r="F112" s="188">
        <v>2</v>
      </c>
      <c r="G112" s="188">
        <v>0</v>
      </c>
      <c r="H112" s="188">
        <v>0</v>
      </c>
      <c r="I112" s="188"/>
      <c r="J112" s="4"/>
      <c r="K112" s="11"/>
      <c r="L112" s="11"/>
      <c r="M112" s="11"/>
      <c r="N112" s="4"/>
      <c r="O112" s="168"/>
      <c r="P112" s="169"/>
      <c r="Q112" s="169"/>
      <c r="R112" s="166"/>
      <c r="S112" s="4"/>
      <c r="T112" s="4"/>
      <c r="U112" s="4"/>
      <c r="V112" s="4"/>
    </row>
    <row r="113" spans="1:22" s="5" customFormat="1" ht="12.75" x14ac:dyDescent="0.2">
      <c r="A113" s="55"/>
      <c r="B113" s="11"/>
      <c r="C113" s="11" t="s">
        <v>556</v>
      </c>
      <c r="D113" s="11"/>
      <c r="E113" s="283">
        <v>8081</v>
      </c>
      <c r="F113" s="188">
        <v>105</v>
      </c>
      <c r="G113" s="188">
        <v>0</v>
      </c>
      <c r="H113" s="188">
        <v>1</v>
      </c>
      <c r="I113" s="188"/>
      <c r="J113" s="4"/>
      <c r="K113" s="11"/>
      <c r="L113" s="11"/>
      <c r="M113" s="11"/>
      <c r="N113" s="4"/>
      <c r="O113" s="168"/>
      <c r="P113" s="169"/>
      <c r="Q113" s="169"/>
      <c r="R113" s="166"/>
      <c r="S113" s="4"/>
      <c r="T113" s="4"/>
      <c r="U113" s="4"/>
      <c r="V113" s="4"/>
    </row>
    <row r="114" spans="1:22" s="5" customFormat="1" ht="12.75" x14ac:dyDescent="0.2">
      <c r="A114" s="55"/>
      <c r="B114" s="11"/>
      <c r="C114" s="11" t="s">
        <v>557</v>
      </c>
      <c r="D114" s="11"/>
      <c r="E114" s="283">
        <v>8083</v>
      </c>
      <c r="F114" s="188">
        <v>6</v>
      </c>
      <c r="G114" s="188">
        <v>0</v>
      </c>
      <c r="H114" s="188">
        <v>0</v>
      </c>
      <c r="I114" s="188"/>
      <c r="J114" s="4"/>
      <c r="K114" s="11"/>
      <c r="L114" s="11"/>
      <c r="M114" s="11"/>
      <c r="N114" s="4"/>
      <c r="O114" s="168"/>
      <c r="P114" s="169"/>
      <c r="Q114" s="169"/>
      <c r="R114" s="166"/>
      <c r="S114" s="4"/>
      <c r="T114" s="4"/>
      <c r="U114" s="4"/>
      <c r="V114" s="4"/>
    </row>
    <row r="115" spans="1:22" s="5" customFormat="1" ht="12.75" x14ac:dyDescent="0.2">
      <c r="A115" s="55"/>
      <c r="B115" s="11"/>
      <c r="C115" s="11" t="s">
        <v>558</v>
      </c>
      <c r="D115" s="11"/>
      <c r="E115" s="283">
        <v>8244</v>
      </c>
      <c r="F115" s="188">
        <v>9</v>
      </c>
      <c r="G115" s="188">
        <v>0</v>
      </c>
      <c r="H115" s="188">
        <v>1</v>
      </c>
      <c r="I115" s="188"/>
      <c r="J115" s="4"/>
      <c r="K115" s="11"/>
      <c r="L115" s="11"/>
      <c r="M115" s="11"/>
      <c r="N115" s="4"/>
      <c r="O115" s="168"/>
      <c r="P115" s="169"/>
      <c r="Q115" s="169"/>
      <c r="R115" s="166"/>
      <c r="S115" s="4"/>
      <c r="T115" s="4"/>
      <c r="U115" s="4"/>
      <c r="V115" s="4"/>
    </row>
    <row r="116" spans="1:22" s="5" customFormat="1" ht="12.75" x14ac:dyDescent="0.2">
      <c r="A116" s="55"/>
      <c r="B116" s="11"/>
      <c r="C116" s="11" t="s">
        <v>629</v>
      </c>
      <c r="D116" s="11"/>
      <c r="E116" s="283">
        <v>8084</v>
      </c>
      <c r="F116" s="188">
        <v>21</v>
      </c>
      <c r="G116" s="188">
        <v>0</v>
      </c>
      <c r="H116" s="188">
        <v>0</v>
      </c>
      <c r="I116" s="188"/>
      <c r="J116" s="4"/>
      <c r="K116" s="11"/>
      <c r="L116" s="11"/>
      <c r="M116" s="11"/>
      <c r="N116" s="4"/>
      <c r="O116" s="168"/>
      <c r="P116" s="169"/>
      <c r="Q116" s="169"/>
      <c r="R116" s="166"/>
      <c r="S116" s="4"/>
      <c r="T116" s="4"/>
      <c r="U116" s="4"/>
      <c r="V116" s="4"/>
    </row>
    <row r="117" spans="1:22" s="5" customFormat="1" ht="12.75" x14ac:dyDescent="0.2">
      <c r="A117" s="55"/>
      <c r="B117" s="11"/>
      <c r="C117" s="11" t="s">
        <v>563</v>
      </c>
      <c r="D117" s="11"/>
      <c r="E117" s="283">
        <v>8085</v>
      </c>
      <c r="F117" s="188">
        <v>16</v>
      </c>
      <c r="G117" s="188">
        <v>0</v>
      </c>
      <c r="H117" s="188">
        <v>1</v>
      </c>
      <c r="I117" s="188"/>
      <c r="J117" s="4"/>
      <c r="K117" s="11"/>
      <c r="L117" s="11"/>
      <c r="M117" s="11"/>
      <c r="N117" s="4"/>
      <c r="O117" s="168"/>
      <c r="P117" s="169"/>
      <c r="Q117" s="169"/>
      <c r="R117" s="166"/>
      <c r="S117" s="4"/>
      <c r="T117" s="4"/>
      <c r="U117" s="4"/>
      <c r="V117" s="4"/>
    </row>
    <row r="118" spans="1:22" s="5" customFormat="1" ht="12.75" x14ac:dyDescent="0.2">
      <c r="A118" s="55"/>
      <c r="B118" s="11"/>
      <c r="C118" s="11" t="s">
        <v>564</v>
      </c>
      <c r="D118" s="11"/>
      <c r="E118" s="283">
        <v>8088</v>
      </c>
      <c r="F118" s="188">
        <v>3</v>
      </c>
      <c r="G118" s="188">
        <v>0</v>
      </c>
      <c r="H118" s="188">
        <v>0</v>
      </c>
      <c r="I118" s="188"/>
      <c r="J118" s="4"/>
      <c r="K118" s="11"/>
      <c r="L118" s="11"/>
      <c r="M118" s="11"/>
      <c r="N118" s="4"/>
      <c r="O118" s="168"/>
      <c r="P118" s="169"/>
      <c r="Q118" s="169"/>
      <c r="R118" s="166"/>
      <c r="S118" s="4"/>
      <c r="T118" s="4"/>
      <c r="U118" s="4"/>
      <c r="V118" s="4"/>
    </row>
    <row r="119" spans="1:22" s="5" customFormat="1" ht="12.75" x14ac:dyDescent="0.2">
      <c r="A119" s="55"/>
      <c r="B119" s="11"/>
      <c r="C119" s="11" t="s">
        <v>615</v>
      </c>
      <c r="D119" s="11"/>
      <c r="E119" s="283">
        <v>8302</v>
      </c>
      <c r="F119" s="188">
        <v>1</v>
      </c>
      <c r="G119" s="188">
        <v>0</v>
      </c>
      <c r="H119" s="188">
        <v>0</v>
      </c>
      <c r="I119" s="188"/>
      <c r="J119" s="4"/>
      <c r="K119" s="11"/>
      <c r="L119" s="11"/>
      <c r="M119" s="11"/>
      <c r="N119" s="4"/>
      <c r="O119" s="168"/>
      <c r="P119" s="169"/>
      <c r="Q119" s="169"/>
      <c r="R119" s="166"/>
      <c r="S119" s="4"/>
      <c r="T119" s="4"/>
      <c r="U119" s="4"/>
      <c r="V119" s="4"/>
    </row>
    <row r="120" spans="1:22" s="5" customFormat="1" ht="12.75" x14ac:dyDescent="0.2">
      <c r="A120" s="55"/>
      <c r="B120" s="11"/>
      <c r="C120" s="11" t="s">
        <v>569</v>
      </c>
      <c r="D120" s="11"/>
      <c r="E120" s="283">
        <v>8406</v>
      </c>
      <c r="F120" s="188">
        <v>8</v>
      </c>
      <c r="G120" s="188">
        <v>0</v>
      </c>
      <c r="H120" s="188">
        <v>0</v>
      </c>
      <c r="I120" s="188"/>
      <c r="J120" s="4"/>
      <c r="K120" s="11"/>
      <c r="L120" s="11"/>
      <c r="M120" s="11"/>
      <c r="N120" s="4"/>
      <c r="O120" s="168"/>
      <c r="P120" s="169"/>
      <c r="Q120" s="169"/>
      <c r="R120" s="166"/>
      <c r="S120" s="4"/>
      <c r="T120" s="4"/>
      <c r="U120" s="4"/>
      <c r="V120" s="4"/>
    </row>
    <row r="121" spans="1:22" s="5" customFormat="1" ht="12.75" x14ac:dyDescent="0.2">
      <c r="A121" s="55"/>
      <c r="B121" s="11"/>
      <c r="C121" s="11" t="s">
        <v>571</v>
      </c>
      <c r="D121" s="11"/>
      <c r="E121" s="283">
        <v>8251</v>
      </c>
      <c r="F121" s="188">
        <v>2</v>
      </c>
      <c r="G121" s="188">
        <v>0</v>
      </c>
      <c r="H121" s="188">
        <v>0</v>
      </c>
      <c r="I121" s="188"/>
      <c r="J121" s="4"/>
      <c r="K121" s="11"/>
      <c r="L121" s="11"/>
      <c r="M121" s="11"/>
      <c r="N121" s="4"/>
      <c r="O121" s="168"/>
      <c r="P121" s="169"/>
      <c r="Q121" s="169"/>
      <c r="R121" s="166"/>
      <c r="S121" s="4"/>
      <c r="T121" s="4"/>
      <c r="U121" s="4"/>
      <c r="V121" s="4"/>
    </row>
    <row r="122" spans="1:22" s="5" customFormat="1" ht="12.75" x14ac:dyDescent="0.2">
      <c r="A122" s="55"/>
      <c r="B122" s="11"/>
      <c r="C122" s="11" t="s">
        <v>572</v>
      </c>
      <c r="D122" s="11"/>
      <c r="E122" s="283">
        <v>8088</v>
      </c>
      <c r="F122" s="188">
        <v>6</v>
      </c>
      <c r="G122" s="188">
        <v>0</v>
      </c>
      <c r="H122" s="188">
        <v>0</v>
      </c>
      <c r="I122" s="188"/>
      <c r="J122" s="4"/>
      <c r="K122" s="11"/>
      <c r="L122" s="11"/>
      <c r="M122" s="11"/>
      <c r="N122" s="4"/>
      <c r="O122" s="168"/>
      <c r="P122" s="169"/>
      <c r="Q122" s="169"/>
      <c r="R122" s="166"/>
      <c r="S122" s="4"/>
      <c r="T122" s="4"/>
      <c r="U122" s="4"/>
      <c r="V122" s="4"/>
    </row>
    <row r="123" spans="1:22" s="5" customFormat="1" ht="12.75" x14ac:dyDescent="0.2">
      <c r="A123" s="55"/>
      <c r="B123" s="11"/>
      <c r="C123" s="11" t="s">
        <v>573</v>
      </c>
      <c r="D123" s="11"/>
      <c r="E123" s="283">
        <v>8360</v>
      </c>
      <c r="F123" s="188">
        <v>115</v>
      </c>
      <c r="G123" s="188">
        <v>0</v>
      </c>
      <c r="H123" s="188">
        <v>1</v>
      </c>
      <c r="I123" s="188"/>
      <c r="J123" s="4"/>
      <c r="K123" s="11"/>
      <c r="L123" s="11"/>
      <c r="M123" s="11"/>
      <c r="N123" s="4"/>
      <c r="O123" s="168"/>
      <c r="P123" s="169"/>
      <c r="Q123" s="169"/>
      <c r="R123" s="166"/>
      <c r="S123" s="4"/>
      <c r="T123" s="4"/>
      <c r="U123" s="4"/>
      <c r="V123" s="4"/>
    </row>
    <row r="124" spans="1:22" s="5" customFormat="1" ht="12.75" x14ac:dyDescent="0.2">
      <c r="A124" s="55"/>
      <c r="B124" s="11"/>
      <c r="C124" s="11" t="s">
        <v>573</v>
      </c>
      <c r="D124" s="11"/>
      <c r="E124" s="283">
        <v>8361</v>
      </c>
      <c r="F124" s="188">
        <v>26</v>
      </c>
      <c r="G124" s="188">
        <v>0</v>
      </c>
      <c r="H124" s="188">
        <v>0</v>
      </c>
      <c r="I124" s="188"/>
      <c r="J124" s="4"/>
      <c r="K124" s="11"/>
      <c r="L124" s="11"/>
      <c r="M124" s="11"/>
      <c r="N124" s="4"/>
      <c r="O124" s="168"/>
      <c r="P124" s="169"/>
      <c r="Q124" s="169"/>
      <c r="R124" s="166"/>
      <c r="S124" s="4"/>
      <c r="T124" s="4"/>
      <c r="U124" s="4"/>
      <c r="V124" s="4"/>
    </row>
    <row r="125" spans="1:22" s="5" customFormat="1" ht="12.75" x14ac:dyDescent="0.2">
      <c r="A125" s="55"/>
      <c r="B125" s="11"/>
      <c r="C125" s="11" t="s">
        <v>574</v>
      </c>
      <c r="D125" s="11"/>
      <c r="E125" s="283">
        <v>8043</v>
      </c>
      <c r="F125" s="188">
        <v>30</v>
      </c>
      <c r="G125" s="188">
        <v>0</v>
      </c>
      <c r="H125" s="188">
        <v>0</v>
      </c>
      <c r="I125" s="188"/>
      <c r="J125" s="4"/>
      <c r="K125" s="11"/>
      <c r="L125" s="11"/>
      <c r="M125" s="11"/>
      <c r="N125" s="4"/>
      <c r="O125" s="168"/>
      <c r="P125" s="169"/>
      <c r="Q125" s="169"/>
      <c r="R125" s="166"/>
      <c r="S125" s="4"/>
      <c r="T125" s="4"/>
      <c r="U125" s="4"/>
      <c r="V125" s="4"/>
    </row>
    <row r="126" spans="1:22" s="5" customFormat="1" ht="12.75" x14ac:dyDescent="0.2">
      <c r="A126" s="55"/>
      <c r="B126" s="11"/>
      <c r="C126" s="11" t="s">
        <v>575</v>
      </c>
      <c r="D126" s="11"/>
      <c r="E126" s="283">
        <v>8080</v>
      </c>
      <c r="F126" s="188">
        <v>2</v>
      </c>
      <c r="G126" s="188">
        <v>0</v>
      </c>
      <c r="H126" s="188">
        <v>0</v>
      </c>
      <c r="I126" s="188"/>
      <c r="J126" s="4"/>
      <c r="K126" s="11"/>
      <c r="L126" s="11"/>
      <c r="M126" s="11"/>
      <c r="N126" s="4"/>
      <c r="O126" s="168"/>
      <c r="P126" s="169"/>
      <c r="Q126" s="169"/>
      <c r="R126" s="166"/>
      <c r="S126" s="4"/>
      <c r="T126" s="4"/>
      <c r="U126" s="4"/>
      <c r="V126" s="4"/>
    </row>
    <row r="127" spans="1:22" s="5" customFormat="1" ht="12.75" x14ac:dyDescent="0.2">
      <c r="A127" s="55"/>
      <c r="B127" s="11"/>
      <c r="C127" s="11" t="s">
        <v>577</v>
      </c>
      <c r="D127" s="11"/>
      <c r="E127" s="283">
        <v>8089</v>
      </c>
      <c r="F127" s="188">
        <v>3</v>
      </c>
      <c r="G127" s="188">
        <v>0</v>
      </c>
      <c r="H127" s="188">
        <v>0</v>
      </c>
      <c r="I127" s="188"/>
      <c r="J127" s="4"/>
      <c r="K127" s="11"/>
      <c r="L127" s="11"/>
      <c r="M127" s="11"/>
      <c r="N127" s="4"/>
      <c r="O127" s="168"/>
      <c r="P127" s="169"/>
      <c r="Q127" s="169"/>
      <c r="R127" s="166"/>
      <c r="S127" s="4"/>
      <c r="T127" s="4"/>
      <c r="U127" s="4"/>
      <c r="V127" s="4"/>
    </row>
    <row r="128" spans="1:22" s="5" customFormat="1" ht="12.75" x14ac:dyDescent="0.2">
      <c r="A128" s="55"/>
      <c r="B128" s="11"/>
      <c r="C128" s="11" t="s">
        <v>578</v>
      </c>
      <c r="D128" s="11"/>
      <c r="E128" s="283">
        <v>8090</v>
      </c>
      <c r="F128" s="188">
        <v>15</v>
      </c>
      <c r="G128" s="188">
        <v>0</v>
      </c>
      <c r="H128" s="188">
        <v>0</v>
      </c>
      <c r="I128" s="188"/>
      <c r="J128" s="4"/>
      <c r="K128" s="11"/>
      <c r="L128" s="11"/>
      <c r="M128" s="11"/>
      <c r="N128" s="4"/>
      <c r="O128" s="168"/>
      <c r="P128" s="169"/>
      <c r="Q128" s="169"/>
      <c r="R128" s="166"/>
      <c r="S128" s="4"/>
      <c r="T128" s="4"/>
      <c r="U128" s="4"/>
      <c r="V128" s="4"/>
    </row>
    <row r="129" spans="1:22" s="5" customFormat="1" ht="12.75" x14ac:dyDescent="0.2">
      <c r="A129" s="55"/>
      <c r="B129" s="11"/>
      <c r="C129" s="11" t="s">
        <v>579</v>
      </c>
      <c r="D129" s="11"/>
      <c r="E129" s="283">
        <v>8091</v>
      </c>
      <c r="F129" s="188">
        <v>9</v>
      </c>
      <c r="G129" s="188">
        <v>0</v>
      </c>
      <c r="H129" s="188">
        <v>0</v>
      </c>
      <c r="I129" s="188"/>
      <c r="J129" s="4"/>
      <c r="K129" s="11"/>
      <c r="L129" s="11"/>
      <c r="M129" s="11"/>
      <c r="N129" s="4"/>
      <c r="O129" s="168"/>
      <c r="P129" s="169"/>
      <c r="Q129" s="169"/>
      <c r="R129" s="166"/>
      <c r="S129" s="4"/>
      <c r="T129" s="4"/>
      <c r="U129" s="4"/>
      <c r="V129" s="4"/>
    </row>
    <row r="130" spans="1:22" s="5" customFormat="1" ht="12.75" x14ac:dyDescent="0.2">
      <c r="A130" s="55"/>
      <c r="B130" s="11"/>
      <c r="C130" s="11" t="s">
        <v>581</v>
      </c>
      <c r="D130" s="11"/>
      <c r="E130" s="283">
        <v>8051</v>
      </c>
      <c r="F130" s="188">
        <v>2</v>
      </c>
      <c r="G130" s="188">
        <v>0</v>
      </c>
      <c r="H130" s="188">
        <v>0</v>
      </c>
      <c r="I130" s="188"/>
      <c r="J130" s="4"/>
      <c r="K130" s="11"/>
      <c r="L130" s="11"/>
      <c r="M130" s="11"/>
      <c r="N130" s="4"/>
      <c r="O130" s="168"/>
      <c r="P130" s="169"/>
      <c r="Q130" s="169"/>
      <c r="R130" s="166"/>
      <c r="S130" s="4"/>
      <c r="T130" s="4"/>
      <c r="U130" s="4"/>
      <c r="V130" s="4"/>
    </row>
    <row r="131" spans="1:22" s="5" customFormat="1" ht="12.75" x14ac:dyDescent="0.2">
      <c r="A131" s="55"/>
      <c r="B131" s="11"/>
      <c r="C131" s="11" t="s">
        <v>581</v>
      </c>
      <c r="D131" s="11"/>
      <c r="E131" s="283">
        <v>8096</v>
      </c>
      <c r="F131" s="188">
        <v>5</v>
      </c>
      <c r="G131" s="188">
        <v>0</v>
      </c>
      <c r="H131" s="188">
        <v>0</v>
      </c>
      <c r="I131" s="188"/>
      <c r="J131" s="4"/>
      <c r="K131" s="11"/>
      <c r="L131" s="11"/>
      <c r="M131" s="11"/>
      <c r="N131" s="4"/>
      <c r="O131" s="168"/>
      <c r="P131" s="169"/>
      <c r="Q131" s="169"/>
      <c r="R131" s="166"/>
      <c r="S131" s="4"/>
      <c r="T131" s="4"/>
      <c r="U131" s="4"/>
      <c r="V131" s="4"/>
    </row>
    <row r="132" spans="1:22" s="5" customFormat="1" ht="12.75" x14ac:dyDescent="0.2">
      <c r="A132" s="55"/>
      <c r="B132" s="11"/>
      <c r="C132" s="11" t="s">
        <v>585</v>
      </c>
      <c r="D132" s="11"/>
      <c r="E132" s="283">
        <v>8252</v>
      </c>
      <c r="F132" s="188">
        <v>3</v>
      </c>
      <c r="G132" s="188">
        <v>0</v>
      </c>
      <c r="H132" s="188">
        <v>0</v>
      </c>
      <c r="I132" s="188"/>
      <c r="J132" s="4"/>
      <c r="K132" s="11"/>
      <c r="L132" s="11"/>
      <c r="M132" s="11"/>
      <c r="N132" s="4"/>
      <c r="O132" s="168"/>
      <c r="P132" s="169"/>
      <c r="Q132" s="169"/>
      <c r="R132" s="166"/>
      <c r="S132" s="4"/>
      <c r="T132" s="4"/>
      <c r="U132" s="4"/>
      <c r="V132" s="4"/>
    </row>
    <row r="133" spans="1:22" s="5" customFormat="1" ht="12.75" x14ac:dyDescent="0.2">
      <c r="A133" s="55"/>
      <c r="B133" s="11"/>
      <c r="C133" s="11" t="s">
        <v>586</v>
      </c>
      <c r="D133" s="11"/>
      <c r="E133" s="283">
        <v>8260</v>
      </c>
      <c r="F133" s="188">
        <v>18</v>
      </c>
      <c r="G133" s="188">
        <v>0</v>
      </c>
      <c r="H133" s="188">
        <v>1</v>
      </c>
      <c r="I133" s="188"/>
      <c r="J133" s="4"/>
      <c r="K133" s="11"/>
      <c r="L133" s="11"/>
      <c r="M133" s="11"/>
      <c r="N133" s="4"/>
      <c r="O133" s="168"/>
      <c r="P133" s="169"/>
      <c r="Q133" s="169"/>
      <c r="R133" s="166"/>
      <c r="S133" s="4"/>
      <c r="T133" s="4"/>
      <c r="U133" s="4"/>
      <c r="V133" s="4"/>
    </row>
    <row r="134" spans="1:22" s="5" customFormat="1" ht="12.75" x14ac:dyDescent="0.2">
      <c r="A134" s="55"/>
      <c r="B134" s="11"/>
      <c r="C134" s="11" t="s">
        <v>618</v>
      </c>
      <c r="D134" s="11"/>
      <c r="E134" s="283">
        <v>8260</v>
      </c>
      <c r="F134" s="188">
        <v>1</v>
      </c>
      <c r="G134" s="188">
        <v>0</v>
      </c>
      <c r="H134" s="188">
        <v>0</v>
      </c>
      <c r="I134" s="188"/>
      <c r="J134" s="4"/>
      <c r="K134" s="11"/>
      <c r="L134" s="11"/>
      <c r="M134" s="11"/>
      <c r="N134" s="4"/>
      <c r="O134" s="168"/>
      <c r="P134" s="169"/>
      <c r="Q134" s="169"/>
      <c r="R134" s="166"/>
      <c r="S134" s="4"/>
      <c r="T134" s="4"/>
      <c r="U134" s="4"/>
      <c r="V134" s="4"/>
    </row>
    <row r="135" spans="1:22" s="5" customFormat="1" ht="12.75" x14ac:dyDescent="0.2">
      <c r="A135" s="55"/>
      <c r="B135" s="11"/>
      <c r="C135" s="11" t="s">
        <v>587</v>
      </c>
      <c r="D135" s="11"/>
      <c r="E135" s="283">
        <v>8094</v>
      </c>
      <c r="F135" s="188">
        <v>51</v>
      </c>
      <c r="G135" s="188">
        <v>0</v>
      </c>
      <c r="H135" s="188">
        <v>0</v>
      </c>
      <c r="I135" s="188"/>
      <c r="J135" s="4"/>
      <c r="K135" s="11"/>
      <c r="L135" s="11"/>
      <c r="M135" s="11"/>
      <c r="N135" s="4"/>
      <c r="O135" s="168"/>
      <c r="P135" s="169"/>
      <c r="Q135" s="169"/>
      <c r="R135" s="166"/>
      <c r="S135" s="4"/>
      <c r="T135" s="4"/>
      <c r="U135" s="4"/>
      <c r="V135" s="4"/>
    </row>
    <row r="136" spans="1:22" s="5" customFormat="1" ht="12.75" x14ac:dyDescent="0.2">
      <c r="A136" s="55"/>
      <c r="B136" s="11"/>
      <c r="C136" s="11" t="s">
        <v>588</v>
      </c>
      <c r="D136" s="11"/>
      <c r="E136" s="283">
        <v>8081</v>
      </c>
      <c r="F136" s="188">
        <v>2</v>
      </c>
      <c r="G136" s="188">
        <v>0</v>
      </c>
      <c r="H136" s="188">
        <v>0</v>
      </c>
      <c r="I136" s="188"/>
      <c r="J136" s="4"/>
      <c r="K136" s="11"/>
      <c r="L136" s="11"/>
      <c r="M136" s="11"/>
      <c r="N136" s="4"/>
      <c r="O136" s="168"/>
      <c r="P136" s="169"/>
      <c r="Q136" s="169"/>
      <c r="R136" s="166"/>
      <c r="S136" s="4"/>
      <c r="T136" s="4"/>
      <c r="U136" s="4"/>
      <c r="V136" s="4"/>
    </row>
    <row r="137" spans="1:22" s="5" customFormat="1" ht="12.75" x14ac:dyDescent="0.2">
      <c r="A137" s="55"/>
      <c r="B137" s="11"/>
      <c r="C137" s="11" t="s">
        <v>588</v>
      </c>
      <c r="D137" s="11"/>
      <c r="E137" s="283">
        <v>8095</v>
      </c>
      <c r="F137" s="188">
        <v>1</v>
      </c>
      <c r="G137" s="188">
        <v>0</v>
      </c>
      <c r="H137" s="188">
        <v>0</v>
      </c>
      <c r="I137" s="188"/>
      <c r="J137" s="4"/>
      <c r="K137" s="11"/>
      <c r="L137" s="11"/>
      <c r="M137" s="11"/>
      <c r="N137" s="4"/>
      <c r="O137" s="168"/>
      <c r="P137" s="169"/>
      <c r="Q137" s="169"/>
      <c r="R137" s="166"/>
      <c r="S137" s="4"/>
      <c r="T137" s="4"/>
      <c r="U137" s="4"/>
      <c r="V137" s="4"/>
    </row>
    <row r="138" spans="1:22" s="5" customFormat="1" ht="12.75" x14ac:dyDescent="0.2">
      <c r="A138" s="55"/>
      <c r="B138" s="11"/>
      <c r="C138" s="11" t="s">
        <v>589</v>
      </c>
      <c r="D138" s="11"/>
      <c r="E138" s="283">
        <v>8081</v>
      </c>
      <c r="F138" s="188">
        <v>7</v>
      </c>
      <c r="G138" s="188">
        <v>0</v>
      </c>
      <c r="H138" s="188">
        <v>0</v>
      </c>
      <c r="I138" s="188"/>
      <c r="J138" s="4"/>
      <c r="K138" s="11"/>
      <c r="L138" s="11"/>
      <c r="M138" s="11"/>
      <c r="N138" s="4"/>
      <c r="O138" s="168"/>
      <c r="P138" s="169"/>
      <c r="Q138" s="169"/>
      <c r="R138" s="166"/>
      <c r="S138" s="4"/>
      <c r="T138" s="4"/>
      <c r="U138" s="4"/>
      <c r="V138" s="4"/>
    </row>
    <row r="139" spans="1:22" s="5" customFormat="1" ht="12.75" x14ac:dyDescent="0.2">
      <c r="A139" s="55"/>
      <c r="B139" s="11"/>
      <c r="C139" s="11" t="s">
        <v>590</v>
      </c>
      <c r="D139" s="11"/>
      <c r="E139" s="283">
        <v>8270</v>
      </c>
      <c r="F139" s="188">
        <v>4</v>
      </c>
      <c r="G139" s="188">
        <v>0</v>
      </c>
      <c r="H139" s="188">
        <v>1</v>
      </c>
      <c r="I139" s="188"/>
      <c r="J139" s="4"/>
      <c r="K139" s="11"/>
      <c r="L139" s="11"/>
      <c r="M139" s="11"/>
      <c r="N139" s="4"/>
      <c r="O139" s="168"/>
      <c r="P139" s="169"/>
      <c r="Q139" s="169"/>
      <c r="R139" s="166"/>
      <c r="S139" s="4"/>
      <c r="T139" s="4"/>
      <c r="U139" s="4"/>
      <c r="V139" s="4"/>
    </row>
    <row r="140" spans="1:22" s="5" customFormat="1" ht="12.75" x14ac:dyDescent="0.2">
      <c r="A140" s="55"/>
      <c r="B140" s="11"/>
      <c r="C140" s="11" t="s">
        <v>591</v>
      </c>
      <c r="D140" s="11"/>
      <c r="E140" s="283">
        <v>8096</v>
      </c>
      <c r="F140" s="188">
        <v>3</v>
      </c>
      <c r="G140" s="188">
        <v>0</v>
      </c>
      <c r="H140" s="188">
        <v>0</v>
      </c>
      <c r="I140" s="188"/>
      <c r="J140" s="4"/>
      <c r="K140" s="11"/>
      <c r="L140" s="11"/>
      <c r="M140" s="11"/>
      <c r="N140" s="4"/>
      <c r="O140" s="168"/>
      <c r="P140" s="169"/>
      <c r="Q140" s="169"/>
      <c r="R140" s="166"/>
      <c r="S140" s="4"/>
      <c r="T140" s="4"/>
      <c r="U140" s="4"/>
      <c r="V140" s="4"/>
    </row>
    <row r="141" spans="1:22" s="5" customFormat="1" ht="12.75" x14ac:dyDescent="0.2">
      <c r="A141" s="55"/>
      <c r="B141" s="11"/>
      <c r="C141" s="11" t="s">
        <v>592</v>
      </c>
      <c r="D141" s="11"/>
      <c r="E141" s="283">
        <v>8097</v>
      </c>
      <c r="F141" s="188">
        <v>6</v>
      </c>
      <c r="G141" s="188">
        <v>0</v>
      </c>
      <c r="H141" s="188">
        <v>0</v>
      </c>
      <c r="I141" s="188"/>
      <c r="J141" s="4"/>
      <c r="K141" s="11"/>
      <c r="L141" s="11"/>
      <c r="M141" s="11"/>
      <c r="N141" s="4"/>
      <c r="O141" s="168"/>
      <c r="P141" s="169"/>
      <c r="Q141" s="169"/>
      <c r="R141" s="166"/>
      <c r="S141" s="4"/>
      <c r="T141" s="4"/>
      <c r="U141" s="4"/>
      <c r="V141" s="4"/>
    </row>
    <row r="142" spans="1:22" s="5" customFormat="1" ht="12.75" x14ac:dyDescent="0.2">
      <c r="A142" s="55"/>
      <c r="B142" s="11"/>
      <c r="C142" s="11" t="s">
        <v>595</v>
      </c>
      <c r="D142" s="11"/>
      <c r="E142" s="283">
        <v>8085</v>
      </c>
      <c r="F142" s="188">
        <v>2</v>
      </c>
      <c r="G142" s="188">
        <v>0</v>
      </c>
      <c r="H142" s="188">
        <v>0</v>
      </c>
      <c r="I142" s="188"/>
      <c r="J142" s="4"/>
      <c r="K142" s="11"/>
      <c r="L142" s="11"/>
      <c r="M142" s="11"/>
      <c r="N142" s="4"/>
      <c r="O142" s="168"/>
      <c r="P142" s="169"/>
      <c r="Q142" s="169"/>
      <c r="R142" s="166"/>
      <c r="S142" s="4"/>
      <c r="T142" s="4"/>
      <c r="U142" s="4"/>
      <c r="V142" s="4"/>
    </row>
    <row r="143" spans="1:22" s="5" customFormat="1" ht="13.5" thickBot="1" x14ac:dyDescent="0.25">
      <c r="A143" s="55"/>
      <c r="B143" s="11"/>
      <c r="C143" s="11" t="s">
        <v>598</v>
      </c>
      <c r="D143" s="11"/>
      <c r="E143" s="283"/>
      <c r="F143" s="188">
        <v>3</v>
      </c>
      <c r="G143" s="188">
        <v>0</v>
      </c>
      <c r="H143" s="188">
        <v>0</v>
      </c>
      <c r="I143" s="188"/>
      <c r="J143" s="4"/>
      <c r="K143" s="11"/>
      <c r="L143" s="11"/>
      <c r="M143" s="11"/>
      <c r="N143" s="4"/>
      <c r="O143" s="168"/>
      <c r="P143" s="169"/>
      <c r="Q143" s="169"/>
      <c r="R143" s="166"/>
      <c r="S143" s="4"/>
      <c r="T143" s="4"/>
      <c r="U143" s="4"/>
      <c r="V143" s="4"/>
    </row>
    <row r="144" spans="1:22" s="5" customFormat="1" ht="13.5" thickBot="1" x14ac:dyDescent="0.25">
      <c r="A144" s="55"/>
      <c r="B144" s="91" t="s">
        <v>51</v>
      </c>
      <c r="C144" s="92"/>
      <c r="D144" s="92"/>
      <c r="E144" s="284"/>
      <c r="F144" s="339">
        <f>SUM(F17:F143)</f>
        <v>1516</v>
      </c>
      <c r="G144" s="339">
        <f>SUM(G17:G143)</f>
        <v>0</v>
      </c>
      <c r="H144" s="339">
        <f t="shared" ref="H144" si="0">SUM(H17:H143)</f>
        <v>34</v>
      </c>
      <c r="I144" s="97" t="s">
        <v>207</v>
      </c>
      <c r="J144" s="4"/>
      <c r="K144" s="95"/>
      <c r="L144" s="93"/>
      <c r="M144" s="94"/>
      <c r="N144" s="4"/>
      <c r="O144" s="421"/>
      <c r="P144" s="422"/>
      <c r="Q144" s="422"/>
      <c r="R144" s="423"/>
      <c r="S144" s="4"/>
      <c r="T144" s="4"/>
      <c r="U144" s="4"/>
      <c r="V144" s="4"/>
    </row>
    <row r="145" spans="1:22" s="4" customFormat="1" ht="12.75" x14ac:dyDescent="0.2">
      <c r="A145" s="55"/>
      <c r="E145" s="280"/>
      <c r="G145" s="340"/>
      <c r="K145" s="50"/>
    </row>
    <row r="146" spans="1:22" ht="63.75" x14ac:dyDescent="0.25">
      <c r="A146" s="172">
        <f>'Customers Financials, Usages'!A738</f>
        <v>44958</v>
      </c>
      <c r="B146" s="3" t="s">
        <v>33</v>
      </c>
      <c r="C146" s="3" t="s">
        <v>34</v>
      </c>
      <c r="D146" s="3" t="s">
        <v>35</v>
      </c>
      <c r="E146" s="279" t="s">
        <v>36</v>
      </c>
      <c r="F146" s="2" t="s">
        <v>65</v>
      </c>
      <c r="G146" s="2" t="s">
        <v>66</v>
      </c>
      <c r="H146" s="2" t="s">
        <v>67</v>
      </c>
      <c r="I146" s="2" t="s">
        <v>68</v>
      </c>
      <c r="J146" s="70"/>
      <c r="K146" s="49" t="s">
        <v>69</v>
      </c>
      <c r="L146" s="89" t="s">
        <v>70</v>
      </c>
      <c r="M146" s="96" t="s">
        <v>71</v>
      </c>
      <c r="N146" s="70"/>
      <c r="O146" s="427" t="s">
        <v>72</v>
      </c>
      <c r="P146" s="428"/>
      <c r="Q146" s="428"/>
      <c r="R146" s="429"/>
      <c r="U146" s="4"/>
      <c r="V146" s="4"/>
    </row>
    <row r="147" spans="1:22" s="294" customFormat="1" ht="12.75" x14ac:dyDescent="0.2">
      <c r="A147" s="55"/>
      <c r="B147" s="90"/>
      <c r="C147" s="90" t="s">
        <v>432</v>
      </c>
      <c r="D147" s="90"/>
      <c r="E147" s="285">
        <v>8201</v>
      </c>
      <c r="F147" s="90">
        <v>15</v>
      </c>
      <c r="G147" s="90">
        <v>0</v>
      </c>
      <c r="H147" s="90">
        <v>0</v>
      </c>
      <c r="I147" s="90"/>
      <c r="J147" s="4"/>
      <c r="K147" s="90"/>
      <c r="L147" s="90"/>
      <c r="M147" s="90"/>
      <c r="N147" s="4"/>
      <c r="O147" s="291"/>
      <c r="P147" s="292"/>
      <c r="Q147" s="292"/>
      <c r="R147" s="293"/>
      <c r="S147" s="295"/>
      <c r="T147" s="295"/>
      <c r="U147" s="295"/>
      <c r="V147" s="295"/>
    </row>
    <row r="148" spans="1:22" s="317" customFormat="1" ht="12.75" x14ac:dyDescent="0.2">
      <c r="A148" s="55"/>
      <c r="B148" s="90"/>
      <c r="C148" s="90" t="s">
        <v>433</v>
      </c>
      <c r="D148" s="90"/>
      <c r="E148" s="285">
        <v>8004</v>
      </c>
      <c r="F148" s="90">
        <v>14</v>
      </c>
      <c r="G148" s="90">
        <v>0</v>
      </c>
      <c r="H148" s="90">
        <v>1</v>
      </c>
      <c r="I148" s="90"/>
      <c r="J148" s="4"/>
      <c r="K148" s="90"/>
      <c r="L148" s="90"/>
      <c r="M148" s="90"/>
      <c r="N148" s="4"/>
      <c r="O148" s="314"/>
      <c r="P148" s="315"/>
      <c r="Q148" s="315"/>
      <c r="R148" s="316"/>
      <c r="S148" s="318"/>
      <c r="T148" s="318"/>
      <c r="U148" s="318"/>
      <c r="V148" s="318"/>
    </row>
    <row r="149" spans="1:22" s="317" customFormat="1" ht="12.75" x14ac:dyDescent="0.2">
      <c r="A149" s="55"/>
      <c r="B149" s="90"/>
      <c r="C149" s="90" t="s">
        <v>434</v>
      </c>
      <c r="D149" s="90"/>
      <c r="E149" s="285">
        <v>8401</v>
      </c>
      <c r="F149" s="90">
        <v>86</v>
      </c>
      <c r="G149" s="90">
        <v>0</v>
      </c>
      <c r="H149" s="90">
        <v>2</v>
      </c>
      <c r="I149" s="90"/>
      <c r="J149" s="4"/>
      <c r="K149" s="90"/>
      <c r="L149" s="90"/>
      <c r="M149" s="90"/>
      <c r="N149" s="4"/>
      <c r="O149" s="314"/>
      <c r="P149" s="315"/>
      <c r="Q149" s="315"/>
      <c r="R149" s="316"/>
      <c r="S149" s="318"/>
      <c r="T149" s="318"/>
      <c r="U149" s="318"/>
      <c r="V149" s="318"/>
    </row>
    <row r="150" spans="1:22" s="317" customFormat="1" ht="12.75" x14ac:dyDescent="0.2">
      <c r="A150" s="55"/>
      <c r="B150" s="90"/>
      <c r="C150" s="90" t="s">
        <v>437</v>
      </c>
      <c r="D150" s="90"/>
      <c r="E150" s="285">
        <v>8091</v>
      </c>
      <c r="F150" s="90">
        <v>1</v>
      </c>
      <c r="G150" s="90">
        <v>0</v>
      </c>
      <c r="H150" s="90">
        <v>0</v>
      </c>
      <c r="I150" s="90"/>
      <c r="J150" s="4"/>
      <c r="K150" s="90"/>
      <c r="L150" s="90"/>
      <c r="M150" s="90"/>
      <c r="N150" s="4"/>
      <c r="O150" s="314"/>
      <c r="P150" s="315"/>
      <c r="Q150" s="315"/>
      <c r="R150" s="316"/>
      <c r="S150" s="318"/>
      <c r="T150" s="318"/>
      <c r="U150" s="318"/>
      <c r="V150" s="318"/>
    </row>
    <row r="151" spans="1:22" s="317" customFormat="1" ht="12.75" x14ac:dyDescent="0.2">
      <c r="A151" s="55"/>
      <c r="B151" s="90"/>
      <c r="C151" s="90" t="s">
        <v>436</v>
      </c>
      <c r="D151" s="90"/>
      <c r="E151" s="285">
        <v>8009</v>
      </c>
      <c r="F151" s="90">
        <v>15</v>
      </c>
      <c r="G151" s="90">
        <v>0</v>
      </c>
      <c r="H151" s="90">
        <v>0</v>
      </c>
      <c r="I151" s="90"/>
      <c r="J151" s="4"/>
      <c r="K151" s="90"/>
      <c r="L151" s="90"/>
      <c r="M151" s="90"/>
      <c r="N151" s="4"/>
      <c r="O151" s="314"/>
      <c r="P151" s="315"/>
      <c r="Q151" s="315"/>
      <c r="R151" s="316"/>
      <c r="S151" s="318"/>
      <c r="T151" s="318"/>
      <c r="U151" s="318"/>
      <c r="V151" s="318"/>
    </row>
    <row r="152" spans="1:22" s="317" customFormat="1" ht="12.75" x14ac:dyDescent="0.2">
      <c r="A152" s="55"/>
      <c r="B152" s="90"/>
      <c r="C152" s="90" t="s">
        <v>438</v>
      </c>
      <c r="D152" s="90"/>
      <c r="E152" s="285">
        <v>8012</v>
      </c>
      <c r="F152" s="90">
        <v>76</v>
      </c>
      <c r="G152" s="90">
        <v>0</v>
      </c>
      <c r="H152" s="90">
        <v>0</v>
      </c>
      <c r="I152" s="90"/>
      <c r="J152" s="4"/>
      <c r="K152" s="90"/>
      <c r="L152" s="90"/>
      <c r="M152" s="90"/>
      <c r="N152" s="4"/>
      <c r="O152" s="314"/>
      <c r="P152" s="315"/>
      <c r="Q152" s="315"/>
      <c r="R152" s="316"/>
      <c r="S152" s="318"/>
      <c r="T152" s="318"/>
      <c r="U152" s="318"/>
      <c r="V152" s="318"/>
    </row>
    <row r="153" spans="1:22" s="317" customFormat="1" ht="12.75" x14ac:dyDescent="0.2">
      <c r="A153" s="55"/>
      <c r="B153" s="90"/>
      <c r="C153" s="90" t="s">
        <v>620</v>
      </c>
      <c r="D153" s="90"/>
      <c r="E153" s="285">
        <v>8014</v>
      </c>
      <c r="F153" s="90">
        <v>1</v>
      </c>
      <c r="G153" s="90">
        <v>0</v>
      </c>
      <c r="H153" s="90">
        <v>0</v>
      </c>
      <c r="I153" s="90"/>
      <c r="J153" s="4"/>
      <c r="K153" s="90"/>
      <c r="L153" s="90"/>
      <c r="M153" s="90"/>
      <c r="N153" s="4"/>
      <c r="O153" s="314"/>
      <c r="P153" s="315"/>
      <c r="Q153" s="315"/>
      <c r="R153" s="316"/>
      <c r="S153" s="318"/>
      <c r="T153" s="318"/>
      <c r="U153" s="318"/>
      <c r="V153" s="318"/>
    </row>
    <row r="154" spans="1:22" s="317" customFormat="1" ht="12.75" x14ac:dyDescent="0.2">
      <c r="A154" s="55"/>
      <c r="B154" s="90"/>
      <c r="C154" s="90" t="s">
        <v>599</v>
      </c>
      <c r="D154" s="90"/>
      <c r="E154" s="285">
        <v>8302</v>
      </c>
      <c r="F154" s="90">
        <v>76</v>
      </c>
      <c r="G154" s="90">
        <v>0</v>
      </c>
      <c r="H154" s="90">
        <v>3</v>
      </c>
      <c r="I154" s="90"/>
      <c r="J154" s="4"/>
      <c r="K154" s="90"/>
      <c r="L154" s="90"/>
      <c r="M154" s="90"/>
      <c r="N154" s="4"/>
      <c r="O154" s="314"/>
      <c r="P154" s="315"/>
      <c r="Q154" s="315"/>
      <c r="R154" s="316"/>
      <c r="S154" s="318"/>
      <c r="T154" s="318"/>
      <c r="U154" s="318"/>
      <c r="V154" s="318"/>
    </row>
    <row r="155" spans="1:22" s="317" customFormat="1" ht="12.75" x14ac:dyDescent="0.2">
      <c r="A155" s="55"/>
      <c r="B155" s="90"/>
      <c r="C155" s="90" t="s">
        <v>440</v>
      </c>
      <c r="D155" s="90"/>
      <c r="E155" s="285">
        <v>8203</v>
      </c>
      <c r="F155" s="90">
        <v>6</v>
      </c>
      <c r="G155" s="90">
        <v>0</v>
      </c>
      <c r="H155" s="90">
        <v>0</v>
      </c>
      <c r="I155" s="90"/>
      <c r="J155" s="4"/>
      <c r="K155" s="90"/>
      <c r="L155" s="90"/>
      <c r="M155" s="90"/>
      <c r="N155" s="4"/>
      <c r="O155" s="314"/>
      <c r="P155" s="315"/>
      <c r="Q155" s="315"/>
      <c r="R155" s="316"/>
      <c r="S155" s="318"/>
      <c r="T155" s="318"/>
      <c r="U155" s="318"/>
      <c r="V155" s="318"/>
    </row>
    <row r="156" spans="1:22" s="317" customFormat="1" ht="12.75" x14ac:dyDescent="0.2">
      <c r="A156" s="55"/>
      <c r="B156" s="90"/>
      <c r="C156" s="90" t="s">
        <v>442</v>
      </c>
      <c r="D156" s="90"/>
      <c r="E156" s="285">
        <v>8094</v>
      </c>
      <c r="F156" s="90">
        <v>2</v>
      </c>
      <c r="G156" s="90">
        <v>0</v>
      </c>
      <c r="H156" s="90">
        <v>0</v>
      </c>
      <c r="I156" s="90"/>
      <c r="J156" s="4"/>
      <c r="K156" s="90"/>
      <c r="L156" s="90"/>
      <c r="M156" s="90"/>
      <c r="N156" s="4"/>
      <c r="O156" s="314"/>
      <c r="P156" s="315"/>
      <c r="Q156" s="315"/>
      <c r="R156" s="316"/>
      <c r="S156" s="318"/>
      <c r="T156" s="318"/>
      <c r="U156" s="318"/>
      <c r="V156" s="318"/>
    </row>
    <row r="157" spans="1:22" s="317" customFormat="1" ht="12.75" x14ac:dyDescent="0.2">
      <c r="A157" s="55"/>
      <c r="B157" s="90"/>
      <c r="C157" s="90" t="s">
        <v>442</v>
      </c>
      <c r="D157" s="90"/>
      <c r="E157" s="285">
        <v>8310</v>
      </c>
      <c r="F157" s="90">
        <v>1</v>
      </c>
      <c r="G157" s="90">
        <v>0</v>
      </c>
      <c r="H157" s="90">
        <v>0</v>
      </c>
      <c r="I157" s="90"/>
      <c r="J157" s="4"/>
      <c r="K157" s="90"/>
      <c r="L157" s="90"/>
      <c r="M157" s="90"/>
      <c r="N157" s="4"/>
      <c r="O157" s="314"/>
      <c r="P157" s="315"/>
      <c r="Q157" s="315"/>
      <c r="R157" s="316"/>
      <c r="S157" s="318"/>
      <c r="T157" s="318"/>
      <c r="U157" s="318"/>
      <c r="V157" s="318"/>
    </row>
    <row r="158" spans="1:22" s="317" customFormat="1" ht="12.75" x14ac:dyDescent="0.2">
      <c r="A158" s="55"/>
      <c r="B158" s="90"/>
      <c r="C158" s="90" t="s">
        <v>442</v>
      </c>
      <c r="D158" s="90"/>
      <c r="E158" s="285">
        <v>8346</v>
      </c>
      <c r="F158" s="90">
        <v>1</v>
      </c>
      <c r="G158" s="90">
        <v>0</v>
      </c>
      <c r="H158" s="90">
        <v>0</v>
      </c>
      <c r="I158" s="90"/>
      <c r="J158" s="4"/>
      <c r="K158" s="90"/>
      <c r="L158" s="90"/>
      <c r="M158" s="90"/>
      <c r="N158" s="4"/>
      <c r="O158" s="314"/>
      <c r="P158" s="315"/>
      <c r="Q158" s="315"/>
      <c r="R158" s="316"/>
      <c r="S158" s="318"/>
      <c r="T158" s="318"/>
      <c r="U158" s="318"/>
      <c r="V158" s="318"/>
    </row>
    <row r="159" spans="1:22" s="317" customFormat="1" ht="12.75" x14ac:dyDescent="0.2">
      <c r="A159" s="55"/>
      <c r="B159" s="90"/>
      <c r="C159" s="90" t="s">
        <v>441</v>
      </c>
      <c r="D159" s="90"/>
      <c r="E159" s="285">
        <v>8310</v>
      </c>
      <c r="F159" s="90">
        <v>4</v>
      </c>
      <c r="G159" s="90">
        <v>0</v>
      </c>
      <c r="H159" s="90">
        <v>0</v>
      </c>
      <c r="I159" s="90"/>
      <c r="J159" s="4"/>
      <c r="K159" s="90"/>
      <c r="L159" s="90"/>
      <c r="M159" s="90"/>
      <c r="N159" s="4"/>
      <c r="O159" s="314"/>
      <c r="P159" s="315"/>
      <c r="Q159" s="315"/>
      <c r="R159" s="316"/>
      <c r="S159" s="318"/>
      <c r="T159" s="318"/>
      <c r="U159" s="318"/>
      <c r="V159" s="318"/>
    </row>
    <row r="160" spans="1:22" s="317" customFormat="1" ht="12.75" x14ac:dyDescent="0.2">
      <c r="A160" s="55"/>
      <c r="B160" s="90"/>
      <c r="C160" s="90" t="s">
        <v>672</v>
      </c>
      <c r="D160" s="90"/>
      <c r="E160" s="285">
        <v>8210</v>
      </c>
      <c r="F160" s="90">
        <v>13</v>
      </c>
      <c r="G160" s="90">
        <v>0</v>
      </c>
      <c r="H160" s="90">
        <v>0</v>
      </c>
      <c r="I160" s="90"/>
      <c r="J160" s="4"/>
      <c r="K160" s="90"/>
      <c r="L160" s="90"/>
      <c r="M160" s="90"/>
      <c r="N160" s="4"/>
      <c r="O160" s="314"/>
      <c r="P160" s="315"/>
      <c r="Q160" s="315"/>
      <c r="R160" s="316"/>
      <c r="S160" s="318"/>
      <c r="T160" s="318"/>
      <c r="U160" s="318"/>
      <c r="V160" s="318"/>
    </row>
    <row r="161" spans="1:22" s="317" customFormat="1" ht="12.75" x14ac:dyDescent="0.2">
      <c r="A161" s="55"/>
      <c r="B161" s="90"/>
      <c r="C161" s="90" t="s">
        <v>443</v>
      </c>
      <c r="D161" s="90"/>
      <c r="E161" s="285">
        <v>8204</v>
      </c>
      <c r="F161" s="90">
        <v>6</v>
      </c>
      <c r="G161" s="90">
        <v>0</v>
      </c>
      <c r="H161" s="90">
        <v>0</v>
      </c>
      <c r="I161" s="90"/>
      <c r="J161" s="4"/>
      <c r="K161" s="90"/>
      <c r="L161" s="90"/>
      <c r="M161" s="90"/>
      <c r="N161" s="4"/>
      <c r="O161" s="314"/>
      <c r="P161" s="315"/>
      <c r="Q161" s="315"/>
      <c r="R161" s="316"/>
      <c r="S161" s="318"/>
      <c r="T161" s="318"/>
      <c r="U161" s="318"/>
      <c r="V161" s="318"/>
    </row>
    <row r="162" spans="1:22" s="317" customFormat="1" ht="12.75" x14ac:dyDescent="0.2">
      <c r="A162" s="55"/>
      <c r="B162" s="90"/>
      <c r="C162" s="90" t="s">
        <v>445</v>
      </c>
      <c r="D162" s="90"/>
      <c r="E162" s="285">
        <v>8069</v>
      </c>
      <c r="F162" s="90">
        <v>12</v>
      </c>
      <c r="G162" s="90">
        <v>0</v>
      </c>
      <c r="H162" s="90">
        <v>1</v>
      </c>
      <c r="I162" s="90"/>
      <c r="J162" s="4"/>
      <c r="K162" s="90"/>
      <c r="L162" s="90"/>
      <c r="M162" s="90"/>
      <c r="N162" s="4"/>
      <c r="O162" s="314"/>
      <c r="P162" s="315"/>
      <c r="Q162" s="315"/>
      <c r="R162" s="316"/>
      <c r="S162" s="318"/>
      <c r="T162" s="318"/>
      <c r="U162" s="318"/>
      <c r="V162" s="318"/>
    </row>
    <row r="163" spans="1:22" s="317" customFormat="1" ht="12.75" x14ac:dyDescent="0.2">
      <c r="A163" s="55"/>
      <c r="B163" s="90"/>
      <c r="C163" s="90" t="s">
        <v>596</v>
      </c>
      <c r="D163" s="90"/>
      <c r="E163" s="285">
        <v>8018</v>
      </c>
      <c r="F163" s="90">
        <v>1</v>
      </c>
      <c r="G163" s="90">
        <v>0</v>
      </c>
      <c r="H163" s="90">
        <v>0</v>
      </c>
      <c r="I163" s="90"/>
      <c r="J163" s="4"/>
      <c r="K163" s="90"/>
      <c r="L163" s="90"/>
      <c r="M163" s="90"/>
      <c r="N163" s="4"/>
      <c r="O163" s="314"/>
      <c r="P163" s="315"/>
      <c r="Q163" s="315"/>
      <c r="R163" s="316"/>
      <c r="S163" s="318"/>
      <c r="T163" s="318"/>
      <c r="U163" s="318"/>
      <c r="V163" s="318"/>
    </row>
    <row r="164" spans="1:22" s="317" customFormat="1" ht="12.75" x14ac:dyDescent="0.2">
      <c r="A164" s="55"/>
      <c r="B164" s="90"/>
      <c r="C164" s="90" t="s">
        <v>446</v>
      </c>
      <c r="D164" s="90"/>
      <c r="E164" s="285">
        <v>8311</v>
      </c>
      <c r="F164" s="90">
        <v>1</v>
      </c>
      <c r="G164" s="90">
        <v>0</v>
      </c>
      <c r="H164" s="90">
        <v>0</v>
      </c>
      <c r="I164" s="90"/>
      <c r="J164" s="4"/>
      <c r="K164" s="90"/>
      <c r="L164" s="90"/>
      <c r="M164" s="90"/>
      <c r="N164" s="4"/>
      <c r="O164" s="314"/>
      <c r="P164" s="315"/>
      <c r="Q164" s="315"/>
      <c r="R164" s="316"/>
      <c r="S164" s="318"/>
      <c r="T164" s="318"/>
      <c r="U164" s="318"/>
      <c r="V164" s="318"/>
    </row>
    <row r="165" spans="1:22" s="317" customFormat="1" ht="12.75" x14ac:dyDescent="0.2">
      <c r="A165" s="55"/>
      <c r="B165" s="90"/>
      <c r="C165" s="90" t="s">
        <v>447</v>
      </c>
      <c r="D165" s="90"/>
      <c r="E165" s="285">
        <v>8003</v>
      </c>
      <c r="F165" s="90">
        <v>3</v>
      </c>
      <c r="G165" s="90">
        <v>0</v>
      </c>
      <c r="H165" s="90">
        <v>0</v>
      </c>
      <c r="I165" s="90"/>
      <c r="J165" s="4"/>
      <c r="K165" s="90"/>
      <c r="L165" s="90"/>
      <c r="M165" s="90"/>
      <c r="N165" s="4"/>
      <c r="O165" s="314"/>
      <c r="P165" s="315"/>
      <c r="Q165" s="315"/>
      <c r="R165" s="316"/>
      <c r="S165" s="318"/>
      <c r="T165" s="318"/>
      <c r="U165" s="318"/>
      <c r="V165" s="318"/>
    </row>
    <row r="166" spans="1:22" s="317" customFormat="1" ht="12.75" x14ac:dyDescent="0.2">
      <c r="A166" s="55"/>
      <c r="B166" s="90"/>
      <c r="C166" s="90" t="s">
        <v>448</v>
      </c>
      <c r="D166" s="90"/>
      <c r="E166" s="285">
        <v>8089</v>
      </c>
      <c r="F166" s="90">
        <v>3</v>
      </c>
      <c r="G166" s="90">
        <v>0</v>
      </c>
      <c r="H166" s="90">
        <v>0</v>
      </c>
      <c r="I166" s="90"/>
      <c r="J166" s="4"/>
      <c r="K166" s="90"/>
      <c r="L166" s="90"/>
      <c r="M166" s="90"/>
      <c r="N166" s="4"/>
      <c r="O166" s="314"/>
      <c r="P166" s="315"/>
      <c r="Q166" s="315"/>
      <c r="R166" s="316"/>
      <c r="S166" s="318"/>
      <c r="T166" s="318"/>
      <c r="U166" s="318"/>
      <c r="V166" s="318"/>
    </row>
    <row r="167" spans="1:22" s="317" customFormat="1" ht="12.75" x14ac:dyDescent="0.2">
      <c r="A167" s="55"/>
      <c r="B167" s="90"/>
      <c r="C167" s="90" t="s">
        <v>449</v>
      </c>
      <c r="D167" s="90"/>
      <c r="E167" s="285">
        <v>8020</v>
      </c>
      <c r="F167" s="90">
        <v>2</v>
      </c>
      <c r="G167" s="90">
        <v>0</v>
      </c>
      <c r="H167" s="90">
        <v>0</v>
      </c>
      <c r="I167" s="90"/>
      <c r="J167" s="4"/>
      <c r="K167" s="90"/>
      <c r="L167" s="90"/>
      <c r="M167" s="90"/>
      <c r="N167" s="4"/>
      <c r="O167" s="314"/>
      <c r="P167" s="315"/>
      <c r="Q167" s="315"/>
      <c r="R167" s="316"/>
      <c r="S167" s="318"/>
      <c r="T167" s="318"/>
      <c r="U167" s="318"/>
      <c r="V167" s="318"/>
    </row>
    <row r="168" spans="1:22" s="317" customFormat="1" ht="12.75" x14ac:dyDescent="0.2">
      <c r="A168" s="55"/>
      <c r="B168" s="90"/>
      <c r="C168" s="90" t="s">
        <v>450</v>
      </c>
      <c r="D168" s="90"/>
      <c r="E168" s="285">
        <v>8312</v>
      </c>
      <c r="F168" s="90">
        <v>8</v>
      </c>
      <c r="G168" s="90">
        <v>0</v>
      </c>
      <c r="H168" s="90">
        <v>0</v>
      </c>
      <c r="I168" s="90"/>
      <c r="J168" s="4"/>
      <c r="K168" s="90"/>
      <c r="L168" s="90"/>
      <c r="M168" s="90"/>
      <c r="N168" s="4"/>
      <c r="O168" s="314"/>
      <c r="P168" s="315"/>
      <c r="Q168" s="315"/>
      <c r="R168" s="316"/>
      <c r="S168" s="318"/>
      <c r="T168" s="318"/>
      <c r="U168" s="318"/>
      <c r="V168" s="318"/>
    </row>
    <row r="169" spans="1:22" s="317" customFormat="1" ht="12.75" x14ac:dyDescent="0.2">
      <c r="A169" s="55"/>
      <c r="B169" s="90"/>
      <c r="C169" s="90" t="s">
        <v>451</v>
      </c>
      <c r="D169" s="90"/>
      <c r="E169" s="285">
        <v>8021</v>
      </c>
      <c r="F169" s="90">
        <v>45</v>
      </c>
      <c r="G169" s="90">
        <v>0</v>
      </c>
      <c r="H169" s="90">
        <v>0</v>
      </c>
      <c r="I169" s="90"/>
      <c r="J169" s="4"/>
      <c r="K169" s="90"/>
      <c r="L169" s="90"/>
      <c r="M169" s="90"/>
      <c r="N169" s="4"/>
      <c r="O169" s="314"/>
      <c r="P169" s="315"/>
      <c r="Q169" s="315"/>
      <c r="R169" s="316"/>
      <c r="S169" s="318"/>
      <c r="T169" s="318"/>
      <c r="U169" s="318"/>
      <c r="V169" s="318"/>
    </row>
    <row r="170" spans="1:22" s="317" customFormat="1" ht="12.75" x14ac:dyDescent="0.2">
      <c r="A170" s="55"/>
      <c r="B170" s="90"/>
      <c r="C170" s="90" t="s">
        <v>673</v>
      </c>
      <c r="D170" s="90"/>
      <c r="E170" s="285">
        <v>8332</v>
      </c>
      <c r="F170" s="90">
        <v>1</v>
      </c>
      <c r="G170" s="90">
        <v>0</v>
      </c>
      <c r="H170" s="90">
        <v>0</v>
      </c>
      <c r="I170" s="90"/>
      <c r="J170" s="4"/>
      <c r="K170" s="90"/>
      <c r="L170" s="90"/>
      <c r="M170" s="90"/>
      <c r="N170" s="4"/>
      <c r="O170" s="314"/>
      <c r="P170" s="315"/>
      <c r="Q170" s="315"/>
      <c r="R170" s="316"/>
      <c r="S170" s="318"/>
      <c r="T170" s="318"/>
      <c r="U170" s="318"/>
      <c r="V170" s="318"/>
    </row>
    <row r="171" spans="1:22" s="317" customFormat="1" ht="12.75" x14ac:dyDescent="0.2">
      <c r="A171" s="55"/>
      <c r="B171" s="90"/>
      <c r="C171" s="90" t="s">
        <v>452</v>
      </c>
      <c r="D171" s="90"/>
      <c r="E171" s="285">
        <v>8332</v>
      </c>
      <c r="F171" s="90">
        <v>2</v>
      </c>
      <c r="G171" s="90">
        <v>0</v>
      </c>
      <c r="H171" s="90">
        <v>0</v>
      </c>
      <c r="I171" s="90"/>
      <c r="J171" s="4"/>
      <c r="K171" s="90"/>
      <c r="L171" s="90"/>
      <c r="M171" s="90"/>
      <c r="N171" s="4"/>
      <c r="O171" s="314"/>
      <c r="P171" s="315"/>
      <c r="Q171" s="315"/>
      <c r="R171" s="316"/>
      <c r="S171" s="318"/>
      <c r="T171" s="318"/>
      <c r="U171" s="318"/>
      <c r="V171" s="318"/>
    </row>
    <row r="172" spans="1:22" s="317" customFormat="1" ht="12.75" x14ac:dyDescent="0.2">
      <c r="A172" s="55"/>
      <c r="B172" s="90"/>
      <c r="C172" s="90" t="s">
        <v>621</v>
      </c>
      <c r="D172" s="90"/>
      <c r="E172" s="285">
        <v>8352</v>
      </c>
      <c r="F172" s="90">
        <v>1</v>
      </c>
      <c r="G172" s="90">
        <v>0</v>
      </c>
      <c r="H172" s="90">
        <v>0</v>
      </c>
      <c r="I172" s="90"/>
      <c r="J172" s="4"/>
      <c r="K172" s="90"/>
      <c r="L172" s="90"/>
      <c r="M172" s="90"/>
      <c r="N172" s="4"/>
      <c r="O172" s="314"/>
      <c r="P172" s="315"/>
      <c r="Q172" s="315"/>
      <c r="R172" s="316"/>
      <c r="S172" s="318"/>
      <c r="T172" s="318"/>
      <c r="U172" s="318"/>
      <c r="V172" s="318"/>
    </row>
    <row r="173" spans="1:22" s="317" customFormat="1" ht="12.75" x14ac:dyDescent="0.2">
      <c r="A173" s="55"/>
      <c r="B173" s="90"/>
      <c r="C173" s="90" t="s">
        <v>454</v>
      </c>
      <c r="D173" s="90"/>
      <c r="E173" s="285">
        <v>8251</v>
      </c>
      <c r="F173" s="90">
        <v>1</v>
      </c>
      <c r="G173" s="90">
        <v>0</v>
      </c>
      <c r="H173" s="90">
        <v>0</v>
      </c>
      <c r="I173" s="90"/>
      <c r="J173" s="4"/>
      <c r="K173" s="90"/>
      <c r="L173" s="90"/>
      <c r="M173" s="90"/>
      <c r="N173" s="4"/>
      <c r="O173" s="314"/>
      <c r="P173" s="315"/>
      <c r="Q173" s="315"/>
      <c r="R173" s="316"/>
      <c r="S173" s="318"/>
      <c r="T173" s="318"/>
      <c r="U173" s="318"/>
      <c r="V173" s="318"/>
    </row>
    <row r="174" spans="1:22" s="317" customFormat="1" ht="12.75" x14ac:dyDescent="0.2">
      <c r="A174" s="55"/>
      <c r="B174" s="90"/>
      <c r="C174" s="90" t="s">
        <v>624</v>
      </c>
      <c r="D174" s="90"/>
      <c r="E174" s="285">
        <v>8210</v>
      </c>
      <c r="F174" s="90">
        <v>1</v>
      </c>
      <c r="G174" s="90">
        <v>0</v>
      </c>
      <c r="H174" s="90">
        <v>0</v>
      </c>
      <c r="I174" s="90"/>
      <c r="J174" s="4"/>
      <c r="K174" s="90"/>
      <c r="L174" s="90"/>
      <c r="M174" s="90"/>
      <c r="N174" s="4"/>
      <c r="O174" s="314"/>
      <c r="P174" s="315"/>
      <c r="Q174" s="315"/>
      <c r="R174" s="316"/>
      <c r="S174" s="318"/>
      <c r="T174" s="318"/>
      <c r="U174" s="318"/>
      <c r="V174" s="318"/>
    </row>
    <row r="175" spans="1:22" s="317" customFormat="1" ht="12.75" x14ac:dyDescent="0.2">
      <c r="A175" s="55"/>
      <c r="B175" s="90"/>
      <c r="C175" s="90" t="s">
        <v>455</v>
      </c>
      <c r="D175" s="90"/>
      <c r="E175" s="285">
        <v>8096</v>
      </c>
      <c r="F175" s="90">
        <v>16</v>
      </c>
      <c r="G175" s="90">
        <v>0</v>
      </c>
      <c r="H175" s="90">
        <v>0</v>
      </c>
      <c r="I175" s="90"/>
      <c r="J175" s="4"/>
      <c r="K175" s="90"/>
      <c r="L175" s="90"/>
      <c r="M175" s="90"/>
      <c r="N175" s="4"/>
      <c r="O175" s="314"/>
      <c r="P175" s="315"/>
      <c r="Q175" s="315"/>
      <c r="R175" s="316"/>
      <c r="S175" s="318"/>
      <c r="T175" s="318"/>
      <c r="U175" s="318"/>
      <c r="V175" s="318"/>
    </row>
    <row r="176" spans="1:22" s="317" customFormat="1" ht="12.75" x14ac:dyDescent="0.2">
      <c r="A176" s="55"/>
      <c r="B176" s="90"/>
      <c r="C176" s="90" t="s">
        <v>458</v>
      </c>
      <c r="D176" s="90"/>
      <c r="E176" s="285">
        <v>8316</v>
      </c>
      <c r="F176" s="90">
        <v>1</v>
      </c>
      <c r="G176" s="90">
        <v>0</v>
      </c>
      <c r="H176" s="90">
        <v>0</v>
      </c>
      <c r="I176" s="90"/>
      <c r="J176" s="4"/>
      <c r="K176" s="90"/>
      <c r="L176" s="90"/>
      <c r="M176" s="90"/>
      <c r="N176" s="4"/>
      <c r="O176" s="314"/>
      <c r="P176" s="315"/>
      <c r="Q176" s="315"/>
      <c r="R176" s="316"/>
      <c r="S176" s="318"/>
      <c r="T176" s="318"/>
      <c r="U176" s="318"/>
      <c r="V176" s="318"/>
    </row>
    <row r="177" spans="1:22" s="317" customFormat="1" ht="12.75" x14ac:dyDescent="0.2">
      <c r="A177" s="55"/>
      <c r="B177" s="90"/>
      <c r="C177" s="90" t="s">
        <v>461</v>
      </c>
      <c r="D177" s="90"/>
      <c r="E177" s="285">
        <v>8020</v>
      </c>
      <c r="F177" s="90">
        <v>1</v>
      </c>
      <c r="G177" s="90">
        <v>0</v>
      </c>
      <c r="H177" s="90">
        <v>0</v>
      </c>
      <c r="I177" s="90"/>
      <c r="J177" s="4"/>
      <c r="K177" s="90"/>
      <c r="L177" s="90"/>
      <c r="M177" s="90"/>
      <c r="N177" s="4"/>
      <c r="O177" s="314"/>
      <c r="P177" s="315"/>
      <c r="Q177" s="315"/>
      <c r="R177" s="316"/>
      <c r="S177" s="318"/>
      <c r="T177" s="318"/>
      <c r="U177" s="318"/>
      <c r="V177" s="318"/>
    </row>
    <row r="178" spans="1:22" s="317" customFormat="1" ht="12.75" x14ac:dyDescent="0.2">
      <c r="A178" s="55"/>
      <c r="B178" s="90"/>
      <c r="C178" s="90" t="s">
        <v>461</v>
      </c>
      <c r="D178" s="90"/>
      <c r="E178" s="285">
        <v>8056</v>
      </c>
      <c r="F178" s="90">
        <v>1</v>
      </c>
      <c r="G178" s="90">
        <v>0</v>
      </c>
      <c r="H178" s="90">
        <v>0</v>
      </c>
      <c r="I178" s="90"/>
      <c r="J178" s="4"/>
      <c r="K178" s="90"/>
      <c r="L178" s="90"/>
      <c r="M178" s="90"/>
      <c r="N178" s="4"/>
      <c r="O178" s="314"/>
      <c r="P178" s="315"/>
      <c r="Q178" s="315"/>
      <c r="R178" s="316"/>
      <c r="S178" s="318"/>
      <c r="T178" s="318"/>
      <c r="U178" s="318"/>
      <c r="V178" s="318"/>
    </row>
    <row r="179" spans="1:22" s="317" customFormat="1" ht="12.75" x14ac:dyDescent="0.2">
      <c r="A179" s="55"/>
      <c r="B179" s="90"/>
      <c r="C179" s="90" t="s">
        <v>462</v>
      </c>
      <c r="D179" s="90"/>
      <c r="E179" s="285">
        <v>8215</v>
      </c>
      <c r="F179" s="90">
        <v>18</v>
      </c>
      <c r="G179" s="90">
        <v>0</v>
      </c>
      <c r="H179" s="90">
        <v>0</v>
      </c>
      <c r="I179" s="90"/>
      <c r="J179" s="4"/>
      <c r="K179" s="90"/>
      <c r="L179" s="90"/>
      <c r="M179" s="90"/>
      <c r="N179" s="4"/>
      <c r="O179" s="314"/>
      <c r="P179" s="315"/>
      <c r="Q179" s="315"/>
      <c r="R179" s="316"/>
      <c r="S179" s="318"/>
      <c r="T179" s="318"/>
      <c r="U179" s="318"/>
      <c r="V179" s="318"/>
    </row>
    <row r="180" spans="1:22" s="317" customFormat="1" ht="12.75" x14ac:dyDescent="0.2">
      <c r="A180" s="55"/>
      <c r="B180" s="90"/>
      <c r="C180" s="90" t="s">
        <v>463</v>
      </c>
      <c r="D180" s="90"/>
      <c r="E180" s="285">
        <v>8234</v>
      </c>
      <c r="F180" s="90">
        <v>66</v>
      </c>
      <c r="G180" s="90">
        <v>0</v>
      </c>
      <c r="H180" s="90">
        <v>0</v>
      </c>
      <c r="I180" s="90"/>
      <c r="J180" s="4"/>
      <c r="K180" s="90"/>
      <c r="L180" s="90"/>
      <c r="M180" s="90"/>
      <c r="N180" s="4"/>
      <c r="O180" s="314"/>
      <c r="P180" s="315"/>
      <c r="Q180" s="315"/>
      <c r="R180" s="316"/>
      <c r="S180" s="318"/>
      <c r="T180" s="318"/>
      <c r="U180" s="318"/>
      <c r="V180" s="318"/>
    </row>
    <row r="181" spans="1:22" s="317" customFormat="1" ht="12.75" x14ac:dyDescent="0.2">
      <c r="A181" s="55"/>
      <c r="B181" s="90"/>
      <c r="C181" s="90" t="s">
        <v>464</v>
      </c>
      <c r="D181" s="90"/>
      <c r="E181" s="285">
        <v>8234</v>
      </c>
      <c r="F181" s="90">
        <v>12</v>
      </c>
      <c r="G181" s="90">
        <v>0</v>
      </c>
      <c r="H181" s="90">
        <v>0</v>
      </c>
      <c r="I181" s="90"/>
      <c r="J181" s="4"/>
      <c r="K181" s="90"/>
      <c r="L181" s="90"/>
      <c r="M181" s="90"/>
      <c r="N181" s="4"/>
      <c r="O181" s="314"/>
      <c r="P181" s="315"/>
      <c r="Q181" s="315"/>
      <c r="R181" s="316"/>
      <c r="S181" s="318"/>
      <c r="T181" s="318"/>
      <c r="U181" s="318"/>
      <c r="V181" s="318"/>
    </row>
    <row r="182" spans="1:22" s="317" customFormat="1" ht="12.75" x14ac:dyDescent="0.2">
      <c r="A182" s="55"/>
      <c r="B182" s="90"/>
      <c r="C182" s="90" t="s">
        <v>604</v>
      </c>
      <c r="D182" s="90"/>
      <c r="E182" s="285">
        <v>8343</v>
      </c>
      <c r="F182" s="90">
        <v>1</v>
      </c>
      <c r="G182" s="90">
        <v>0</v>
      </c>
      <c r="H182" s="90">
        <v>0</v>
      </c>
      <c r="I182" s="90"/>
      <c r="J182" s="4"/>
      <c r="K182" s="90"/>
      <c r="L182" s="90"/>
      <c r="M182" s="90"/>
      <c r="N182" s="4"/>
      <c r="O182" s="314"/>
      <c r="P182" s="315"/>
      <c r="Q182" s="315"/>
      <c r="R182" s="316"/>
      <c r="S182" s="318"/>
      <c r="T182" s="318"/>
      <c r="U182" s="318"/>
      <c r="V182" s="318"/>
    </row>
    <row r="183" spans="1:22" s="317" customFormat="1" ht="12.75" x14ac:dyDescent="0.2">
      <c r="A183" s="55"/>
      <c r="B183" s="90"/>
      <c r="C183" s="90" t="s">
        <v>466</v>
      </c>
      <c r="D183" s="90"/>
      <c r="E183" s="285">
        <v>8318</v>
      </c>
      <c r="F183" s="90">
        <v>9</v>
      </c>
      <c r="G183" s="90">
        <v>0</v>
      </c>
      <c r="H183" s="90">
        <v>0</v>
      </c>
      <c r="I183" s="90"/>
      <c r="J183" s="4"/>
      <c r="K183" s="90"/>
      <c r="L183" s="90"/>
      <c r="M183" s="90"/>
      <c r="N183" s="4"/>
      <c r="O183" s="314"/>
      <c r="P183" s="315"/>
      <c r="Q183" s="315"/>
      <c r="R183" s="316"/>
      <c r="S183" s="318"/>
      <c r="T183" s="318"/>
      <c r="U183" s="318"/>
      <c r="V183" s="318"/>
    </row>
    <row r="184" spans="1:22" s="317" customFormat="1" ht="12.75" x14ac:dyDescent="0.2">
      <c r="A184" s="55"/>
      <c r="B184" s="90"/>
      <c r="C184" s="90" t="s">
        <v>467</v>
      </c>
      <c r="D184" s="90"/>
      <c r="E184" s="285">
        <v>8217</v>
      </c>
      <c r="F184" s="90">
        <v>1</v>
      </c>
      <c r="G184" s="90">
        <v>0</v>
      </c>
      <c r="H184" s="90">
        <v>0</v>
      </c>
      <c r="I184" s="90"/>
      <c r="J184" s="4"/>
      <c r="K184" s="90"/>
      <c r="L184" s="90"/>
      <c r="M184" s="90"/>
      <c r="N184" s="4"/>
      <c r="O184" s="314"/>
      <c r="P184" s="315"/>
      <c r="Q184" s="315"/>
      <c r="R184" s="316"/>
      <c r="S184" s="318"/>
      <c r="T184" s="318"/>
      <c r="U184" s="318"/>
      <c r="V184" s="318"/>
    </row>
    <row r="185" spans="1:22" s="317" customFormat="1" ht="12.75" x14ac:dyDescent="0.2">
      <c r="A185" s="55"/>
      <c r="B185" s="90"/>
      <c r="C185" s="90" t="s">
        <v>468</v>
      </c>
      <c r="D185" s="90"/>
      <c r="E185" s="285">
        <v>8081</v>
      </c>
      <c r="F185" s="90">
        <v>1</v>
      </c>
      <c r="G185" s="90">
        <v>0</v>
      </c>
      <c r="H185" s="90">
        <v>0</v>
      </c>
      <c r="I185" s="90"/>
      <c r="J185" s="4"/>
      <c r="K185" s="90"/>
      <c r="L185" s="90"/>
      <c r="M185" s="90"/>
      <c r="N185" s="4"/>
      <c r="O185" s="314"/>
      <c r="P185" s="315"/>
      <c r="Q185" s="315"/>
      <c r="R185" s="316"/>
      <c r="S185" s="318"/>
      <c r="T185" s="318"/>
      <c r="U185" s="318"/>
      <c r="V185" s="318"/>
    </row>
    <row r="186" spans="1:22" s="317" customFormat="1" ht="12.75" x14ac:dyDescent="0.2">
      <c r="A186" s="55"/>
      <c r="B186" s="90"/>
      <c r="C186" s="90" t="s">
        <v>469</v>
      </c>
      <c r="D186" s="90"/>
      <c r="E186" s="285">
        <v>8053</v>
      </c>
      <c r="F186" s="90">
        <v>2</v>
      </c>
      <c r="G186" s="90">
        <v>0</v>
      </c>
      <c r="H186" s="90">
        <v>0</v>
      </c>
      <c r="I186" s="90"/>
      <c r="J186" s="4"/>
      <c r="K186" s="90"/>
      <c r="L186" s="90"/>
      <c r="M186" s="90"/>
      <c r="N186" s="4"/>
      <c r="O186" s="314"/>
      <c r="P186" s="315"/>
      <c r="Q186" s="315"/>
      <c r="R186" s="316"/>
      <c r="S186" s="318"/>
      <c r="T186" s="318"/>
      <c r="U186" s="318"/>
      <c r="V186" s="318"/>
    </row>
    <row r="187" spans="1:22" s="317" customFormat="1" ht="12.75" x14ac:dyDescent="0.2">
      <c r="A187" s="55"/>
      <c r="B187" s="90"/>
      <c r="C187" s="90" t="s">
        <v>471</v>
      </c>
      <c r="D187" s="90"/>
      <c r="E187" s="285">
        <v>8320</v>
      </c>
      <c r="F187" s="90">
        <v>1</v>
      </c>
      <c r="G187" s="90">
        <v>0</v>
      </c>
      <c r="H187" s="90">
        <v>0</v>
      </c>
      <c r="I187" s="90"/>
      <c r="J187" s="4"/>
      <c r="K187" s="90"/>
      <c r="L187" s="90"/>
      <c r="M187" s="90"/>
      <c r="N187" s="4"/>
      <c r="O187" s="314"/>
      <c r="P187" s="315"/>
      <c r="Q187" s="315"/>
      <c r="R187" s="316"/>
      <c r="S187" s="318"/>
      <c r="T187" s="318"/>
      <c r="U187" s="318"/>
      <c r="V187" s="318"/>
    </row>
    <row r="188" spans="1:22" s="317" customFormat="1" ht="12.75" x14ac:dyDescent="0.2">
      <c r="A188" s="55"/>
      <c r="B188" s="90"/>
      <c r="C188" s="90" t="s">
        <v>643</v>
      </c>
      <c r="D188" s="90"/>
      <c r="E188" s="285">
        <v>8037</v>
      </c>
      <c r="F188" s="90">
        <v>1</v>
      </c>
      <c r="G188" s="90">
        <v>0</v>
      </c>
      <c r="H188" s="90">
        <v>0</v>
      </c>
      <c r="I188" s="90"/>
      <c r="J188" s="4"/>
      <c r="K188" s="90"/>
      <c r="L188" s="90"/>
      <c r="M188" s="90"/>
      <c r="N188" s="4"/>
      <c r="O188" s="314"/>
      <c r="P188" s="315"/>
      <c r="Q188" s="315"/>
      <c r="R188" s="316"/>
      <c r="S188" s="318"/>
      <c r="T188" s="318"/>
      <c r="U188" s="318"/>
      <c r="V188" s="318"/>
    </row>
    <row r="189" spans="1:22" s="317" customFormat="1" ht="12.75" x14ac:dyDescent="0.2">
      <c r="A189" s="55"/>
      <c r="B189" s="90"/>
      <c r="C189" s="90" t="s">
        <v>472</v>
      </c>
      <c r="D189" s="90"/>
      <c r="E189" s="285">
        <v>8322</v>
      </c>
      <c r="F189" s="90">
        <v>1</v>
      </c>
      <c r="G189" s="90">
        <v>0</v>
      </c>
      <c r="H189" s="90">
        <v>0</v>
      </c>
      <c r="I189" s="90"/>
      <c r="J189" s="4"/>
      <c r="K189" s="90"/>
      <c r="L189" s="90"/>
      <c r="M189" s="90"/>
      <c r="N189" s="4"/>
      <c r="O189" s="314"/>
      <c r="P189" s="315"/>
      <c r="Q189" s="315"/>
      <c r="R189" s="316"/>
      <c r="S189" s="318"/>
      <c r="T189" s="318"/>
      <c r="U189" s="318"/>
      <c r="V189" s="318"/>
    </row>
    <row r="190" spans="1:22" s="317" customFormat="1" ht="12.75" x14ac:dyDescent="0.2">
      <c r="A190" s="55"/>
      <c r="B190" s="90"/>
      <c r="C190" s="90" t="s">
        <v>472</v>
      </c>
      <c r="D190" s="90"/>
      <c r="E190" s="285">
        <v>8328</v>
      </c>
      <c r="F190" s="90">
        <v>1</v>
      </c>
      <c r="G190" s="90">
        <v>0</v>
      </c>
      <c r="H190" s="90">
        <v>0</v>
      </c>
      <c r="I190" s="90"/>
      <c r="J190" s="4"/>
      <c r="K190" s="90"/>
      <c r="L190" s="90"/>
      <c r="M190" s="90"/>
      <c r="N190" s="4"/>
      <c r="O190" s="314"/>
      <c r="P190" s="315"/>
      <c r="Q190" s="315"/>
      <c r="R190" s="316"/>
      <c r="S190" s="318"/>
      <c r="T190" s="318"/>
      <c r="U190" s="318"/>
      <c r="V190" s="318"/>
    </row>
    <row r="191" spans="1:22" s="317" customFormat="1" ht="12.75" x14ac:dyDescent="0.2">
      <c r="A191" s="55"/>
      <c r="B191" s="90"/>
      <c r="C191" s="90" t="s">
        <v>473</v>
      </c>
      <c r="D191" s="90"/>
      <c r="E191" s="285">
        <v>8322</v>
      </c>
      <c r="F191" s="90">
        <v>19</v>
      </c>
      <c r="G191" s="90">
        <v>0</v>
      </c>
      <c r="H191" s="90">
        <v>0</v>
      </c>
      <c r="I191" s="90"/>
      <c r="J191" s="4"/>
      <c r="K191" s="90"/>
      <c r="L191" s="90"/>
      <c r="M191" s="90"/>
      <c r="N191" s="4"/>
      <c r="O191" s="314"/>
      <c r="P191" s="315"/>
      <c r="Q191" s="315"/>
      <c r="R191" s="316"/>
      <c r="S191" s="318"/>
      <c r="T191" s="318"/>
      <c r="U191" s="318"/>
      <c r="V191" s="318"/>
    </row>
    <row r="192" spans="1:22" s="317" customFormat="1" ht="12.75" x14ac:dyDescent="0.2">
      <c r="A192" s="55"/>
      <c r="B192" s="90"/>
      <c r="C192" s="90" t="s">
        <v>674</v>
      </c>
      <c r="D192" s="90"/>
      <c r="E192" s="285">
        <v>8205</v>
      </c>
      <c r="F192" s="90">
        <v>66</v>
      </c>
      <c r="G192" s="90">
        <v>0</v>
      </c>
      <c r="H192" s="90">
        <v>1</v>
      </c>
      <c r="I192" s="90"/>
      <c r="J192" s="4"/>
      <c r="K192" s="90"/>
      <c r="L192" s="90"/>
      <c r="M192" s="90"/>
      <c r="N192" s="4"/>
      <c r="O192" s="314"/>
      <c r="P192" s="315"/>
      <c r="Q192" s="315"/>
      <c r="R192" s="316"/>
      <c r="S192" s="318"/>
      <c r="T192" s="318"/>
      <c r="U192" s="318"/>
      <c r="V192" s="318"/>
    </row>
    <row r="193" spans="1:22" s="317" customFormat="1" ht="12.75" x14ac:dyDescent="0.2">
      <c r="A193" s="55"/>
      <c r="B193" s="90"/>
      <c r="C193" s="90" t="s">
        <v>475</v>
      </c>
      <c r="D193" s="90"/>
      <c r="E193" s="285">
        <v>8026</v>
      </c>
      <c r="F193" s="90">
        <v>3</v>
      </c>
      <c r="G193" s="90">
        <v>0</v>
      </c>
      <c r="H193" s="90">
        <v>0</v>
      </c>
      <c r="I193" s="90"/>
      <c r="J193" s="4"/>
      <c r="K193" s="90"/>
      <c r="L193" s="90"/>
      <c r="M193" s="90"/>
      <c r="N193" s="4"/>
      <c r="O193" s="314"/>
      <c r="P193" s="315"/>
      <c r="Q193" s="315"/>
      <c r="R193" s="316"/>
      <c r="S193" s="318"/>
      <c r="T193" s="318"/>
      <c r="U193" s="318"/>
      <c r="V193" s="318"/>
    </row>
    <row r="194" spans="1:22" s="317" customFormat="1" ht="12.75" x14ac:dyDescent="0.2">
      <c r="A194" s="55"/>
      <c r="B194" s="90"/>
      <c r="C194" s="90" t="s">
        <v>476</v>
      </c>
      <c r="D194" s="90"/>
      <c r="E194" s="285">
        <v>8027</v>
      </c>
      <c r="F194" s="90">
        <v>3</v>
      </c>
      <c r="G194" s="90">
        <v>0</v>
      </c>
      <c r="H194" s="90">
        <v>0</v>
      </c>
      <c r="I194" s="90"/>
      <c r="J194" s="4"/>
      <c r="K194" s="90"/>
      <c r="L194" s="90"/>
      <c r="M194" s="90"/>
      <c r="N194" s="4"/>
      <c r="O194" s="314"/>
      <c r="P194" s="315"/>
      <c r="Q194" s="315"/>
      <c r="R194" s="316"/>
      <c r="S194" s="318"/>
      <c r="T194" s="318"/>
      <c r="U194" s="318"/>
      <c r="V194" s="318"/>
    </row>
    <row r="195" spans="1:22" s="294" customFormat="1" ht="12.75" x14ac:dyDescent="0.2">
      <c r="A195" s="55"/>
      <c r="B195" s="90"/>
      <c r="C195" s="90" t="s">
        <v>605</v>
      </c>
      <c r="D195" s="90"/>
      <c r="E195" s="285">
        <v>8028</v>
      </c>
      <c r="F195" s="90">
        <v>23</v>
      </c>
      <c r="G195" s="90">
        <v>0</v>
      </c>
      <c r="H195" s="90">
        <v>0</v>
      </c>
      <c r="I195" s="90"/>
      <c r="J195" s="4"/>
      <c r="K195" s="90"/>
      <c r="L195" s="90"/>
      <c r="M195" s="90"/>
      <c r="N195" s="4"/>
      <c r="O195" s="291"/>
      <c r="P195" s="292"/>
      <c r="Q195" s="292"/>
      <c r="R195" s="293"/>
      <c r="S195" s="295"/>
      <c r="T195" s="295"/>
      <c r="U195" s="295"/>
      <c r="V195" s="295"/>
    </row>
    <row r="196" spans="1:22" s="294" customFormat="1" ht="12.75" x14ac:dyDescent="0.2">
      <c r="A196" s="55"/>
      <c r="B196" s="90"/>
      <c r="C196" s="90" t="s">
        <v>478</v>
      </c>
      <c r="D196" s="90"/>
      <c r="E196" s="285">
        <v>8029</v>
      </c>
      <c r="F196" s="90">
        <v>5</v>
      </c>
      <c r="G196" s="90">
        <v>0</v>
      </c>
      <c r="H196" s="90">
        <v>0</v>
      </c>
      <c r="I196" s="90"/>
      <c r="J196" s="4"/>
      <c r="K196" s="90"/>
      <c r="L196" s="90"/>
      <c r="M196" s="90"/>
      <c r="N196" s="4"/>
      <c r="O196" s="291"/>
      <c r="P196" s="292"/>
      <c r="Q196" s="292"/>
      <c r="R196" s="293"/>
      <c r="S196" s="295"/>
      <c r="T196" s="295"/>
      <c r="U196" s="295"/>
      <c r="V196" s="295"/>
    </row>
    <row r="197" spans="1:22" s="294" customFormat="1" ht="12.75" x14ac:dyDescent="0.2">
      <c r="A197" s="55"/>
      <c r="B197" s="90"/>
      <c r="C197" s="90" t="s">
        <v>479</v>
      </c>
      <c r="D197" s="90"/>
      <c r="E197" s="285">
        <v>8012</v>
      </c>
      <c r="F197" s="90">
        <v>3</v>
      </c>
      <c r="G197" s="90">
        <v>0</v>
      </c>
      <c r="H197" s="90">
        <v>0</v>
      </c>
      <c r="I197" s="90"/>
      <c r="J197" s="4"/>
      <c r="K197" s="90"/>
      <c r="L197" s="90"/>
      <c r="M197" s="90"/>
      <c r="N197" s="4"/>
      <c r="O197" s="291"/>
      <c r="P197" s="292"/>
      <c r="Q197" s="292"/>
      <c r="R197" s="293"/>
      <c r="S197" s="295"/>
      <c r="T197" s="295"/>
      <c r="U197" s="295"/>
      <c r="V197" s="295"/>
    </row>
    <row r="198" spans="1:22" s="294" customFormat="1" ht="12.75" x14ac:dyDescent="0.2">
      <c r="A198" s="55"/>
      <c r="B198" s="90"/>
      <c r="C198" s="90" t="s">
        <v>479</v>
      </c>
      <c r="D198" s="90"/>
      <c r="E198" s="285">
        <v>8021</v>
      </c>
      <c r="F198" s="90">
        <v>4</v>
      </c>
      <c r="G198" s="90">
        <v>0</v>
      </c>
      <c r="H198" s="90">
        <v>0</v>
      </c>
      <c r="I198" s="90"/>
      <c r="J198" s="4"/>
      <c r="K198" s="90"/>
      <c r="L198" s="90"/>
      <c r="M198" s="90"/>
      <c r="N198" s="4"/>
      <c r="O198" s="291"/>
      <c r="P198" s="292"/>
      <c r="Q198" s="292"/>
      <c r="R198" s="293"/>
      <c r="S198" s="295"/>
      <c r="T198" s="295"/>
      <c r="U198" s="295"/>
      <c r="V198" s="295"/>
    </row>
    <row r="199" spans="1:22" s="294" customFormat="1" ht="12.75" x14ac:dyDescent="0.2">
      <c r="A199" s="55"/>
      <c r="B199" s="90"/>
      <c r="C199" s="90" t="s">
        <v>479</v>
      </c>
      <c r="D199" s="90"/>
      <c r="E199" s="285">
        <v>8081</v>
      </c>
      <c r="F199" s="90">
        <v>7</v>
      </c>
      <c r="G199" s="90">
        <v>0</v>
      </c>
      <c r="H199" s="90">
        <v>0</v>
      </c>
      <c r="I199" s="90"/>
      <c r="J199" s="4"/>
      <c r="K199" s="90"/>
      <c r="L199" s="90"/>
      <c r="M199" s="90"/>
      <c r="N199" s="4"/>
      <c r="O199" s="291"/>
      <c r="P199" s="292"/>
      <c r="Q199" s="292"/>
      <c r="R199" s="293"/>
      <c r="S199" s="295"/>
      <c r="T199" s="295"/>
      <c r="U199" s="295"/>
      <c r="V199" s="295"/>
    </row>
    <row r="200" spans="1:22" s="294" customFormat="1" ht="12.75" x14ac:dyDescent="0.2">
      <c r="A200" s="55"/>
      <c r="B200" s="90"/>
      <c r="C200" s="90" t="s">
        <v>481</v>
      </c>
      <c r="D200" s="90"/>
      <c r="E200" s="285">
        <v>8027</v>
      </c>
      <c r="F200" s="90">
        <v>2</v>
      </c>
      <c r="G200" s="90">
        <v>0</v>
      </c>
      <c r="H200" s="90">
        <v>0</v>
      </c>
      <c r="I200" s="90"/>
      <c r="J200" s="4"/>
      <c r="K200" s="90"/>
      <c r="L200" s="90"/>
      <c r="M200" s="90"/>
      <c r="N200" s="4"/>
      <c r="O200" s="291"/>
      <c r="P200" s="292"/>
      <c r="Q200" s="292"/>
      <c r="R200" s="293"/>
      <c r="S200" s="295"/>
      <c r="T200" s="295"/>
      <c r="U200" s="295"/>
      <c r="V200" s="295"/>
    </row>
    <row r="201" spans="1:22" s="294" customFormat="1" ht="12.75" x14ac:dyDescent="0.2">
      <c r="A201" s="55"/>
      <c r="B201" s="90"/>
      <c r="C201" s="90" t="s">
        <v>483</v>
      </c>
      <c r="D201" s="90"/>
      <c r="E201" s="285">
        <v>8330</v>
      </c>
      <c r="F201" s="90">
        <v>4</v>
      </c>
      <c r="G201" s="90">
        <v>0</v>
      </c>
      <c r="H201" s="90">
        <v>0</v>
      </c>
      <c r="I201" s="90"/>
      <c r="J201" s="4"/>
      <c r="K201" s="90"/>
      <c r="L201" s="90"/>
      <c r="M201" s="90"/>
      <c r="N201" s="4"/>
      <c r="O201" s="291"/>
      <c r="P201" s="292"/>
      <c r="Q201" s="292"/>
      <c r="R201" s="293"/>
      <c r="S201" s="295"/>
      <c r="T201" s="295"/>
      <c r="U201" s="295"/>
      <c r="V201" s="295"/>
    </row>
    <row r="202" spans="1:22" s="294" customFormat="1" ht="12.75" x14ac:dyDescent="0.2">
      <c r="A202" s="55"/>
      <c r="B202" s="90"/>
      <c r="C202" s="90" t="s">
        <v>484</v>
      </c>
      <c r="D202" s="90"/>
      <c r="E202" s="285">
        <v>8037</v>
      </c>
      <c r="F202" s="90">
        <v>17</v>
      </c>
      <c r="G202" s="90">
        <v>0</v>
      </c>
      <c r="H202" s="90">
        <v>1</v>
      </c>
      <c r="I202" s="90"/>
      <c r="J202" s="4"/>
      <c r="K202" s="90"/>
      <c r="L202" s="90"/>
      <c r="M202" s="90"/>
      <c r="N202" s="4"/>
      <c r="O202" s="291"/>
      <c r="P202" s="292"/>
      <c r="Q202" s="292"/>
      <c r="R202" s="293"/>
      <c r="S202" s="295"/>
      <c r="T202" s="295"/>
      <c r="U202" s="295"/>
      <c r="V202" s="295"/>
    </row>
    <row r="203" spans="1:22" s="317" customFormat="1" ht="12.75" x14ac:dyDescent="0.2">
      <c r="A203" s="55"/>
      <c r="B203" s="90"/>
      <c r="C203" s="90" t="s">
        <v>485</v>
      </c>
      <c r="D203" s="90"/>
      <c r="E203" s="285">
        <v>8062</v>
      </c>
      <c r="F203" s="90">
        <v>1</v>
      </c>
      <c r="G203" s="90">
        <v>0</v>
      </c>
      <c r="H203" s="90">
        <v>0</v>
      </c>
      <c r="I203" s="90"/>
      <c r="J203" s="4"/>
      <c r="K203" s="90"/>
      <c r="L203" s="90"/>
      <c r="M203" s="90"/>
      <c r="N203" s="4"/>
      <c r="O203" s="314"/>
      <c r="P203" s="315"/>
      <c r="Q203" s="315"/>
      <c r="R203" s="316"/>
      <c r="S203" s="318"/>
      <c r="T203" s="318"/>
      <c r="U203" s="318"/>
      <c r="V203" s="318"/>
    </row>
    <row r="204" spans="1:22" s="317" customFormat="1" ht="12.75" x14ac:dyDescent="0.2">
      <c r="A204" s="55"/>
      <c r="B204" s="90"/>
      <c r="C204" s="90" t="s">
        <v>487</v>
      </c>
      <c r="D204" s="90"/>
      <c r="E204" s="285">
        <v>8326</v>
      </c>
      <c r="F204" s="90">
        <v>5</v>
      </c>
      <c r="G204" s="90">
        <v>0</v>
      </c>
      <c r="H204" s="90">
        <v>0</v>
      </c>
      <c r="I204" s="90"/>
      <c r="J204" s="4"/>
      <c r="K204" s="90"/>
      <c r="L204" s="90"/>
      <c r="M204" s="90"/>
      <c r="N204" s="4"/>
      <c r="O204" s="314"/>
      <c r="P204" s="315"/>
      <c r="Q204" s="315"/>
      <c r="R204" s="316"/>
      <c r="S204" s="318"/>
      <c r="T204" s="318"/>
      <c r="U204" s="318"/>
      <c r="V204" s="318"/>
    </row>
    <row r="205" spans="1:22" s="317" customFormat="1" ht="12.75" x14ac:dyDescent="0.2">
      <c r="A205" s="55"/>
      <c r="B205" s="90"/>
      <c r="C205" s="90" t="s">
        <v>489</v>
      </c>
      <c r="D205" s="90"/>
      <c r="E205" s="285">
        <v>8021</v>
      </c>
      <c r="F205" s="90">
        <v>16</v>
      </c>
      <c r="G205" s="90">
        <v>0</v>
      </c>
      <c r="H205" s="90">
        <v>0</v>
      </c>
      <c r="I205" s="90"/>
      <c r="J205" s="4"/>
      <c r="K205" s="90"/>
      <c r="L205" s="90"/>
      <c r="M205" s="90"/>
      <c r="N205" s="4"/>
      <c r="O205" s="314"/>
      <c r="P205" s="315"/>
      <c r="Q205" s="315"/>
      <c r="R205" s="316"/>
      <c r="S205" s="318"/>
      <c r="T205" s="318"/>
      <c r="U205" s="318"/>
      <c r="V205" s="318"/>
    </row>
    <row r="206" spans="1:22" s="317" customFormat="1" ht="12.75" x14ac:dyDescent="0.2">
      <c r="A206" s="55"/>
      <c r="B206" s="90"/>
      <c r="C206" s="90" t="s">
        <v>490</v>
      </c>
      <c r="D206" s="90"/>
      <c r="E206" s="285">
        <v>8045</v>
      </c>
      <c r="F206" s="90">
        <v>2</v>
      </c>
      <c r="G206" s="90">
        <v>0</v>
      </c>
      <c r="H206" s="90">
        <v>0</v>
      </c>
      <c r="I206" s="90"/>
      <c r="J206" s="4"/>
      <c r="K206" s="90"/>
      <c r="L206" s="90"/>
      <c r="M206" s="90"/>
      <c r="N206" s="4"/>
      <c r="O206" s="314"/>
      <c r="P206" s="315"/>
      <c r="Q206" s="315"/>
      <c r="R206" s="316"/>
      <c r="S206" s="318"/>
      <c r="T206" s="318"/>
      <c r="U206" s="318"/>
      <c r="V206" s="318"/>
    </row>
    <row r="207" spans="1:22" s="317" customFormat="1" ht="12.75" x14ac:dyDescent="0.2">
      <c r="A207" s="55"/>
      <c r="B207" s="90"/>
      <c r="C207" s="90" t="s">
        <v>491</v>
      </c>
      <c r="D207" s="90"/>
      <c r="E207" s="285">
        <v>8327</v>
      </c>
      <c r="F207" s="90">
        <v>2</v>
      </c>
      <c r="G207" s="90">
        <v>0</v>
      </c>
      <c r="H207" s="90">
        <v>0</v>
      </c>
      <c r="I207" s="90"/>
      <c r="J207" s="4"/>
      <c r="K207" s="90"/>
      <c r="L207" s="90"/>
      <c r="M207" s="90"/>
      <c r="N207" s="4"/>
      <c r="O207" s="314"/>
      <c r="P207" s="315"/>
      <c r="Q207" s="315"/>
      <c r="R207" s="316"/>
      <c r="S207" s="318"/>
      <c r="T207" s="318"/>
      <c r="U207" s="318"/>
      <c r="V207" s="318"/>
    </row>
    <row r="208" spans="1:22" s="317" customFormat="1" ht="12.75" x14ac:dyDescent="0.2">
      <c r="A208" s="55"/>
      <c r="B208" s="90"/>
      <c r="C208" s="90" t="s">
        <v>492</v>
      </c>
      <c r="D208" s="90"/>
      <c r="E208" s="285">
        <v>8021</v>
      </c>
      <c r="F208" s="90">
        <v>53</v>
      </c>
      <c r="G208" s="90">
        <v>0</v>
      </c>
      <c r="H208" s="90">
        <v>0</v>
      </c>
      <c r="I208" s="90"/>
      <c r="J208" s="4"/>
      <c r="K208" s="90"/>
      <c r="L208" s="90"/>
      <c r="M208" s="90"/>
      <c r="N208" s="4"/>
      <c r="O208" s="314"/>
      <c r="P208" s="315"/>
      <c r="Q208" s="315"/>
      <c r="R208" s="316"/>
      <c r="S208" s="318"/>
      <c r="T208" s="318"/>
      <c r="U208" s="318"/>
      <c r="V208" s="318"/>
    </row>
    <row r="209" spans="1:22" s="317" customFormat="1" ht="12.75" x14ac:dyDescent="0.2">
      <c r="A209" s="55"/>
      <c r="B209" s="90"/>
      <c r="C209" s="90" t="s">
        <v>493</v>
      </c>
      <c r="D209" s="90"/>
      <c r="E209" s="285">
        <v>8221</v>
      </c>
      <c r="F209" s="90">
        <v>14</v>
      </c>
      <c r="G209" s="90">
        <v>0</v>
      </c>
      <c r="H209" s="90">
        <v>0</v>
      </c>
      <c r="I209" s="90"/>
      <c r="J209" s="4"/>
      <c r="K209" s="90"/>
      <c r="L209" s="90"/>
      <c r="M209" s="90"/>
      <c r="N209" s="4"/>
      <c r="O209" s="314"/>
      <c r="P209" s="315"/>
      <c r="Q209" s="315"/>
      <c r="R209" s="316"/>
      <c r="S209" s="318"/>
      <c r="T209" s="318"/>
      <c r="U209" s="318"/>
      <c r="V209" s="318"/>
    </row>
    <row r="210" spans="1:22" s="317" customFormat="1" ht="12.75" x14ac:dyDescent="0.2">
      <c r="A210" s="55"/>
      <c r="B210" s="90"/>
      <c r="C210" s="90" t="s">
        <v>498</v>
      </c>
      <c r="D210" s="90"/>
      <c r="E210" s="285">
        <v>8049</v>
      </c>
      <c r="F210" s="90">
        <v>6</v>
      </c>
      <c r="G210" s="90">
        <v>0</v>
      </c>
      <c r="H210" s="90">
        <v>0</v>
      </c>
      <c r="I210" s="90"/>
      <c r="J210" s="4"/>
      <c r="K210" s="90"/>
      <c r="L210" s="90"/>
      <c r="M210" s="90"/>
      <c r="N210" s="4"/>
      <c r="O210" s="314"/>
      <c r="P210" s="315"/>
      <c r="Q210" s="315"/>
      <c r="R210" s="316"/>
      <c r="S210" s="318"/>
      <c r="T210" s="318"/>
      <c r="U210" s="318"/>
      <c r="V210" s="318"/>
    </row>
    <row r="211" spans="1:22" s="317" customFormat="1" ht="12.75" x14ac:dyDescent="0.2">
      <c r="A211" s="55"/>
      <c r="B211" s="90"/>
      <c r="C211" s="90" t="s">
        <v>499</v>
      </c>
      <c r="D211" s="90"/>
      <c r="E211" s="285">
        <v>8328</v>
      </c>
      <c r="F211" s="90">
        <v>1</v>
      </c>
      <c r="G211" s="90">
        <v>0</v>
      </c>
      <c r="H211" s="90">
        <v>0</v>
      </c>
      <c r="I211" s="90"/>
      <c r="J211" s="4"/>
      <c r="K211" s="90"/>
      <c r="L211" s="90"/>
      <c r="M211" s="90"/>
      <c r="N211" s="4"/>
      <c r="O211" s="314"/>
      <c r="P211" s="315"/>
      <c r="Q211" s="315"/>
      <c r="R211" s="316"/>
      <c r="S211" s="318"/>
      <c r="T211" s="318"/>
      <c r="U211" s="318"/>
      <c r="V211" s="318"/>
    </row>
    <row r="212" spans="1:22" s="317" customFormat="1" ht="12.75" x14ac:dyDescent="0.2">
      <c r="A212" s="55"/>
      <c r="B212" s="90"/>
      <c r="C212" s="90" t="s">
        <v>500</v>
      </c>
      <c r="D212" s="90"/>
      <c r="E212" s="285">
        <v>8051</v>
      </c>
      <c r="F212" s="90">
        <v>13</v>
      </c>
      <c r="G212" s="90">
        <v>0</v>
      </c>
      <c r="H212" s="90">
        <v>0</v>
      </c>
      <c r="I212" s="90"/>
      <c r="J212" s="4"/>
      <c r="K212" s="90"/>
      <c r="L212" s="90"/>
      <c r="M212" s="90"/>
      <c r="N212" s="4"/>
      <c r="O212" s="314"/>
      <c r="P212" s="315"/>
      <c r="Q212" s="315"/>
      <c r="R212" s="316"/>
      <c r="S212" s="318"/>
      <c r="T212" s="318"/>
      <c r="U212" s="318"/>
      <c r="V212" s="318"/>
    </row>
    <row r="213" spans="1:22" s="317" customFormat="1" ht="12.75" x14ac:dyDescent="0.2">
      <c r="A213" s="55"/>
      <c r="B213" s="90"/>
      <c r="C213" s="90" t="s">
        <v>500</v>
      </c>
      <c r="D213" s="90"/>
      <c r="E213" s="285">
        <v>8080</v>
      </c>
      <c r="F213" s="90">
        <v>2</v>
      </c>
      <c r="G213" s="90">
        <v>0</v>
      </c>
      <c r="H213" s="90">
        <v>0</v>
      </c>
      <c r="I213" s="90"/>
      <c r="J213" s="4"/>
      <c r="K213" s="90"/>
      <c r="L213" s="90"/>
      <c r="M213" s="90"/>
      <c r="N213" s="4"/>
      <c r="O213" s="314"/>
      <c r="P213" s="315"/>
      <c r="Q213" s="315"/>
      <c r="R213" s="316"/>
      <c r="S213" s="318"/>
      <c r="T213" s="318"/>
      <c r="U213" s="318"/>
      <c r="V213" s="318"/>
    </row>
    <row r="214" spans="1:22" s="317" customFormat="1" ht="12.75" x14ac:dyDescent="0.2">
      <c r="A214" s="55"/>
      <c r="B214" s="90"/>
      <c r="C214" s="90" t="s">
        <v>675</v>
      </c>
      <c r="D214" s="90"/>
      <c r="E214" s="285">
        <v>8402</v>
      </c>
      <c r="F214" s="90">
        <v>4</v>
      </c>
      <c r="G214" s="90">
        <v>0</v>
      </c>
      <c r="H214" s="90">
        <v>0</v>
      </c>
      <c r="I214" s="90"/>
      <c r="J214" s="4"/>
      <c r="K214" s="90"/>
      <c r="L214" s="90"/>
      <c r="M214" s="90"/>
      <c r="N214" s="4"/>
      <c r="O214" s="314"/>
      <c r="P214" s="315"/>
      <c r="Q214" s="315"/>
      <c r="R214" s="316"/>
      <c r="S214" s="318"/>
      <c r="T214" s="318"/>
      <c r="U214" s="318"/>
      <c r="V214" s="318"/>
    </row>
    <row r="215" spans="1:22" s="317" customFormat="1" ht="12.75" x14ac:dyDescent="0.2">
      <c r="A215" s="55"/>
      <c r="B215" s="90"/>
      <c r="C215" s="90" t="s">
        <v>633</v>
      </c>
      <c r="D215" s="90"/>
      <c r="E215" s="285">
        <v>8402</v>
      </c>
      <c r="F215" s="90">
        <v>1</v>
      </c>
      <c r="G215" s="90">
        <v>0</v>
      </c>
      <c r="H215" s="90">
        <v>0</v>
      </c>
      <c r="I215" s="90"/>
      <c r="J215" s="4"/>
      <c r="K215" s="90"/>
      <c r="L215" s="90"/>
      <c r="M215" s="90"/>
      <c r="N215" s="4"/>
      <c r="O215" s="314"/>
      <c r="P215" s="315"/>
      <c r="Q215" s="315"/>
      <c r="R215" s="316"/>
      <c r="S215" s="318"/>
      <c r="T215" s="318"/>
      <c r="U215" s="318"/>
      <c r="V215" s="318"/>
    </row>
    <row r="216" spans="1:22" s="317" customFormat="1" ht="12.75" x14ac:dyDescent="0.2">
      <c r="A216" s="55"/>
      <c r="B216" s="90"/>
      <c r="C216" s="90" t="s">
        <v>502</v>
      </c>
      <c r="D216" s="90"/>
      <c r="E216" s="285">
        <v>8053</v>
      </c>
      <c r="F216" s="90">
        <v>14</v>
      </c>
      <c r="G216" s="90">
        <v>0</v>
      </c>
      <c r="H216" s="90">
        <v>0</v>
      </c>
      <c r="I216" s="90"/>
      <c r="J216" s="4"/>
      <c r="K216" s="90"/>
      <c r="L216" s="90"/>
      <c r="M216" s="90"/>
      <c r="N216" s="4"/>
      <c r="O216" s="314"/>
      <c r="P216" s="315"/>
      <c r="Q216" s="315"/>
      <c r="R216" s="316"/>
      <c r="S216" s="318"/>
      <c r="T216" s="318"/>
      <c r="U216" s="318"/>
      <c r="V216" s="318"/>
    </row>
    <row r="217" spans="1:22" s="317" customFormat="1" ht="12.75" x14ac:dyDescent="0.2">
      <c r="A217" s="55"/>
      <c r="B217" s="90"/>
      <c r="C217" s="90" t="s">
        <v>505</v>
      </c>
      <c r="D217" s="90"/>
      <c r="E217" s="285">
        <v>8329</v>
      </c>
      <c r="F217" s="90">
        <v>1</v>
      </c>
      <c r="G217" s="90">
        <v>0</v>
      </c>
      <c r="H217" s="90">
        <v>0</v>
      </c>
      <c r="I217" s="90"/>
      <c r="J217" s="4"/>
      <c r="K217" s="90"/>
      <c r="L217" s="90"/>
      <c r="M217" s="90"/>
      <c r="N217" s="4"/>
      <c r="O217" s="314"/>
      <c r="P217" s="315"/>
      <c r="Q217" s="315"/>
      <c r="R217" s="316"/>
      <c r="S217" s="318"/>
      <c r="T217" s="318"/>
      <c r="U217" s="318"/>
      <c r="V217" s="318"/>
    </row>
    <row r="218" spans="1:22" s="317" customFormat="1" ht="12.75" x14ac:dyDescent="0.2">
      <c r="A218" s="55"/>
      <c r="B218" s="90"/>
      <c r="C218" s="90" t="s">
        <v>661</v>
      </c>
      <c r="D218" s="90"/>
      <c r="E218" s="285">
        <v>8330</v>
      </c>
      <c r="F218" s="90">
        <v>46</v>
      </c>
      <c r="G218" s="90">
        <v>0</v>
      </c>
      <c r="H218" s="90">
        <v>0</v>
      </c>
      <c r="I218" s="90"/>
      <c r="J218" s="4"/>
      <c r="K218" s="90"/>
      <c r="L218" s="90"/>
      <c r="M218" s="90"/>
      <c r="N218" s="4"/>
      <c r="O218" s="314"/>
      <c r="P218" s="315"/>
      <c r="Q218" s="315"/>
      <c r="R218" s="316"/>
      <c r="S218" s="318"/>
      <c r="T218" s="318"/>
      <c r="U218" s="318"/>
      <c r="V218" s="318"/>
    </row>
    <row r="219" spans="1:22" s="317" customFormat="1" ht="12.75" x14ac:dyDescent="0.2">
      <c r="A219" s="55"/>
      <c r="B219" s="90"/>
      <c r="C219" s="90" t="s">
        <v>509</v>
      </c>
      <c r="D219" s="90"/>
      <c r="E219" s="285">
        <v>8055</v>
      </c>
      <c r="F219" s="90">
        <v>2</v>
      </c>
      <c r="G219" s="90">
        <v>0</v>
      </c>
      <c r="H219" s="90">
        <v>0</v>
      </c>
      <c r="I219" s="90"/>
      <c r="J219" s="4"/>
      <c r="K219" s="90"/>
      <c r="L219" s="90"/>
      <c r="M219" s="90"/>
      <c r="N219" s="4"/>
      <c r="O219" s="314"/>
      <c r="P219" s="315"/>
      <c r="Q219" s="315"/>
      <c r="R219" s="316"/>
      <c r="S219" s="318"/>
      <c r="T219" s="318"/>
      <c r="U219" s="318"/>
      <c r="V219" s="318"/>
    </row>
    <row r="220" spans="1:22" s="317" customFormat="1" ht="12.75" x14ac:dyDescent="0.2">
      <c r="A220" s="55"/>
      <c r="B220" s="90"/>
      <c r="C220" s="90" t="s">
        <v>676</v>
      </c>
      <c r="D220" s="90"/>
      <c r="E220" s="285">
        <v>8055</v>
      </c>
      <c r="F220" s="90">
        <v>24</v>
      </c>
      <c r="G220" s="90">
        <v>0</v>
      </c>
      <c r="H220" s="90">
        <v>0</v>
      </c>
      <c r="I220" s="90"/>
      <c r="J220" s="4"/>
      <c r="K220" s="90"/>
      <c r="L220" s="90"/>
      <c r="M220" s="90"/>
      <c r="N220" s="4"/>
      <c r="O220" s="314"/>
      <c r="P220" s="315"/>
      <c r="Q220" s="315"/>
      <c r="R220" s="316"/>
      <c r="S220" s="318"/>
      <c r="T220" s="318"/>
      <c r="U220" s="318"/>
      <c r="V220" s="318"/>
    </row>
    <row r="221" spans="1:22" s="317" customFormat="1" ht="12.75" x14ac:dyDescent="0.2">
      <c r="A221" s="55"/>
      <c r="B221" s="90"/>
      <c r="C221" s="90" t="s">
        <v>510</v>
      </c>
      <c r="D221" s="90"/>
      <c r="E221" s="285">
        <v>8056</v>
      </c>
      <c r="F221" s="90">
        <v>4</v>
      </c>
      <c r="G221" s="90">
        <v>0</v>
      </c>
      <c r="H221" s="90">
        <v>0</v>
      </c>
      <c r="I221" s="90"/>
      <c r="J221" s="4"/>
      <c r="K221" s="90"/>
      <c r="L221" s="90"/>
      <c r="M221" s="90"/>
      <c r="N221" s="4"/>
      <c r="O221" s="314"/>
      <c r="P221" s="315"/>
      <c r="Q221" s="315"/>
      <c r="R221" s="316"/>
      <c r="S221" s="318"/>
      <c r="T221" s="318"/>
      <c r="U221" s="318"/>
      <c r="V221" s="318"/>
    </row>
    <row r="222" spans="1:22" s="317" customFormat="1" ht="12.75" x14ac:dyDescent="0.2">
      <c r="A222" s="55"/>
      <c r="B222" s="90"/>
      <c r="C222" s="90" t="s">
        <v>512</v>
      </c>
      <c r="D222" s="90"/>
      <c r="E222" s="285">
        <v>8332</v>
      </c>
      <c r="F222" s="90">
        <v>60</v>
      </c>
      <c r="G222" s="90">
        <v>0</v>
      </c>
      <c r="H222" s="90">
        <v>3</v>
      </c>
      <c r="I222" s="90"/>
      <c r="J222" s="4"/>
      <c r="K222" s="90"/>
      <c r="L222" s="90"/>
      <c r="M222" s="90"/>
      <c r="N222" s="4"/>
      <c r="O222" s="314"/>
      <c r="P222" s="315"/>
      <c r="Q222" s="315"/>
      <c r="R222" s="316"/>
      <c r="S222" s="318"/>
      <c r="T222" s="318"/>
      <c r="U222" s="318"/>
      <c r="V222" s="318"/>
    </row>
    <row r="223" spans="1:22" s="317" customFormat="1" ht="12.75" x14ac:dyDescent="0.2">
      <c r="A223" s="55"/>
      <c r="B223" s="90"/>
      <c r="C223" s="90" t="s">
        <v>513</v>
      </c>
      <c r="D223" s="90"/>
      <c r="E223" s="285">
        <v>8340</v>
      </c>
      <c r="F223" s="90">
        <v>1</v>
      </c>
      <c r="G223" s="90">
        <v>0</v>
      </c>
      <c r="H223" s="90">
        <v>0</v>
      </c>
      <c r="I223" s="90"/>
      <c r="J223" s="4"/>
      <c r="K223" s="90"/>
      <c r="L223" s="90"/>
      <c r="M223" s="90"/>
      <c r="N223" s="4"/>
      <c r="O223" s="314"/>
      <c r="P223" s="315"/>
      <c r="Q223" s="315"/>
      <c r="R223" s="316"/>
      <c r="S223" s="318"/>
      <c r="T223" s="318"/>
      <c r="U223" s="318"/>
      <c r="V223" s="318"/>
    </row>
    <row r="224" spans="1:22" s="317" customFormat="1" ht="12.75" x14ac:dyDescent="0.2">
      <c r="A224" s="55"/>
      <c r="B224" s="90"/>
      <c r="C224" s="90" t="s">
        <v>514</v>
      </c>
      <c r="D224" s="90"/>
      <c r="E224" s="285">
        <v>8341</v>
      </c>
      <c r="F224" s="90">
        <v>10</v>
      </c>
      <c r="G224" s="90">
        <v>0</v>
      </c>
      <c r="H224" s="90">
        <v>0</v>
      </c>
      <c r="I224" s="90"/>
      <c r="J224" s="4"/>
      <c r="K224" s="90"/>
      <c r="L224" s="90"/>
      <c r="M224" s="90"/>
      <c r="N224" s="4"/>
      <c r="O224" s="314"/>
      <c r="P224" s="315"/>
      <c r="Q224" s="315"/>
      <c r="R224" s="316"/>
      <c r="S224" s="318"/>
      <c r="T224" s="318"/>
      <c r="U224" s="318"/>
      <c r="V224" s="318"/>
    </row>
    <row r="225" spans="1:22" s="317" customFormat="1" ht="12.75" x14ac:dyDescent="0.2">
      <c r="A225" s="55"/>
      <c r="B225" s="90"/>
      <c r="C225" s="90" t="s">
        <v>515</v>
      </c>
      <c r="D225" s="90"/>
      <c r="E225" s="285">
        <v>8342</v>
      </c>
      <c r="F225" s="90">
        <v>1</v>
      </c>
      <c r="G225" s="90">
        <v>0</v>
      </c>
      <c r="H225" s="90">
        <v>0</v>
      </c>
      <c r="I225" s="90"/>
      <c r="J225" s="4"/>
      <c r="K225" s="90"/>
      <c r="L225" s="90"/>
      <c r="M225" s="90"/>
      <c r="N225" s="4"/>
      <c r="O225" s="314"/>
      <c r="P225" s="315"/>
      <c r="Q225" s="315"/>
      <c r="R225" s="316"/>
      <c r="S225" s="318"/>
      <c r="T225" s="318"/>
      <c r="U225" s="318"/>
      <c r="V225" s="318"/>
    </row>
    <row r="226" spans="1:22" s="317" customFormat="1" ht="12.75" x14ac:dyDescent="0.2">
      <c r="A226" s="55"/>
      <c r="B226" s="90"/>
      <c r="C226" s="90" t="s">
        <v>516</v>
      </c>
      <c r="D226" s="90"/>
      <c r="E226" s="285">
        <v>8094</v>
      </c>
      <c r="F226" s="90">
        <v>4</v>
      </c>
      <c r="G226" s="90">
        <v>0</v>
      </c>
      <c r="H226" s="90">
        <v>0</v>
      </c>
      <c r="I226" s="90"/>
      <c r="J226" s="4"/>
      <c r="K226" s="90"/>
      <c r="L226" s="90"/>
      <c r="M226" s="90"/>
      <c r="N226" s="4"/>
      <c r="O226" s="314"/>
      <c r="P226" s="315"/>
      <c r="Q226" s="315"/>
      <c r="R226" s="316"/>
      <c r="S226" s="318"/>
      <c r="T226" s="318"/>
      <c r="U226" s="318"/>
      <c r="V226" s="318"/>
    </row>
    <row r="227" spans="1:22" s="317" customFormat="1" ht="12.75" x14ac:dyDescent="0.2">
      <c r="A227" s="55"/>
      <c r="B227" s="90"/>
      <c r="C227" s="90" t="s">
        <v>518</v>
      </c>
      <c r="D227" s="90"/>
      <c r="E227" s="285">
        <v>8061</v>
      </c>
      <c r="F227" s="90">
        <v>6</v>
      </c>
      <c r="G227" s="90">
        <v>0</v>
      </c>
      <c r="H227" s="90">
        <v>0</v>
      </c>
      <c r="I227" s="90"/>
      <c r="J227" s="4"/>
      <c r="K227" s="90"/>
      <c r="L227" s="90"/>
      <c r="M227" s="90"/>
      <c r="N227" s="4"/>
      <c r="O227" s="314"/>
      <c r="P227" s="315"/>
      <c r="Q227" s="315"/>
      <c r="R227" s="316"/>
      <c r="S227" s="318"/>
      <c r="T227" s="318"/>
      <c r="U227" s="318"/>
      <c r="V227" s="318"/>
    </row>
    <row r="228" spans="1:22" s="317" customFormat="1" ht="12.75" x14ac:dyDescent="0.2">
      <c r="A228" s="55"/>
      <c r="B228" s="90"/>
      <c r="C228" s="90" t="s">
        <v>677</v>
      </c>
      <c r="D228" s="90"/>
      <c r="E228" s="285">
        <v>8062</v>
      </c>
      <c r="F228" s="90">
        <v>16</v>
      </c>
      <c r="G228" s="90">
        <v>0</v>
      </c>
      <c r="H228" s="90">
        <v>0</v>
      </c>
      <c r="I228" s="90"/>
      <c r="J228" s="4"/>
      <c r="K228" s="90"/>
      <c r="L228" s="90"/>
      <c r="M228" s="90"/>
      <c r="N228" s="4"/>
      <c r="O228" s="314"/>
      <c r="P228" s="315"/>
      <c r="Q228" s="315"/>
      <c r="R228" s="316"/>
      <c r="S228" s="318"/>
      <c r="T228" s="318"/>
      <c r="U228" s="318"/>
      <c r="V228" s="318"/>
    </row>
    <row r="229" spans="1:22" s="317" customFormat="1" ht="12.75" x14ac:dyDescent="0.2">
      <c r="A229" s="55"/>
      <c r="B229" s="90"/>
      <c r="C229" s="90" t="s">
        <v>649</v>
      </c>
      <c r="D229" s="90"/>
      <c r="E229" s="285">
        <v>8215</v>
      </c>
      <c r="F229" s="90">
        <v>1</v>
      </c>
      <c r="G229" s="90">
        <v>0</v>
      </c>
      <c r="H229" s="90">
        <v>0</v>
      </c>
      <c r="I229" s="90"/>
      <c r="J229" s="4"/>
      <c r="K229" s="90"/>
      <c r="L229" s="90"/>
      <c r="M229" s="90"/>
      <c r="N229" s="4"/>
      <c r="O229" s="314"/>
      <c r="P229" s="315"/>
      <c r="Q229" s="315"/>
      <c r="R229" s="316"/>
      <c r="S229" s="318"/>
      <c r="T229" s="318"/>
      <c r="U229" s="318"/>
      <c r="V229" s="318"/>
    </row>
    <row r="230" spans="1:22" s="317" customFormat="1" ht="12.75" x14ac:dyDescent="0.2">
      <c r="A230" s="55"/>
      <c r="B230" s="90"/>
      <c r="C230" s="90" t="s">
        <v>521</v>
      </c>
      <c r="D230" s="90"/>
      <c r="E230" s="285">
        <v>8344</v>
      </c>
      <c r="F230" s="90">
        <v>12</v>
      </c>
      <c r="G230" s="90">
        <v>0</v>
      </c>
      <c r="H230" s="90">
        <v>0</v>
      </c>
      <c r="I230" s="90"/>
      <c r="J230" s="4"/>
      <c r="K230" s="90"/>
      <c r="L230" s="90"/>
      <c r="M230" s="90"/>
      <c r="N230" s="4"/>
      <c r="O230" s="314"/>
      <c r="P230" s="315"/>
      <c r="Q230" s="315"/>
      <c r="R230" s="316"/>
      <c r="S230" s="318"/>
      <c r="T230" s="318"/>
      <c r="U230" s="318"/>
      <c r="V230" s="318"/>
    </row>
    <row r="231" spans="1:22" s="294" customFormat="1" ht="12.75" x14ac:dyDescent="0.2">
      <c r="A231" s="55"/>
      <c r="B231" s="90"/>
      <c r="C231" s="90" t="s">
        <v>523</v>
      </c>
      <c r="D231" s="90"/>
      <c r="E231" s="285">
        <v>8346</v>
      </c>
      <c r="F231" s="90">
        <v>1</v>
      </c>
      <c r="G231" s="90">
        <v>0</v>
      </c>
      <c r="H231" s="90">
        <v>0</v>
      </c>
      <c r="I231" s="90"/>
      <c r="J231" s="4"/>
      <c r="K231" s="90"/>
      <c r="L231" s="90"/>
      <c r="M231" s="90"/>
      <c r="N231" s="4"/>
      <c r="O231" s="291"/>
      <c r="P231" s="292"/>
      <c r="Q231" s="292"/>
      <c r="R231" s="293"/>
      <c r="S231" s="295"/>
      <c r="T231" s="295"/>
      <c r="U231" s="295"/>
      <c r="V231" s="295"/>
    </row>
    <row r="232" spans="1:22" s="294" customFormat="1" ht="12.75" x14ac:dyDescent="0.2">
      <c r="A232" s="55"/>
      <c r="B232" s="90"/>
      <c r="C232" s="90" t="s">
        <v>524</v>
      </c>
      <c r="D232" s="90"/>
      <c r="E232" s="285">
        <v>8347</v>
      </c>
      <c r="F232" s="90">
        <v>1</v>
      </c>
      <c r="G232" s="90">
        <v>0</v>
      </c>
      <c r="H232" s="90">
        <v>0</v>
      </c>
      <c r="I232" s="90"/>
      <c r="J232" s="4"/>
      <c r="K232" s="90"/>
      <c r="L232" s="90"/>
      <c r="M232" s="90"/>
      <c r="N232" s="4"/>
      <c r="O232" s="291"/>
      <c r="P232" s="292"/>
      <c r="Q232" s="292"/>
      <c r="R232" s="293"/>
      <c r="S232" s="295"/>
      <c r="T232" s="295"/>
      <c r="U232" s="295"/>
      <c r="V232" s="295"/>
    </row>
    <row r="233" spans="1:22" s="294" customFormat="1" ht="12.75" x14ac:dyDescent="0.2">
      <c r="A233" s="55"/>
      <c r="B233" s="90"/>
      <c r="C233" s="90" t="s">
        <v>525</v>
      </c>
      <c r="D233" s="90"/>
      <c r="E233" s="285">
        <v>8204</v>
      </c>
      <c r="F233" s="90">
        <v>2</v>
      </c>
      <c r="G233" s="90">
        <v>0</v>
      </c>
      <c r="H233" s="90">
        <v>0</v>
      </c>
      <c r="I233" s="90"/>
      <c r="J233" s="4"/>
      <c r="K233" s="90"/>
      <c r="L233" s="90"/>
      <c r="M233" s="90"/>
      <c r="N233" s="4"/>
      <c r="O233" s="291"/>
      <c r="P233" s="292"/>
      <c r="Q233" s="292"/>
      <c r="R233" s="293"/>
      <c r="S233" s="295"/>
      <c r="T233" s="295"/>
      <c r="U233" s="295"/>
      <c r="V233" s="295"/>
    </row>
    <row r="234" spans="1:22" s="294" customFormat="1" ht="12.75" x14ac:dyDescent="0.2">
      <c r="A234" s="55"/>
      <c r="B234" s="90"/>
      <c r="C234" s="90" t="s">
        <v>526</v>
      </c>
      <c r="D234" s="90"/>
      <c r="E234" s="285">
        <v>8260</v>
      </c>
      <c r="F234" s="90">
        <v>1</v>
      </c>
      <c r="G234" s="90">
        <v>0</v>
      </c>
      <c r="H234" s="90">
        <v>0</v>
      </c>
      <c r="I234" s="90"/>
      <c r="J234" s="4"/>
      <c r="K234" s="90"/>
      <c r="L234" s="90"/>
      <c r="M234" s="90"/>
      <c r="N234" s="4"/>
      <c r="O234" s="291"/>
      <c r="P234" s="292"/>
      <c r="Q234" s="292"/>
      <c r="R234" s="293"/>
      <c r="S234" s="295"/>
      <c r="T234" s="295"/>
      <c r="U234" s="295"/>
      <c r="V234" s="295"/>
    </row>
    <row r="235" spans="1:22" s="294" customFormat="1" ht="12.75" x14ac:dyDescent="0.2">
      <c r="A235" s="55"/>
      <c r="B235" s="90"/>
      <c r="C235" s="90" t="s">
        <v>527</v>
      </c>
      <c r="D235" s="90"/>
      <c r="E235" s="285">
        <v>8225</v>
      </c>
      <c r="F235" s="90">
        <v>24</v>
      </c>
      <c r="G235" s="90">
        <v>0</v>
      </c>
      <c r="H235" s="90">
        <v>0</v>
      </c>
      <c r="I235" s="90"/>
      <c r="J235" s="4"/>
      <c r="K235" s="90"/>
      <c r="L235" s="90"/>
      <c r="M235" s="90"/>
      <c r="N235" s="4"/>
      <c r="O235" s="291"/>
      <c r="P235" s="292"/>
      <c r="Q235" s="292"/>
      <c r="R235" s="293"/>
      <c r="S235" s="295"/>
      <c r="T235" s="295"/>
      <c r="U235" s="295"/>
      <c r="V235" s="295"/>
    </row>
    <row r="236" spans="1:22" s="294" customFormat="1" ht="12.75" x14ac:dyDescent="0.2">
      <c r="A236" s="55"/>
      <c r="B236" s="90"/>
      <c r="C236" s="90" t="s">
        <v>528</v>
      </c>
      <c r="D236" s="90"/>
      <c r="E236" s="285">
        <v>8226</v>
      </c>
      <c r="F236" s="90">
        <v>8</v>
      </c>
      <c r="G236" s="90">
        <v>0</v>
      </c>
      <c r="H236" s="90">
        <v>0</v>
      </c>
      <c r="I236" s="90"/>
      <c r="J236" s="4"/>
      <c r="K236" s="90"/>
      <c r="L236" s="90"/>
      <c r="M236" s="90"/>
      <c r="N236" s="4"/>
      <c r="O236" s="291"/>
      <c r="P236" s="292"/>
      <c r="Q236" s="292"/>
      <c r="R236" s="293"/>
      <c r="S236" s="295"/>
      <c r="T236" s="295"/>
      <c r="U236" s="295"/>
      <c r="V236" s="295"/>
    </row>
    <row r="237" spans="1:22" s="294" customFormat="1" ht="12.75" x14ac:dyDescent="0.2">
      <c r="A237" s="55"/>
      <c r="B237" s="90"/>
      <c r="C237" s="90" t="s">
        <v>529</v>
      </c>
      <c r="D237" s="90"/>
      <c r="E237" s="285">
        <v>8230</v>
      </c>
      <c r="F237" s="90">
        <v>6</v>
      </c>
      <c r="G237" s="90">
        <v>0</v>
      </c>
      <c r="H237" s="90">
        <v>0</v>
      </c>
      <c r="I237" s="90"/>
      <c r="J237" s="4"/>
      <c r="K237" s="90"/>
      <c r="L237" s="90"/>
      <c r="M237" s="90"/>
      <c r="N237" s="4"/>
      <c r="O237" s="291"/>
      <c r="P237" s="292"/>
      <c r="Q237" s="292"/>
      <c r="R237" s="293"/>
      <c r="S237" s="295"/>
      <c r="T237" s="295"/>
      <c r="U237" s="295"/>
      <c r="V237" s="295"/>
    </row>
    <row r="238" spans="1:22" s="294" customFormat="1" ht="12.75" x14ac:dyDescent="0.2">
      <c r="A238" s="55"/>
      <c r="B238" s="90"/>
      <c r="C238" s="90" t="s">
        <v>530</v>
      </c>
      <c r="D238" s="90"/>
      <c r="E238" s="285">
        <v>8067</v>
      </c>
      <c r="F238" s="90">
        <v>1</v>
      </c>
      <c r="G238" s="90">
        <v>0</v>
      </c>
      <c r="H238" s="90">
        <v>0</v>
      </c>
      <c r="I238" s="90"/>
      <c r="J238" s="4"/>
      <c r="K238" s="90"/>
      <c r="L238" s="90"/>
      <c r="M238" s="90"/>
      <c r="N238" s="4"/>
      <c r="O238" s="291"/>
      <c r="P238" s="292"/>
      <c r="Q238" s="292"/>
      <c r="R238" s="293"/>
      <c r="S238" s="295"/>
      <c r="T238" s="295"/>
      <c r="U238" s="295"/>
      <c r="V238" s="295"/>
    </row>
    <row r="239" spans="1:22" s="294" customFormat="1" ht="12.75" x14ac:dyDescent="0.2">
      <c r="A239" s="55"/>
      <c r="B239" s="90"/>
      <c r="C239" s="90" t="s">
        <v>531</v>
      </c>
      <c r="D239" s="90"/>
      <c r="E239" s="285">
        <v>8066</v>
      </c>
      <c r="F239" s="90">
        <v>21</v>
      </c>
      <c r="G239" s="90">
        <v>0</v>
      </c>
      <c r="H239" s="90">
        <v>0</v>
      </c>
      <c r="I239" s="90"/>
      <c r="J239" s="4"/>
      <c r="K239" s="90"/>
      <c r="L239" s="90"/>
      <c r="M239" s="90"/>
      <c r="N239" s="4"/>
      <c r="O239" s="291"/>
      <c r="P239" s="292"/>
      <c r="Q239" s="292"/>
      <c r="R239" s="293"/>
      <c r="S239" s="295"/>
      <c r="T239" s="295"/>
      <c r="U239" s="295"/>
      <c r="V239" s="295"/>
    </row>
    <row r="240" spans="1:22" s="294" customFormat="1" ht="12.75" x14ac:dyDescent="0.2">
      <c r="A240" s="55"/>
      <c r="B240" s="90"/>
      <c r="C240" s="90" t="s">
        <v>608</v>
      </c>
      <c r="D240" s="90"/>
      <c r="E240" s="285">
        <v>8069</v>
      </c>
      <c r="F240" s="90">
        <v>28</v>
      </c>
      <c r="G240" s="90">
        <v>0</v>
      </c>
      <c r="H240" s="90">
        <v>1</v>
      </c>
      <c r="I240" s="90"/>
      <c r="J240" s="4"/>
      <c r="K240" s="90"/>
      <c r="L240" s="90"/>
      <c r="M240" s="90"/>
      <c r="N240" s="4"/>
      <c r="O240" s="291"/>
      <c r="P240" s="292"/>
      <c r="Q240" s="292"/>
      <c r="R240" s="293"/>
      <c r="S240" s="295"/>
      <c r="T240" s="295"/>
      <c r="U240" s="295"/>
      <c r="V240" s="295"/>
    </row>
    <row r="241" spans="1:22" s="294" customFormat="1" ht="12.75" x14ac:dyDescent="0.2">
      <c r="A241" s="55"/>
      <c r="B241" s="90"/>
      <c r="C241" s="90" t="s">
        <v>535</v>
      </c>
      <c r="D241" s="90"/>
      <c r="E241" s="285">
        <v>8070</v>
      </c>
      <c r="F241" s="90">
        <v>18</v>
      </c>
      <c r="G241" s="90">
        <v>0</v>
      </c>
      <c r="H241" s="90">
        <v>0</v>
      </c>
      <c r="I241" s="90"/>
      <c r="J241" s="4"/>
      <c r="K241" s="90"/>
      <c r="L241" s="90"/>
      <c r="M241" s="90"/>
      <c r="N241" s="4"/>
      <c r="O241" s="291"/>
      <c r="P241" s="292"/>
      <c r="Q241" s="292"/>
      <c r="R241" s="293"/>
      <c r="S241" s="295"/>
      <c r="T241" s="295"/>
      <c r="U241" s="295"/>
      <c r="V241" s="295"/>
    </row>
    <row r="242" spans="1:22" s="294" customFormat="1" ht="12.75" x14ac:dyDescent="0.2">
      <c r="A242" s="55"/>
      <c r="B242" s="90"/>
      <c r="C242" s="90" t="s">
        <v>610</v>
      </c>
      <c r="D242" s="90"/>
      <c r="E242" s="285">
        <v>8021</v>
      </c>
      <c r="F242" s="90">
        <v>16</v>
      </c>
      <c r="G242" s="90">
        <v>0</v>
      </c>
      <c r="H242" s="90">
        <v>1</v>
      </c>
      <c r="I242" s="90"/>
      <c r="J242" s="4"/>
      <c r="K242" s="90"/>
      <c r="L242" s="90"/>
      <c r="M242" s="90"/>
      <c r="N242" s="4"/>
      <c r="O242" s="291"/>
      <c r="P242" s="292"/>
      <c r="Q242" s="292"/>
      <c r="R242" s="293"/>
      <c r="S242" s="295"/>
      <c r="T242" s="295"/>
      <c r="U242" s="295"/>
      <c r="V242" s="295"/>
    </row>
    <row r="243" spans="1:22" s="294" customFormat="1" ht="12.75" x14ac:dyDescent="0.2">
      <c r="A243" s="55"/>
      <c r="B243" s="90"/>
      <c r="C243" s="90" t="s">
        <v>538</v>
      </c>
      <c r="D243" s="90"/>
      <c r="E243" s="285">
        <v>8071</v>
      </c>
      <c r="F243" s="90">
        <v>8</v>
      </c>
      <c r="G243" s="90">
        <v>0</v>
      </c>
      <c r="H243" s="90">
        <v>0</v>
      </c>
      <c r="I243" s="90"/>
      <c r="J243" s="4"/>
      <c r="K243" s="90"/>
      <c r="L243" s="90"/>
      <c r="M243" s="90"/>
      <c r="N243" s="4"/>
      <c r="O243" s="291"/>
      <c r="P243" s="292"/>
      <c r="Q243" s="292"/>
      <c r="R243" s="293"/>
      <c r="S243" s="295"/>
      <c r="T243" s="295"/>
      <c r="U243" s="295"/>
      <c r="V243" s="295"/>
    </row>
    <row r="244" spans="1:22" s="294" customFormat="1" ht="12.75" x14ac:dyDescent="0.2">
      <c r="A244" s="55"/>
      <c r="B244" s="90"/>
      <c r="C244" s="90" t="s">
        <v>539</v>
      </c>
      <c r="D244" s="90"/>
      <c r="E244" s="285">
        <v>8318</v>
      </c>
      <c r="F244" s="90">
        <v>2</v>
      </c>
      <c r="G244" s="90">
        <v>0</v>
      </c>
      <c r="H244" s="90">
        <v>0</v>
      </c>
      <c r="I244" s="90"/>
      <c r="J244" s="4"/>
      <c r="K244" s="90"/>
      <c r="L244" s="90"/>
      <c r="M244" s="90"/>
      <c r="N244" s="4"/>
      <c r="O244" s="291"/>
      <c r="P244" s="292"/>
      <c r="Q244" s="292"/>
      <c r="R244" s="293"/>
      <c r="S244" s="295"/>
      <c r="T244" s="295"/>
      <c r="U244" s="295"/>
      <c r="V244" s="295"/>
    </row>
    <row r="245" spans="1:22" s="294" customFormat="1" ht="12.75" x14ac:dyDescent="0.2">
      <c r="A245" s="55"/>
      <c r="B245" s="90"/>
      <c r="C245" s="90" t="s">
        <v>541</v>
      </c>
      <c r="D245" s="90"/>
      <c r="E245" s="285">
        <v>8232</v>
      </c>
      <c r="F245" s="90">
        <v>35</v>
      </c>
      <c r="G245" s="90">
        <v>0</v>
      </c>
      <c r="H245" s="90">
        <v>1</v>
      </c>
      <c r="I245" s="90"/>
      <c r="J245" s="4"/>
      <c r="K245" s="90"/>
      <c r="L245" s="90"/>
      <c r="M245" s="90"/>
      <c r="N245" s="4"/>
      <c r="O245" s="291"/>
      <c r="P245" s="292"/>
      <c r="Q245" s="292"/>
      <c r="R245" s="293"/>
      <c r="S245" s="295"/>
      <c r="T245" s="295"/>
      <c r="U245" s="295"/>
      <c r="V245" s="295"/>
    </row>
    <row r="246" spans="1:22" s="294" customFormat="1" ht="12.75" x14ac:dyDescent="0.2">
      <c r="A246" s="55"/>
      <c r="B246" s="90"/>
      <c r="C246" s="90" t="s">
        <v>542</v>
      </c>
      <c r="D246" s="90"/>
      <c r="E246" s="285">
        <v>8240</v>
      </c>
      <c r="F246" s="90">
        <v>1</v>
      </c>
      <c r="G246" s="90">
        <v>0</v>
      </c>
      <c r="H246" s="90">
        <v>0</v>
      </c>
      <c r="I246" s="90"/>
      <c r="J246" s="4"/>
      <c r="K246" s="90"/>
      <c r="L246" s="90"/>
      <c r="M246" s="90"/>
      <c r="N246" s="4"/>
      <c r="O246" s="291"/>
      <c r="P246" s="292"/>
      <c r="Q246" s="292"/>
      <c r="R246" s="293"/>
      <c r="S246" s="295"/>
      <c r="T246" s="295"/>
      <c r="U246" s="295"/>
      <c r="V246" s="295"/>
    </row>
    <row r="247" spans="1:22" s="294" customFormat="1" ht="12.75" x14ac:dyDescent="0.2">
      <c r="A247" s="55"/>
      <c r="B247" s="90"/>
      <c r="C247" s="90" t="s">
        <v>543</v>
      </c>
      <c r="D247" s="90"/>
      <c r="E247" s="285">
        <v>8348</v>
      </c>
      <c r="F247" s="90">
        <v>1</v>
      </c>
      <c r="G247" s="90">
        <v>0</v>
      </c>
      <c r="H247" s="90">
        <v>0</v>
      </c>
      <c r="I247" s="90"/>
      <c r="J247" s="4"/>
      <c r="K247" s="90"/>
      <c r="L247" s="90"/>
      <c r="M247" s="90"/>
      <c r="N247" s="4"/>
      <c r="O247" s="291"/>
      <c r="P247" s="292"/>
      <c r="Q247" s="292"/>
      <c r="R247" s="293"/>
      <c r="S247" s="295"/>
      <c r="T247" s="295"/>
      <c r="U247" s="295"/>
      <c r="V247" s="295"/>
    </row>
    <row r="248" spans="1:22" s="294" customFormat="1" ht="12.75" x14ac:dyDescent="0.2">
      <c r="A248" s="55"/>
      <c r="B248" s="90"/>
      <c r="C248" s="90" t="s">
        <v>544</v>
      </c>
      <c r="D248" s="90"/>
      <c r="E248" s="285">
        <v>8349</v>
      </c>
      <c r="F248" s="90">
        <v>3</v>
      </c>
      <c r="G248" s="90">
        <v>0</v>
      </c>
      <c r="H248" s="90">
        <v>0</v>
      </c>
      <c r="I248" s="90"/>
      <c r="J248" s="4"/>
      <c r="K248" s="90"/>
      <c r="L248" s="90"/>
      <c r="M248" s="90"/>
      <c r="N248" s="4"/>
      <c r="O248" s="291"/>
      <c r="P248" s="292"/>
      <c r="Q248" s="292"/>
      <c r="R248" s="293"/>
      <c r="S248" s="295"/>
      <c r="T248" s="295"/>
      <c r="U248" s="295"/>
      <c r="V248" s="295"/>
    </row>
    <row r="249" spans="1:22" s="294" customFormat="1" ht="12.75" x14ac:dyDescent="0.2">
      <c r="A249" s="55"/>
      <c r="B249" s="90"/>
      <c r="C249" s="90" t="s">
        <v>612</v>
      </c>
      <c r="D249" s="90"/>
      <c r="E249" s="285">
        <v>8350</v>
      </c>
      <c r="F249" s="90">
        <v>1</v>
      </c>
      <c r="G249" s="90">
        <v>0</v>
      </c>
      <c r="H249" s="90">
        <v>0</v>
      </c>
      <c r="I249" s="90"/>
      <c r="J249" s="4"/>
      <c r="K249" s="90"/>
      <c r="L249" s="90"/>
      <c r="M249" s="90"/>
      <c r="N249" s="4"/>
      <c r="O249" s="291"/>
      <c r="P249" s="292"/>
      <c r="Q249" s="292"/>
      <c r="R249" s="293"/>
      <c r="S249" s="295"/>
      <c r="T249" s="295"/>
      <c r="U249" s="295"/>
      <c r="V249" s="295"/>
    </row>
    <row r="250" spans="1:22" s="294" customFormat="1" ht="12.75" x14ac:dyDescent="0.2">
      <c r="A250" s="55"/>
      <c r="B250" s="90"/>
      <c r="C250" s="90" t="s">
        <v>546</v>
      </c>
      <c r="D250" s="90"/>
      <c r="E250" s="285">
        <v>8074</v>
      </c>
      <c r="F250" s="90">
        <v>1</v>
      </c>
      <c r="G250" s="90">
        <v>0</v>
      </c>
      <c r="H250" s="90">
        <v>0</v>
      </c>
      <c r="I250" s="90"/>
      <c r="J250" s="4"/>
      <c r="K250" s="90"/>
      <c r="L250" s="90"/>
      <c r="M250" s="90"/>
      <c r="N250" s="4"/>
      <c r="O250" s="291"/>
      <c r="P250" s="292"/>
      <c r="Q250" s="292"/>
      <c r="R250" s="293"/>
      <c r="S250" s="295"/>
      <c r="T250" s="295"/>
      <c r="U250" s="295"/>
      <c r="V250" s="295"/>
    </row>
    <row r="251" spans="1:22" s="294" customFormat="1" ht="12.75" x14ac:dyDescent="0.2">
      <c r="A251" s="55"/>
      <c r="B251" s="90"/>
      <c r="C251" s="90" t="s">
        <v>547</v>
      </c>
      <c r="D251" s="90"/>
      <c r="E251" s="285">
        <v>8242</v>
      </c>
      <c r="F251" s="90">
        <v>5</v>
      </c>
      <c r="G251" s="90">
        <v>0</v>
      </c>
      <c r="H251" s="90">
        <v>0</v>
      </c>
      <c r="I251" s="90"/>
      <c r="J251" s="4"/>
      <c r="K251" s="90"/>
      <c r="L251" s="90"/>
      <c r="M251" s="90"/>
      <c r="N251" s="4"/>
      <c r="O251" s="291"/>
      <c r="P251" s="292"/>
      <c r="Q251" s="292"/>
      <c r="R251" s="293"/>
      <c r="S251" s="295"/>
      <c r="T251" s="295"/>
      <c r="U251" s="295"/>
      <c r="V251" s="295"/>
    </row>
    <row r="252" spans="1:22" s="294" customFormat="1" ht="12.75" x14ac:dyDescent="0.2">
      <c r="A252" s="55"/>
      <c r="B252" s="90"/>
      <c r="C252" s="90" t="s">
        <v>548</v>
      </c>
      <c r="D252" s="90"/>
      <c r="E252" s="285">
        <v>8352</v>
      </c>
      <c r="F252" s="90">
        <v>3</v>
      </c>
      <c r="G252" s="90">
        <v>0</v>
      </c>
      <c r="H252" s="90">
        <v>0</v>
      </c>
      <c r="I252" s="90"/>
      <c r="J252" s="4"/>
      <c r="K252" s="90"/>
      <c r="L252" s="90"/>
      <c r="M252" s="90"/>
      <c r="N252" s="4"/>
      <c r="O252" s="291"/>
      <c r="P252" s="292"/>
      <c r="Q252" s="292"/>
      <c r="R252" s="293"/>
      <c r="S252" s="295"/>
      <c r="T252" s="295"/>
      <c r="U252" s="295"/>
      <c r="V252" s="295"/>
    </row>
    <row r="253" spans="1:22" s="294" customFormat="1" ht="12.75" x14ac:dyDescent="0.2">
      <c r="A253" s="55"/>
      <c r="B253" s="90"/>
      <c r="C253" s="90" t="s">
        <v>549</v>
      </c>
      <c r="D253" s="90"/>
      <c r="E253" s="285">
        <v>8078</v>
      </c>
      <c r="F253" s="90">
        <v>9</v>
      </c>
      <c r="G253" s="90">
        <v>0</v>
      </c>
      <c r="H253" s="90">
        <v>0</v>
      </c>
      <c r="I253" s="90"/>
      <c r="J253" s="4"/>
      <c r="K253" s="90"/>
      <c r="L253" s="90"/>
      <c r="M253" s="90"/>
      <c r="N253" s="4"/>
      <c r="O253" s="291"/>
      <c r="P253" s="292"/>
      <c r="Q253" s="292"/>
      <c r="R253" s="293"/>
      <c r="S253" s="295"/>
      <c r="T253" s="295"/>
      <c r="U253" s="295"/>
      <c r="V253" s="295"/>
    </row>
    <row r="254" spans="1:22" s="294" customFormat="1" ht="12.75" x14ac:dyDescent="0.2">
      <c r="A254" s="55"/>
      <c r="B254" s="90"/>
      <c r="C254" s="90" t="s">
        <v>550</v>
      </c>
      <c r="D254" s="90"/>
      <c r="E254" s="285">
        <v>8079</v>
      </c>
      <c r="F254" s="90">
        <v>6</v>
      </c>
      <c r="G254" s="90">
        <v>0</v>
      </c>
      <c r="H254" s="90">
        <v>0</v>
      </c>
      <c r="I254" s="90"/>
      <c r="J254" s="4"/>
      <c r="K254" s="90"/>
      <c r="L254" s="90"/>
      <c r="M254" s="90"/>
      <c r="N254" s="4"/>
      <c r="O254" s="291"/>
      <c r="P254" s="292"/>
      <c r="Q254" s="292"/>
      <c r="R254" s="293"/>
      <c r="S254" s="295"/>
      <c r="T254" s="295"/>
      <c r="U254" s="295"/>
      <c r="V254" s="295"/>
    </row>
    <row r="255" spans="1:22" s="294" customFormat="1" ht="12.75" x14ac:dyDescent="0.2">
      <c r="A255" s="55"/>
      <c r="B255" s="90"/>
      <c r="C255" s="90" t="s">
        <v>551</v>
      </c>
      <c r="D255" s="90"/>
      <c r="E255" s="285">
        <v>8243</v>
      </c>
      <c r="F255" s="90">
        <v>2</v>
      </c>
      <c r="G255" s="90">
        <v>0</v>
      </c>
      <c r="H255" s="90">
        <v>0</v>
      </c>
      <c r="I255" s="90"/>
      <c r="J255" s="4"/>
      <c r="K255" s="90"/>
      <c r="L255" s="90"/>
      <c r="M255" s="90"/>
      <c r="N255" s="4"/>
      <c r="O255" s="291"/>
      <c r="P255" s="292"/>
      <c r="Q255" s="292"/>
      <c r="R255" s="293"/>
      <c r="S255" s="295"/>
      <c r="T255" s="295"/>
      <c r="U255" s="295"/>
      <c r="V255" s="295"/>
    </row>
    <row r="256" spans="1:22" s="294" customFormat="1" ht="12.75" x14ac:dyDescent="0.2">
      <c r="A256" s="55"/>
      <c r="B256" s="90"/>
      <c r="C256" s="90" t="s">
        <v>552</v>
      </c>
      <c r="D256" s="90"/>
      <c r="E256" s="285">
        <v>8302</v>
      </c>
      <c r="F256" s="90">
        <v>1</v>
      </c>
      <c r="G256" s="90">
        <v>0</v>
      </c>
      <c r="H256" s="90">
        <v>0</v>
      </c>
      <c r="I256" s="90"/>
      <c r="J256" s="4"/>
      <c r="K256" s="90"/>
      <c r="L256" s="90"/>
      <c r="M256" s="90"/>
      <c r="N256" s="4"/>
      <c r="O256" s="291"/>
      <c r="P256" s="292"/>
      <c r="Q256" s="292"/>
      <c r="R256" s="293"/>
      <c r="S256" s="295"/>
      <c r="T256" s="295"/>
      <c r="U256" s="295"/>
      <c r="V256" s="295"/>
    </row>
    <row r="257" spans="1:22" s="294" customFormat="1" ht="12.75" x14ac:dyDescent="0.2">
      <c r="A257" s="55"/>
      <c r="B257" s="90"/>
      <c r="C257" s="90" t="s">
        <v>553</v>
      </c>
      <c r="D257" s="90"/>
      <c r="E257" s="285">
        <v>8080</v>
      </c>
      <c r="F257" s="90">
        <v>46</v>
      </c>
      <c r="G257" s="90">
        <v>0</v>
      </c>
      <c r="H257" s="90">
        <v>0</v>
      </c>
      <c r="I257" s="90"/>
      <c r="J257" s="4"/>
      <c r="K257" s="90"/>
      <c r="L257" s="90"/>
      <c r="M257" s="90"/>
      <c r="N257" s="4"/>
      <c r="O257" s="291"/>
      <c r="P257" s="292"/>
      <c r="Q257" s="292"/>
      <c r="R257" s="293"/>
      <c r="S257" s="295"/>
      <c r="T257" s="295"/>
      <c r="U257" s="295"/>
      <c r="V257" s="295"/>
    </row>
    <row r="258" spans="1:22" s="294" customFormat="1" ht="12.75" x14ac:dyDescent="0.2">
      <c r="A258" s="55"/>
      <c r="B258" s="90"/>
      <c r="C258" s="90" t="s">
        <v>554</v>
      </c>
      <c r="D258" s="90"/>
      <c r="E258" s="285">
        <v>8088</v>
      </c>
      <c r="F258" s="90">
        <v>2</v>
      </c>
      <c r="G258" s="90">
        <v>0</v>
      </c>
      <c r="H258" s="90">
        <v>0</v>
      </c>
      <c r="I258" s="90"/>
      <c r="J258" s="4"/>
      <c r="K258" s="90"/>
      <c r="L258" s="90"/>
      <c r="M258" s="90"/>
      <c r="N258" s="4"/>
      <c r="O258" s="291"/>
      <c r="P258" s="292"/>
      <c r="Q258" s="292"/>
      <c r="R258" s="293"/>
      <c r="S258" s="295"/>
      <c r="T258" s="295"/>
      <c r="U258" s="295"/>
      <c r="V258" s="295"/>
    </row>
    <row r="259" spans="1:22" s="294" customFormat="1" ht="12.75" x14ac:dyDescent="0.2">
      <c r="A259" s="55"/>
      <c r="B259" s="90"/>
      <c r="C259" s="90" t="s">
        <v>556</v>
      </c>
      <c r="D259" s="90"/>
      <c r="E259" s="285">
        <v>8081</v>
      </c>
      <c r="F259" s="90">
        <v>155</v>
      </c>
      <c r="G259" s="90">
        <v>0</v>
      </c>
      <c r="H259" s="90">
        <v>1</v>
      </c>
      <c r="I259" s="90"/>
      <c r="J259" s="4"/>
      <c r="K259" s="90"/>
      <c r="L259" s="90"/>
      <c r="M259" s="90"/>
      <c r="N259" s="4"/>
      <c r="O259" s="291"/>
      <c r="P259" s="292"/>
      <c r="Q259" s="292"/>
      <c r="R259" s="293"/>
      <c r="S259" s="295"/>
      <c r="T259" s="295"/>
      <c r="U259" s="295"/>
      <c r="V259" s="295"/>
    </row>
    <row r="260" spans="1:22" s="294" customFormat="1" ht="12.75" x14ac:dyDescent="0.2">
      <c r="A260" s="55"/>
      <c r="B260" s="90"/>
      <c r="C260" s="90" t="s">
        <v>613</v>
      </c>
      <c r="D260" s="90"/>
      <c r="E260" s="285">
        <v>8083</v>
      </c>
      <c r="F260" s="90">
        <v>12</v>
      </c>
      <c r="G260" s="90">
        <v>0</v>
      </c>
      <c r="H260" s="90">
        <v>0</v>
      </c>
      <c r="I260" s="90"/>
      <c r="J260" s="4"/>
      <c r="K260" s="90"/>
      <c r="L260" s="90"/>
      <c r="M260" s="90"/>
      <c r="N260" s="4"/>
      <c r="O260" s="291"/>
      <c r="P260" s="292"/>
      <c r="Q260" s="292"/>
      <c r="R260" s="293"/>
      <c r="S260" s="295"/>
      <c r="T260" s="295"/>
      <c r="U260" s="295"/>
      <c r="V260" s="295"/>
    </row>
    <row r="261" spans="1:22" s="294" customFormat="1" ht="12.75" x14ac:dyDescent="0.2">
      <c r="A261" s="55"/>
      <c r="B261" s="90"/>
      <c r="C261" s="90" t="s">
        <v>558</v>
      </c>
      <c r="D261" s="90"/>
      <c r="E261" s="285">
        <v>8244</v>
      </c>
      <c r="F261" s="90">
        <v>18</v>
      </c>
      <c r="G261" s="90">
        <v>0</v>
      </c>
      <c r="H261" s="90">
        <v>0</v>
      </c>
      <c r="I261" s="90"/>
      <c r="J261" s="4"/>
      <c r="K261" s="90"/>
      <c r="L261" s="90"/>
      <c r="M261" s="90"/>
      <c r="N261" s="4"/>
      <c r="O261" s="291"/>
      <c r="P261" s="292"/>
      <c r="Q261" s="292"/>
      <c r="R261" s="293"/>
      <c r="S261" s="295"/>
      <c r="T261" s="295"/>
      <c r="U261" s="295"/>
      <c r="V261" s="295"/>
    </row>
    <row r="262" spans="1:22" s="294" customFormat="1" ht="12.75" x14ac:dyDescent="0.2">
      <c r="A262" s="55"/>
      <c r="B262" s="90"/>
      <c r="C262" s="90" t="s">
        <v>559</v>
      </c>
      <c r="D262" s="90"/>
      <c r="E262" s="285">
        <v>8062</v>
      </c>
      <c r="F262" s="90">
        <v>1</v>
      </c>
      <c r="G262" s="90">
        <v>0</v>
      </c>
      <c r="H262" s="90">
        <v>0</v>
      </c>
      <c r="I262" s="90"/>
      <c r="J262" s="4"/>
      <c r="K262" s="90"/>
      <c r="L262" s="90"/>
      <c r="M262" s="90"/>
      <c r="N262" s="4"/>
      <c r="O262" s="291"/>
      <c r="P262" s="292"/>
      <c r="Q262" s="292"/>
      <c r="R262" s="293"/>
      <c r="S262" s="295"/>
      <c r="T262" s="295"/>
      <c r="U262" s="295"/>
      <c r="V262" s="295"/>
    </row>
    <row r="263" spans="1:22" s="294" customFormat="1" ht="12.75" x14ac:dyDescent="0.2">
      <c r="A263" s="55"/>
      <c r="B263" s="90"/>
      <c r="C263" s="90" t="s">
        <v>560</v>
      </c>
      <c r="D263" s="90"/>
      <c r="E263" s="285">
        <v>8247</v>
      </c>
      <c r="F263" s="90">
        <v>1</v>
      </c>
      <c r="G263" s="90">
        <v>0</v>
      </c>
      <c r="H263" s="90">
        <v>0</v>
      </c>
      <c r="I263" s="90"/>
      <c r="J263" s="4"/>
      <c r="K263" s="90"/>
      <c r="L263" s="90"/>
      <c r="M263" s="90"/>
      <c r="N263" s="4"/>
      <c r="O263" s="291"/>
      <c r="P263" s="292"/>
      <c r="Q263" s="292"/>
      <c r="R263" s="293"/>
      <c r="S263" s="295"/>
      <c r="T263" s="295"/>
      <c r="U263" s="295"/>
      <c r="V263" s="295"/>
    </row>
    <row r="264" spans="1:22" s="294" customFormat="1" ht="12.75" x14ac:dyDescent="0.2">
      <c r="A264" s="55"/>
      <c r="B264" s="90"/>
      <c r="C264" s="90" t="s">
        <v>629</v>
      </c>
      <c r="D264" s="90"/>
      <c r="E264" s="285">
        <v>8084</v>
      </c>
      <c r="F264" s="90">
        <v>21</v>
      </c>
      <c r="G264" s="90">
        <v>0</v>
      </c>
      <c r="H264" s="90">
        <v>0</v>
      </c>
      <c r="I264" s="90"/>
      <c r="J264" s="4"/>
      <c r="K264" s="90"/>
      <c r="L264" s="90"/>
      <c r="M264" s="90"/>
      <c r="N264" s="4"/>
      <c r="O264" s="291"/>
      <c r="P264" s="292"/>
      <c r="Q264" s="292"/>
      <c r="R264" s="293"/>
      <c r="S264" s="295"/>
      <c r="T264" s="295"/>
      <c r="U264" s="295"/>
      <c r="V264" s="295"/>
    </row>
    <row r="265" spans="1:22" s="294" customFormat="1" ht="12.75" x14ac:dyDescent="0.2">
      <c r="A265" s="55"/>
      <c r="B265" s="90"/>
      <c r="C265" s="90" t="s">
        <v>563</v>
      </c>
      <c r="D265" s="90"/>
      <c r="E265" s="285">
        <v>8085</v>
      </c>
      <c r="F265" s="90">
        <v>23</v>
      </c>
      <c r="G265" s="90">
        <v>0</v>
      </c>
      <c r="H265" s="90">
        <v>0</v>
      </c>
      <c r="I265" s="90"/>
      <c r="J265" s="4"/>
      <c r="K265" s="90"/>
      <c r="L265" s="90"/>
      <c r="M265" s="90"/>
      <c r="N265" s="4"/>
      <c r="O265" s="291"/>
      <c r="P265" s="292"/>
      <c r="Q265" s="292"/>
      <c r="R265" s="293"/>
      <c r="S265" s="295"/>
      <c r="T265" s="295"/>
      <c r="U265" s="295"/>
      <c r="V265" s="295"/>
    </row>
    <row r="266" spans="1:22" s="294" customFormat="1" ht="12.75" x14ac:dyDescent="0.2">
      <c r="A266" s="55"/>
      <c r="B266" s="90"/>
      <c r="C266" s="90" t="s">
        <v>564</v>
      </c>
      <c r="D266" s="90"/>
      <c r="E266" s="285">
        <v>8088</v>
      </c>
      <c r="F266" s="90">
        <v>4</v>
      </c>
      <c r="G266" s="90">
        <v>0</v>
      </c>
      <c r="H266" s="90">
        <v>0</v>
      </c>
      <c r="I266" s="90"/>
      <c r="J266" s="4"/>
      <c r="K266" s="90"/>
      <c r="L266" s="90"/>
      <c r="M266" s="90"/>
      <c r="N266" s="4"/>
      <c r="O266" s="291"/>
      <c r="P266" s="292"/>
      <c r="Q266" s="292"/>
      <c r="R266" s="293"/>
      <c r="S266" s="295"/>
      <c r="T266" s="295"/>
      <c r="U266" s="295"/>
      <c r="V266" s="295"/>
    </row>
    <row r="267" spans="1:22" s="294" customFormat="1" ht="12.75" x14ac:dyDescent="0.2">
      <c r="A267" s="55"/>
      <c r="B267" s="90"/>
      <c r="C267" s="90" t="s">
        <v>678</v>
      </c>
      <c r="D267" s="90"/>
      <c r="E267" s="285">
        <v>8012</v>
      </c>
      <c r="F267" s="90">
        <v>1</v>
      </c>
      <c r="G267" s="90">
        <v>0</v>
      </c>
      <c r="H267" s="90">
        <v>0</v>
      </c>
      <c r="I267" s="90"/>
      <c r="J267" s="4"/>
      <c r="K267" s="90"/>
      <c r="L267" s="90"/>
      <c r="M267" s="90"/>
      <c r="N267" s="4"/>
      <c r="O267" s="291"/>
      <c r="P267" s="292"/>
      <c r="Q267" s="292"/>
      <c r="R267" s="293"/>
      <c r="S267" s="295"/>
      <c r="T267" s="295"/>
      <c r="U267" s="295"/>
      <c r="V267" s="295"/>
    </row>
    <row r="268" spans="1:22" s="294" customFormat="1" ht="12.75" x14ac:dyDescent="0.2">
      <c r="A268" s="55"/>
      <c r="B268" s="90"/>
      <c r="C268" s="90" t="s">
        <v>569</v>
      </c>
      <c r="D268" s="90"/>
      <c r="E268" s="285">
        <v>8406</v>
      </c>
      <c r="F268" s="90">
        <v>14</v>
      </c>
      <c r="G268" s="90">
        <v>0</v>
      </c>
      <c r="H268" s="90">
        <v>0</v>
      </c>
      <c r="I268" s="90"/>
      <c r="J268" s="4"/>
      <c r="K268" s="90"/>
      <c r="L268" s="90"/>
      <c r="M268" s="90"/>
      <c r="N268" s="4"/>
      <c r="O268" s="291"/>
      <c r="P268" s="292"/>
      <c r="Q268" s="292"/>
      <c r="R268" s="293"/>
      <c r="S268" s="295"/>
      <c r="T268" s="295"/>
      <c r="U268" s="295"/>
      <c r="V268" s="295"/>
    </row>
    <row r="269" spans="1:22" s="294" customFormat="1" ht="12.75" x14ac:dyDescent="0.2">
      <c r="A269" s="55"/>
      <c r="B269" s="90"/>
      <c r="C269" s="90" t="s">
        <v>667</v>
      </c>
      <c r="D269" s="90"/>
      <c r="E269" s="285">
        <v>8251</v>
      </c>
      <c r="F269" s="90">
        <v>2</v>
      </c>
      <c r="G269" s="90">
        <v>0</v>
      </c>
      <c r="H269" s="90">
        <v>1</v>
      </c>
      <c r="I269" s="90"/>
      <c r="J269" s="4"/>
      <c r="K269" s="90"/>
      <c r="L269" s="90"/>
      <c r="M269" s="90"/>
      <c r="N269" s="4"/>
      <c r="O269" s="291"/>
      <c r="P269" s="292"/>
      <c r="Q269" s="292"/>
      <c r="R269" s="293"/>
      <c r="S269" s="295"/>
      <c r="T269" s="295"/>
      <c r="U269" s="295"/>
      <c r="V269" s="295"/>
    </row>
    <row r="270" spans="1:22" s="294" customFormat="1" ht="12.75" x14ac:dyDescent="0.2">
      <c r="A270" s="55"/>
      <c r="B270" s="90"/>
      <c r="C270" s="90" t="s">
        <v>572</v>
      </c>
      <c r="D270" s="90"/>
      <c r="E270" s="285">
        <v>8088</v>
      </c>
      <c r="F270" s="90">
        <v>5</v>
      </c>
      <c r="G270" s="90">
        <v>0</v>
      </c>
      <c r="H270" s="90">
        <v>0</v>
      </c>
      <c r="I270" s="90"/>
      <c r="J270" s="4"/>
      <c r="K270" s="90"/>
      <c r="L270" s="90"/>
      <c r="M270" s="90"/>
      <c r="N270" s="4"/>
      <c r="O270" s="291"/>
      <c r="P270" s="292"/>
      <c r="Q270" s="292"/>
      <c r="R270" s="293"/>
      <c r="S270" s="295"/>
      <c r="T270" s="295"/>
      <c r="U270" s="295"/>
      <c r="V270" s="295"/>
    </row>
    <row r="271" spans="1:22" s="294" customFormat="1" ht="12.75" x14ac:dyDescent="0.2">
      <c r="A271" s="55"/>
      <c r="B271" s="90"/>
      <c r="C271" s="90" t="s">
        <v>573</v>
      </c>
      <c r="D271" s="90"/>
      <c r="E271" s="285">
        <v>8332</v>
      </c>
      <c r="F271" s="90">
        <v>1</v>
      </c>
      <c r="G271" s="90">
        <v>0</v>
      </c>
      <c r="H271" s="90">
        <v>0</v>
      </c>
      <c r="I271" s="90"/>
      <c r="J271" s="4"/>
      <c r="K271" s="90"/>
      <c r="L271" s="90"/>
      <c r="M271" s="90"/>
      <c r="N271" s="4"/>
      <c r="O271" s="291"/>
      <c r="P271" s="292"/>
      <c r="Q271" s="292"/>
      <c r="R271" s="293"/>
      <c r="S271" s="295"/>
      <c r="T271" s="295"/>
      <c r="U271" s="295"/>
      <c r="V271" s="295"/>
    </row>
    <row r="272" spans="1:22" s="294" customFormat="1" ht="12.75" x14ac:dyDescent="0.2">
      <c r="A272" s="55"/>
      <c r="B272" s="90"/>
      <c r="C272" s="90" t="s">
        <v>573</v>
      </c>
      <c r="D272" s="90"/>
      <c r="E272" s="285">
        <v>8344</v>
      </c>
      <c r="F272" s="90">
        <v>1</v>
      </c>
      <c r="G272" s="90">
        <v>0</v>
      </c>
      <c r="H272" s="90">
        <v>0</v>
      </c>
      <c r="I272" s="90"/>
      <c r="J272" s="4"/>
      <c r="K272" s="90"/>
      <c r="L272" s="90"/>
      <c r="M272" s="90"/>
      <c r="N272" s="4"/>
      <c r="O272" s="291"/>
      <c r="P272" s="292"/>
      <c r="Q272" s="292"/>
      <c r="R272" s="293"/>
      <c r="S272" s="295"/>
      <c r="T272" s="295"/>
      <c r="U272" s="295"/>
      <c r="V272" s="295"/>
    </row>
    <row r="273" spans="1:22" s="294" customFormat="1" ht="12.75" x14ac:dyDescent="0.2">
      <c r="A273" s="55"/>
      <c r="B273" s="90"/>
      <c r="C273" s="90" t="s">
        <v>573</v>
      </c>
      <c r="D273" s="90"/>
      <c r="E273" s="285">
        <v>8360</v>
      </c>
      <c r="F273" s="90">
        <v>131</v>
      </c>
      <c r="G273" s="90">
        <v>0</v>
      </c>
      <c r="H273" s="90">
        <v>2</v>
      </c>
      <c r="I273" s="90"/>
      <c r="J273" s="4"/>
      <c r="K273" s="90"/>
      <c r="L273" s="90"/>
      <c r="M273" s="90"/>
      <c r="N273" s="4"/>
      <c r="O273" s="291"/>
      <c r="P273" s="292"/>
      <c r="Q273" s="292"/>
      <c r="R273" s="293"/>
      <c r="S273" s="295"/>
      <c r="T273" s="295"/>
      <c r="U273" s="295"/>
      <c r="V273" s="295"/>
    </row>
    <row r="274" spans="1:22" s="294" customFormat="1" ht="12.75" x14ac:dyDescent="0.2">
      <c r="A274" s="55"/>
      <c r="B274" s="90"/>
      <c r="C274" s="90" t="s">
        <v>573</v>
      </c>
      <c r="D274" s="90"/>
      <c r="E274" s="285">
        <v>8361</v>
      </c>
      <c r="F274" s="90">
        <v>38</v>
      </c>
      <c r="G274" s="90">
        <v>0</v>
      </c>
      <c r="H274" s="90">
        <v>0</v>
      </c>
      <c r="I274" s="90"/>
      <c r="J274" s="4"/>
      <c r="K274" s="90"/>
      <c r="L274" s="90"/>
      <c r="M274" s="90"/>
      <c r="N274" s="4"/>
      <c r="O274" s="291"/>
      <c r="P274" s="292"/>
      <c r="Q274" s="292"/>
      <c r="R274" s="293"/>
      <c r="S274" s="295"/>
      <c r="T274" s="295"/>
      <c r="U274" s="295"/>
      <c r="V274" s="295"/>
    </row>
    <row r="275" spans="1:22" s="294" customFormat="1" ht="12.75" x14ac:dyDescent="0.2">
      <c r="A275" s="55"/>
      <c r="B275" s="90"/>
      <c r="C275" s="90" t="s">
        <v>574</v>
      </c>
      <c r="D275" s="90"/>
      <c r="E275" s="285">
        <v>8043</v>
      </c>
      <c r="F275" s="90">
        <v>32</v>
      </c>
      <c r="G275" s="90">
        <v>1</v>
      </c>
      <c r="H275" s="90">
        <v>0</v>
      </c>
      <c r="I275" s="90"/>
      <c r="J275" s="4"/>
      <c r="K275" s="90"/>
      <c r="L275" s="90"/>
      <c r="M275" s="90"/>
      <c r="N275" s="4"/>
      <c r="O275" s="291"/>
      <c r="P275" s="292"/>
      <c r="Q275" s="292"/>
      <c r="R275" s="293"/>
      <c r="S275" s="295"/>
      <c r="T275" s="295"/>
      <c r="U275" s="295"/>
      <c r="V275" s="295"/>
    </row>
    <row r="276" spans="1:22" s="294" customFormat="1" ht="12.75" x14ac:dyDescent="0.2">
      <c r="A276" s="55"/>
      <c r="B276" s="90"/>
      <c r="C276" s="90" t="s">
        <v>575</v>
      </c>
      <c r="D276" s="90"/>
      <c r="E276" s="285">
        <v>8012</v>
      </c>
      <c r="F276" s="90">
        <v>3</v>
      </c>
      <c r="G276" s="90">
        <v>0</v>
      </c>
      <c r="H276" s="90">
        <v>0</v>
      </c>
      <c r="I276" s="90"/>
      <c r="J276" s="4"/>
      <c r="K276" s="90"/>
      <c r="L276" s="90"/>
      <c r="M276" s="90"/>
      <c r="N276" s="4"/>
      <c r="O276" s="291"/>
      <c r="P276" s="292"/>
      <c r="Q276" s="292"/>
      <c r="R276" s="293"/>
      <c r="S276" s="295"/>
      <c r="T276" s="295"/>
      <c r="U276" s="295"/>
      <c r="V276" s="295"/>
    </row>
    <row r="277" spans="1:22" s="294" customFormat="1" ht="12.75" x14ac:dyDescent="0.2">
      <c r="A277" s="55"/>
      <c r="B277" s="90"/>
      <c r="C277" s="90" t="s">
        <v>575</v>
      </c>
      <c r="D277" s="90"/>
      <c r="E277" s="285">
        <v>8080</v>
      </c>
      <c r="F277" s="90">
        <v>5</v>
      </c>
      <c r="G277" s="90">
        <v>0</v>
      </c>
      <c r="H277" s="90">
        <v>0</v>
      </c>
      <c r="I277" s="90"/>
      <c r="J277" s="4"/>
      <c r="K277" s="90"/>
      <c r="L277" s="90"/>
      <c r="M277" s="90"/>
      <c r="N277" s="4"/>
      <c r="O277" s="291"/>
      <c r="P277" s="292"/>
      <c r="Q277" s="292"/>
      <c r="R277" s="293"/>
      <c r="S277" s="295"/>
      <c r="T277" s="295"/>
      <c r="U277" s="295"/>
      <c r="V277" s="295"/>
    </row>
    <row r="278" spans="1:22" s="294" customFormat="1" ht="12.75" x14ac:dyDescent="0.2">
      <c r="A278" s="55"/>
      <c r="B278" s="90"/>
      <c r="C278" s="90" t="s">
        <v>577</v>
      </c>
      <c r="D278" s="90"/>
      <c r="E278" s="285">
        <v>8089</v>
      </c>
      <c r="F278" s="90">
        <v>3</v>
      </c>
      <c r="G278" s="90">
        <v>0</v>
      </c>
      <c r="H278" s="90">
        <v>0</v>
      </c>
      <c r="I278" s="90"/>
      <c r="J278" s="4"/>
      <c r="K278" s="90"/>
      <c r="L278" s="90"/>
      <c r="M278" s="90"/>
      <c r="N278" s="4"/>
      <c r="O278" s="291"/>
      <c r="P278" s="292"/>
      <c r="Q278" s="292"/>
      <c r="R278" s="293"/>
      <c r="S278" s="295"/>
      <c r="T278" s="295"/>
      <c r="U278" s="295"/>
      <c r="V278" s="295"/>
    </row>
    <row r="279" spans="1:22" s="294" customFormat="1" ht="12.75" x14ac:dyDescent="0.2">
      <c r="A279" s="55"/>
      <c r="B279" s="90"/>
      <c r="C279" s="90" t="s">
        <v>578</v>
      </c>
      <c r="D279" s="90"/>
      <c r="E279" s="285">
        <v>8090</v>
      </c>
      <c r="F279" s="90">
        <v>20</v>
      </c>
      <c r="G279" s="90">
        <v>0</v>
      </c>
      <c r="H279" s="90">
        <v>0</v>
      </c>
      <c r="I279" s="90"/>
      <c r="J279" s="4"/>
      <c r="K279" s="90"/>
      <c r="L279" s="90"/>
      <c r="M279" s="90"/>
      <c r="N279" s="4"/>
      <c r="O279" s="291"/>
      <c r="P279" s="292"/>
      <c r="Q279" s="292"/>
      <c r="R279" s="293"/>
      <c r="S279" s="295"/>
      <c r="T279" s="295"/>
      <c r="U279" s="295"/>
      <c r="V279" s="295"/>
    </row>
    <row r="280" spans="1:22" s="294" customFormat="1" ht="12.75" x14ac:dyDescent="0.2">
      <c r="A280" s="55"/>
      <c r="B280" s="90"/>
      <c r="C280" s="90" t="s">
        <v>457</v>
      </c>
      <c r="D280" s="90"/>
      <c r="E280" s="285">
        <v>8315</v>
      </c>
      <c r="F280" s="90">
        <v>0</v>
      </c>
      <c r="G280" s="90">
        <v>0</v>
      </c>
      <c r="H280" s="90">
        <v>1</v>
      </c>
      <c r="I280" s="90"/>
      <c r="J280" s="4"/>
      <c r="K280" s="90"/>
      <c r="L280" s="90"/>
      <c r="M280" s="90"/>
      <c r="N280" s="4"/>
      <c r="O280" s="291"/>
      <c r="P280" s="292"/>
      <c r="Q280" s="292"/>
      <c r="R280" s="293"/>
      <c r="S280" s="295"/>
      <c r="T280" s="295"/>
      <c r="U280" s="295"/>
      <c r="V280" s="295"/>
    </row>
    <row r="281" spans="1:22" s="294" customFormat="1" ht="12.75" x14ac:dyDescent="0.2">
      <c r="A281" s="55"/>
      <c r="B281" s="90"/>
      <c r="C281" s="90" t="s">
        <v>585</v>
      </c>
      <c r="D281" s="90"/>
      <c r="E281" s="285">
        <v>8252</v>
      </c>
      <c r="F281" s="90">
        <v>0</v>
      </c>
      <c r="G281" s="90">
        <v>0</v>
      </c>
      <c r="H281" s="90">
        <v>1</v>
      </c>
      <c r="I281" s="90"/>
      <c r="J281" s="4"/>
      <c r="K281" s="90"/>
      <c r="L281" s="90"/>
      <c r="M281" s="90"/>
      <c r="N281" s="4"/>
      <c r="O281" s="291"/>
      <c r="P281" s="292"/>
      <c r="Q281" s="292"/>
      <c r="R281" s="293"/>
      <c r="S281" s="295"/>
      <c r="T281" s="295"/>
      <c r="U281" s="295"/>
      <c r="V281" s="295"/>
    </row>
    <row r="282" spans="1:22" s="294" customFormat="1" ht="12.75" x14ac:dyDescent="0.2">
      <c r="A282" s="55"/>
      <c r="B282" s="90"/>
      <c r="C282" s="90" t="s">
        <v>579</v>
      </c>
      <c r="D282" s="90"/>
      <c r="E282" s="285">
        <v>8091</v>
      </c>
      <c r="F282" s="90">
        <v>7</v>
      </c>
      <c r="G282" s="90">
        <v>0</v>
      </c>
      <c r="H282" s="90">
        <v>1</v>
      </c>
      <c r="I282" s="90"/>
      <c r="J282" s="4"/>
      <c r="K282" s="90"/>
      <c r="L282" s="90"/>
      <c r="M282" s="90"/>
      <c r="N282" s="4"/>
      <c r="O282" s="291"/>
      <c r="P282" s="292"/>
      <c r="Q282" s="292"/>
      <c r="R282" s="293"/>
      <c r="S282" s="295"/>
      <c r="T282" s="295"/>
      <c r="U282" s="295"/>
      <c r="V282" s="295"/>
    </row>
    <row r="283" spans="1:22" s="294" customFormat="1" ht="12.75" x14ac:dyDescent="0.2">
      <c r="A283" s="55"/>
      <c r="B283" s="90"/>
      <c r="C283" s="90" t="s">
        <v>582</v>
      </c>
      <c r="D283" s="90"/>
      <c r="E283" s="285">
        <v>8096</v>
      </c>
      <c r="F283" s="90">
        <v>1</v>
      </c>
      <c r="G283" s="90">
        <v>0</v>
      </c>
      <c r="H283" s="90">
        <v>0</v>
      </c>
      <c r="I283" s="90"/>
      <c r="J283" s="4"/>
      <c r="K283" s="90"/>
      <c r="L283" s="90"/>
      <c r="M283" s="90"/>
      <c r="N283" s="4"/>
      <c r="O283" s="291"/>
      <c r="P283" s="292"/>
      <c r="Q283" s="292"/>
      <c r="R283" s="293"/>
      <c r="S283" s="295"/>
      <c r="T283" s="295"/>
      <c r="U283" s="295"/>
      <c r="V283" s="295"/>
    </row>
    <row r="284" spans="1:22" s="294" customFormat="1" ht="12.75" x14ac:dyDescent="0.2">
      <c r="A284" s="55"/>
      <c r="B284" s="90"/>
      <c r="C284" s="90" t="s">
        <v>581</v>
      </c>
      <c r="D284" s="90"/>
      <c r="E284" s="285">
        <v>8051</v>
      </c>
      <c r="F284" s="90">
        <v>1</v>
      </c>
      <c r="G284" s="90">
        <v>0</v>
      </c>
      <c r="H284" s="90">
        <v>0</v>
      </c>
      <c r="I284" s="90"/>
      <c r="J284" s="4"/>
      <c r="K284" s="90"/>
      <c r="L284" s="90"/>
      <c r="M284" s="90"/>
      <c r="N284" s="4"/>
      <c r="O284" s="291"/>
      <c r="P284" s="292"/>
      <c r="Q284" s="292"/>
      <c r="R284" s="293"/>
      <c r="S284" s="295"/>
      <c r="T284" s="295"/>
      <c r="U284" s="295"/>
      <c r="V284" s="295"/>
    </row>
    <row r="285" spans="1:22" s="294" customFormat="1" ht="12.75" x14ac:dyDescent="0.2">
      <c r="A285" s="55"/>
      <c r="B285" s="90"/>
      <c r="C285" s="90" t="s">
        <v>581</v>
      </c>
      <c r="D285" s="90"/>
      <c r="E285" s="285">
        <v>8086</v>
      </c>
      <c r="F285" s="90">
        <v>2</v>
      </c>
      <c r="G285" s="90">
        <v>0</v>
      </c>
      <c r="H285" s="90">
        <v>0</v>
      </c>
      <c r="I285" s="90"/>
      <c r="J285" s="4"/>
      <c r="K285" s="90"/>
      <c r="L285" s="90"/>
      <c r="M285" s="90"/>
      <c r="N285" s="4"/>
      <c r="O285" s="291"/>
      <c r="P285" s="292"/>
      <c r="Q285" s="292"/>
      <c r="R285" s="293"/>
      <c r="S285" s="295"/>
      <c r="T285" s="295"/>
      <c r="U285" s="295"/>
      <c r="V285" s="295"/>
    </row>
    <row r="286" spans="1:22" s="294" customFormat="1" ht="12.75" x14ac:dyDescent="0.2">
      <c r="A286" s="55"/>
      <c r="B286" s="90"/>
      <c r="C286" s="90" t="s">
        <v>581</v>
      </c>
      <c r="D286" s="90"/>
      <c r="E286" s="285">
        <v>8096</v>
      </c>
      <c r="F286" s="90">
        <v>4</v>
      </c>
      <c r="G286" s="90">
        <v>0</v>
      </c>
      <c r="H286" s="90">
        <v>1</v>
      </c>
      <c r="I286" s="90"/>
      <c r="J286" s="4"/>
      <c r="K286" s="90"/>
      <c r="L286" s="90"/>
      <c r="M286" s="90"/>
      <c r="N286" s="4"/>
      <c r="O286" s="291"/>
      <c r="P286" s="292"/>
      <c r="Q286" s="292"/>
      <c r="R286" s="293"/>
      <c r="S286" s="295"/>
      <c r="T286" s="295"/>
      <c r="U286" s="295"/>
      <c r="V286" s="295"/>
    </row>
    <row r="287" spans="1:22" s="294" customFormat="1" ht="12.75" x14ac:dyDescent="0.2">
      <c r="A287" s="55"/>
      <c r="B287" s="90"/>
      <c r="C287" s="90" t="s">
        <v>618</v>
      </c>
      <c r="D287" s="90"/>
      <c r="E287" s="285">
        <v>8260</v>
      </c>
      <c r="F287" s="90">
        <v>1</v>
      </c>
      <c r="G287" s="90">
        <v>0</v>
      </c>
      <c r="H287" s="90">
        <v>0</v>
      </c>
      <c r="I287" s="90"/>
      <c r="J287" s="4"/>
      <c r="K287" s="90"/>
      <c r="L287" s="90"/>
      <c r="M287" s="90"/>
      <c r="N287" s="4"/>
      <c r="O287" s="291"/>
      <c r="P287" s="292"/>
      <c r="Q287" s="292"/>
      <c r="R287" s="293"/>
      <c r="S287" s="295"/>
      <c r="T287" s="295"/>
      <c r="U287" s="295"/>
      <c r="V287" s="295"/>
    </row>
    <row r="288" spans="1:22" s="294" customFormat="1" ht="12.75" x14ac:dyDescent="0.2">
      <c r="A288" s="55"/>
      <c r="B288" s="90"/>
      <c r="C288" s="90" t="s">
        <v>586</v>
      </c>
      <c r="D288" s="90"/>
      <c r="E288" s="285">
        <v>8260</v>
      </c>
      <c r="F288" s="90">
        <v>23</v>
      </c>
      <c r="G288" s="90">
        <v>0</v>
      </c>
      <c r="H288" s="90">
        <v>1</v>
      </c>
      <c r="I288" s="90"/>
      <c r="J288" s="4"/>
      <c r="K288" s="90"/>
      <c r="L288" s="90"/>
      <c r="M288" s="90"/>
      <c r="N288" s="4"/>
      <c r="O288" s="291"/>
      <c r="P288" s="292"/>
      <c r="Q288" s="292"/>
      <c r="R288" s="293"/>
      <c r="S288" s="295"/>
      <c r="T288" s="295"/>
      <c r="U288" s="295"/>
      <c r="V288" s="295"/>
    </row>
    <row r="289" spans="1:16384" s="294" customFormat="1" ht="12.75" x14ac:dyDescent="0.2">
      <c r="A289" s="55"/>
      <c r="B289" s="90"/>
      <c r="C289" s="90" t="s">
        <v>587</v>
      </c>
      <c r="D289" s="90"/>
      <c r="E289" s="285">
        <v>8094</v>
      </c>
      <c r="F289" s="90">
        <v>51</v>
      </c>
      <c r="G289" s="90">
        <v>0</v>
      </c>
      <c r="H289" s="90">
        <v>1</v>
      </c>
      <c r="I289" s="90"/>
      <c r="J289" s="4"/>
      <c r="K289" s="90"/>
      <c r="L289" s="90"/>
      <c r="M289" s="90"/>
      <c r="N289" s="4"/>
      <c r="O289" s="291"/>
      <c r="P289" s="292"/>
      <c r="Q289" s="292"/>
      <c r="R289" s="293"/>
      <c r="S289" s="295"/>
      <c r="T289" s="295"/>
      <c r="U289" s="295"/>
      <c r="V289" s="295"/>
    </row>
    <row r="290" spans="1:16384" s="294" customFormat="1" ht="12.75" x14ac:dyDescent="0.2">
      <c r="A290" s="55"/>
      <c r="B290" s="90"/>
      <c r="C290" s="90" t="s">
        <v>589</v>
      </c>
      <c r="D290" s="90"/>
      <c r="E290" s="285">
        <v>8004</v>
      </c>
      <c r="F290" s="90">
        <v>1</v>
      </c>
      <c r="G290" s="90">
        <v>0</v>
      </c>
      <c r="H290" s="90">
        <v>0</v>
      </c>
      <c r="I290" s="90"/>
      <c r="J290" s="4"/>
      <c r="K290" s="90"/>
      <c r="L290" s="90"/>
      <c r="M290" s="90"/>
      <c r="N290" s="4"/>
      <c r="O290" s="291"/>
      <c r="P290" s="292"/>
      <c r="Q290" s="292"/>
      <c r="R290" s="293"/>
      <c r="S290" s="295"/>
      <c r="T290" s="295"/>
      <c r="U290" s="295"/>
      <c r="V290" s="295"/>
    </row>
    <row r="291" spans="1:16384" s="294" customFormat="1" ht="12.75" x14ac:dyDescent="0.2">
      <c r="A291" s="55"/>
      <c r="B291" s="90"/>
      <c r="C291" s="90" t="s">
        <v>589</v>
      </c>
      <c r="D291" s="90"/>
      <c r="E291" s="285">
        <v>8009</v>
      </c>
      <c r="F291" s="90">
        <v>1</v>
      </c>
      <c r="G291" s="90">
        <v>0</v>
      </c>
      <c r="H291" s="90">
        <v>0</v>
      </c>
      <c r="I291" s="90"/>
      <c r="J291" s="4"/>
      <c r="K291" s="90"/>
      <c r="L291" s="90"/>
      <c r="M291" s="90"/>
      <c r="N291" s="4"/>
      <c r="O291" s="291"/>
      <c r="P291" s="292"/>
      <c r="Q291" s="292"/>
      <c r="R291" s="293"/>
      <c r="S291" s="295"/>
      <c r="T291" s="295"/>
      <c r="U291" s="295"/>
      <c r="V291" s="295"/>
    </row>
    <row r="292" spans="1:16384" s="294" customFormat="1" ht="12.75" x14ac:dyDescent="0.2">
      <c r="A292" s="55"/>
      <c r="B292" s="90"/>
      <c r="C292" s="90" t="s">
        <v>589</v>
      </c>
      <c r="D292" s="90"/>
      <c r="E292" s="285">
        <v>8037</v>
      </c>
      <c r="F292" s="90">
        <v>1</v>
      </c>
      <c r="G292" s="90">
        <v>0</v>
      </c>
      <c r="H292" s="90">
        <v>0</v>
      </c>
      <c r="I292" s="90"/>
      <c r="J292" s="4"/>
      <c r="K292" s="90"/>
      <c r="L292" s="90"/>
      <c r="M292" s="90"/>
      <c r="N292" s="4"/>
      <c r="O292" s="291"/>
      <c r="P292" s="292"/>
      <c r="Q292" s="292"/>
      <c r="R292" s="293"/>
      <c r="S292" s="295"/>
      <c r="T292" s="295"/>
      <c r="U292" s="295"/>
      <c r="V292" s="295"/>
    </row>
    <row r="293" spans="1:16384" s="294" customFormat="1" ht="12.75" x14ac:dyDescent="0.2">
      <c r="A293" s="55"/>
      <c r="B293" s="90"/>
      <c r="C293" s="90" t="s">
        <v>589</v>
      </c>
      <c r="D293" s="90"/>
      <c r="E293" s="285">
        <v>8081</v>
      </c>
      <c r="F293" s="90">
        <v>10</v>
      </c>
      <c r="G293" s="90">
        <v>0</v>
      </c>
      <c r="H293" s="90">
        <v>0</v>
      </c>
      <c r="I293" s="90"/>
      <c r="J293" s="4"/>
      <c r="K293" s="90"/>
      <c r="L293" s="90"/>
      <c r="M293" s="90"/>
      <c r="N293" s="4"/>
      <c r="O293" s="291"/>
      <c r="P293" s="292"/>
      <c r="Q293" s="292"/>
      <c r="R293" s="293"/>
      <c r="S293" s="295"/>
      <c r="T293" s="295"/>
      <c r="U293" s="295"/>
      <c r="V293" s="295"/>
    </row>
    <row r="294" spans="1:16384" s="294" customFormat="1" ht="12.75" x14ac:dyDescent="0.2">
      <c r="A294" s="55"/>
      <c r="B294" s="90"/>
      <c r="C294" s="90" t="s">
        <v>588</v>
      </c>
      <c r="D294" s="90"/>
      <c r="E294" s="285">
        <v>8095</v>
      </c>
      <c r="F294" s="90">
        <v>3</v>
      </c>
      <c r="G294" s="90">
        <v>0</v>
      </c>
      <c r="H294" s="90">
        <v>0</v>
      </c>
      <c r="I294" s="90"/>
      <c r="J294" s="4"/>
      <c r="K294" s="90"/>
      <c r="L294" s="90"/>
      <c r="M294" s="90"/>
      <c r="N294" s="4"/>
      <c r="O294" s="291"/>
      <c r="P294" s="292"/>
      <c r="Q294" s="292"/>
      <c r="R294" s="293"/>
      <c r="S294" s="295"/>
      <c r="T294" s="295"/>
      <c r="U294" s="295"/>
      <c r="V294" s="295"/>
    </row>
    <row r="295" spans="1:16384" s="294" customFormat="1" ht="12.75" x14ac:dyDescent="0.2">
      <c r="A295" s="55"/>
      <c r="B295" s="90"/>
      <c r="C295" s="90" t="s">
        <v>590</v>
      </c>
      <c r="D295" s="90"/>
      <c r="E295" s="285">
        <v>8270</v>
      </c>
      <c r="F295" s="90">
        <v>4</v>
      </c>
      <c r="G295" s="90">
        <v>0</v>
      </c>
      <c r="H295" s="90">
        <v>0</v>
      </c>
      <c r="I295" s="90"/>
      <c r="J295" s="4"/>
      <c r="K295" s="90"/>
      <c r="L295" s="90"/>
      <c r="M295" s="90"/>
      <c r="N295" s="4"/>
      <c r="O295" s="291"/>
      <c r="P295" s="292"/>
      <c r="Q295" s="292"/>
      <c r="R295" s="293"/>
      <c r="S295" s="295"/>
      <c r="T295" s="295"/>
      <c r="U295" s="295"/>
      <c r="V295" s="295"/>
    </row>
    <row r="296" spans="1:16384" s="294" customFormat="1" ht="12.75" x14ac:dyDescent="0.2">
      <c r="A296" s="55"/>
      <c r="B296" s="90"/>
      <c r="C296" s="90" t="s">
        <v>592</v>
      </c>
      <c r="D296" s="90"/>
      <c r="E296" s="285">
        <v>8097</v>
      </c>
      <c r="F296" s="90">
        <v>8</v>
      </c>
      <c r="G296" s="90">
        <v>0</v>
      </c>
      <c r="H296" s="90">
        <v>0</v>
      </c>
      <c r="I296" s="90"/>
      <c r="J296" s="4"/>
      <c r="K296" s="90"/>
      <c r="L296" s="90"/>
      <c r="M296" s="90"/>
      <c r="N296" s="4"/>
      <c r="O296" s="291"/>
      <c r="P296" s="292"/>
      <c r="Q296" s="292"/>
      <c r="R296" s="293"/>
      <c r="S296" s="295"/>
      <c r="T296" s="295"/>
      <c r="U296" s="295"/>
      <c r="V296" s="295"/>
    </row>
    <row r="297" spans="1:16384" s="294" customFormat="1" ht="12.75" x14ac:dyDescent="0.2">
      <c r="A297" s="55"/>
      <c r="B297" s="90"/>
      <c r="C297" s="90" t="s">
        <v>591</v>
      </c>
      <c r="D297" s="90"/>
      <c r="E297" s="285">
        <v>8096</v>
      </c>
      <c r="F297" s="90">
        <v>2</v>
      </c>
      <c r="G297" s="90">
        <v>0</v>
      </c>
      <c r="H297" s="90">
        <v>0</v>
      </c>
      <c r="I297" s="90"/>
      <c r="J297" s="4"/>
      <c r="K297" s="90"/>
      <c r="L297" s="90"/>
      <c r="M297" s="90"/>
      <c r="N297" s="4"/>
      <c r="O297" s="291"/>
      <c r="P297" s="292"/>
      <c r="Q297" s="292"/>
      <c r="R297" s="293"/>
      <c r="S297" s="295"/>
      <c r="T297" s="295"/>
      <c r="U297" s="295"/>
      <c r="V297" s="295"/>
    </row>
    <row r="298" spans="1:16384" s="294" customFormat="1" ht="12.75" x14ac:dyDescent="0.2">
      <c r="A298" s="55"/>
      <c r="B298" s="90"/>
      <c r="C298" s="90" t="s">
        <v>593</v>
      </c>
      <c r="D298" s="90"/>
      <c r="E298" s="285">
        <v>8098</v>
      </c>
      <c r="F298" s="90">
        <v>1</v>
      </c>
      <c r="G298" s="90">
        <v>0</v>
      </c>
      <c r="H298" s="90">
        <v>0</v>
      </c>
      <c r="I298" s="90"/>
      <c r="J298" s="4"/>
      <c r="K298" s="90"/>
      <c r="L298" s="90"/>
      <c r="M298" s="90"/>
      <c r="N298" s="4"/>
      <c r="O298" s="291"/>
      <c r="P298" s="292"/>
      <c r="Q298" s="292"/>
      <c r="R298" s="293"/>
      <c r="S298" s="295"/>
      <c r="T298" s="295"/>
      <c r="U298" s="295"/>
      <c r="V298" s="295"/>
    </row>
    <row r="299" spans="1:16384" s="294" customFormat="1" ht="12.75" x14ac:dyDescent="0.2">
      <c r="A299" s="55"/>
      <c r="B299" s="90"/>
      <c r="C299" s="90" t="s">
        <v>595</v>
      </c>
      <c r="D299" s="90"/>
      <c r="E299" s="285">
        <v>8085</v>
      </c>
      <c r="F299" s="90">
        <v>2</v>
      </c>
      <c r="G299" s="90">
        <v>0</v>
      </c>
      <c r="H299" s="90">
        <v>0</v>
      </c>
      <c r="I299" s="90"/>
      <c r="J299" s="4"/>
      <c r="K299" s="90"/>
      <c r="L299" s="90"/>
      <c r="M299" s="90"/>
      <c r="N299" s="4"/>
      <c r="O299" s="291"/>
      <c r="P299" s="292"/>
      <c r="Q299" s="292"/>
      <c r="R299" s="293"/>
      <c r="S299" s="295"/>
      <c r="T299" s="295"/>
      <c r="U299" s="295"/>
      <c r="V299" s="295"/>
    </row>
    <row r="300" spans="1:16384" s="294" customFormat="1" ht="12.75" x14ac:dyDescent="0.2">
      <c r="A300" s="55"/>
      <c r="B300" s="90"/>
      <c r="C300" s="90" t="s">
        <v>594</v>
      </c>
      <c r="D300" s="90"/>
      <c r="E300" s="285">
        <v>8085</v>
      </c>
      <c r="F300" s="90">
        <v>1</v>
      </c>
      <c r="G300" s="90">
        <v>0</v>
      </c>
      <c r="H300" s="90">
        <v>0</v>
      </c>
      <c r="I300" s="90"/>
      <c r="J300" s="4"/>
      <c r="K300" s="90"/>
      <c r="L300" s="90"/>
      <c r="M300" s="90"/>
      <c r="N300" s="4"/>
      <c r="O300" s="291"/>
      <c r="P300" s="292"/>
      <c r="Q300" s="292"/>
      <c r="R300" s="293"/>
      <c r="S300" s="295"/>
      <c r="T300" s="295"/>
      <c r="U300" s="295"/>
      <c r="V300" s="295"/>
    </row>
    <row r="301" spans="1:16384" s="294" customFormat="1" ht="13.5" thickBot="1" x14ac:dyDescent="0.25">
      <c r="A301" s="55"/>
      <c r="B301" s="90"/>
      <c r="C301" s="90" t="s">
        <v>679</v>
      </c>
      <c r="D301" s="90"/>
      <c r="E301" s="285" t="s">
        <v>679</v>
      </c>
      <c r="F301" s="90">
        <v>1</v>
      </c>
      <c r="G301" s="90">
        <v>0</v>
      </c>
      <c r="H301" s="90">
        <v>0</v>
      </c>
      <c r="I301" s="90"/>
      <c r="J301" s="4"/>
      <c r="K301" s="90"/>
      <c r="L301" s="90"/>
      <c r="M301" s="90"/>
      <c r="N301" s="4"/>
      <c r="O301" s="291"/>
      <c r="P301" s="292"/>
      <c r="Q301" s="292"/>
      <c r="R301" s="293"/>
      <c r="S301" s="295"/>
      <c r="T301" s="295"/>
      <c r="U301" s="295"/>
      <c r="V301" s="295"/>
    </row>
    <row r="302" spans="1:16384" customFormat="1" ht="15.75" thickBot="1" x14ac:dyDescent="0.3">
      <c r="A302" s="55"/>
      <c r="B302" s="91" t="s">
        <v>51</v>
      </c>
      <c r="C302" s="92"/>
      <c r="D302" s="92"/>
      <c r="E302" s="284"/>
      <c r="F302" s="339">
        <f>SUM(F147:F301)</f>
        <v>1878</v>
      </c>
      <c r="G302" s="97">
        <f>SUM(G147:G301)</f>
        <v>1</v>
      </c>
      <c r="H302" s="97">
        <f>SUM(H147:H301)</f>
        <v>25</v>
      </c>
      <c r="I302" s="97" t="s">
        <v>207</v>
      </c>
      <c r="J302" s="4"/>
      <c r="K302" s="93"/>
      <c r="L302" s="93"/>
      <c r="M302" s="93"/>
      <c r="N302" s="4"/>
      <c r="O302" s="421"/>
      <c r="P302" s="422"/>
      <c r="Q302" s="422"/>
      <c r="R302" s="423"/>
      <c r="S302" s="445"/>
      <c r="T302" s="445"/>
      <c r="U302" s="445"/>
      <c r="V302" s="445"/>
      <c r="W302" s="432"/>
      <c r="X302" s="432"/>
      <c r="Y302" s="432"/>
      <c r="Z302" s="432"/>
      <c r="AA302" s="432"/>
      <c r="AB302" s="432"/>
      <c r="AC302" s="432"/>
      <c r="AD302" s="432"/>
      <c r="AE302" s="432"/>
      <c r="AF302" s="432"/>
      <c r="AG302" s="432"/>
      <c r="AH302" s="432"/>
      <c r="AI302" s="432"/>
      <c r="AJ302" s="432"/>
      <c r="AK302" s="432"/>
      <c r="AL302" s="432"/>
      <c r="AM302" s="432"/>
      <c r="AN302" s="432"/>
      <c r="AO302" s="432"/>
      <c r="AP302" s="432"/>
      <c r="AQ302" s="432"/>
      <c r="AR302" s="432"/>
      <c r="AS302" s="432"/>
      <c r="AT302" s="432"/>
      <c r="AU302" s="432"/>
      <c r="AV302" s="432"/>
      <c r="AW302" s="432"/>
      <c r="AX302" s="432"/>
      <c r="AY302" s="432"/>
      <c r="AZ302" s="432"/>
      <c r="BA302" s="432"/>
      <c r="BB302" s="432"/>
      <c r="BC302" s="432"/>
      <c r="BD302" s="432"/>
      <c r="BE302" s="432"/>
      <c r="BF302" s="432"/>
      <c r="BG302" s="432"/>
      <c r="BH302" s="432"/>
      <c r="BI302" s="432"/>
      <c r="BJ302" s="432"/>
      <c r="BK302" s="432"/>
      <c r="BL302" s="432"/>
      <c r="BM302" s="432"/>
      <c r="BN302" s="432"/>
      <c r="BO302" s="432"/>
      <c r="BP302" s="432"/>
      <c r="BQ302" s="432"/>
      <c r="BR302" s="432"/>
      <c r="BS302" s="432"/>
      <c r="BT302" s="432"/>
      <c r="BU302" s="432"/>
      <c r="BV302" s="432"/>
      <c r="BW302" s="432"/>
      <c r="BX302" s="432"/>
      <c r="BY302" s="432"/>
      <c r="BZ302" s="432"/>
      <c r="CA302" s="432"/>
      <c r="CB302" s="432"/>
      <c r="CC302" s="432"/>
      <c r="CD302" s="432"/>
      <c r="CE302" s="432"/>
      <c r="CF302" s="432"/>
      <c r="CG302" s="432"/>
      <c r="CH302" s="432"/>
      <c r="CI302" s="432"/>
      <c r="CJ302" s="432"/>
      <c r="CK302" s="432"/>
      <c r="CL302" s="432"/>
      <c r="CM302" s="432"/>
      <c r="CN302" s="432"/>
      <c r="CO302" s="432"/>
      <c r="CP302" s="432"/>
      <c r="CQ302" s="432"/>
      <c r="CR302" s="432"/>
      <c r="CS302" s="432"/>
      <c r="CT302" s="432"/>
      <c r="CU302" s="432"/>
      <c r="CV302" s="432"/>
      <c r="CW302" s="432"/>
      <c r="CX302" s="432"/>
      <c r="CY302" s="432"/>
      <c r="CZ302" s="432"/>
      <c r="DA302" s="432"/>
      <c r="DB302" s="432"/>
      <c r="DC302" s="432"/>
      <c r="DD302" s="432"/>
      <c r="DE302" s="432"/>
      <c r="DF302" s="432"/>
      <c r="DG302" s="432"/>
      <c r="DH302" s="432"/>
      <c r="DI302" s="432"/>
      <c r="DJ302" s="432"/>
      <c r="DK302" s="432"/>
      <c r="DL302" s="432"/>
      <c r="DM302" s="432"/>
      <c r="DN302" s="432"/>
      <c r="DO302" s="432"/>
      <c r="DP302" s="432"/>
      <c r="DQ302" s="432"/>
      <c r="DR302" s="432"/>
      <c r="DS302" s="432"/>
      <c r="DT302" s="432"/>
      <c r="DU302" s="432"/>
      <c r="DV302" s="432"/>
      <c r="DW302" s="432"/>
      <c r="DX302" s="432"/>
      <c r="DY302" s="432"/>
      <c r="DZ302" s="432"/>
      <c r="EA302" s="432"/>
      <c r="EB302" s="432"/>
      <c r="EC302" s="432"/>
      <c r="ED302" s="432"/>
      <c r="EE302" s="432"/>
      <c r="EF302" s="432"/>
      <c r="EG302" s="432"/>
      <c r="EH302" s="432"/>
      <c r="EI302" s="432"/>
      <c r="EJ302" s="432"/>
      <c r="EK302" s="432"/>
      <c r="EL302" s="432"/>
      <c r="EM302" s="432"/>
      <c r="EN302" s="432"/>
      <c r="EO302" s="432"/>
      <c r="EP302" s="432"/>
      <c r="EQ302" s="432"/>
      <c r="ER302" s="432"/>
      <c r="ES302" s="432"/>
      <c r="ET302" s="432"/>
      <c r="EU302" s="432"/>
      <c r="EV302" s="432"/>
      <c r="EW302" s="432"/>
      <c r="EX302" s="432"/>
      <c r="EY302" s="432"/>
      <c r="EZ302" s="432"/>
      <c r="FA302" s="432"/>
      <c r="FB302" s="432"/>
      <c r="FC302" s="432"/>
      <c r="FD302" s="432"/>
      <c r="FE302" s="432"/>
      <c r="FF302" s="432"/>
      <c r="FG302" s="432"/>
      <c r="FH302" s="432"/>
      <c r="FI302" s="432"/>
      <c r="FJ302" s="432"/>
      <c r="FK302" s="432"/>
      <c r="FL302" s="432"/>
      <c r="FM302" s="432"/>
      <c r="FN302" s="432"/>
      <c r="FO302" s="432"/>
      <c r="FP302" s="432"/>
      <c r="FQ302" s="432"/>
      <c r="FR302" s="432"/>
      <c r="FS302" s="432"/>
      <c r="FT302" s="432"/>
      <c r="FU302" s="432"/>
      <c r="FV302" s="432"/>
      <c r="FW302" s="432"/>
      <c r="FX302" s="432"/>
      <c r="FY302" s="432"/>
      <c r="FZ302" s="432"/>
      <c r="GA302" s="432"/>
      <c r="GB302" s="432"/>
      <c r="GC302" s="432"/>
      <c r="GD302" s="432"/>
      <c r="GE302" s="432"/>
      <c r="GF302" s="432"/>
      <c r="GG302" s="432"/>
      <c r="GH302" s="432"/>
      <c r="GI302" s="432"/>
      <c r="GJ302" s="432"/>
      <c r="GK302" s="432"/>
      <c r="GL302" s="432"/>
      <c r="GM302" s="432"/>
      <c r="GN302" s="432"/>
      <c r="GO302" s="432"/>
      <c r="GP302" s="432"/>
      <c r="GQ302" s="432"/>
      <c r="GR302" s="432"/>
      <c r="GS302" s="432"/>
      <c r="GT302" s="432"/>
      <c r="GU302" s="432"/>
      <c r="GV302" s="432"/>
      <c r="GW302" s="432"/>
      <c r="GX302" s="432"/>
      <c r="GY302" s="432"/>
      <c r="GZ302" s="432"/>
      <c r="HA302" s="432"/>
      <c r="HB302" s="432"/>
      <c r="HC302" s="432"/>
      <c r="HD302" s="432"/>
      <c r="HE302" s="432"/>
      <c r="HF302" s="432"/>
      <c r="HG302" s="432"/>
      <c r="HH302" s="432"/>
      <c r="HI302" s="432"/>
      <c r="HJ302" s="432"/>
      <c r="HK302" s="432"/>
      <c r="HL302" s="432"/>
      <c r="HM302" s="432"/>
      <c r="HN302" s="432"/>
      <c r="HO302" s="432"/>
      <c r="HP302" s="432"/>
      <c r="HQ302" s="432"/>
      <c r="HR302" s="432"/>
      <c r="HS302" s="432"/>
      <c r="HT302" s="432"/>
      <c r="HU302" s="432"/>
      <c r="HV302" s="432"/>
      <c r="HW302" s="432"/>
      <c r="HX302" s="432"/>
      <c r="HY302" s="432"/>
      <c r="HZ302" s="432"/>
      <c r="IA302" s="432"/>
      <c r="IB302" s="432"/>
      <c r="IC302" s="432"/>
      <c r="ID302" s="432"/>
      <c r="IE302" s="432"/>
      <c r="IF302" s="432"/>
      <c r="IG302" s="432"/>
      <c r="IH302" s="432"/>
      <c r="II302" s="432"/>
      <c r="IJ302" s="432"/>
      <c r="IK302" s="432"/>
      <c r="IL302" s="432"/>
      <c r="IM302" s="432"/>
      <c r="IN302" s="432"/>
      <c r="IO302" s="432"/>
      <c r="IP302" s="432"/>
      <c r="IQ302" s="432"/>
      <c r="IR302" s="432"/>
      <c r="IS302" s="432"/>
      <c r="IT302" s="432"/>
      <c r="IU302" s="432"/>
      <c r="IV302" s="432"/>
      <c r="IW302" s="432"/>
      <c r="IX302" s="432"/>
      <c r="IY302" s="432"/>
      <c r="IZ302" s="432"/>
      <c r="JA302" s="432"/>
      <c r="JB302" s="432"/>
      <c r="JC302" s="432"/>
      <c r="JD302" s="432"/>
      <c r="JE302" s="432"/>
      <c r="JF302" s="432"/>
      <c r="JG302" s="432"/>
      <c r="JH302" s="432"/>
      <c r="JI302" s="432"/>
      <c r="JJ302" s="432"/>
      <c r="JK302" s="432"/>
      <c r="JL302" s="432"/>
      <c r="JM302" s="432"/>
      <c r="JN302" s="432"/>
      <c r="JO302" s="432"/>
      <c r="JP302" s="432"/>
      <c r="JQ302" s="432"/>
      <c r="JR302" s="432"/>
      <c r="JS302" s="432"/>
      <c r="JT302" s="432"/>
      <c r="JU302" s="432"/>
      <c r="JV302" s="432"/>
      <c r="JW302" s="432"/>
      <c r="JX302" s="432"/>
      <c r="JY302" s="432"/>
      <c r="JZ302" s="432"/>
      <c r="KA302" s="432"/>
      <c r="KB302" s="432"/>
      <c r="KC302" s="432"/>
      <c r="KD302" s="432"/>
      <c r="KE302" s="432"/>
      <c r="KF302" s="432"/>
      <c r="KG302" s="432"/>
      <c r="KH302" s="432"/>
      <c r="KI302" s="432"/>
      <c r="KJ302" s="432"/>
      <c r="KK302" s="432"/>
      <c r="KL302" s="432"/>
      <c r="KM302" s="432"/>
      <c r="KN302" s="432"/>
      <c r="KO302" s="432"/>
      <c r="KP302" s="432"/>
      <c r="KQ302" s="432"/>
      <c r="KR302" s="432"/>
      <c r="KS302" s="432"/>
      <c r="KT302" s="432"/>
      <c r="KU302" s="432"/>
      <c r="KV302" s="432"/>
      <c r="KW302" s="432"/>
      <c r="KX302" s="432"/>
      <c r="KY302" s="432"/>
      <c r="KZ302" s="432"/>
      <c r="LA302" s="432"/>
      <c r="LB302" s="432"/>
      <c r="LC302" s="432"/>
      <c r="LD302" s="432"/>
      <c r="LE302" s="432"/>
      <c r="LF302" s="432"/>
      <c r="LG302" s="432"/>
      <c r="LH302" s="432"/>
      <c r="LI302" s="432"/>
      <c r="LJ302" s="432"/>
      <c r="LK302" s="432"/>
      <c r="LL302" s="432"/>
      <c r="LM302" s="432"/>
      <c r="LN302" s="432"/>
      <c r="LO302" s="432"/>
      <c r="LP302" s="432"/>
      <c r="LQ302" s="432"/>
      <c r="LR302" s="432"/>
      <c r="LS302" s="432"/>
      <c r="LT302" s="432"/>
      <c r="LU302" s="432"/>
      <c r="LV302" s="432"/>
      <c r="LW302" s="432"/>
      <c r="LX302" s="432"/>
      <c r="LY302" s="432"/>
      <c r="LZ302" s="432"/>
      <c r="MA302" s="432"/>
      <c r="MB302" s="432"/>
      <c r="MC302" s="432"/>
      <c r="MD302" s="432"/>
      <c r="ME302" s="432"/>
      <c r="MF302" s="432"/>
      <c r="MG302" s="432"/>
      <c r="MH302" s="432"/>
      <c r="MI302" s="432"/>
      <c r="MJ302" s="432"/>
      <c r="MK302" s="432"/>
      <c r="ML302" s="432"/>
      <c r="MM302" s="432"/>
      <c r="MN302" s="432"/>
      <c r="MO302" s="432"/>
      <c r="MP302" s="432"/>
      <c r="MQ302" s="432"/>
      <c r="MR302" s="432"/>
      <c r="MS302" s="432"/>
      <c r="MT302" s="432"/>
      <c r="MU302" s="432"/>
      <c r="MV302" s="432"/>
      <c r="MW302" s="432"/>
      <c r="MX302" s="432"/>
      <c r="MY302" s="432"/>
      <c r="MZ302" s="432"/>
      <c r="NA302" s="432"/>
      <c r="NB302" s="432"/>
      <c r="NC302" s="432"/>
      <c r="ND302" s="432"/>
      <c r="NE302" s="432"/>
      <c r="NF302" s="432"/>
      <c r="NG302" s="432"/>
      <c r="NH302" s="432"/>
      <c r="NI302" s="432"/>
      <c r="NJ302" s="432"/>
      <c r="NK302" s="432"/>
      <c r="NL302" s="432"/>
      <c r="NM302" s="432"/>
      <c r="NN302" s="432"/>
      <c r="NO302" s="432"/>
      <c r="NP302" s="432"/>
      <c r="NQ302" s="432"/>
      <c r="NR302" s="432"/>
      <c r="NS302" s="432"/>
      <c r="NT302" s="432"/>
      <c r="NU302" s="432"/>
      <c r="NV302" s="432"/>
      <c r="NW302" s="432"/>
      <c r="NX302" s="432"/>
      <c r="NY302" s="432"/>
      <c r="NZ302" s="432"/>
      <c r="OA302" s="432"/>
      <c r="OB302" s="432"/>
      <c r="OC302" s="432"/>
      <c r="OD302" s="432"/>
      <c r="OE302" s="432"/>
      <c r="OF302" s="432"/>
      <c r="OG302" s="432"/>
      <c r="OH302" s="432"/>
      <c r="OI302" s="432"/>
      <c r="OJ302" s="432"/>
      <c r="OK302" s="432"/>
      <c r="OL302" s="432"/>
      <c r="OM302" s="432"/>
      <c r="ON302" s="432"/>
      <c r="OO302" s="432"/>
      <c r="OP302" s="432"/>
      <c r="OQ302" s="432"/>
      <c r="OR302" s="432"/>
      <c r="OS302" s="432"/>
      <c r="OT302" s="432"/>
      <c r="OU302" s="432"/>
      <c r="OV302" s="432"/>
      <c r="OW302" s="432"/>
      <c r="OX302" s="432"/>
      <c r="OY302" s="432"/>
      <c r="OZ302" s="432"/>
      <c r="PA302" s="432"/>
      <c r="PB302" s="432"/>
      <c r="PC302" s="432"/>
      <c r="PD302" s="432"/>
      <c r="PE302" s="432"/>
      <c r="PF302" s="432"/>
      <c r="PG302" s="432"/>
      <c r="PH302" s="432"/>
      <c r="PI302" s="432"/>
      <c r="PJ302" s="432"/>
      <c r="PK302" s="432"/>
      <c r="PL302" s="432"/>
      <c r="PM302" s="432"/>
      <c r="PN302" s="432"/>
      <c r="PO302" s="432"/>
      <c r="PP302" s="432"/>
      <c r="PQ302" s="432"/>
      <c r="PR302" s="432"/>
      <c r="PS302" s="432"/>
      <c r="PT302" s="432"/>
      <c r="PU302" s="432"/>
      <c r="PV302" s="432"/>
      <c r="PW302" s="432"/>
      <c r="PX302" s="432"/>
      <c r="PY302" s="432"/>
      <c r="PZ302" s="432"/>
      <c r="QA302" s="432"/>
      <c r="QB302" s="432"/>
      <c r="QC302" s="432"/>
      <c r="QD302" s="432"/>
      <c r="QE302" s="432"/>
      <c r="QF302" s="432"/>
      <c r="QG302" s="432"/>
      <c r="QH302" s="432"/>
      <c r="QI302" s="432"/>
      <c r="QJ302" s="432"/>
      <c r="QK302" s="432"/>
      <c r="QL302" s="432"/>
      <c r="QM302" s="432"/>
      <c r="QN302" s="432"/>
      <c r="QO302" s="432"/>
      <c r="QP302" s="432"/>
      <c r="QQ302" s="432"/>
      <c r="QR302" s="432"/>
      <c r="QS302" s="432"/>
      <c r="QT302" s="432"/>
      <c r="QU302" s="432"/>
      <c r="QV302" s="432"/>
      <c r="QW302" s="432"/>
      <c r="QX302" s="432"/>
      <c r="QY302" s="432"/>
      <c r="QZ302" s="432"/>
      <c r="RA302" s="432"/>
      <c r="RB302" s="432"/>
      <c r="RC302" s="432"/>
      <c r="RD302" s="432"/>
      <c r="RE302" s="432"/>
      <c r="RF302" s="432"/>
      <c r="RG302" s="432"/>
      <c r="RH302" s="432"/>
      <c r="RI302" s="432"/>
      <c r="RJ302" s="432"/>
      <c r="RK302" s="432"/>
      <c r="RL302" s="432"/>
      <c r="RM302" s="432"/>
      <c r="RN302" s="432"/>
      <c r="RO302" s="432"/>
      <c r="RP302" s="432"/>
      <c r="RQ302" s="432"/>
      <c r="RR302" s="432"/>
      <c r="RS302" s="432"/>
      <c r="RT302" s="432"/>
      <c r="RU302" s="432"/>
      <c r="RV302" s="432"/>
      <c r="RW302" s="432"/>
      <c r="RX302" s="432"/>
      <c r="RY302" s="432"/>
      <c r="RZ302" s="432"/>
      <c r="SA302" s="432"/>
      <c r="SB302" s="432"/>
      <c r="SC302" s="432"/>
      <c r="SD302" s="432"/>
      <c r="SE302" s="432"/>
      <c r="SF302" s="432"/>
      <c r="SG302" s="432"/>
      <c r="SH302" s="432"/>
      <c r="SI302" s="432"/>
      <c r="SJ302" s="432"/>
      <c r="SK302" s="432"/>
      <c r="SL302" s="432"/>
      <c r="SM302" s="432"/>
      <c r="SN302" s="432"/>
      <c r="SO302" s="432"/>
      <c r="SP302" s="432"/>
      <c r="SQ302" s="432"/>
      <c r="SR302" s="432"/>
      <c r="SS302" s="432"/>
      <c r="ST302" s="432"/>
      <c r="SU302" s="432"/>
      <c r="SV302" s="432"/>
      <c r="SW302" s="432"/>
      <c r="SX302" s="432"/>
      <c r="SY302" s="432"/>
      <c r="SZ302" s="432"/>
      <c r="TA302" s="432"/>
      <c r="TB302" s="432"/>
      <c r="TC302" s="432"/>
      <c r="TD302" s="432"/>
      <c r="TE302" s="432"/>
      <c r="TF302" s="432"/>
      <c r="TG302" s="432"/>
      <c r="TH302" s="432"/>
      <c r="TI302" s="432"/>
      <c r="TJ302" s="432"/>
      <c r="TK302" s="432"/>
      <c r="TL302" s="432"/>
      <c r="TM302" s="432"/>
      <c r="TN302" s="432"/>
      <c r="TO302" s="432"/>
      <c r="TP302" s="432"/>
      <c r="TQ302" s="432"/>
      <c r="TR302" s="432"/>
      <c r="TS302" s="432"/>
      <c r="TT302" s="432"/>
      <c r="TU302" s="432"/>
      <c r="TV302" s="432"/>
      <c r="TW302" s="432"/>
      <c r="TX302" s="432"/>
      <c r="TY302" s="432"/>
      <c r="TZ302" s="432"/>
      <c r="UA302" s="432"/>
      <c r="UB302" s="432"/>
      <c r="UC302" s="432"/>
      <c r="UD302" s="432"/>
      <c r="UE302" s="432"/>
      <c r="UF302" s="432"/>
      <c r="UG302" s="432"/>
      <c r="UH302" s="432"/>
      <c r="UI302" s="432"/>
      <c r="UJ302" s="432"/>
      <c r="UK302" s="432"/>
      <c r="UL302" s="432"/>
      <c r="UM302" s="432"/>
      <c r="UN302" s="432"/>
      <c r="UO302" s="432"/>
      <c r="UP302" s="432"/>
      <c r="UQ302" s="432"/>
      <c r="UR302" s="432"/>
      <c r="US302" s="432"/>
      <c r="UT302" s="432"/>
      <c r="UU302" s="432"/>
      <c r="UV302" s="432"/>
      <c r="UW302" s="432"/>
      <c r="UX302" s="432"/>
      <c r="UY302" s="432"/>
      <c r="UZ302" s="432"/>
      <c r="VA302" s="432"/>
      <c r="VB302" s="432"/>
      <c r="VC302" s="432"/>
      <c r="VD302" s="432"/>
      <c r="VE302" s="432"/>
      <c r="VF302" s="432"/>
      <c r="VG302" s="432"/>
      <c r="VH302" s="432"/>
      <c r="VI302" s="432"/>
      <c r="VJ302" s="432"/>
      <c r="VK302" s="432"/>
      <c r="VL302" s="432"/>
      <c r="VM302" s="432"/>
      <c r="VN302" s="432"/>
      <c r="VO302" s="432"/>
      <c r="VP302" s="432"/>
      <c r="VQ302" s="432"/>
      <c r="VR302" s="432"/>
      <c r="VS302" s="432"/>
      <c r="VT302" s="432"/>
      <c r="VU302" s="432"/>
      <c r="VV302" s="432"/>
      <c r="VW302" s="432"/>
      <c r="VX302" s="432"/>
      <c r="VY302" s="432"/>
      <c r="VZ302" s="432"/>
      <c r="WA302" s="432"/>
      <c r="WB302" s="432"/>
      <c r="WC302" s="432"/>
      <c r="WD302" s="432"/>
      <c r="WE302" s="432"/>
      <c r="WF302" s="432"/>
      <c r="WG302" s="432"/>
      <c r="WH302" s="432"/>
      <c r="WI302" s="432"/>
      <c r="WJ302" s="432"/>
      <c r="WK302" s="432"/>
      <c r="WL302" s="432"/>
      <c r="WM302" s="432"/>
      <c r="WN302" s="432"/>
      <c r="WO302" s="432"/>
      <c r="WP302" s="432"/>
      <c r="WQ302" s="432"/>
      <c r="WR302" s="432"/>
      <c r="WS302" s="432"/>
      <c r="WT302" s="432"/>
      <c r="WU302" s="432"/>
      <c r="WV302" s="432"/>
      <c r="WW302" s="432"/>
      <c r="WX302" s="432"/>
      <c r="WY302" s="432"/>
      <c r="WZ302" s="432"/>
      <c r="XA302" s="432"/>
      <c r="XB302" s="432"/>
      <c r="XC302" s="432"/>
      <c r="XD302" s="432"/>
      <c r="XE302" s="432"/>
      <c r="XF302" s="432"/>
      <c r="XG302" s="432"/>
      <c r="XH302" s="432"/>
      <c r="XI302" s="432"/>
      <c r="XJ302" s="432"/>
      <c r="XK302" s="432"/>
      <c r="XL302" s="432"/>
      <c r="XM302" s="432"/>
      <c r="XN302" s="432"/>
      <c r="XO302" s="432"/>
      <c r="XP302" s="432"/>
      <c r="XQ302" s="432"/>
      <c r="XR302" s="432"/>
      <c r="XS302" s="432"/>
      <c r="XT302" s="432"/>
      <c r="XU302" s="432"/>
      <c r="XV302" s="432"/>
      <c r="XW302" s="432"/>
      <c r="XX302" s="432"/>
      <c r="XY302" s="432"/>
      <c r="XZ302" s="432"/>
      <c r="YA302" s="432"/>
      <c r="YB302" s="432"/>
      <c r="YC302" s="432"/>
      <c r="YD302" s="432"/>
      <c r="YE302" s="432"/>
      <c r="YF302" s="432"/>
      <c r="YG302" s="432"/>
      <c r="YH302" s="432"/>
      <c r="YI302" s="432"/>
      <c r="YJ302" s="432"/>
      <c r="YK302" s="432"/>
      <c r="YL302" s="432"/>
      <c r="YM302" s="432"/>
      <c r="YN302" s="432"/>
      <c r="YO302" s="432"/>
      <c r="YP302" s="432"/>
      <c r="YQ302" s="432"/>
      <c r="YR302" s="432"/>
      <c r="YS302" s="432"/>
      <c r="YT302" s="432"/>
      <c r="YU302" s="432"/>
      <c r="YV302" s="432"/>
      <c r="YW302" s="432"/>
      <c r="YX302" s="432"/>
      <c r="YY302" s="432"/>
      <c r="YZ302" s="432"/>
      <c r="ZA302" s="432"/>
      <c r="ZB302" s="432"/>
      <c r="ZC302" s="432"/>
      <c r="ZD302" s="432"/>
      <c r="ZE302" s="432"/>
      <c r="ZF302" s="432"/>
      <c r="ZG302" s="432"/>
      <c r="ZH302" s="432"/>
      <c r="ZI302" s="432"/>
      <c r="ZJ302" s="432"/>
      <c r="ZK302" s="432"/>
      <c r="ZL302" s="432"/>
      <c r="ZM302" s="432"/>
      <c r="ZN302" s="432"/>
      <c r="ZO302" s="432"/>
      <c r="ZP302" s="432"/>
      <c r="ZQ302" s="432"/>
      <c r="ZR302" s="432"/>
      <c r="ZS302" s="432"/>
      <c r="ZT302" s="432"/>
      <c r="ZU302" s="432"/>
      <c r="ZV302" s="432"/>
      <c r="ZW302" s="432"/>
      <c r="ZX302" s="432"/>
      <c r="ZY302" s="432"/>
      <c r="ZZ302" s="432"/>
      <c r="AAA302" s="432"/>
      <c r="AAB302" s="432"/>
      <c r="AAC302" s="432"/>
      <c r="AAD302" s="432"/>
      <c r="AAE302" s="432"/>
      <c r="AAF302" s="432"/>
      <c r="AAG302" s="432"/>
      <c r="AAH302" s="432"/>
      <c r="AAI302" s="432"/>
      <c r="AAJ302" s="432"/>
      <c r="AAK302" s="432"/>
      <c r="AAL302" s="432"/>
      <c r="AAM302" s="432"/>
      <c r="AAN302" s="432"/>
      <c r="AAO302" s="432"/>
      <c r="AAP302" s="432"/>
      <c r="AAQ302" s="432"/>
      <c r="AAR302" s="432"/>
      <c r="AAS302" s="432"/>
      <c r="AAT302" s="432"/>
      <c r="AAU302" s="432"/>
      <c r="AAV302" s="432"/>
      <c r="AAW302" s="432"/>
      <c r="AAX302" s="432"/>
      <c r="AAY302" s="432"/>
      <c r="AAZ302" s="432"/>
      <c r="ABA302" s="432"/>
      <c r="ABB302" s="432"/>
      <c r="ABC302" s="432"/>
      <c r="ABD302" s="432"/>
      <c r="ABE302" s="432"/>
      <c r="ABF302" s="432"/>
      <c r="ABG302" s="432"/>
      <c r="ABH302" s="432"/>
      <c r="ABI302" s="432"/>
      <c r="ABJ302" s="432"/>
      <c r="ABK302" s="432"/>
      <c r="ABL302" s="432"/>
      <c r="ABM302" s="432"/>
      <c r="ABN302" s="432"/>
      <c r="ABO302" s="432"/>
      <c r="ABP302" s="432"/>
      <c r="ABQ302" s="432"/>
      <c r="ABR302" s="432"/>
      <c r="ABS302" s="432"/>
      <c r="ABT302" s="432"/>
      <c r="ABU302" s="432"/>
      <c r="ABV302" s="432"/>
      <c r="ABW302" s="432"/>
      <c r="ABX302" s="432"/>
      <c r="ABY302" s="432"/>
      <c r="ABZ302" s="432"/>
      <c r="ACA302" s="432"/>
      <c r="ACB302" s="432"/>
      <c r="ACC302" s="432"/>
      <c r="ACD302" s="432"/>
      <c r="ACE302" s="432"/>
      <c r="ACF302" s="432"/>
      <c r="ACG302" s="432"/>
      <c r="ACH302" s="432"/>
      <c r="ACI302" s="432"/>
      <c r="ACJ302" s="432"/>
      <c r="ACK302" s="432"/>
      <c r="ACL302" s="432"/>
      <c r="ACM302" s="432"/>
      <c r="ACN302" s="432"/>
      <c r="ACO302" s="432"/>
      <c r="ACP302" s="432"/>
      <c r="ACQ302" s="432"/>
      <c r="ACR302" s="432"/>
      <c r="ACS302" s="432"/>
      <c r="ACT302" s="432"/>
      <c r="ACU302" s="432"/>
      <c r="ACV302" s="432"/>
      <c r="ACW302" s="432"/>
      <c r="ACX302" s="432"/>
      <c r="ACY302" s="432"/>
      <c r="ACZ302" s="432"/>
      <c r="ADA302" s="432"/>
      <c r="ADB302" s="432"/>
      <c r="ADC302" s="432"/>
      <c r="ADD302" s="432"/>
      <c r="ADE302" s="432"/>
      <c r="ADF302" s="432"/>
      <c r="ADG302" s="432"/>
      <c r="ADH302" s="432"/>
      <c r="ADI302" s="432"/>
      <c r="ADJ302" s="432"/>
      <c r="ADK302" s="432"/>
      <c r="ADL302" s="432"/>
      <c r="ADM302" s="432"/>
      <c r="ADN302" s="432"/>
      <c r="ADO302" s="432"/>
      <c r="ADP302" s="432"/>
      <c r="ADQ302" s="432"/>
      <c r="ADR302" s="432"/>
      <c r="ADS302" s="432"/>
      <c r="ADT302" s="432"/>
      <c r="ADU302" s="432"/>
      <c r="ADV302" s="432"/>
      <c r="ADW302" s="432"/>
      <c r="ADX302" s="432"/>
      <c r="ADY302" s="432"/>
      <c r="ADZ302" s="432"/>
      <c r="AEA302" s="432"/>
      <c r="AEB302" s="432"/>
      <c r="AEC302" s="432"/>
      <c r="AED302" s="432"/>
      <c r="AEE302" s="432"/>
      <c r="AEF302" s="432"/>
      <c r="AEG302" s="432"/>
      <c r="AEH302" s="432"/>
      <c r="AEI302" s="432"/>
      <c r="AEJ302" s="432"/>
      <c r="AEK302" s="432"/>
      <c r="AEL302" s="432"/>
      <c r="AEM302" s="432"/>
      <c r="AEN302" s="432"/>
      <c r="AEO302" s="432"/>
      <c r="AEP302" s="432"/>
      <c r="AEQ302" s="432"/>
      <c r="AER302" s="432"/>
      <c r="AES302" s="432"/>
      <c r="AET302" s="432"/>
      <c r="AEU302" s="432"/>
      <c r="AEV302" s="432"/>
      <c r="AEW302" s="432"/>
      <c r="AEX302" s="432"/>
      <c r="AEY302" s="432"/>
      <c r="AEZ302" s="432"/>
      <c r="AFA302" s="432"/>
      <c r="AFB302" s="432"/>
      <c r="AFC302" s="432"/>
      <c r="AFD302" s="432"/>
      <c r="AFE302" s="432"/>
      <c r="AFF302" s="432"/>
      <c r="AFG302" s="432"/>
      <c r="AFH302" s="432"/>
      <c r="AFI302" s="432"/>
      <c r="AFJ302" s="432"/>
      <c r="AFK302" s="432"/>
      <c r="AFL302" s="432"/>
      <c r="AFM302" s="432"/>
      <c r="AFN302" s="432"/>
      <c r="AFO302" s="432"/>
      <c r="AFP302" s="432"/>
      <c r="AFQ302" s="432"/>
      <c r="AFR302" s="432"/>
      <c r="AFS302" s="432"/>
      <c r="AFT302" s="432"/>
      <c r="AFU302" s="432"/>
      <c r="AFV302" s="432"/>
      <c r="AFW302" s="432"/>
      <c r="AFX302" s="432"/>
      <c r="AFY302" s="432"/>
      <c r="AFZ302" s="432"/>
      <c r="AGA302" s="432"/>
      <c r="AGB302" s="432"/>
      <c r="AGC302" s="432"/>
      <c r="AGD302" s="432"/>
      <c r="AGE302" s="432"/>
      <c r="AGF302" s="432"/>
      <c r="AGG302" s="432"/>
      <c r="AGH302" s="432"/>
      <c r="AGI302" s="432"/>
      <c r="AGJ302" s="432"/>
      <c r="AGK302" s="432"/>
      <c r="AGL302" s="432"/>
      <c r="AGM302" s="432"/>
      <c r="AGN302" s="432"/>
      <c r="AGO302" s="432"/>
      <c r="AGP302" s="432"/>
      <c r="AGQ302" s="432"/>
      <c r="AGR302" s="432"/>
      <c r="AGS302" s="432"/>
      <c r="AGT302" s="432"/>
      <c r="AGU302" s="432"/>
      <c r="AGV302" s="432"/>
      <c r="AGW302" s="432"/>
      <c r="AGX302" s="432"/>
      <c r="AGY302" s="432"/>
      <c r="AGZ302" s="432"/>
      <c r="AHA302" s="432"/>
      <c r="AHB302" s="432"/>
      <c r="AHC302" s="432"/>
      <c r="AHD302" s="432"/>
      <c r="AHE302" s="432"/>
      <c r="AHF302" s="432"/>
      <c r="AHG302" s="432"/>
      <c r="AHH302" s="432"/>
      <c r="AHI302" s="432"/>
      <c r="AHJ302" s="432"/>
      <c r="AHK302" s="432"/>
      <c r="AHL302" s="432"/>
      <c r="AHM302" s="432"/>
      <c r="AHN302" s="432"/>
      <c r="AHO302" s="432"/>
      <c r="AHP302" s="432"/>
      <c r="AHQ302" s="432"/>
      <c r="AHR302" s="432"/>
      <c r="AHS302" s="432"/>
      <c r="AHT302" s="432"/>
      <c r="AHU302" s="432"/>
      <c r="AHV302" s="432"/>
      <c r="AHW302" s="432"/>
      <c r="AHX302" s="432"/>
      <c r="AHY302" s="432"/>
      <c r="AHZ302" s="432"/>
      <c r="AIA302" s="432"/>
      <c r="AIB302" s="432"/>
      <c r="AIC302" s="432"/>
      <c r="AID302" s="432"/>
      <c r="AIE302" s="432"/>
      <c r="AIF302" s="432"/>
      <c r="AIG302" s="432"/>
      <c r="AIH302" s="432"/>
      <c r="AII302" s="432"/>
      <c r="AIJ302" s="432"/>
      <c r="AIK302" s="432"/>
      <c r="AIL302" s="432"/>
      <c r="AIM302" s="432"/>
      <c r="AIN302" s="432"/>
      <c r="AIO302" s="432"/>
      <c r="AIP302" s="432"/>
      <c r="AIQ302" s="432"/>
      <c r="AIR302" s="432"/>
      <c r="AIS302" s="432"/>
      <c r="AIT302" s="432"/>
      <c r="AIU302" s="432"/>
      <c r="AIV302" s="432"/>
      <c r="AIW302" s="432"/>
      <c r="AIX302" s="432"/>
      <c r="AIY302" s="432"/>
      <c r="AIZ302" s="432"/>
      <c r="AJA302" s="432"/>
      <c r="AJB302" s="432"/>
      <c r="AJC302" s="432"/>
      <c r="AJD302" s="432"/>
      <c r="AJE302" s="432"/>
      <c r="AJF302" s="432"/>
      <c r="AJG302" s="432"/>
      <c r="AJH302" s="432"/>
      <c r="AJI302" s="432"/>
      <c r="AJJ302" s="432"/>
      <c r="AJK302" s="432"/>
      <c r="AJL302" s="432"/>
      <c r="AJM302" s="432"/>
      <c r="AJN302" s="432"/>
      <c r="AJO302" s="432"/>
      <c r="AJP302" s="432"/>
      <c r="AJQ302" s="432"/>
      <c r="AJR302" s="432"/>
      <c r="AJS302" s="432"/>
      <c r="AJT302" s="432"/>
      <c r="AJU302" s="432"/>
      <c r="AJV302" s="432"/>
      <c r="AJW302" s="432"/>
      <c r="AJX302" s="432"/>
      <c r="AJY302" s="432"/>
      <c r="AJZ302" s="432"/>
      <c r="AKA302" s="432"/>
      <c r="AKB302" s="432"/>
      <c r="AKC302" s="432"/>
      <c r="AKD302" s="432"/>
      <c r="AKE302" s="432"/>
      <c r="AKF302" s="432"/>
      <c r="AKG302" s="432"/>
      <c r="AKH302" s="432"/>
      <c r="AKI302" s="432"/>
      <c r="AKJ302" s="432"/>
      <c r="AKK302" s="432"/>
      <c r="AKL302" s="432"/>
      <c r="AKM302" s="432"/>
      <c r="AKN302" s="432"/>
      <c r="AKO302" s="432"/>
      <c r="AKP302" s="432"/>
      <c r="AKQ302" s="432"/>
      <c r="AKR302" s="432"/>
      <c r="AKS302" s="432"/>
      <c r="AKT302" s="432"/>
      <c r="AKU302" s="432"/>
      <c r="AKV302" s="432"/>
      <c r="AKW302" s="432"/>
      <c r="AKX302" s="432"/>
      <c r="AKY302" s="432"/>
      <c r="AKZ302" s="432"/>
      <c r="ALA302" s="432"/>
      <c r="ALB302" s="432"/>
      <c r="ALC302" s="432"/>
      <c r="ALD302" s="432"/>
      <c r="ALE302" s="432"/>
      <c r="ALF302" s="432"/>
      <c r="ALG302" s="432"/>
      <c r="ALH302" s="432"/>
      <c r="ALI302" s="432"/>
      <c r="ALJ302" s="432"/>
      <c r="ALK302" s="432"/>
      <c r="ALL302" s="432"/>
      <c r="ALM302" s="432"/>
      <c r="ALN302" s="432"/>
      <c r="ALO302" s="432"/>
      <c r="ALP302" s="432"/>
      <c r="ALQ302" s="432"/>
      <c r="ALR302" s="432"/>
      <c r="ALS302" s="432"/>
      <c r="ALT302" s="432"/>
      <c r="ALU302" s="432"/>
      <c r="ALV302" s="432"/>
      <c r="ALW302" s="432"/>
      <c r="ALX302" s="432"/>
      <c r="ALY302" s="432"/>
      <c r="ALZ302" s="432"/>
      <c r="AMA302" s="432"/>
      <c r="AMB302" s="432"/>
      <c r="AMC302" s="432"/>
      <c r="AMD302" s="432"/>
      <c r="AME302" s="432"/>
      <c r="AMF302" s="432"/>
      <c r="AMG302" s="432"/>
      <c r="AMH302" s="432"/>
      <c r="AMI302" s="432"/>
      <c r="AMJ302" s="432"/>
      <c r="AMK302" s="432"/>
      <c r="AML302" s="432"/>
      <c r="AMM302" s="432"/>
      <c r="AMN302" s="432"/>
      <c r="AMO302" s="432"/>
      <c r="AMP302" s="432"/>
      <c r="AMQ302" s="432"/>
      <c r="AMR302" s="432"/>
      <c r="AMS302" s="432"/>
      <c r="AMT302" s="432"/>
      <c r="AMU302" s="432"/>
      <c r="AMV302" s="432"/>
      <c r="AMW302" s="432"/>
      <c r="AMX302" s="432"/>
      <c r="AMY302" s="432"/>
      <c r="AMZ302" s="432"/>
      <c r="ANA302" s="432"/>
      <c r="ANB302" s="432"/>
      <c r="ANC302" s="432"/>
      <c r="AND302" s="432"/>
      <c r="ANE302" s="432"/>
      <c r="ANF302" s="432"/>
      <c r="ANG302" s="432"/>
      <c r="ANH302" s="432"/>
      <c r="ANI302" s="432"/>
      <c r="ANJ302" s="432"/>
      <c r="ANK302" s="432"/>
      <c r="ANL302" s="432"/>
      <c r="ANM302" s="432"/>
      <c r="ANN302" s="432"/>
      <c r="ANO302" s="432"/>
      <c r="ANP302" s="432"/>
      <c r="ANQ302" s="432"/>
      <c r="ANR302" s="432"/>
      <c r="ANS302" s="432"/>
      <c r="ANT302" s="432"/>
      <c r="ANU302" s="432"/>
      <c r="ANV302" s="432"/>
      <c r="ANW302" s="432"/>
      <c r="ANX302" s="432"/>
      <c r="ANY302" s="432"/>
      <c r="ANZ302" s="432"/>
      <c r="AOA302" s="432"/>
      <c r="AOB302" s="432"/>
      <c r="AOC302" s="432"/>
      <c r="AOD302" s="432"/>
      <c r="AOE302" s="432"/>
      <c r="AOF302" s="432"/>
      <c r="AOG302" s="432"/>
      <c r="AOH302" s="432"/>
      <c r="AOI302" s="432"/>
      <c r="AOJ302" s="432"/>
      <c r="AOK302" s="432"/>
      <c r="AOL302" s="432"/>
      <c r="AOM302" s="432"/>
      <c r="AON302" s="432"/>
      <c r="AOO302" s="432"/>
      <c r="AOP302" s="432"/>
      <c r="AOQ302" s="432"/>
      <c r="AOR302" s="432"/>
      <c r="AOS302" s="432"/>
      <c r="AOT302" s="432"/>
      <c r="AOU302" s="432"/>
      <c r="AOV302" s="432"/>
      <c r="AOW302" s="432"/>
      <c r="AOX302" s="432"/>
      <c r="AOY302" s="432"/>
      <c r="AOZ302" s="432"/>
      <c r="APA302" s="432"/>
      <c r="APB302" s="432"/>
      <c r="APC302" s="432"/>
      <c r="APD302" s="432"/>
      <c r="APE302" s="432"/>
      <c r="APF302" s="432"/>
      <c r="APG302" s="432"/>
      <c r="APH302" s="432"/>
      <c r="API302" s="432"/>
      <c r="APJ302" s="432"/>
      <c r="APK302" s="432"/>
      <c r="APL302" s="432"/>
      <c r="APM302" s="432"/>
      <c r="APN302" s="432"/>
      <c r="APO302" s="432"/>
      <c r="APP302" s="432"/>
      <c r="APQ302" s="432"/>
      <c r="APR302" s="432"/>
      <c r="APS302" s="432"/>
      <c r="APT302" s="432"/>
      <c r="APU302" s="432"/>
      <c r="APV302" s="432"/>
      <c r="APW302" s="432"/>
      <c r="APX302" s="432"/>
      <c r="APY302" s="432"/>
      <c r="APZ302" s="432"/>
      <c r="AQA302" s="432"/>
      <c r="AQB302" s="432"/>
      <c r="AQC302" s="432"/>
      <c r="AQD302" s="432"/>
      <c r="AQE302" s="432"/>
      <c r="AQF302" s="432"/>
      <c r="AQG302" s="432"/>
      <c r="AQH302" s="432"/>
      <c r="AQI302" s="432"/>
      <c r="AQJ302" s="432"/>
      <c r="AQK302" s="432"/>
      <c r="AQL302" s="432"/>
      <c r="AQM302" s="432"/>
      <c r="AQN302" s="432"/>
      <c r="AQO302" s="432"/>
      <c r="AQP302" s="432"/>
      <c r="AQQ302" s="432"/>
      <c r="AQR302" s="432"/>
      <c r="AQS302" s="432"/>
      <c r="AQT302" s="432"/>
      <c r="AQU302" s="432"/>
      <c r="AQV302" s="432"/>
      <c r="AQW302" s="432"/>
      <c r="AQX302" s="432"/>
      <c r="AQY302" s="432"/>
      <c r="AQZ302" s="432"/>
      <c r="ARA302" s="432"/>
      <c r="ARB302" s="432"/>
      <c r="ARC302" s="432"/>
      <c r="ARD302" s="432"/>
      <c r="ARE302" s="432"/>
      <c r="ARF302" s="432"/>
      <c r="ARG302" s="432"/>
      <c r="ARH302" s="432"/>
      <c r="ARI302" s="432"/>
      <c r="ARJ302" s="432"/>
      <c r="ARK302" s="432"/>
      <c r="ARL302" s="432"/>
      <c r="ARM302" s="432"/>
      <c r="ARN302" s="432"/>
      <c r="ARO302" s="432"/>
      <c r="ARP302" s="432"/>
      <c r="ARQ302" s="432"/>
      <c r="ARR302" s="432"/>
      <c r="ARS302" s="432"/>
      <c r="ART302" s="432"/>
      <c r="ARU302" s="432"/>
      <c r="ARV302" s="432"/>
      <c r="ARW302" s="432"/>
      <c r="ARX302" s="432"/>
      <c r="ARY302" s="432"/>
      <c r="ARZ302" s="432"/>
      <c r="ASA302" s="432"/>
      <c r="ASB302" s="432"/>
      <c r="ASC302" s="432"/>
      <c r="ASD302" s="432"/>
      <c r="ASE302" s="432"/>
      <c r="ASF302" s="432"/>
      <c r="ASG302" s="432"/>
      <c r="ASH302" s="432"/>
      <c r="ASI302" s="432"/>
      <c r="ASJ302" s="432"/>
      <c r="ASK302" s="432"/>
      <c r="ASL302" s="432"/>
      <c r="ASM302" s="432"/>
      <c r="ASN302" s="432"/>
      <c r="ASO302" s="432"/>
      <c r="ASP302" s="432"/>
      <c r="ASQ302" s="432"/>
      <c r="ASR302" s="432"/>
      <c r="ASS302" s="432"/>
      <c r="AST302" s="432"/>
      <c r="ASU302" s="432"/>
      <c r="ASV302" s="432"/>
      <c r="ASW302" s="432"/>
      <c r="ASX302" s="432"/>
      <c r="ASY302" s="432"/>
      <c r="ASZ302" s="432"/>
      <c r="ATA302" s="432"/>
      <c r="ATB302" s="432"/>
      <c r="ATC302" s="432"/>
      <c r="ATD302" s="432"/>
      <c r="ATE302" s="432"/>
      <c r="ATF302" s="432"/>
      <c r="ATG302" s="432"/>
      <c r="ATH302" s="432"/>
      <c r="ATI302" s="432"/>
      <c r="ATJ302" s="432"/>
      <c r="ATK302" s="432"/>
      <c r="ATL302" s="432"/>
      <c r="ATM302" s="432"/>
      <c r="ATN302" s="432"/>
      <c r="ATO302" s="432"/>
      <c r="ATP302" s="432"/>
      <c r="ATQ302" s="432"/>
      <c r="ATR302" s="432"/>
      <c r="ATS302" s="432"/>
      <c r="ATT302" s="432"/>
      <c r="ATU302" s="432"/>
      <c r="ATV302" s="432"/>
      <c r="ATW302" s="432"/>
      <c r="ATX302" s="432"/>
      <c r="ATY302" s="432"/>
      <c r="ATZ302" s="432"/>
      <c r="AUA302" s="432"/>
      <c r="AUB302" s="432"/>
      <c r="AUC302" s="432"/>
      <c r="AUD302" s="432"/>
      <c r="AUE302" s="432"/>
      <c r="AUF302" s="432"/>
      <c r="AUG302" s="432"/>
      <c r="AUH302" s="432"/>
      <c r="AUI302" s="432"/>
      <c r="AUJ302" s="432"/>
      <c r="AUK302" s="432"/>
      <c r="AUL302" s="432"/>
      <c r="AUM302" s="432"/>
      <c r="AUN302" s="432"/>
      <c r="AUO302" s="432"/>
      <c r="AUP302" s="432"/>
      <c r="AUQ302" s="432"/>
      <c r="AUR302" s="432"/>
      <c r="AUS302" s="432"/>
      <c r="AUT302" s="432"/>
      <c r="AUU302" s="432"/>
      <c r="AUV302" s="432"/>
      <c r="AUW302" s="432"/>
      <c r="AUX302" s="432"/>
      <c r="AUY302" s="432"/>
      <c r="AUZ302" s="432"/>
      <c r="AVA302" s="432"/>
      <c r="AVB302" s="432"/>
      <c r="AVC302" s="432"/>
      <c r="AVD302" s="432"/>
      <c r="AVE302" s="432"/>
      <c r="AVF302" s="432"/>
      <c r="AVG302" s="432"/>
      <c r="AVH302" s="432"/>
      <c r="AVI302" s="432"/>
      <c r="AVJ302" s="432"/>
      <c r="AVK302" s="432"/>
      <c r="AVL302" s="432"/>
      <c r="AVM302" s="432"/>
      <c r="AVN302" s="432"/>
      <c r="AVO302" s="432"/>
      <c r="AVP302" s="432"/>
      <c r="AVQ302" s="432"/>
      <c r="AVR302" s="432"/>
      <c r="AVS302" s="432"/>
      <c r="AVT302" s="432"/>
      <c r="AVU302" s="432"/>
      <c r="AVV302" s="432"/>
      <c r="AVW302" s="432"/>
      <c r="AVX302" s="432"/>
      <c r="AVY302" s="432"/>
      <c r="AVZ302" s="432"/>
      <c r="AWA302" s="432"/>
      <c r="AWB302" s="432"/>
      <c r="AWC302" s="432"/>
      <c r="AWD302" s="432"/>
      <c r="AWE302" s="432"/>
      <c r="AWF302" s="432"/>
      <c r="AWG302" s="432"/>
      <c r="AWH302" s="432"/>
      <c r="AWI302" s="432"/>
      <c r="AWJ302" s="432"/>
      <c r="AWK302" s="432"/>
      <c r="AWL302" s="432"/>
      <c r="AWM302" s="432"/>
      <c r="AWN302" s="432"/>
      <c r="AWO302" s="432"/>
      <c r="AWP302" s="432"/>
      <c r="AWQ302" s="432"/>
      <c r="AWR302" s="432"/>
      <c r="AWS302" s="432"/>
      <c r="AWT302" s="432"/>
      <c r="AWU302" s="432"/>
      <c r="AWV302" s="432"/>
      <c r="AWW302" s="432"/>
      <c r="AWX302" s="432"/>
      <c r="AWY302" s="432"/>
      <c r="AWZ302" s="432"/>
      <c r="AXA302" s="432"/>
      <c r="AXB302" s="432"/>
      <c r="AXC302" s="432"/>
      <c r="AXD302" s="432"/>
      <c r="AXE302" s="432"/>
      <c r="AXF302" s="432"/>
      <c r="AXG302" s="432"/>
      <c r="AXH302" s="432"/>
      <c r="AXI302" s="432"/>
      <c r="AXJ302" s="432"/>
      <c r="AXK302" s="432"/>
      <c r="AXL302" s="432"/>
      <c r="AXM302" s="432"/>
      <c r="AXN302" s="432"/>
      <c r="AXO302" s="432"/>
      <c r="AXP302" s="432"/>
      <c r="AXQ302" s="432"/>
      <c r="AXR302" s="432"/>
      <c r="AXS302" s="432"/>
      <c r="AXT302" s="432"/>
      <c r="AXU302" s="432"/>
      <c r="AXV302" s="432"/>
      <c r="AXW302" s="432"/>
      <c r="AXX302" s="432"/>
      <c r="AXY302" s="432"/>
      <c r="AXZ302" s="432"/>
      <c r="AYA302" s="432"/>
      <c r="AYB302" s="432"/>
      <c r="AYC302" s="432"/>
      <c r="AYD302" s="432"/>
      <c r="AYE302" s="432"/>
      <c r="AYF302" s="432"/>
      <c r="AYG302" s="432"/>
      <c r="AYH302" s="432"/>
      <c r="AYI302" s="432"/>
      <c r="AYJ302" s="432"/>
      <c r="AYK302" s="432"/>
      <c r="AYL302" s="432"/>
      <c r="AYM302" s="432"/>
      <c r="AYN302" s="432"/>
      <c r="AYO302" s="432"/>
      <c r="AYP302" s="432"/>
      <c r="AYQ302" s="432"/>
      <c r="AYR302" s="432"/>
      <c r="AYS302" s="432"/>
      <c r="AYT302" s="432"/>
      <c r="AYU302" s="432"/>
      <c r="AYV302" s="432"/>
      <c r="AYW302" s="432"/>
      <c r="AYX302" s="432"/>
      <c r="AYY302" s="432"/>
      <c r="AYZ302" s="432"/>
      <c r="AZA302" s="432"/>
      <c r="AZB302" s="432"/>
      <c r="AZC302" s="432"/>
      <c r="AZD302" s="432"/>
      <c r="AZE302" s="432"/>
      <c r="AZF302" s="432"/>
      <c r="AZG302" s="432"/>
      <c r="AZH302" s="432"/>
      <c r="AZI302" s="432"/>
      <c r="AZJ302" s="432"/>
      <c r="AZK302" s="432"/>
      <c r="AZL302" s="432"/>
      <c r="AZM302" s="432"/>
      <c r="AZN302" s="432"/>
      <c r="AZO302" s="432"/>
      <c r="AZP302" s="432"/>
      <c r="AZQ302" s="432"/>
      <c r="AZR302" s="432"/>
      <c r="AZS302" s="432"/>
      <c r="AZT302" s="432"/>
      <c r="AZU302" s="432"/>
      <c r="AZV302" s="432"/>
      <c r="AZW302" s="432"/>
      <c r="AZX302" s="432"/>
      <c r="AZY302" s="432"/>
      <c r="AZZ302" s="432"/>
      <c r="BAA302" s="432"/>
      <c r="BAB302" s="432"/>
      <c r="BAC302" s="432"/>
      <c r="BAD302" s="432"/>
      <c r="BAE302" s="432"/>
      <c r="BAF302" s="432"/>
      <c r="BAG302" s="432"/>
      <c r="BAH302" s="432"/>
      <c r="BAI302" s="432"/>
      <c r="BAJ302" s="432"/>
      <c r="BAK302" s="432"/>
      <c r="BAL302" s="432"/>
      <c r="BAM302" s="432"/>
      <c r="BAN302" s="432"/>
      <c r="BAO302" s="432"/>
      <c r="BAP302" s="432"/>
      <c r="BAQ302" s="432"/>
      <c r="BAR302" s="432"/>
      <c r="BAS302" s="432"/>
      <c r="BAT302" s="432"/>
      <c r="BAU302" s="432"/>
      <c r="BAV302" s="432"/>
      <c r="BAW302" s="432"/>
      <c r="BAX302" s="432"/>
      <c r="BAY302" s="432"/>
      <c r="BAZ302" s="432"/>
      <c r="BBA302" s="432"/>
      <c r="BBB302" s="432"/>
      <c r="BBC302" s="432"/>
      <c r="BBD302" s="432"/>
      <c r="BBE302" s="432"/>
      <c r="BBF302" s="432"/>
      <c r="BBG302" s="432"/>
      <c r="BBH302" s="432"/>
      <c r="BBI302" s="432"/>
      <c r="BBJ302" s="432"/>
      <c r="BBK302" s="432"/>
      <c r="BBL302" s="432"/>
      <c r="BBM302" s="432"/>
      <c r="BBN302" s="432"/>
      <c r="BBO302" s="432"/>
      <c r="BBP302" s="432"/>
      <c r="BBQ302" s="432"/>
      <c r="BBR302" s="432"/>
      <c r="BBS302" s="432"/>
      <c r="BBT302" s="432"/>
      <c r="BBU302" s="432"/>
      <c r="BBV302" s="432"/>
      <c r="BBW302" s="432"/>
      <c r="BBX302" s="432"/>
      <c r="BBY302" s="432"/>
      <c r="BBZ302" s="432"/>
      <c r="BCA302" s="432"/>
      <c r="BCB302" s="432"/>
      <c r="BCC302" s="432"/>
      <c r="BCD302" s="432"/>
      <c r="BCE302" s="432"/>
      <c r="BCF302" s="432"/>
      <c r="BCG302" s="432"/>
      <c r="BCH302" s="432"/>
      <c r="BCI302" s="432"/>
      <c r="BCJ302" s="432"/>
      <c r="BCK302" s="432"/>
      <c r="BCL302" s="432"/>
      <c r="BCM302" s="432"/>
      <c r="BCN302" s="432"/>
      <c r="BCO302" s="432"/>
      <c r="BCP302" s="432"/>
      <c r="BCQ302" s="432"/>
      <c r="BCR302" s="432"/>
      <c r="BCS302" s="432"/>
      <c r="BCT302" s="432"/>
      <c r="BCU302" s="432"/>
      <c r="BCV302" s="432"/>
      <c r="BCW302" s="432"/>
      <c r="BCX302" s="432"/>
      <c r="BCY302" s="432"/>
      <c r="BCZ302" s="432"/>
      <c r="BDA302" s="432"/>
      <c r="BDB302" s="432"/>
      <c r="BDC302" s="432"/>
      <c r="BDD302" s="432"/>
      <c r="BDE302" s="432"/>
      <c r="BDF302" s="432"/>
      <c r="BDG302" s="432"/>
      <c r="BDH302" s="432"/>
      <c r="BDI302" s="432"/>
      <c r="BDJ302" s="432"/>
      <c r="BDK302" s="432"/>
      <c r="BDL302" s="432"/>
      <c r="BDM302" s="432"/>
      <c r="BDN302" s="432"/>
      <c r="BDO302" s="432"/>
      <c r="BDP302" s="432"/>
      <c r="BDQ302" s="432"/>
      <c r="BDR302" s="432"/>
      <c r="BDS302" s="432"/>
      <c r="BDT302" s="432"/>
      <c r="BDU302" s="432"/>
      <c r="BDV302" s="432"/>
      <c r="BDW302" s="432"/>
      <c r="BDX302" s="432"/>
      <c r="BDY302" s="432"/>
      <c r="BDZ302" s="432"/>
      <c r="BEA302" s="432"/>
      <c r="BEB302" s="432"/>
      <c r="BEC302" s="432"/>
      <c r="BED302" s="432"/>
      <c r="BEE302" s="432"/>
      <c r="BEF302" s="432"/>
      <c r="BEG302" s="432"/>
      <c r="BEH302" s="432"/>
      <c r="BEI302" s="432"/>
      <c r="BEJ302" s="432"/>
      <c r="BEK302" s="432"/>
      <c r="BEL302" s="432"/>
      <c r="BEM302" s="432"/>
      <c r="BEN302" s="432"/>
      <c r="BEO302" s="432"/>
      <c r="BEP302" s="432"/>
      <c r="BEQ302" s="432"/>
      <c r="BER302" s="432"/>
      <c r="BES302" s="432"/>
      <c r="BET302" s="432"/>
      <c r="BEU302" s="432"/>
      <c r="BEV302" s="432"/>
      <c r="BEW302" s="432"/>
      <c r="BEX302" s="432"/>
      <c r="BEY302" s="432"/>
      <c r="BEZ302" s="432"/>
      <c r="BFA302" s="432"/>
      <c r="BFB302" s="432"/>
      <c r="BFC302" s="432"/>
      <c r="BFD302" s="432"/>
      <c r="BFE302" s="432"/>
      <c r="BFF302" s="432"/>
      <c r="BFG302" s="432"/>
      <c r="BFH302" s="432"/>
      <c r="BFI302" s="432"/>
      <c r="BFJ302" s="432"/>
      <c r="BFK302" s="432"/>
      <c r="BFL302" s="432"/>
      <c r="BFM302" s="432"/>
      <c r="BFN302" s="432"/>
      <c r="BFO302" s="432"/>
      <c r="BFP302" s="432"/>
      <c r="BFQ302" s="432"/>
      <c r="BFR302" s="432"/>
      <c r="BFS302" s="432"/>
      <c r="BFT302" s="432"/>
      <c r="BFU302" s="432"/>
      <c r="BFV302" s="432"/>
      <c r="BFW302" s="432"/>
      <c r="BFX302" s="432"/>
      <c r="BFY302" s="432"/>
      <c r="BFZ302" s="432"/>
      <c r="BGA302" s="432"/>
      <c r="BGB302" s="432"/>
      <c r="BGC302" s="432"/>
      <c r="BGD302" s="432"/>
      <c r="BGE302" s="432"/>
      <c r="BGF302" s="432"/>
      <c r="BGG302" s="432"/>
      <c r="BGH302" s="432"/>
      <c r="BGI302" s="432"/>
      <c r="BGJ302" s="432"/>
      <c r="BGK302" s="432"/>
      <c r="BGL302" s="432"/>
      <c r="BGM302" s="432"/>
      <c r="BGN302" s="432"/>
      <c r="BGO302" s="432"/>
      <c r="BGP302" s="432"/>
      <c r="BGQ302" s="432"/>
      <c r="BGR302" s="432"/>
      <c r="BGS302" s="432"/>
      <c r="BGT302" s="432"/>
      <c r="BGU302" s="432"/>
      <c r="BGV302" s="432"/>
      <c r="BGW302" s="432"/>
      <c r="BGX302" s="432"/>
      <c r="BGY302" s="432"/>
      <c r="BGZ302" s="432"/>
      <c r="BHA302" s="432"/>
      <c r="BHB302" s="432"/>
      <c r="BHC302" s="432"/>
      <c r="BHD302" s="432"/>
      <c r="BHE302" s="432"/>
      <c r="BHF302" s="432"/>
      <c r="BHG302" s="432"/>
      <c r="BHH302" s="432"/>
      <c r="BHI302" s="432"/>
      <c r="BHJ302" s="432"/>
      <c r="BHK302" s="432"/>
      <c r="BHL302" s="432"/>
      <c r="BHM302" s="432"/>
      <c r="BHN302" s="432"/>
      <c r="BHO302" s="432"/>
      <c r="BHP302" s="432"/>
      <c r="BHQ302" s="432"/>
      <c r="BHR302" s="432"/>
      <c r="BHS302" s="432"/>
      <c r="BHT302" s="432"/>
      <c r="BHU302" s="432"/>
      <c r="BHV302" s="432"/>
      <c r="BHW302" s="432"/>
      <c r="BHX302" s="432"/>
      <c r="BHY302" s="432"/>
      <c r="BHZ302" s="432"/>
      <c r="BIA302" s="432"/>
      <c r="BIB302" s="432"/>
      <c r="BIC302" s="432"/>
      <c r="BID302" s="432"/>
      <c r="BIE302" s="432"/>
      <c r="BIF302" s="432"/>
      <c r="BIG302" s="432"/>
      <c r="BIH302" s="432"/>
      <c r="BII302" s="432"/>
      <c r="BIJ302" s="432"/>
      <c r="BIK302" s="432"/>
      <c r="BIL302" s="432"/>
      <c r="BIM302" s="432"/>
      <c r="BIN302" s="432"/>
      <c r="BIO302" s="432"/>
      <c r="BIP302" s="432"/>
      <c r="BIQ302" s="432"/>
      <c r="BIR302" s="432"/>
      <c r="BIS302" s="432"/>
      <c r="BIT302" s="432"/>
      <c r="BIU302" s="432"/>
      <c r="BIV302" s="432"/>
      <c r="BIW302" s="432"/>
      <c r="BIX302" s="432"/>
      <c r="BIY302" s="432"/>
      <c r="BIZ302" s="432"/>
      <c r="BJA302" s="432"/>
      <c r="BJB302" s="432"/>
      <c r="BJC302" s="432"/>
      <c r="BJD302" s="432"/>
      <c r="BJE302" s="432"/>
      <c r="BJF302" s="432"/>
      <c r="BJG302" s="432"/>
      <c r="BJH302" s="432"/>
      <c r="BJI302" s="432"/>
      <c r="BJJ302" s="432"/>
      <c r="BJK302" s="432"/>
      <c r="BJL302" s="432"/>
      <c r="BJM302" s="432"/>
      <c r="BJN302" s="432"/>
      <c r="BJO302" s="432"/>
      <c r="BJP302" s="432"/>
      <c r="BJQ302" s="432"/>
      <c r="BJR302" s="432"/>
      <c r="BJS302" s="432"/>
      <c r="BJT302" s="432"/>
      <c r="BJU302" s="432"/>
      <c r="BJV302" s="432"/>
      <c r="BJW302" s="432"/>
      <c r="BJX302" s="432"/>
      <c r="BJY302" s="432"/>
      <c r="BJZ302" s="432"/>
      <c r="BKA302" s="432"/>
      <c r="BKB302" s="432"/>
      <c r="BKC302" s="432"/>
      <c r="BKD302" s="432"/>
      <c r="BKE302" s="432"/>
      <c r="BKF302" s="432"/>
      <c r="BKG302" s="432"/>
      <c r="BKH302" s="432"/>
      <c r="BKI302" s="432"/>
      <c r="BKJ302" s="432"/>
      <c r="BKK302" s="432"/>
      <c r="BKL302" s="432"/>
      <c r="BKM302" s="432"/>
      <c r="BKN302" s="432"/>
      <c r="BKO302" s="432"/>
      <c r="BKP302" s="432"/>
      <c r="BKQ302" s="432"/>
      <c r="BKR302" s="432"/>
      <c r="BKS302" s="432"/>
      <c r="BKT302" s="432"/>
      <c r="BKU302" s="432"/>
      <c r="BKV302" s="432"/>
      <c r="BKW302" s="432"/>
      <c r="BKX302" s="432"/>
      <c r="BKY302" s="432"/>
      <c r="BKZ302" s="432"/>
      <c r="BLA302" s="432"/>
      <c r="BLB302" s="432"/>
      <c r="BLC302" s="432"/>
      <c r="BLD302" s="432"/>
      <c r="BLE302" s="432"/>
      <c r="BLF302" s="432"/>
      <c r="BLG302" s="432"/>
      <c r="BLH302" s="432"/>
      <c r="BLI302" s="432"/>
      <c r="BLJ302" s="432"/>
      <c r="BLK302" s="432"/>
      <c r="BLL302" s="432"/>
      <c r="BLM302" s="432"/>
      <c r="BLN302" s="432"/>
      <c r="BLO302" s="432"/>
      <c r="BLP302" s="432"/>
      <c r="BLQ302" s="432"/>
      <c r="BLR302" s="432"/>
      <c r="BLS302" s="432"/>
      <c r="BLT302" s="432"/>
      <c r="BLU302" s="432"/>
      <c r="BLV302" s="432"/>
      <c r="BLW302" s="432"/>
      <c r="BLX302" s="432"/>
      <c r="BLY302" s="432"/>
      <c r="BLZ302" s="432"/>
      <c r="BMA302" s="432"/>
      <c r="BMB302" s="432"/>
      <c r="BMC302" s="432"/>
      <c r="BMD302" s="432"/>
      <c r="BME302" s="432"/>
      <c r="BMF302" s="432"/>
      <c r="BMG302" s="432"/>
      <c r="BMH302" s="432"/>
      <c r="BMI302" s="432"/>
      <c r="BMJ302" s="432"/>
      <c r="BMK302" s="432"/>
      <c r="BML302" s="432"/>
      <c r="BMM302" s="432"/>
      <c r="BMN302" s="432"/>
      <c r="BMO302" s="432"/>
      <c r="BMP302" s="432"/>
      <c r="BMQ302" s="432"/>
      <c r="BMR302" s="432"/>
      <c r="BMS302" s="432"/>
      <c r="BMT302" s="432"/>
      <c r="BMU302" s="432"/>
      <c r="BMV302" s="432"/>
      <c r="BMW302" s="432"/>
      <c r="BMX302" s="432"/>
      <c r="BMY302" s="432"/>
      <c r="BMZ302" s="432"/>
      <c r="BNA302" s="432"/>
      <c r="BNB302" s="432"/>
      <c r="BNC302" s="432"/>
      <c r="BND302" s="432"/>
      <c r="BNE302" s="432"/>
      <c r="BNF302" s="432"/>
      <c r="BNG302" s="432"/>
      <c r="BNH302" s="432"/>
      <c r="BNI302" s="432"/>
      <c r="BNJ302" s="432"/>
      <c r="BNK302" s="432"/>
      <c r="BNL302" s="432"/>
      <c r="BNM302" s="432"/>
      <c r="BNN302" s="432"/>
      <c r="BNO302" s="432"/>
      <c r="BNP302" s="432"/>
      <c r="BNQ302" s="432"/>
      <c r="BNR302" s="432"/>
      <c r="BNS302" s="432"/>
      <c r="BNT302" s="432"/>
      <c r="BNU302" s="432"/>
      <c r="BNV302" s="432"/>
      <c r="BNW302" s="432"/>
      <c r="BNX302" s="432"/>
      <c r="BNY302" s="432"/>
      <c r="BNZ302" s="432"/>
      <c r="BOA302" s="432"/>
      <c r="BOB302" s="432"/>
      <c r="BOC302" s="432"/>
      <c r="BOD302" s="432"/>
      <c r="BOE302" s="432"/>
      <c r="BOF302" s="432"/>
      <c r="BOG302" s="432"/>
      <c r="BOH302" s="432"/>
      <c r="BOI302" s="432"/>
      <c r="BOJ302" s="432"/>
      <c r="BOK302" s="432"/>
      <c r="BOL302" s="432"/>
      <c r="BOM302" s="432"/>
      <c r="BON302" s="432"/>
      <c r="BOO302" s="432"/>
      <c r="BOP302" s="432"/>
      <c r="BOQ302" s="432"/>
      <c r="BOR302" s="432"/>
      <c r="BOS302" s="432"/>
      <c r="BOT302" s="432"/>
      <c r="BOU302" s="432"/>
      <c r="BOV302" s="432"/>
      <c r="BOW302" s="432"/>
      <c r="BOX302" s="432"/>
      <c r="BOY302" s="432"/>
      <c r="BOZ302" s="432"/>
      <c r="BPA302" s="432"/>
      <c r="BPB302" s="432"/>
      <c r="BPC302" s="432"/>
      <c r="BPD302" s="432"/>
      <c r="BPE302" s="432"/>
      <c r="BPF302" s="432"/>
      <c r="BPG302" s="432"/>
      <c r="BPH302" s="432"/>
      <c r="BPI302" s="432"/>
      <c r="BPJ302" s="432"/>
      <c r="BPK302" s="432"/>
      <c r="BPL302" s="432"/>
      <c r="BPM302" s="432"/>
      <c r="BPN302" s="432"/>
      <c r="BPO302" s="432"/>
      <c r="BPP302" s="432"/>
      <c r="BPQ302" s="432"/>
      <c r="BPR302" s="432"/>
      <c r="BPS302" s="432"/>
      <c r="BPT302" s="432"/>
      <c r="BPU302" s="432"/>
      <c r="BPV302" s="432"/>
      <c r="BPW302" s="432"/>
      <c r="BPX302" s="432"/>
      <c r="BPY302" s="432"/>
      <c r="BPZ302" s="432"/>
      <c r="BQA302" s="432"/>
      <c r="BQB302" s="432"/>
      <c r="BQC302" s="432"/>
      <c r="BQD302" s="432"/>
      <c r="BQE302" s="432"/>
      <c r="BQF302" s="432"/>
      <c r="BQG302" s="432"/>
      <c r="BQH302" s="432"/>
      <c r="BQI302" s="432"/>
      <c r="BQJ302" s="432"/>
      <c r="BQK302" s="432"/>
      <c r="BQL302" s="432"/>
      <c r="BQM302" s="432"/>
      <c r="BQN302" s="432"/>
      <c r="BQO302" s="432"/>
      <c r="BQP302" s="432"/>
      <c r="BQQ302" s="432"/>
      <c r="BQR302" s="432"/>
      <c r="BQS302" s="432"/>
      <c r="BQT302" s="432"/>
      <c r="BQU302" s="432"/>
      <c r="BQV302" s="432"/>
      <c r="BQW302" s="432"/>
      <c r="BQX302" s="432"/>
      <c r="BQY302" s="432"/>
      <c r="BQZ302" s="432"/>
      <c r="BRA302" s="432"/>
      <c r="BRB302" s="432"/>
      <c r="BRC302" s="432"/>
      <c r="BRD302" s="432"/>
      <c r="BRE302" s="432"/>
      <c r="BRF302" s="432"/>
      <c r="BRG302" s="432"/>
      <c r="BRH302" s="432"/>
      <c r="BRI302" s="432"/>
      <c r="BRJ302" s="432"/>
      <c r="BRK302" s="432"/>
      <c r="BRL302" s="432"/>
      <c r="BRM302" s="432"/>
      <c r="BRN302" s="432"/>
      <c r="BRO302" s="432"/>
      <c r="BRP302" s="432"/>
      <c r="BRQ302" s="432"/>
      <c r="BRR302" s="432"/>
      <c r="BRS302" s="432"/>
      <c r="BRT302" s="432"/>
      <c r="BRU302" s="432"/>
      <c r="BRV302" s="432"/>
      <c r="BRW302" s="432"/>
      <c r="BRX302" s="432"/>
      <c r="BRY302" s="432"/>
      <c r="BRZ302" s="432"/>
      <c r="BSA302" s="432"/>
      <c r="BSB302" s="432"/>
      <c r="BSC302" s="432"/>
      <c r="BSD302" s="432"/>
      <c r="BSE302" s="432"/>
      <c r="BSF302" s="432"/>
      <c r="BSG302" s="432"/>
      <c r="BSH302" s="432"/>
      <c r="BSI302" s="432"/>
      <c r="BSJ302" s="432"/>
      <c r="BSK302" s="432"/>
      <c r="BSL302" s="432"/>
      <c r="BSM302" s="432"/>
      <c r="BSN302" s="432"/>
      <c r="BSO302" s="432"/>
      <c r="BSP302" s="432"/>
      <c r="BSQ302" s="432"/>
      <c r="BSR302" s="432"/>
      <c r="BSS302" s="432"/>
      <c r="BST302" s="432"/>
      <c r="BSU302" s="432"/>
      <c r="BSV302" s="432"/>
      <c r="BSW302" s="432"/>
      <c r="BSX302" s="432"/>
      <c r="BSY302" s="432"/>
      <c r="BSZ302" s="432"/>
      <c r="BTA302" s="432"/>
      <c r="BTB302" s="432"/>
      <c r="BTC302" s="432"/>
      <c r="BTD302" s="432"/>
      <c r="BTE302" s="432"/>
      <c r="BTF302" s="432"/>
      <c r="BTG302" s="432"/>
      <c r="BTH302" s="432"/>
      <c r="BTI302" s="432"/>
      <c r="BTJ302" s="432"/>
      <c r="BTK302" s="432"/>
      <c r="BTL302" s="432"/>
      <c r="BTM302" s="432"/>
      <c r="BTN302" s="432"/>
      <c r="BTO302" s="432"/>
      <c r="BTP302" s="432"/>
      <c r="BTQ302" s="432"/>
      <c r="BTR302" s="432"/>
      <c r="BTS302" s="432"/>
      <c r="BTT302" s="432"/>
      <c r="BTU302" s="432"/>
      <c r="BTV302" s="432"/>
      <c r="BTW302" s="432"/>
      <c r="BTX302" s="432"/>
      <c r="BTY302" s="432"/>
      <c r="BTZ302" s="432"/>
      <c r="BUA302" s="432"/>
      <c r="BUB302" s="432"/>
      <c r="BUC302" s="432"/>
      <c r="BUD302" s="432"/>
      <c r="BUE302" s="432"/>
      <c r="BUF302" s="432"/>
      <c r="BUG302" s="432"/>
      <c r="BUH302" s="432"/>
      <c r="BUI302" s="432"/>
      <c r="BUJ302" s="432"/>
      <c r="BUK302" s="432"/>
      <c r="BUL302" s="432"/>
      <c r="BUM302" s="432"/>
      <c r="BUN302" s="432"/>
      <c r="BUO302" s="432"/>
      <c r="BUP302" s="432"/>
      <c r="BUQ302" s="432"/>
      <c r="BUR302" s="432"/>
      <c r="BUS302" s="432"/>
      <c r="BUT302" s="432"/>
      <c r="BUU302" s="432"/>
      <c r="BUV302" s="432"/>
      <c r="BUW302" s="432"/>
      <c r="BUX302" s="432"/>
      <c r="BUY302" s="432"/>
      <c r="BUZ302" s="432"/>
      <c r="BVA302" s="432"/>
      <c r="BVB302" s="432"/>
      <c r="BVC302" s="432"/>
      <c r="BVD302" s="432"/>
      <c r="BVE302" s="432"/>
      <c r="BVF302" s="432"/>
      <c r="BVG302" s="432"/>
      <c r="BVH302" s="432"/>
      <c r="BVI302" s="432"/>
      <c r="BVJ302" s="432"/>
      <c r="BVK302" s="432"/>
      <c r="BVL302" s="432"/>
      <c r="BVM302" s="432"/>
      <c r="BVN302" s="432"/>
      <c r="BVO302" s="432"/>
      <c r="BVP302" s="432"/>
      <c r="BVQ302" s="432"/>
      <c r="BVR302" s="432"/>
      <c r="BVS302" s="432"/>
      <c r="BVT302" s="432"/>
      <c r="BVU302" s="432"/>
      <c r="BVV302" s="432"/>
      <c r="BVW302" s="432"/>
      <c r="BVX302" s="432"/>
      <c r="BVY302" s="432"/>
      <c r="BVZ302" s="432"/>
      <c r="BWA302" s="432"/>
      <c r="BWB302" s="432"/>
      <c r="BWC302" s="432"/>
      <c r="BWD302" s="432"/>
      <c r="BWE302" s="432"/>
      <c r="BWF302" s="432"/>
      <c r="BWG302" s="432"/>
      <c r="BWH302" s="432"/>
      <c r="BWI302" s="432"/>
      <c r="BWJ302" s="432"/>
      <c r="BWK302" s="432"/>
      <c r="BWL302" s="432"/>
      <c r="BWM302" s="432"/>
      <c r="BWN302" s="432"/>
      <c r="BWO302" s="432"/>
      <c r="BWP302" s="432"/>
      <c r="BWQ302" s="432"/>
      <c r="BWR302" s="432"/>
      <c r="BWS302" s="432"/>
      <c r="BWT302" s="432"/>
      <c r="BWU302" s="432"/>
      <c r="BWV302" s="432"/>
      <c r="BWW302" s="432"/>
      <c r="BWX302" s="432"/>
      <c r="BWY302" s="432"/>
      <c r="BWZ302" s="432"/>
      <c r="BXA302" s="432"/>
      <c r="BXB302" s="432"/>
      <c r="BXC302" s="432"/>
      <c r="BXD302" s="432"/>
      <c r="BXE302" s="432"/>
      <c r="BXF302" s="432"/>
      <c r="BXG302" s="432"/>
      <c r="BXH302" s="432"/>
      <c r="BXI302" s="432"/>
      <c r="BXJ302" s="432"/>
      <c r="BXK302" s="432"/>
      <c r="BXL302" s="432"/>
      <c r="BXM302" s="432"/>
      <c r="BXN302" s="432"/>
      <c r="BXO302" s="432"/>
      <c r="BXP302" s="432"/>
      <c r="BXQ302" s="432"/>
      <c r="BXR302" s="432"/>
      <c r="BXS302" s="432"/>
      <c r="BXT302" s="432"/>
      <c r="BXU302" s="432"/>
      <c r="BXV302" s="432"/>
      <c r="BXW302" s="432"/>
      <c r="BXX302" s="432"/>
      <c r="BXY302" s="432"/>
      <c r="BXZ302" s="432"/>
      <c r="BYA302" s="432"/>
      <c r="BYB302" s="432"/>
      <c r="BYC302" s="432"/>
      <c r="BYD302" s="432"/>
      <c r="BYE302" s="432"/>
      <c r="BYF302" s="432"/>
      <c r="BYG302" s="432"/>
      <c r="BYH302" s="432"/>
      <c r="BYI302" s="432"/>
      <c r="BYJ302" s="432"/>
      <c r="BYK302" s="432"/>
      <c r="BYL302" s="432"/>
      <c r="BYM302" s="432"/>
      <c r="BYN302" s="432"/>
      <c r="BYO302" s="432"/>
      <c r="BYP302" s="432"/>
      <c r="BYQ302" s="432"/>
      <c r="BYR302" s="432"/>
      <c r="BYS302" s="432"/>
      <c r="BYT302" s="432"/>
      <c r="BYU302" s="432"/>
      <c r="BYV302" s="432"/>
      <c r="BYW302" s="432"/>
      <c r="BYX302" s="432"/>
      <c r="BYY302" s="432"/>
      <c r="BYZ302" s="432"/>
      <c r="BZA302" s="432"/>
      <c r="BZB302" s="432"/>
      <c r="BZC302" s="432"/>
      <c r="BZD302" s="432"/>
      <c r="BZE302" s="432"/>
      <c r="BZF302" s="432"/>
      <c r="BZG302" s="432"/>
      <c r="BZH302" s="432"/>
      <c r="BZI302" s="432"/>
      <c r="BZJ302" s="432"/>
      <c r="BZK302" s="432"/>
      <c r="BZL302" s="432"/>
      <c r="BZM302" s="432"/>
      <c r="BZN302" s="432"/>
      <c r="BZO302" s="432"/>
      <c r="BZP302" s="432"/>
      <c r="BZQ302" s="432"/>
      <c r="BZR302" s="432"/>
      <c r="BZS302" s="432"/>
      <c r="BZT302" s="432"/>
      <c r="BZU302" s="432"/>
      <c r="BZV302" s="432"/>
      <c r="BZW302" s="432"/>
      <c r="BZX302" s="432"/>
      <c r="BZY302" s="432"/>
      <c r="BZZ302" s="432"/>
      <c r="CAA302" s="432"/>
      <c r="CAB302" s="432"/>
      <c r="CAC302" s="432"/>
      <c r="CAD302" s="432"/>
      <c r="CAE302" s="432"/>
      <c r="CAF302" s="432"/>
      <c r="CAG302" s="432"/>
      <c r="CAH302" s="432"/>
      <c r="CAI302" s="432"/>
      <c r="CAJ302" s="432"/>
      <c r="CAK302" s="432"/>
      <c r="CAL302" s="432"/>
      <c r="CAM302" s="432"/>
      <c r="CAN302" s="432"/>
      <c r="CAO302" s="432"/>
      <c r="CAP302" s="432"/>
      <c r="CAQ302" s="432"/>
      <c r="CAR302" s="432"/>
      <c r="CAS302" s="432"/>
      <c r="CAT302" s="432"/>
      <c r="CAU302" s="432"/>
      <c r="CAV302" s="432"/>
      <c r="CAW302" s="432"/>
      <c r="CAX302" s="432"/>
      <c r="CAY302" s="432"/>
      <c r="CAZ302" s="432"/>
      <c r="CBA302" s="432"/>
      <c r="CBB302" s="432"/>
      <c r="CBC302" s="432"/>
      <c r="CBD302" s="432"/>
      <c r="CBE302" s="432"/>
      <c r="CBF302" s="432"/>
      <c r="CBG302" s="432"/>
      <c r="CBH302" s="432"/>
      <c r="CBI302" s="432"/>
      <c r="CBJ302" s="432"/>
      <c r="CBK302" s="432"/>
      <c r="CBL302" s="432"/>
      <c r="CBM302" s="432"/>
      <c r="CBN302" s="432"/>
      <c r="CBO302" s="432"/>
      <c r="CBP302" s="432"/>
      <c r="CBQ302" s="432"/>
      <c r="CBR302" s="432"/>
      <c r="CBS302" s="432"/>
      <c r="CBT302" s="432"/>
      <c r="CBU302" s="432"/>
      <c r="CBV302" s="432"/>
      <c r="CBW302" s="432"/>
      <c r="CBX302" s="432"/>
      <c r="CBY302" s="432"/>
      <c r="CBZ302" s="432"/>
      <c r="CCA302" s="432"/>
      <c r="CCB302" s="432"/>
      <c r="CCC302" s="432"/>
      <c r="CCD302" s="432"/>
      <c r="CCE302" s="432"/>
      <c r="CCF302" s="432"/>
      <c r="CCG302" s="432"/>
      <c r="CCH302" s="432"/>
      <c r="CCI302" s="432"/>
      <c r="CCJ302" s="432"/>
      <c r="CCK302" s="432"/>
      <c r="CCL302" s="432"/>
      <c r="CCM302" s="432"/>
      <c r="CCN302" s="432"/>
      <c r="CCO302" s="432"/>
      <c r="CCP302" s="432"/>
      <c r="CCQ302" s="432"/>
      <c r="CCR302" s="432"/>
      <c r="CCS302" s="432"/>
      <c r="CCT302" s="432"/>
      <c r="CCU302" s="432"/>
      <c r="CCV302" s="432"/>
      <c r="CCW302" s="432"/>
      <c r="CCX302" s="432"/>
      <c r="CCY302" s="432"/>
      <c r="CCZ302" s="432"/>
      <c r="CDA302" s="432"/>
      <c r="CDB302" s="432"/>
      <c r="CDC302" s="432"/>
      <c r="CDD302" s="432"/>
      <c r="CDE302" s="432"/>
      <c r="CDF302" s="432"/>
      <c r="CDG302" s="432"/>
      <c r="CDH302" s="432"/>
      <c r="CDI302" s="432"/>
      <c r="CDJ302" s="432"/>
      <c r="CDK302" s="432"/>
      <c r="CDL302" s="432"/>
      <c r="CDM302" s="432"/>
      <c r="CDN302" s="432"/>
      <c r="CDO302" s="432"/>
      <c r="CDP302" s="432"/>
      <c r="CDQ302" s="432"/>
      <c r="CDR302" s="432"/>
      <c r="CDS302" s="432"/>
      <c r="CDT302" s="432"/>
      <c r="CDU302" s="432"/>
      <c r="CDV302" s="432"/>
      <c r="CDW302" s="432"/>
      <c r="CDX302" s="432"/>
      <c r="CDY302" s="432"/>
      <c r="CDZ302" s="432"/>
      <c r="CEA302" s="432"/>
      <c r="CEB302" s="432"/>
      <c r="CEC302" s="432"/>
      <c r="CED302" s="432"/>
      <c r="CEE302" s="432"/>
      <c r="CEF302" s="432"/>
      <c r="CEG302" s="432"/>
      <c r="CEH302" s="432"/>
      <c r="CEI302" s="432"/>
      <c r="CEJ302" s="432"/>
      <c r="CEK302" s="432"/>
      <c r="CEL302" s="432"/>
      <c r="CEM302" s="432"/>
      <c r="CEN302" s="432"/>
      <c r="CEO302" s="432"/>
      <c r="CEP302" s="432"/>
      <c r="CEQ302" s="432"/>
      <c r="CER302" s="432"/>
      <c r="CES302" s="432"/>
      <c r="CET302" s="432"/>
      <c r="CEU302" s="432"/>
      <c r="CEV302" s="432"/>
      <c r="CEW302" s="432"/>
      <c r="CEX302" s="432"/>
      <c r="CEY302" s="432"/>
      <c r="CEZ302" s="432"/>
      <c r="CFA302" s="432"/>
      <c r="CFB302" s="432"/>
      <c r="CFC302" s="432"/>
      <c r="CFD302" s="432"/>
      <c r="CFE302" s="432"/>
      <c r="CFF302" s="432"/>
      <c r="CFG302" s="432"/>
      <c r="CFH302" s="432"/>
      <c r="CFI302" s="432"/>
      <c r="CFJ302" s="432"/>
      <c r="CFK302" s="432"/>
      <c r="CFL302" s="432"/>
      <c r="CFM302" s="432"/>
      <c r="CFN302" s="432"/>
      <c r="CFO302" s="432"/>
      <c r="CFP302" s="432"/>
      <c r="CFQ302" s="432"/>
      <c r="CFR302" s="432"/>
      <c r="CFS302" s="432"/>
      <c r="CFT302" s="432"/>
      <c r="CFU302" s="432"/>
      <c r="CFV302" s="432"/>
      <c r="CFW302" s="432"/>
      <c r="CFX302" s="432"/>
      <c r="CFY302" s="432"/>
      <c r="CFZ302" s="432"/>
      <c r="CGA302" s="432"/>
      <c r="CGB302" s="432"/>
      <c r="CGC302" s="432"/>
      <c r="CGD302" s="432"/>
      <c r="CGE302" s="432"/>
      <c r="CGF302" s="432"/>
      <c r="CGG302" s="432"/>
      <c r="CGH302" s="432"/>
      <c r="CGI302" s="432"/>
      <c r="CGJ302" s="432"/>
      <c r="CGK302" s="432"/>
      <c r="CGL302" s="432"/>
      <c r="CGM302" s="432"/>
      <c r="CGN302" s="432"/>
      <c r="CGO302" s="432"/>
      <c r="CGP302" s="432"/>
      <c r="CGQ302" s="432"/>
      <c r="CGR302" s="432"/>
      <c r="CGS302" s="432"/>
      <c r="CGT302" s="432"/>
      <c r="CGU302" s="432"/>
      <c r="CGV302" s="432"/>
      <c r="CGW302" s="432"/>
      <c r="CGX302" s="432"/>
      <c r="CGY302" s="432"/>
      <c r="CGZ302" s="432"/>
      <c r="CHA302" s="432"/>
      <c r="CHB302" s="432"/>
      <c r="CHC302" s="432"/>
      <c r="CHD302" s="432"/>
      <c r="CHE302" s="432"/>
      <c r="CHF302" s="432"/>
      <c r="CHG302" s="432"/>
      <c r="CHH302" s="432"/>
      <c r="CHI302" s="432"/>
      <c r="CHJ302" s="432"/>
      <c r="CHK302" s="432"/>
      <c r="CHL302" s="432"/>
      <c r="CHM302" s="432"/>
      <c r="CHN302" s="432"/>
      <c r="CHO302" s="432"/>
      <c r="CHP302" s="432"/>
      <c r="CHQ302" s="432"/>
      <c r="CHR302" s="432"/>
      <c r="CHS302" s="432"/>
      <c r="CHT302" s="432"/>
      <c r="CHU302" s="432"/>
      <c r="CHV302" s="432"/>
      <c r="CHW302" s="432"/>
      <c r="CHX302" s="432"/>
      <c r="CHY302" s="432"/>
      <c r="CHZ302" s="432"/>
      <c r="CIA302" s="432"/>
      <c r="CIB302" s="432"/>
      <c r="CIC302" s="432"/>
      <c r="CID302" s="432"/>
      <c r="CIE302" s="432"/>
      <c r="CIF302" s="432"/>
      <c r="CIG302" s="432"/>
      <c r="CIH302" s="432"/>
      <c r="CII302" s="432"/>
      <c r="CIJ302" s="432"/>
      <c r="CIK302" s="432"/>
      <c r="CIL302" s="432"/>
      <c r="CIM302" s="432"/>
      <c r="CIN302" s="432"/>
      <c r="CIO302" s="432"/>
      <c r="CIP302" s="432"/>
      <c r="CIQ302" s="432"/>
      <c r="CIR302" s="432"/>
      <c r="CIS302" s="432"/>
      <c r="CIT302" s="432"/>
      <c r="CIU302" s="432"/>
      <c r="CIV302" s="432"/>
      <c r="CIW302" s="432"/>
      <c r="CIX302" s="432"/>
      <c r="CIY302" s="432"/>
      <c r="CIZ302" s="432"/>
      <c r="CJA302" s="432"/>
      <c r="CJB302" s="432"/>
      <c r="CJC302" s="432"/>
      <c r="CJD302" s="432"/>
      <c r="CJE302" s="432"/>
      <c r="CJF302" s="432"/>
      <c r="CJG302" s="432"/>
      <c r="CJH302" s="432"/>
      <c r="CJI302" s="432"/>
      <c r="CJJ302" s="432"/>
      <c r="CJK302" s="432"/>
      <c r="CJL302" s="432"/>
      <c r="CJM302" s="432"/>
      <c r="CJN302" s="432"/>
      <c r="CJO302" s="432"/>
      <c r="CJP302" s="432"/>
      <c r="CJQ302" s="432"/>
      <c r="CJR302" s="432"/>
      <c r="CJS302" s="432"/>
      <c r="CJT302" s="432"/>
      <c r="CJU302" s="432"/>
      <c r="CJV302" s="432"/>
      <c r="CJW302" s="432"/>
      <c r="CJX302" s="432"/>
      <c r="CJY302" s="432"/>
      <c r="CJZ302" s="432"/>
      <c r="CKA302" s="432"/>
      <c r="CKB302" s="432"/>
      <c r="CKC302" s="432"/>
      <c r="CKD302" s="432"/>
      <c r="CKE302" s="432"/>
      <c r="CKF302" s="432"/>
      <c r="CKG302" s="432"/>
      <c r="CKH302" s="432"/>
      <c r="CKI302" s="432"/>
      <c r="CKJ302" s="432"/>
      <c r="CKK302" s="432"/>
      <c r="CKL302" s="432"/>
      <c r="CKM302" s="432"/>
      <c r="CKN302" s="432"/>
      <c r="CKO302" s="432"/>
      <c r="CKP302" s="432"/>
      <c r="CKQ302" s="432"/>
      <c r="CKR302" s="432"/>
      <c r="CKS302" s="432"/>
      <c r="CKT302" s="432"/>
      <c r="CKU302" s="432"/>
      <c r="CKV302" s="432"/>
      <c r="CKW302" s="432"/>
      <c r="CKX302" s="432"/>
      <c r="CKY302" s="432"/>
      <c r="CKZ302" s="432"/>
      <c r="CLA302" s="432"/>
      <c r="CLB302" s="432"/>
      <c r="CLC302" s="432"/>
      <c r="CLD302" s="432"/>
      <c r="CLE302" s="432"/>
      <c r="CLF302" s="432"/>
      <c r="CLG302" s="432"/>
      <c r="CLH302" s="432"/>
      <c r="CLI302" s="432"/>
      <c r="CLJ302" s="432"/>
      <c r="CLK302" s="432"/>
      <c r="CLL302" s="432"/>
      <c r="CLM302" s="432"/>
      <c r="CLN302" s="432"/>
      <c r="CLO302" s="432"/>
      <c r="CLP302" s="432"/>
      <c r="CLQ302" s="432"/>
      <c r="CLR302" s="432"/>
      <c r="CLS302" s="432"/>
      <c r="CLT302" s="432"/>
      <c r="CLU302" s="432"/>
      <c r="CLV302" s="432"/>
      <c r="CLW302" s="432"/>
      <c r="CLX302" s="432"/>
      <c r="CLY302" s="432"/>
      <c r="CLZ302" s="432"/>
      <c r="CMA302" s="432"/>
      <c r="CMB302" s="432"/>
      <c r="CMC302" s="432"/>
      <c r="CMD302" s="432"/>
      <c r="CME302" s="432"/>
      <c r="CMF302" s="432"/>
      <c r="CMG302" s="432"/>
      <c r="CMH302" s="432"/>
      <c r="CMI302" s="432"/>
      <c r="CMJ302" s="432"/>
      <c r="CMK302" s="432"/>
      <c r="CML302" s="432"/>
      <c r="CMM302" s="432"/>
      <c r="CMN302" s="432"/>
      <c r="CMO302" s="432"/>
      <c r="CMP302" s="432"/>
      <c r="CMQ302" s="432"/>
      <c r="CMR302" s="432"/>
      <c r="CMS302" s="432"/>
      <c r="CMT302" s="432"/>
      <c r="CMU302" s="432"/>
      <c r="CMV302" s="432"/>
      <c r="CMW302" s="432"/>
      <c r="CMX302" s="432"/>
      <c r="CMY302" s="432"/>
      <c r="CMZ302" s="432"/>
      <c r="CNA302" s="432"/>
      <c r="CNB302" s="432"/>
      <c r="CNC302" s="432"/>
      <c r="CND302" s="432"/>
      <c r="CNE302" s="432"/>
      <c r="CNF302" s="432"/>
      <c r="CNG302" s="432"/>
      <c r="CNH302" s="432"/>
      <c r="CNI302" s="432"/>
      <c r="CNJ302" s="432"/>
      <c r="CNK302" s="432"/>
      <c r="CNL302" s="432"/>
      <c r="CNM302" s="432"/>
      <c r="CNN302" s="432"/>
      <c r="CNO302" s="432"/>
      <c r="CNP302" s="432"/>
      <c r="CNQ302" s="432"/>
      <c r="CNR302" s="432"/>
      <c r="CNS302" s="432"/>
      <c r="CNT302" s="432"/>
      <c r="CNU302" s="432"/>
      <c r="CNV302" s="432"/>
      <c r="CNW302" s="432"/>
      <c r="CNX302" s="432"/>
      <c r="CNY302" s="432"/>
      <c r="CNZ302" s="432"/>
      <c r="COA302" s="432"/>
      <c r="COB302" s="432"/>
      <c r="COC302" s="432"/>
      <c r="COD302" s="432"/>
      <c r="COE302" s="432"/>
      <c r="COF302" s="432"/>
      <c r="COG302" s="432"/>
      <c r="COH302" s="432"/>
      <c r="COI302" s="432"/>
      <c r="COJ302" s="432"/>
      <c r="COK302" s="432"/>
      <c r="COL302" s="432"/>
      <c r="COM302" s="432"/>
      <c r="CON302" s="432"/>
      <c r="COO302" s="432"/>
      <c r="COP302" s="432"/>
      <c r="COQ302" s="432"/>
      <c r="COR302" s="432"/>
      <c r="COS302" s="432"/>
      <c r="COT302" s="432"/>
      <c r="COU302" s="432"/>
      <c r="COV302" s="432"/>
      <c r="COW302" s="432"/>
      <c r="COX302" s="432"/>
      <c r="COY302" s="432"/>
      <c r="COZ302" s="432"/>
      <c r="CPA302" s="432"/>
      <c r="CPB302" s="432"/>
      <c r="CPC302" s="432"/>
      <c r="CPD302" s="432"/>
      <c r="CPE302" s="432"/>
      <c r="CPF302" s="432"/>
      <c r="CPG302" s="432"/>
      <c r="CPH302" s="432"/>
      <c r="CPI302" s="432"/>
      <c r="CPJ302" s="432"/>
      <c r="CPK302" s="432"/>
      <c r="CPL302" s="432"/>
      <c r="CPM302" s="432"/>
      <c r="CPN302" s="432"/>
      <c r="CPO302" s="432"/>
      <c r="CPP302" s="432"/>
      <c r="CPQ302" s="432"/>
      <c r="CPR302" s="432"/>
      <c r="CPS302" s="432"/>
      <c r="CPT302" s="432"/>
      <c r="CPU302" s="432"/>
      <c r="CPV302" s="432"/>
      <c r="CPW302" s="432"/>
      <c r="CPX302" s="432"/>
      <c r="CPY302" s="432"/>
      <c r="CPZ302" s="432"/>
      <c r="CQA302" s="432"/>
      <c r="CQB302" s="432"/>
      <c r="CQC302" s="432"/>
      <c r="CQD302" s="432"/>
      <c r="CQE302" s="432"/>
      <c r="CQF302" s="432"/>
      <c r="CQG302" s="432"/>
      <c r="CQH302" s="432"/>
      <c r="CQI302" s="432"/>
      <c r="CQJ302" s="432"/>
      <c r="CQK302" s="432"/>
      <c r="CQL302" s="432"/>
      <c r="CQM302" s="432"/>
      <c r="CQN302" s="432"/>
      <c r="CQO302" s="432"/>
      <c r="CQP302" s="432"/>
      <c r="CQQ302" s="432"/>
      <c r="CQR302" s="432"/>
      <c r="CQS302" s="432"/>
      <c r="CQT302" s="432"/>
      <c r="CQU302" s="432"/>
      <c r="CQV302" s="432"/>
      <c r="CQW302" s="432"/>
      <c r="CQX302" s="432"/>
      <c r="CQY302" s="432"/>
      <c r="CQZ302" s="432"/>
      <c r="CRA302" s="432"/>
      <c r="CRB302" s="432"/>
      <c r="CRC302" s="432"/>
      <c r="CRD302" s="432"/>
      <c r="CRE302" s="432"/>
      <c r="CRF302" s="432"/>
      <c r="CRG302" s="432"/>
      <c r="CRH302" s="432"/>
      <c r="CRI302" s="432"/>
      <c r="CRJ302" s="432"/>
      <c r="CRK302" s="432"/>
      <c r="CRL302" s="432"/>
      <c r="CRM302" s="432"/>
      <c r="CRN302" s="432"/>
      <c r="CRO302" s="432"/>
      <c r="CRP302" s="432"/>
      <c r="CRQ302" s="432"/>
      <c r="CRR302" s="432"/>
      <c r="CRS302" s="432"/>
      <c r="CRT302" s="432"/>
      <c r="CRU302" s="432"/>
      <c r="CRV302" s="432"/>
      <c r="CRW302" s="432"/>
      <c r="CRX302" s="432"/>
      <c r="CRY302" s="432"/>
      <c r="CRZ302" s="432"/>
      <c r="CSA302" s="432"/>
      <c r="CSB302" s="432"/>
      <c r="CSC302" s="432"/>
      <c r="CSD302" s="432"/>
      <c r="CSE302" s="432"/>
      <c r="CSF302" s="432"/>
      <c r="CSG302" s="432"/>
      <c r="CSH302" s="432"/>
      <c r="CSI302" s="432"/>
      <c r="CSJ302" s="432"/>
      <c r="CSK302" s="432"/>
      <c r="CSL302" s="432"/>
      <c r="CSM302" s="432"/>
      <c r="CSN302" s="432"/>
      <c r="CSO302" s="432"/>
      <c r="CSP302" s="432"/>
      <c r="CSQ302" s="432"/>
      <c r="CSR302" s="432"/>
      <c r="CSS302" s="432"/>
      <c r="CST302" s="432"/>
      <c r="CSU302" s="432"/>
      <c r="CSV302" s="432"/>
      <c r="CSW302" s="432"/>
      <c r="CSX302" s="432"/>
      <c r="CSY302" s="432"/>
      <c r="CSZ302" s="432"/>
      <c r="CTA302" s="432"/>
      <c r="CTB302" s="432"/>
      <c r="CTC302" s="432"/>
      <c r="CTD302" s="432"/>
      <c r="CTE302" s="432"/>
      <c r="CTF302" s="432"/>
      <c r="CTG302" s="432"/>
      <c r="CTH302" s="432"/>
      <c r="CTI302" s="432"/>
      <c r="CTJ302" s="432"/>
      <c r="CTK302" s="432"/>
      <c r="CTL302" s="432"/>
      <c r="CTM302" s="432"/>
      <c r="CTN302" s="432"/>
      <c r="CTO302" s="432"/>
      <c r="CTP302" s="432"/>
      <c r="CTQ302" s="432"/>
      <c r="CTR302" s="432"/>
      <c r="CTS302" s="432"/>
      <c r="CTT302" s="432"/>
      <c r="CTU302" s="432"/>
      <c r="CTV302" s="432"/>
      <c r="CTW302" s="432"/>
      <c r="CTX302" s="432"/>
      <c r="CTY302" s="432"/>
      <c r="CTZ302" s="432"/>
      <c r="CUA302" s="432"/>
      <c r="CUB302" s="432"/>
      <c r="CUC302" s="432"/>
      <c r="CUD302" s="432"/>
      <c r="CUE302" s="432"/>
      <c r="CUF302" s="432"/>
      <c r="CUG302" s="432"/>
      <c r="CUH302" s="432"/>
      <c r="CUI302" s="432"/>
      <c r="CUJ302" s="432"/>
      <c r="CUK302" s="432"/>
      <c r="CUL302" s="432"/>
      <c r="CUM302" s="432"/>
      <c r="CUN302" s="432"/>
      <c r="CUO302" s="432"/>
      <c r="CUP302" s="432"/>
      <c r="CUQ302" s="432"/>
      <c r="CUR302" s="432"/>
      <c r="CUS302" s="432"/>
      <c r="CUT302" s="432"/>
      <c r="CUU302" s="432"/>
      <c r="CUV302" s="432"/>
      <c r="CUW302" s="432"/>
      <c r="CUX302" s="432"/>
      <c r="CUY302" s="432"/>
      <c r="CUZ302" s="432"/>
      <c r="CVA302" s="432"/>
      <c r="CVB302" s="432"/>
      <c r="CVC302" s="432"/>
      <c r="CVD302" s="432"/>
      <c r="CVE302" s="432"/>
      <c r="CVF302" s="432"/>
      <c r="CVG302" s="432"/>
      <c r="CVH302" s="432"/>
      <c r="CVI302" s="432"/>
      <c r="CVJ302" s="432"/>
      <c r="CVK302" s="432"/>
      <c r="CVL302" s="432"/>
      <c r="CVM302" s="432"/>
      <c r="CVN302" s="432"/>
      <c r="CVO302" s="432"/>
      <c r="CVP302" s="432"/>
      <c r="CVQ302" s="432"/>
      <c r="CVR302" s="432"/>
      <c r="CVS302" s="432"/>
      <c r="CVT302" s="432"/>
      <c r="CVU302" s="432"/>
      <c r="CVV302" s="432"/>
      <c r="CVW302" s="432"/>
      <c r="CVX302" s="432"/>
      <c r="CVY302" s="432"/>
      <c r="CVZ302" s="432"/>
      <c r="CWA302" s="432"/>
      <c r="CWB302" s="432"/>
      <c r="CWC302" s="432"/>
      <c r="CWD302" s="432"/>
      <c r="CWE302" s="432"/>
      <c r="CWF302" s="432"/>
      <c r="CWG302" s="432"/>
      <c r="CWH302" s="432"/>
      <c r="CWI302" s="432"/>
      <c r="CWJ302" s="432"/>
      <c r="CWK302" s="432"/>
      <c r="CWL302" s="432"/>
      <c r="CWM302" s="432"/>
      <c r="CWN302" s="432"/>
      <c r="CWO302" s="432"/>
      <c r="CWP302" s="432"/>
      <c r="CWQ302" s="432"/>
      <c r="CWR302" s="432"/>
      <c r="CWS302" s="432"/>
      <c r="CWT302" s="432"/>
      <c r="CWU302" s="432"/>
      <c r="CWV302" s="432"/>
      <c r="CWW302" s="432"/>
      <c r="CWX302" s="432"/>
      <c r="CWY302" s="432"/>
      <c r="CWZ302" s="432"/>
      <c r="CXA302" s="432"/>
      <c r="CXB302" s="432"/>
      <c r="CXC302" s="432"/>
      <c r="CXD302" s="432"/>
      <c r="CXE302" s="432"/>
      <c r="CXF302" s="432"/>
      <c r="CXG302" s="432"/>
      <c r="CXH302" s="432"/>
      <c r="CXI302" s="432"/>
      <c r="CXJ302" s="432"/>
      <c r="CXK302" s="432"/>
      <c r="CXL302" s="432"/>
      <c r="CXM302" s="432"/>
      <c r="CXN302" s="432"/>
      <c r="CXO302" s="432"/>
      <c r="CXP302" s="432"/>
      <c r="CXQ302" s="432"/>
      <c r="CXR302" s="432"/>
      <c r="CXS302" s="432"/>
      <c r="CXT302" s="432"/>
      <c r="CXU302" s="432"/>
      <c r="CXV302" s="432"/>
      <c r="CXW302" s="432"/>
      <c r="CXX302" s="432"/>
      <c r="CXY302" s="432"/>
      <c r="CXZ302" s="432"/>
      <c r="CYA302" s="432"/>
      <c r="CYB302" s="432"/>
      <c r="CYC302" s="432"/>
      <c r="CYD302" s="432"/>
      <c r="CYE302" s="432"/>
      <c r="CYF302" s="432"/>
      <c r="CYG302" s="432"/>
      <c r="CYH302" s="432"/>
      <c r="CYI302" s="432"/>
      <c r="CYJ302" s="432"/>
      <c r="CYK302" s="432"/>
      <c r="CYL302" s="432"/>
      <c r="CYM302" s="432"/>
      <c r="CYN302" s="432"/>
      <c r="CYO302" s="432"/>
      <c r="CYP302" s="432"/>
      <c r="CYQ302" s="432"/>
      <c r="CYR302" s="432"/>
      <c r="CYS302" s="432"/>
      <c r="CYT302" s="432"/>
      <c r="CYU302" s="432"/>
      <c r="CYV302" s="432"/>
      <c r="CYW302" s="432"/>
      <c r="CYX302" s="432"/>
      <c r="CYY302" s="432"/>
      <c r="CYZ302" s="432"/>
      <c r="CZA302" s="432"/>
      <c r="CZB302" s="432"/>
      <c r="CZC302" s="432"/>
      <c r="CZD302" s="432"/>
      <c r="CZE302" s="432"/>
      <c r="CZF302" s="432"/>
      <c r="CZG302" s="432"/>
      <c r="CZH302" s="432"/>
      <c r="CZI302" s="432"/>
      <c r="CZJ302" s="432"/>
      <c r="CZK302" s="432"/>
      <c r="CZL302" s="432"/>
      <c r="CZM302" s="432"/>
      <c r="CZN302" s="432"/>
      <c r="CZO302" s="432"/>
      <c r="CZP302" s="432"/>
      <c r="CZQ302" s="432"/>
      <c r="CZR302" s="432"/>
      <c r="CZS302" s="432"/>
      <c r="CZT302" s="432"/>
      <c r="CZU302" s="432"/>
      <c r="CZV302" s="432"/>
      <c r="CZW302" s="432"/>
      <c r="CZX302" s="432"/>
      <c r="CZY302" s="432"/>
      <c r="CZZ302" s="432"/>
      <c r="DAA302" s="432"/>
      <c r="DAB302" s="432"/>
      <c r="DAC302" s="432"/>
      <c r="DAD302" s="432"/>
      <c r="DAE302" s="432"/>
      <c r="DAF302" s="432"/>
      <c r="DAG302" s="432"/>
      <c r="DAH302" s="432"/>
      <c r="DAI302" s="432"/>
      <c r="DAJ302" s="432"/>
      <c r="DAK302" s="432"/>
      <c r="DAL302" s="432"/>
      <c r="DAM302" s="432"/>
      <c r="DAN302" s="432"/>
      <c r="DAO302" s="432"/>
      <c r="DAP302" s="432"/>
      <c r="DAQ302" s="432"/>
      <c r="DAR302" s="432"/>
      <c r="DAS302" s="432"/>
      <c r="DAT302" s="432"/>
      <c r="DAU302" s="432"/>
      <c r="DAV302" s="432"/>
      <c r="DAW302" s="432"/>
      <c r="DAX302" s="432"/>
      <c r="DAY302" s="432"/>
      <c r="DAZ302" s="432"/>
      <c r="DBA302" s="432"/>
      <c r="DBB302" s="432"/>
      <c r="DBC302" s="432"/>
      <c r="DBD302" s="432"/>
      <c r="DBE302" s="432"/>
      <c r="DBF302" s="432"/>
      <c r="DBG302" s="432"/>
      <c r="DBH302" s="432"/>
      <c r="DBI302" s="432"/>
      <c r="DBJ302" s="432"/>
      <c r="DBK302" s="432"/>
      <c r="DBL302" s="432"/>
      <c r="DBM302" s="432"/>
      <c r="DBN302" s="432"/>
      <c r="DBO302" s="432"/>
      <c r="DBP302" s="432"/>
      <c r="DBQ302" s="432"/>
      <c r="DBR302" s="432"/>
      <c r="DBS302" s="432"/>
      <c r="DBT302" s="432"/>
      <c r="DBU302" s="432"/>
      <c r="DBV302" s="432"/>
      <c r="DBW302" s="432"/>
      <c r="DBX302" s="432"/>
      <c r="DBY302" s="432"/>
      <c r="DBZ302" s="432"/>
      <c r="DCA302" s="432"/>
      <c r="DCB302" s="432"/>
      <c r="DCC302" s="432"/>
      <c r="DCD302" s="432"/>
      <c r="DCE302" s="432"/>
      <c r="DCF302" s="432"/>
      <c r="DCG302" s="432"/>
      <c r="DCH302" s="432"/>
      <c r="DCI302" s="432"/>
      <c r="DCJ302" s="432"/>
      <c r="DCK302" s="432"/>
      <c r="DCL302" s="432"/>
      <c r="DCM302" s="432"/>
      <c r="DCN302" s="432"/>
      <c r="DCO302" s="432"/>
      <c r="DCP302" s="432"/>
      <c r="DCQ302" s="432"/>
      <c r="DCR302" s="432"/>
      <c r="DCS302" s="432"/>
      <c r="DCT302" s="432"/>
      <c r="DCU302" s="432"/>
      <c r="DCV302" s="432"/>
      <c r="DCW302" s="432"/>
      <c r="DCX302" s="432"/>
      <c r="DCY302" s="432"/>
      <c r="DCZ302" s="432"/>
      <c r="DDA302" s="432"/>
      <c r="DDB302" s="432"/>
      <c r="DDC302" s="432"/>
      <c r="DDD302" s="432"/>
      <c r="DDE302" s="432"/>
      <c r="DDF302" s="432"/>
      <c r="DDG302" s="432"/>
      <c r="DDH302" s="432"/>
      <c r="DDI302" s="432"/>
      <c r="DDJ302" s="432"/>
      <c r="DDK302" s="432"/>
      <c r="DDL302" s="432"/>
      <c r="DDM302" s="432"/>
      <c r="DDN302" s="432"/>
      <c r="DDO302" s="432"/>
      <c r="DDP302" s="432"/>
      <c r="DDQ302" s="432"/>
      <c r="DDR302" s="432"/>
      <c r="DDS302" s="432"/>
      <c r="DDT302" s="432"/>
      <c r="DDU302" s="432"/>
      <c r="DDV302" s="432"/>
      <c r="DDW302" s="432"/>
      <c r="DDX302" s="432"/>
      <c r="DDY302" s="432"/>
      <c r="DDZ302" s="432"/>
      <c r="DEA302" s="432"/>
      <c r="DEB302" s="432"/>
      <c r="DEC302" s="432"/>
      <c r="DED302" s="432"/>
      <c r="DEE302" s="432"/>
      <c r="DEF302" s="432"/>
      <c r="DEG302" s="432"/>
      <c r="DEH302" s="432"/>
      <c r="DEI302" s="432"/>
      <c r="DEJ302" s="432"/>
      <c r="DEK302" s="432"/>
      <c r="DEL302" s="432"/>
      <c r="DEM302" s="432"/>
      <c r="DEN302" s="432"/>
      <c r="DEO302" s="432"/>
      <c r="DEP302" s="432"/>
      <c r="DEQ302" s="432"/>
      <c r="DER302" s="432"/>
      <c r="DES302" s="432"/>
      <c r="DET302" s="432"/>
      <c r="DEU302" s="432"/>
      <c r="DEV302" s="432"/>
      <c r="DEW302" s="432"/>
      <c r="DEX302" s="432"/>
      <c r="DEY302" s="432"/>
      <c r="DEZ302" s="432"/>
      <c r="DFA302" s="432"/>
      <c r="DFB302" s="432"/>
      <c r="DFC302" s="432"/>
      <c r="DFD302" s="432"/>
      <c r="DFE302" s="432"/>
      <c r="DFF302" s="432"/>
      <c r="DFG302" s="432"/>
      <c r="DFH302" s="432"/>
      <c r="DFI302" s="432"/>
      <c r="DFJ302" s="432"/>
      <c r="DFK302" s="432"/>
      <c r="DFL302" s="432"/>
      <c r="DFM302" s="432"/>
      <c r="DFN302" s="432"/>
      <c r="DFO302" s="432"/>
      <c r="DFP302" s="432"/>
      <c r="DFQ302" s="432"/>
      <c r="DFR302" s="432"/>
      <c r="DFS302" s="432"/>
      <c r="DFT302" s="432"/>
      <c r="DFU302" s="432"/>
      <c r="DFV302" s="432"/>
      <c r="DFW302" s="432"/>
      <c r="DFX302" s="432"/>
      <c r="DFY302" s="432"/>
      <c r="DFZ302" s="432"/>
      <c r="DGA302" s="432"/>
      <c r="DGB302" s="432"/>
      <c r="DGC302" s="432"/>
      <c r="DGD302" s="432"/>
      <c r="DGE302" s="432"/>
      <c r="DGF302" s="432"/>
      <c r="DGG302" s="432"/>
      <c r="DGH302" s="432"/>
      <c r="DGI302" s="432"/>
      <c r="DGJ302" s="432"/>
      <c r="DGK302" s="432"/>
      <c r="DGL302" s="432"/>
      <c r="DGM302" s="432"/>
      <c r="DGN302" s="432"/>
      <c r="DGO302" s="432"/>
      <c r="DGP302" s="432"/>
      <c r="DGQ302" s="432"/>
      <c r="DGR302" s="432"/>
      <c r="DGS302" s="432"/>
      <c r="DGT302" s="432"/>
      <c r="DGU302" s="432"/>
      <c r="DGV302" s="432"/>
      <c r="DGW302" s="432"/>
      <c r="DGX302" s="432"/>
      <c r="DGY302" s="432"/>
      <c r="DGZ302" s="432"/>
      <c r="DHA302" s="432"/>
      <c r="DHB302" s="432"/>
      <c r="DHC302" s="432"/>
      <c r="DHD302" s="432"/>
      <c r="DHE302" s="432"/>
      <c r="DHF302" s="432"/>
      <c r="DHG302" s="432"/>
      <c r="DHH302" s="432"/>
      <c r="DHI302" s="432"/>
      <c r="DHJ302" s="432"/>
      <c r="DHK302" s="432"/>
      <c r="DHL302" s="432"/>
      <c r="DHM302" s="432"/>
      <c r="DHN302" s="432"/>
      <c r="DHO302" s="432"/>
      <c r="DHP302" s="432"/>
      <c r="DHQ302" s="432"/>
      <c r="DHR302" s="432"/>
      <c r="DHS302" s="432"/>
      <c r="DHT302" s="432"/>
      <c r="DHU302" s="432"/>
      <c r="DHV302" s="432"/>
      <c r="DHW302" s="432"/>
      <c r="DHX302" s="432"/>
      <c r="DHY302" s="432"/>
      <c r="DHZ302" s="432"/>
      <c r="DIA302" s="432"/>
      <c r="DIB302" s="432"/>
      <c r="DIC302" s="432"/>
      <c r="DID302" s="432"/>
      <c r="DIE302" s="432"/>
      <c r="DIF302" s="432"/>
      <c r="DIG302" s="432"/>
      <c r="DIH302" s="432"/>
      <c r="DII302" s="432"/>
      <c r="DIJ302" s="432"/>
      <c r="DIK302" s="432"/>
      <c r="DIL302" s="432"/>
      <c r="DIM302" s="432"/>
      <c r="DIN302" s="432"/>
      <c r="DIO302" s="432"/>
      <c r="DIP302" s="432"/>
      <c r="DIQ302" s="432"/>
      <c r="DIR302" s="432"/>
      <c r="DIS302" s="432"/>
      <c r="DIT302" s="432"/>
      <c r="DIU302" s="432"/>
      <c r="DIV302" s="432"/>
      <c r="DIW302" s="432"/>
      <c r="DIX302" s="432"/>
      <c r="DIY302" s="432"/>
      <c r="DIZ302" s="432"/>
      <c r="DJA302" s="432"/>
      <c r="DJB302" s="432"/>
      <c r="DJC302" s="432"/>
      <c r="DJD302" s="432"/>
      <c r="DJE302" s="432"/>
      <c r="DJF302" s="432"/>
      <c r="DJG302" s="432"/>
      <c r="DJH302" s="432"/>
      <c r="DJI302" s="432"/>
      <c r="DJJ302" s="432"/>
      <c r="DJK302" s="432"/>
      <c r="DJL302" s="432"/>
      <c r="DJM302" s="432"/>
      <c r="DJN302" s="432"/>
      <c r="DJO302" s="432"/>
      <c r="DJP302" s="432"/>
      <c r="DJQ302" s="432"/>
      <c r="DJR302" s="432"/>
      <c r="DJS302" s="432"/>
      <c r="DJT302" s="432"/>
      <c r="DJU302" s="432"/>
      <c r="DJV302" s="432"/>
      <c r="DJW302" s="432"/>
      <c r="DJX302" s="432"/>
      <c r="DJY302" s="432"/>
      <c r="DJZ302" s="432"/>
      <c r="DKA302" s="432"/>
      <c r="DKB302" s="432"/>
      <c r="DKC302" s="432"/>
      <c r="DKD302" s="432"/>
      <c r="DKE302" s="432"/>
      <c r="DKF302" s="432"/>
      <c r="DKG302" s="432"/>
      <c r="DKH302" s="432"/>
      <c r="DKI302" s="432"/>
      <c r="DKJ302" s="432"/>
      <c r="DKK302" s="432"/>
      <c r="DKL302" s="432"/>
      <c r="DKM302" s="432"/>
      <c r="DKN302" s="432"/>
      <c r="DKO302" s="432"/>
      <c r="DKP302" s="432"/>
      <c r="DKQ302" s="432"/>
      <c r="DKR302" s="432"/>
      <c r="DKS302" s="432"/>
      <c r="DKT302" s="432"/>
      <c r="DKU302" s="432"/>
      <c r="DKV302" s="432"/>
      <c r="DKW302" s="432"/>
      <c r="DKX302" s="432"/>
      <c r="DKY302" s="432"/>
      <c r="DKZ302" s="432"/>
      <c r="DLA302" s="432"/>
      <c r="DLB302" s="432"/>
      <c r="DLC302" s="432"/>
      <c r="DLD302" s="432"/>
      <c r="DLE302" s="432"/>
      <c r="DLF302" s="432"/>
      <c r="DLG302" s="432"/>
      <c r="DLH302" s="432"/>
      <c r="DLI302" s="432"/>
      <c r="DLJ302" s="432"/>
      <c r="DLK302" s="432"/>
      <c r="DLL302" s="432"/>
      <c r="DLM302" s="432"/>
      <c r="DLN302" s="432"/>
      <c r="DLO302" s="432"/>
      <c r="DLP302" s="432"/>
      <c r="DLQ302" s="432"/>
      <c r="DLR302" s="432"/>
      <c r="DLS302" s="432"/>
      <c r="DLT302" s="432"/>
      <c r="DLU302" s="432"/>
      <c r="DLV302" s="432"/>
      <c r="DLW302" s="432"/>
      <c r="DLX302" s="432"/>
      <c r="DLY302" s="432"/>
      <c r="DLZ302" s="432"/>
      <c r="DMA302" s="432"/>
      <c r="DMB302" s="432"/>
      <c r="DMC302" s="432"/>
      <c r="DMD302" s="432"/>
      <c r="DME302" s="432"/>
      <c r="DMF302" s="432"/>
      <c r="DMG302" s="432"/>
      <c r="DMH302" s="432"/>
      <c r="DMI302" s="432"/>
      <c r="DMJ302" s="432"/>
      <c r="DMK302" s="432"/>
      <c r="DML302" s="432"/>
      <c r="DMM302" s="432"/>
      <c r="DMN302" s="432"/>
      <c r="DMO302" s="432"/>
      <c r="DMP302" s="432"/>
      <c r="DMQ302" s="432"/>
      <c r="DMR302" s="432"/>
      <c r="DMS302" s="432"/>
      <c r="DMT302" s="432"/>
      <c r="DMU302" s="432"/>
      <c r="DMV302" s="432"/>
      <c r="DMW302" s="432"/>
      <c r="DMX302" s="432"/>
      <c r="DMY302" s="432"/>
      <c r="DMZ302" s="432"/>
      <c r="DNA302" s="432"/>
      <c r="DNB302" s="432"/>
      <c r="DNC302" s="432"/>
      <c r="DND302" s="432"/>
      <c r="DNE302" s="432"/>
      <c r="DNF302" s="432"/>
      <c r="DNG302" s="432"/>
      <c r="DNH302" s="432"/>
      <c r="DNI302" s="432"/>
      <c r="DNJ302" s="432"/>
      <c r="DNK302" s="432"/>
      <c r="DNL302" s="432"/>
      <c r="DNM302" s="432"/>
      <c r="DNN302" s="432"/>
      <c r="DNO302" s="432"/>
      <c r="DNP302" s="432"/>
      <c r="DNQ302" s="432"/>
      <c r="DNR302" s="432"/>
      <c r="DNS302" s="432"/>
      <c r="DNT302" s="432"/>
      <c r="DNU302" s="432"/>
      <c r="DNV302" s="432"/>
      <c r="DNW302" s="432"/>
      <c r="DNX302" s="432"/>
      <c r="DNY302" s="432"/>
      <c r="DNZ302" s="432"/>
      <c r="DOA302" s="432"/>
      <c r="DOB302" s="432"/>
      <c r="DOC302" s="432"/>
      <c r="DOD302" s="432"/>
      <c r="DOE302" s="432"/>
      <c r="DOF302" s="432"/>
      <c r="DOG302" s="432"/>
      <c r="DOH302" s="432"/>
      <c r="DOI302" s="432"/>
      <c r="DOJ302" s="432"/>
      <c r="DOK302" s="432"/>
      <c r="DOL302" s="432"/>
      <c r="DOM302" s="432"/>
      <c r="DON302" s="432"/>
      <c r="DOO302" s="432"/>
      <c r="DOP302" s="432"/>
      <c r="DOQ302" s="432"/>
      <c r="DOR302" s="432"/>
      <c r="DOS302" s="432"/>
      <c r="DOT302" s="432"/>
      <c r="DOU302" s="432"/>
      <c r="DOV302" s="432"/>
      <c r="DOW302" s="432"/>
      <c r="DOX302" s="432"/>
      <c r="DOY302" s="432"/>
      <c r="DOZ302" s="432"/>
      <c r="DPA302" s="432"/>
      <c r="DPB302" s="432"/>
      <c r="DPC302" s="432"/>
      <c r="DPD302" s="432"/>
      <c r="DPE302" s="432"/>
      <c r="DPF302" s="432"/>
      <c r="DPG302" s="432"/>
      <c r="DPH302" s="432"/>
      <c r="DPI302" s="432"/>
      <c r="DPJ302" s="432"/>
      <c r="DPK302" s="432"/>
      <c r="DPL302" s="432"/>
      <c r="DPM302" s="432"/>
      <c r="DPN302" s="432"/>
      <c r="DPO302" s="432"/>
      <c r="DPP302" s="432"/>
      <c r="DPQ302" s="432"/>
      <c r="DPR302" s="432"/>
      <c r="DPS302" s="432"/>
      <c r="DPT302" s="432"/>
      <c r="DPU302" s="432"/>
      <c r="DPV302" s="432"/>
      <c r="DPW302" s="432"/>
      <c r="DPX302" s="432"/>
      <c r="DPY302" s="432"/>
      <c r="DPZ302" s="432"/>
      <c r="DQA302" s="432"/>
      <c r="DQB302" s="432"/>
      <c r="DQC302" s="432"/>
      <c r="DQD302" s="432"/>
      <c r="DQE302" s="432"/>
      <c r="DQF302" s="432"/>
      <c r="DQG302" s="432"/>
      <c r="DQH302" s="432"/>
      <c r="DQI302" s="432"/>
      <c r="DQJ302" s="432"/>
      <c r="DQK302" s="432"/>
      <c r="DQL302" s="432"/>
      <c r="DQM302" s="432"/>
      <c r="DQN302" s="432"/>
      <c r="DQO302" s="432"/>
      <c r="DQP302" s="432"/>
      <c r="DQQ302" s="432"/>
      <c r="DQR302" s="432"/>
      <c r="DQS302" s="432"/>
      <c r="DQT302" s="432"/>
      <c r="DQU302" s="432"/>
      <c r="DQV302" s="432"/>
      <c r="DQW302" s="432"/>
      <c r="DQX302" s="432"/>
      <c r="DQY302" s="432"/>
      <c r="DQZ302" s="432"/>
      <c r="DRA302" s="432"/>
      <c r="DRB302" s="432"/>
      <c r="DRC302" s="432"/>
      <c r="DRD302" s="432"/>
      <c r="DRE302" s="432"/>
      <c r="DRF302" s="432"/>
      <c r="DRG302" s="432"/>
      <c r="DRH302" s="432"/>
      <c r="DRI302" s="432"/>
      <c r="DRJ302" s="432"/>
      <c r="DRK302" s="432"/>
      <c r="DRL302" s="432"/>
      <c r="DRM302" s="432"/>
      <c r="DRN302" s="432"/>
      <c r="DRO302" s="432"/>
      <c r="DRP302" s="432"/>
      <c r="DRQ302" s="432"/>
      <c r="DRR302" s="432"/>
      <c r="DRS302" s="432"/>
      <c r="DRT302" s="432"/>
      <c r="DRU302" s="432"/>
      <c r="DRV302" s="432"/>
      <c r="DRW302" s="432"/>
      <c r="DRX302" s="432"/>
      <c r="DRY302" s="432"/>
      <c r="DRZ302" s="432"/>
      <c r="DSA302" s="432"/>
      <c r="DSB302" s="432"/>
      <c r="DSC302" s="432"/>
      <c r="DSD302" s="432"/>
      <c r="DSE302" s="432"/>
      <c r="DSF302" s="432"/>
      <c r="DSG302" s="432"/>
      <c r="DSH302" s="432"/>
      <c r="DSI302" s="432"/>
      <c r="DSJ302" s="432"/>
      <c r="DSK302" s="432"/>
      <c r="DSL302" s="432"/>
      <c r="DSM302" s="432"/>
      <c r="DSN302" s="432"/>
      <c r="DSO302" s="432"/>
      <c r="DSP302" s="432"/>
      <c r="DSQ302" s="432"/>
      <c r="DSR302" s="432"/>
      <c r="DSS302" s="432"/>
      <c r="DST302" s="432"/>
      <c r="DSU302" s="432"/>
      <c r="DSV302" s="432"/>
      <c r="DSW302" s="432"/>
      <c r="DSX302" s="432"/>
      <c r="DSY302" s="432"/>
      <c r="DSZ302" s="432"/>
      <c r="DTA302" s="432"/>
      <c r="DTB302" s="432"/>
      <c r="DTC302" s="432"/>
      <c r="DTD302" s="432"/>
      <c r="DTE302" s="432"/>
      <c r="DTF302" s="432"/>
      <c r="DTG302" s="432"/>
      <c r="DTH302" s="432"/>
      <c r="DTI302" s="432"/>
      <c r="DTJ302" s="432"/>
      <c r="DTK302" s="432"/>
      <c r="DTL302" s="432"/>
      <c r="DTM302" s="432"/>
      <c r="DTN302" s="432"/>
      <c r="DTO302" s="432"/>
      <c r="DTP302" s="432"/>
      <c r="DTQ302" s="432"/>
      <c r="DTR302" s="432"/>
      <c r="DTS302" s="432"/>
      <c r="DTT302" s="432"/>
      <c r="DTU302" s="432"/>
      <c r="DTV302" s="432"/>
      <c r="DTW302" s="432"/>
      <c r="DTX302" s="432"/>
      <c r="DTY302" s="432"/>
      <c r="DTZ302" s="432"/>
      <c r="DUA302" s="432"/>
      <c r="DUB302" s="432"/>
      <c r="DUC302" s="432"/>
      <c r="DUD302" s="432"/>
      <c r="DUE302" s="432"/>
      <c r="DUF302" s="432"/>
      <c r="DUG302" s="432"/>
      <c r="DUH302" s="432"/>
      <c r="DUI302" s="432"/>
      <c r="DUJ302" s="432"/>
      <c r="DUK302" s="432"/>
      <c r="DUL302" s="432"/>
      <c r="DUM302" s="432"/>
      <c r="DUN302" s="432"/>
      <c r="DUO302" s="432"/>
      <c r="DUP302" s="432"/>
      <c r="DUQ302" s="432"/>
      <c r="DUR302" s="432"/>
      <c r="DUS302" s="432"/>
      <c r="DUT302" s="432"/>
      <c r="DUU302" s="432"/>
      <c r="DUV302" s="432"/>
      <c r="DUW302" s="432"/>
      <c r="DUX302" s="432"/>
      <c r="DUY302" s="432"/>
      <c r="DUZ302" s="432"/>
      <c r="DVA302" s="432"/>
      <c r="DVB302" s="432"/>
      <c r="DVC302" s="432"/>
      <c r="DVD302" s="432"/>
      <c r="DVE302" s="432"/>
      <c r="DVF302" s="432"/>
      <c r="DVG302" s="432"/>
      <c r="DVH302" s="432"/>
      <c r="DVI302" s="432"/>
      <c r="DVJ302" s="432"/>
      <c r="DVK302" s="432"/>
      <c r="DVL302" s="432"/>
      <c r="DVM302" s="432"/>
      <c r="DVN302" s="432"/>
      <c r="DVO302" s="432"/>
      <c r="DVP302" s="432"/>
      <c r="DVQ302" s="432"/>
      <c r="DVR302" s="432"/>
      <c r="DVS302" s="432"/>
      <c r="DVT302" s="432"/>
      <c r="DVU302" s="432"/>
      <c r="DVV302" s="432"/>
      <c r="DVW302" s="432"/>
      <c r="DVX302" s="432"/>
      <c r="DVY302" s="432"/>
      <c r="DVZ302" s="432"/>
      <c r="DWA302" s="432"/>
      <c r="DWB302" s="432"/>
      <c r="DWC302" s="432"/>
      <c r="DWD302" s="432"/>
      <c r="DWE302" s="432"/>
      <c r="DWF302" s="432"/>
      <c r="DWG302" s="432"/>
      <c r="DWH302" s="432"/>
      <c r="DWI302" s="432"/>
      <c r="DWJ302" s="432"/>
      <c r="DWK302" s="432"/>
      <c r="DWL302" s="432"/>
      <c r="DWM302" s="432"/>
      <c r="DWN302" s="432"/>
      <c r="DWO302" s="432"/>
      <c r="DWP302" s="432"/>
      <c r="DWQ302" s="432"/>
      <c r="DWR302" s="432"/>
      <c r="DWS302" s="432"/>
      <c r="DWT302" s="432"/>
      <c r="DWU302" s="432"/>
      <c r="DWV302" s="432"/>
      <c r="DWW302" s="432"/>
      <c r="DWX302" s="432"/>
      <c r="DWY302" s="432"/>
      <c r="DWZ302" s="432"/>
      <c r="DXA302" s="432"/>
      <c r="DXB302" s="432"/>
      <c r="DXC302" s="432"/>
      <c r="DXD302" s="432"/>
      <c r="DXE302" s="432"/>
      <c r="DXF302" s="432"/>
      <c r="DXG302" s="432"/>
      <c r="DXH302" s="432"/>
      <c r="DXI302" s="432"/>
      <c r="DXJ302" s="432"/>
      <c r="DXK302" s="432"/>
      <c r="DXL302" s="432"/>
      <c r="DXM302" s="432"/>
      <c r="DXN302" s="432"/>
      <c r="DXO302" s="432"/>
      <c r="DXP302" s="432"/>
      <c r="DXQ302" s="432"/>
      <c r="DXR302" s="432"/>
      <c r="DXS302" s="432"/>
      <c r="DXT302" s="432"/>
      <c r="DXU302" s="432"/>
      <c r="DXV302" s="432"/>
      <c r="DXW302" s="432"/>
      <c r="DXX302" s="432"/>
      <c r="DXY302" s="432"/>
      <c r="DXZ302" s="432"/>
      <c r="DYA302" s="432"/>
      <c r="DYB302" s="432"/>
      <c r="DYC302" s="432"/>
      <c r="DYD302" s="432"/>
      <c r="DYE302" s="432"/>
      <c r="DYF302" s="432"/>
      <c r="DYG302" s="432"/>
      <c r="DYH302" s="432"/>
      <c r="DYI302" s="432"/>
      <c r="DYJ302" s="432"/>
      <c r="DYK302" s="432"/>
      <c r="DYL302" s="432"/>
      <c r="DYM302" s="432"/>
      <c r="DYN302" s="432"/>
      <c r="DYO302" s="432"/>
      <c r="DYP302" s="432"/>
      <c r="DYQ302" s="432"/>
      <c r="DYR302" s="432"/>
      <c r="DYS302" s="432"/>
      <c r="DYT302" s="432"/>
      <c r="DYU302" s="432"/>
      <c r="DYV302" s="432"/>
      <c r="DYW302" s="432"/>
      <c r="DYX302" s="432"/>
      <c r="DYY302" s="432"/>
      <c r="DYZ302" s="432"/>
      <c r="DZA302" s="432"/>
      <c r="DZB302" s="432"/>
      <c r="DZC302" s="432"/>
      <c r="DZD302" s="432"/>
      <c r="DZE302" s="432"/>
      <c r="DZF302" s="432"/>
      <c r="DZG302" s="432"/>
      <c r="DZH302" s="432"/>
      <c r="DZI302" s="432"/>
      <c r="DZJ302" s="432"/>
      <c r="DZK302" s="432"/>
      <c r="DZL302" s="432"/>
      <c r="DZM302" s="432"/>
      <c r="DZN302" s="432"/>
      <c r="DZO302" s="432"/>
      <c r="DZP302" s="432"/>
      <c r="DZQ302" s="432"/>
      <c r="DZR302" s="432"/>
      <c r="DZS302" s="432"/>
      <c r="DZT302" s="432"/>
      <c r="DZU302" s="432"/>
      <c r="DZV302" s="432"/>
      <c r="DZW302" s="432"/>
      <c r="DZX302" s="432"/>
      <c r="DZY302" s="432"/>
      <c r="DZZ302" s="432"/>
      <c r="EAA302" s="432"/>
      <c r="EAB302" s="432"/>
      <c r="EAC302" s="432"/>
      <c r="EAD302" s="432"/>
      <c r="EAE302" s="432"/>
      <c r="EAF302" s="432"/>
      <c r="EAG302" s="432"/>
      <c r="EAH302" s="432"/>
      <c r="EAI302" s="432"/>
      <c r="EAJ302" s="432"/>
      <c r="EAK302" s="432"/>
      <c r="EAL302" s="432"/>
      <c r="EAM302" s="432"/>
      <c r="EAN302" s="432"/>
      <c r="EAO302" s="432"/>
      <c r="EAP302" s="432"/>
      <c r="EAQ302" s="432"/>
      <c r="EAR302" s="432"/>
      <c r="EAS302" s="432"/>
      <c r="EAT302" s="432"/>
      <c r="EAU302" s="432"/>
      <c r="EAV302" s="432"/>
      <c r="EAW302" s="432"/>
      <c r="EAX302" s="432"/>
      <c r="EAY302" s="432"/>
      <c r="EAZ302" s="432"/>
      <c r="EBA302" s="432"/>
      <c r="EBB302" s="432"/>
      <c r="EBC302" s="432"/>
      <c r="EBD302" s="432"/>
      <c r="EBE302" s="432"/>
      <c r="EBF302" s="432"/>
      <c r="EBG302" s="432"/>
      <c r="EBH302" s="432"/>
      <c r="EBI302" s="432"/>
      <c r="EBJ302" s="432"/>
      <c r="EBK302" s="432"/>
      <c r="EBL302" s="432"/>
      <c r="EBM302" s="432"/>
      <c r="EBN302" s="432"/>
      <c r="EBO302" s="432"/>
      <c r="EBP302" s="432"/>
      <c r="EBQ302" s="432"/>
      <c r="EBR302" s="432"/>
      <c r="EBS302" s="432"/>
      <c r="EBT302" s="432"/>
      <c r="EBU302" s="432"/>
      <c r="EBV302" s="432"/>
      <c r="EBW302" s="432"/>
      <c r="EBX302" s="432"/>
      <c r="EBY302" s="432"/>
      <c r="EBZ302" s="432"/>
      <c r="ECA302" s="432"/>
      <c r="ECB302" s="432"/>
      <c r="ECC302" s="432"/>
      <c r="ECD302" s="432"/>
      <c r="ECE302" s="432"/>
      <c r="ECF302" s="432"/>
      <c r="ECG302" s="432"/>
      <c r="ECH302" s="432"/>
      <c r="ECI302" s="432"/>
      <c r="ECJ302" s="432"/>
      <c r="ECK302" s="432"/>
      <c r="ECL302" s="432"/>
      <c r="ECM302" s="432"/>
      <c r="ECN302" s="432"/>
      <c r="ECO302" s="432"/>
      <c r="ECP302" s="432"/>
      <c r="ECQ302" s="432"/>
      <c r="ECR302" s="432"/>
      <c r="ECS302" s="432"/>
      <c r="ECT302" s="432"/>
      <c r="ECU302" s="432"/>
      <c r="ECV302" s="432"/>
      <c r="ECW302" s="432"/>
      <c r="ECX302" s="432"/>
      <c r="ECY302" s="432"/>
      <c r="ECZ302" s="432"/>
      <c r="EDA302" s="432"/>
      <c r="EDB302" s="432"/>
      <c r="EDC302" s="432"/>
      <c r="EDD302" s="432"/>
      <c r="EDE302" s="432"/>
      <c r="EDF302" s="432"/>
      <c r="EDG302" s="432"/>
      <c r="EDH302" s="432"/>
      <c r="EDI302" s="432"/>
      <c r="EDJ302" s="432"/>
      <c r="EDK302" s="432"/>
      <c r="EDL302" s="432"/>
      <c r="EDM302" s="432"/>
      <c r="EDN302" s="432"/>
      <c r="EDO302" s="432"/>
      <c r="EDP302" s="432"/>
      <c r="EDQ302" s="432"/>
      <c r="EDR302" s="432"/>
      <c r="EDS302" s="432"/>
      <c r="EDT302" s="432"/>
      <c r="EDU302" s="432"/>
      <c r="EDV302" s="432"/>
      <c r="EDW302" s="432"/>
      <c r="EDX302" s="432"/>
      <c r="EDY302" s="432"/>
      <c r="EDZ302" s="432"/>
      <c r="EEA302" s="432"/>
      <c r="EEB302" s="432"/>
      <c r="EEC302" s="432"/>
      <c r="EED302" s="432"/>
      <c r="EEE302" s="432"/>
      <c r="EEF302" s="432"/>
      <c r="EEG302" s="432"/>
      <c r="EEH302" s="432"/>
      <c r="EEI302" s="432"/>
      <c r="EEJ302" s="432"/>
      <c r="EEK302" s="432"/>
      <c r="EEL302" s="432"/>
      <c r="EEM302" s="432"/>
      <c r="EEN302" s="432"/>
      <c r="EEO302" s="432"/>
      <c r="EEP302" s="432"/>
      <c r="EEQ302" s="432"/>
      <c r="EER302" s="432"/>
      <c r="EES302" s="432"/>
      <c r="EET302" s="432"/>
      <c r="EEU302" s="432"/>
      <c r="EEV302" s="432"/>
      <c r="EEW302" s="432"/>
      <c r="EEX302" s="432"/>
      <c r="EEY302" s="432"/>
      <c r="EEZ302" s="432"/>
      <c r="EFA302" s="432"/>
      <c r="EFB302" s="432"/>
      <c r="EFC302" s="432"/>
      <c r="EFD302" s="432"/>
      <c r="EFE302" s="432"/>
      <c r="EFF302" s="432"/>
      <c r="EFG302" s="432"/>
      <c r="EFH302" s="432"/>
      <c r="EFI302" s="432"/>
      <c r="EFJ302" s="432"/>
      <c r="EFK302" s="432"/>
      <c r="EFL302" s="432"/>
      <c r="EFM302" s="432"/>
      <c r="EFN302" s="432"/>
      <c r="EFO302" s="432"/>
      <c r="EFP302" s="432"/>
      <c r="EFQ302" s="432"/>
      <c r="EFR302" s="432"/>
      <c r="EFS302" s="432"/>
      <c r="EFT302" s="432"/>
      <c r="EFU302" s="432"/>
      <c r="EFV302" s="432"/>
      <c r="EFW302" s="432"/>
      <c r="EFX302" s="432"/>
      <c r="EFY302" s="432"/>
      <c r="EFZ302" s="432"/>
      <c r="EGA302" s="432"/>
      <c r="EGB302" s="432"/>
      <c r="EGC302" s="432"/>
      <c r="EGD302" s="432"/>
      <c r="EGE302" s="432"/>
      <c r="EGF302" s="432"/>
      <c r="EGG302" s="432"/>
      <c r="EGH302" s="432"/>
      <c r="EGI302" s="432"/>
      <c r="EGJ302" s="432"/>
      <c r="EGK302" s="432"/>
      <c r="EGL302" s="432"/>
      <c r="EGM302" s="432"/>
      <c r="EGN302" s="432"/>
      <c r="EGO302" s="432"/>
      <c r="EGP302" s="432"/>
      <c r="EGQ302" s="432"/>
      <c r="EGR302" s="432"/>
      <c r="EGS302" s="432"/>
      <c r="EGT302" s="432"/>
      <c r="EGU302" s="432"/>
      <c r="EGV302" s="432"/>
      <c r="EGW302" s="432"/>
      <c r="EGX302" s="432"/>
      <c r="EGY302" s="432"/>
      <c r="EGZ302" s="432"/>
      <c r="EHA302" s="432"/>
      <c r="EHB302" s="432"/>
      <c r="EHC302" s="432"/>
      <c r="EHD302" s="432"/>
      <c r="EHE302" s="432"/>
      <c r="EHF302" s="432"/>
      <c r="EHG302" s="432"/>
      <c r="EHH302" s="432"/>
      <c r="EHI302" s="432"/>
      <c r="EHJ302" s="432"/>
      <c r="EHK302" s="432"/>
      <c r="EHL302" s="432"/>
      <c r="EHM302" s="432"/>
      <c r="EHN302" s="432"/>
      <c r="EHO302" s="432"/>
      <c r="EHP302" s="432"/>
      <c r="EHQ302" s="432"/>
      <c r="EHR302" s="432"/>
      <c r="EHS302" s="432"/>
      <c r="EHT302" s="432"/>
      <c r="EHU302" s="432"/>
      <c r="EHV302" s="432"/>
      <c r="EHW302" s="432"/>
      <c r="EHX302" s="432"/>
      <c r="EHY302" s="432"/>
      <c r="EHZ302" s="432"/>
      <c r="EIA302" s="432"/>
      <c r="EIB302" s="432"/>
      <c r="EIC302" s="432"/>
      <c r="EID302" s="432"/>
      <c r="EIE302" s="432"/>
      <c r="EIF302" s="432"/>
      <c r="EIG302" s="432"/>
      <c r="EIH302" s="432"/>
      <c r="EII302" s="432"/>
      <c r="EIJ302" s="432"/>
      <c r="EIK302" s="432"/>
      <c r="EIL302" s="432"/>
      <c r="EIM302" s="432"/>
      <c r="EIN302" s="432"/>
      <c r="EIO302" s="432"/>
      <c r="EIP302" s="432"/>
      <c r="EIQ302" s="432"/>
      <c r="EIR302" s="432"/>
      <c r="EIS302" s="432"/>
      <c r="EIT302" s="432"/>
      <c r="EIU302" s="432"/>
      <c r="EIV302" s="432"/>
      <c r="EIW302" s="432"/>
      <c r="EIX302" s="432"/>
      <c r="EIY302" s="432"/>
      <c r="EIZ302" s="432"/>
      <c r="EJA302" s="432"/>
      <c r="EJB302" s="432"/>
      <c r="EJC302" s="432"/>
      <c r="EJD302" s="432"/>
      <c r="EJE302" s="432"/>
      <c r="EJF302" s="432"/>
      <c r="EJG302" s="432"/>
      <c r="EJH302" s="432"/>
      <c r="EJI302" s="432"/>
      <c r="EJJ302" s="432"/>
      <c r="EJK302" s="432"/>
      <c r="EJL302" s="432"/>
      <c r="EJM302" s="432"/>
      <c r="EJN302" s="432"/>
      <c r="EJO302" s="432"/>
      <c r="EJP302" s="432"/>
      <c r="EJQ302" s="432"/>
      <c r="EJR302" s="432"/>
      <c r="EJS302" s="432"/>
      <c r="EJT302" s="432"/>
      <c r="EJU302" s="432"/>
      <c r="EJV302" s="432"/>
      <c r="EJW302" s="432"/>
      <c r="EJX302" s="432"/>
      <c r="EJY302" s="432"/>
      <c r="EJZ302" s="432"/>
      <c r="EKA302" s="432"/>
      <c r="EKB302" s="432"/>
      <c r="EKC302" s="432"/>
      <c r="EKD302" s="432"/>
      <c r="EKE302" s="432"/>
      <c r="EKF302" s="432"/>
      <c r="EKG302" s="432"/>
      <c r="EKH302" s="432"/>
      <c r="EKI302" s="432"/>
      <c r="EKJ302" s="432"/>
      <c r="EKK302" s="432"/>
      <c r="EKL302" s="432"/>
      <c r="EKM302" s="432"/>
      <c r="EKN302" s="432"/>
      <c r="EKO302" s="432"/>
      <c r="EKP302" s="432"/>
      <c r="EKQ302" s="432"/>
      <c r="EKR302" s="432"/>
      <c r="EKS302" s="432"/>
      <c r="EKT302" s="432"/>
      <c r="EKU302" s="432"/>
      <c r="EKV302" s="432"/>
      <c r="EKW302" s="432"/>
      <c r="EKX302" s="432"/>
      <c r="EKY302" s="432"/>
      <c r="EKZ302" s="432"/>
      <c r="ELA302" s="432"/>
      <c r="ELB302" s="432"/>
      <c r="ELC302" s="432"/>
      <c r="ELD302" s="432"/>
      <c r="ELE302" s="432"/>
      <c r="ELF302" s="432"/>
      <c r="ELG302" s="432"/>
      <c r="ELH302" s="432"/>
      <c r="ELI302" s="432"/>
      <c r="ELJ302" s="432"/>
      <c r="ELK302" s="432"/>
      <c r="ELL302" s="432"/>
      <c r="ELM302" s="432"/>
      <c r="ELN302" s="432"/>
      <c r="ELO302" s="432"/>
      <c r="ELP302" s="432"/>
      <c r="ELQ302" s="432"/>
      <c r="ELR302" s="432"/>
      <c r="ELS302" s="432"/>
      <c r="ELT302" s="432"/>
      <c r="ELU302" s="432"/>
      <c r="ELV302" s="432"/>
      <c r="ELW302" s="432"/>
      <c r="ELX302" s="432"/>
      <c r="ELY302" s="432"/>
      <c r="ELZ302" s="432"/>
      <c r="EMA302" s="432"/>
      <c r="EMB302" s="432"/>
      <c r="EMC302" s="432"/>
      <c r="EMD302" s="432"/>
      <c r="EME302" s="432"/>
      <c r="EMF302" s="432"/>
      <c r="EMG302" s="432"/>
      <c r="EMH302" s="432"/>
      <c r="EMI302" s="432"/>
      <c r="EMJ302" s="432"/>
      <c r="EMK302" s="432"/>
      <c r="EML302" s="432"/>
      <c r="EMM302" s="432"/>
      <c r="EMN302" s="432"/>
      <c r="EMO302" s="432"/>
      <c r="EMP302" s="432"/>
      <c r="EMQ302" s="432"/>
      <c r="EMR302" s="432"/>
      <c r="EMS302" s="432"/>
      <c r="EMT302" s="432"/>
      <c r="EMU302" s="432"/>
      <c r="EMV302" s="432"/>
      <c r="EMW302" s="432"/>
      <c r="EMX302" s="432"/>
      <c r="EMY302" s="432"/>
      <c r="EMZ302" s="432"/>
      <c r="ENA302" s="432"/>
      <c r="ENB302" s="432"/>
      <c r="ENC302" s="432"/>
      <c r="END302" s="432"/>
      <c r="ENE302" s="432"/>
      <c r="ENF302" s="432"/>
      <c r="ENG302" s="432"/>
      <c r="ENH302" s="432"/>
      <c r="ENI302" s="432"/>
      <c r="ENJ302" s="432"/>
      <c r="ENK302" s="432"/>
      <c r="ENL302" s="432"/>
      <c r="ENM302" s="432"/>
      <c r="ENN302" s="432"/>
      <c r="ENO302" s="432"/>
      <c r="ENP302" s="432"/>
      <c r="ENQ302" s="432"/>
      <c r="ENR302" s="432"/>
      <c r="ENS302" s="432"/>
      <c r="ENT302" s="432"/>
      <c r="ENU302" s="432"/>
      <c r="ENV302" s="432"/>
      <c r="ENW302" s="432"/>
      <c r="ENX302" s="432"/>
      <c r="ENY302" s="432"/>
      <c r="ENZ302" s="432"/>
      <c r="EOA302" s="432"/>
      <c r="EOB302" s="432"/>
      <c r="EOC302" s="432"/>
      <c r="EOD302" s="432"/>
      <c r="EOE302" s="432"/>
      <c r="EOF302" s="432"/>
      <c r="EOG302" s="432"/>
      <c r="EOH302" s="432"/>
      <c r="EOI302" s="432"/>
      <c r="EOJ302" s="432"/>
      <c r="EOK302" s="432"/>
      <c r="EOL302" s="432"/>
      <c r="EOM302" s="432"/>
      <c r="EON302" s="432"/>
      <c r="EOO302" s="432"/>
      <c r="EOP302" s="432"/>
      <c r="EOQ302" s="432"/>
      <c r="EOR302" s="432"/>
      <c r="EOS302" s="432"/>
      <c r="EOT302" s="432"/>
      <c r="EOU302" s="432"/>
      <c r="EOV302" s="432"/>
      <c r="EOW302" s="432"/>
      <c r="EOX302" s="432"/>
      <c r="EOY302" s="432"/>
      <c r="EOZ302" s="432"/>
      <c r="EPA302" s="432"/>
      <c r="EPB302" s="432"/>
      <c r="EPC302" s="432"/>
      <c r="EPD302" s="432"/>
      <c r="EPE302" s="432"/>
      <c r="EPF302" s="432"/>
      <c r="EPG302" s="432"/>
      <c r="EPH302" s="432"/>
      <c r="EPI302" s="432"/>
      <c r="EPJ302" s="432"/>
      <c r="EPK302" s="432"/>
      <c r="EPL302" s="432"/>
      <c r="EPM302" s="432"/>
      <c r="EPN302" s="432"/>
      <c r="EPO302" s="432"/>
      <c r="EPP302" s="432"/>
      <c r="EPQ302" s="432"/>
      <c r="EPR302" s="432"/>
      <c r="EPS302" s="432"/>
      <c r="EPT302" s="432"/>
      <c r="EPU302" s="432"/>
      <c r="EPV302" s="432"/>
      <c r="EPW302" s="432"/>
      <c r="EPX302" s="432"/>
      <c r="EPY302" s="432"/>
      <c r="EPZ302" s="432"/>
      <c r="EQA302" s="432"/>
      <c r="EQB302" s="432"/>
      <c r="EQC302" s="432"/>
      <c r="EQD302" s="432"/>
      <c r="EQE302" s="432"/>
      <c r="EQF302" s="432"/>
      <c r="EQG302" s="432"/>
      <c r="EQH302" s="432"/>
      <c r="EQI302" s="432"/>
      <c r="EQJ302" s="432"/>
      <c r="EQK302" s="432"/>
      <c r="EQL302" s="432"/>
      <c r="EQM302" s="432"/>
      <c r="EQN302" s="432"/>
      <c r="EQO302" s="432"/>
      <c r="EQP302" s="432"/>
      <c r="EQQ302" s="432"/>
      <c r="EQR302" s="432"/>
      <c r="EQS302" s="432"/>
      <c r="EQT302" s="432"/>
      <c r="EQU302" s="432"/>
      <c r="EQV302" s="432"/>
      <c r="EQW302" s="432"/>
      <c r="EQX302" s="432"/>
      <c r="EQY302" s="432"/>
      <c r="EQZ302" s="432"/>
      <c r="ERA302" s="432"/>
      <c r="ERB302" s="432"/>
      <c r="ERC302" s="432"/>
      <c r="ERD302" s="432"/>
      <c r="ERE302" s="432"/>
      <c r="ERF302" s="432"/>
      <c r="ERG302" s="432"/>
      <c r="ERH302" s="432"/>
      <c r="ERI302" s="432"/>
      <c r="ERJ302" s="432"/>
      <c r="ERK302" s="432"/>
      <c r="ERL302" s="432"/>
      <c r="ERM302" s="432"/>
      <c r="ERN302" s="432"/>
      <c r="ERO302" s="432"/>
      <c r="ERP302" s="432"/>
      <c r="ERQ302" s="432"/>
      <c r="ERR302" s="432"/>
      <c r="ERS302" s="432"/>
      <c r="ERT302" s="432"/>
      <c r="ERU302" s="432"/>
      <c r="ERV302" s="432"/>
      <c r="ERW302" s="432"/>
      <c r="ERX302" s="432"/>
      <c r="ERY302" s="432"/>
      <c r="ERZ302" s="432"/>
      <c r="ESA302" s="432"/>
      <c r="ESB302" s="432"/>
      <c r="ESC302" s="432"/>
      <c r="ESD302" s="432"/>
      <c r="ESE302" s="432"/>
      <c r="ESF302" s="432"/>
      <c r="ESG302" s="432"/>
      <c r="ESH302" s="432"/>
      <c r="ESI302" s="432"/>
      <c r="ESJ302" s="432"/>
      <c r="ESK302" s="432"/>
      <c r="ESL302" s="432"/>
      <c r="ESM302" s="432"/>
      <c r="ESN302" s="432"/>
      <c r="ESO302" s="432"/>
      <c r="ESP302" s="432"/>
      <c r="ESQ302" s="432"/>
      <c r="ESR302" s="432"/>
      <c r="ESS302" s="432"/>
      <c r="EST302" s="432"/>
      <c r="ESU302" s="432"/>
      <c r="ESV302" s="432"/>
      <c r="ESW302" s="432"/>
      <c r="ESX302" s="432"/>
      <c r="ESY302" s="432"/>
      <c r="ESZ302" s="432"/>
      <c r="ETA302" s="432"/>
      <c r="ETB302" s="432"/>
      <c r="ETC302" s="432"/>
      <c r="ETD302" s="432"/>
      <c r="ETE302" s="432"/>
      <c r="ETF302" s="432"/>
      <c r="ETG302" s="432"/>
      <c r="ETH302" s="432"/>
      <c r="ETI302" s="432"/>
      <c r="ETJ302" s="432"/>
      <c r="ETK302" s="432"/>
      <c r="ETL302" s="432"/>
      <c r="ETM302" s="432"/>
      <c r="ETN302" s="432"/>
      <c r="ETO302" s="432"/>
      <c r="ETP302" s="432"/>
      <c r="ETQ302" s="432"/>
      <c r="ETR302" s="432"/>
      <c r="ETS302" s="432"/>
      <c r="ETT302" s="432"/>
      <c r="ETU302" s="432"/>
      <c r="ETV302" s="432"/>
      <c r="ETW302" s="432"/>
      <c r="ETX302" s="432"/>
      <c r="ETY302" s="432"/>
      <c r="ETZ302" s="432"/>
      <c r="EUA302" s="432"/>
      <c r="EUB302" s="432"/>
      <c r="EUC302" s="432"/>
      <c r="EUD302" s="432"/>
      <c r="EUE302" s="432"/>
      <c r="EUF302" s="432"/>
      <c r="EUG302" s="432"/>
      <c r="EUH302" s="432"/>
      <c r="EUI302" s="432"/>
      <c r="EUJ302" s="432"/>
      <c r="EUK302" s="432"/>
      <c r="EUL302" s="432"/>
      <c r="EUM302" s="432"/>
      <c r="EUN302" s="432"/>
      <c r="EUO302" s="432"/>
      <c r="EUP302" s="432"/>
      <c r="EUQ302" s="432"/>
      <c r="EUR302" s="432"/>
      <c r="EUS302" s="432"/>
      <c r="EUT302" s="432"/>
      <c r="EUU302" s="432"/>
      <c r="EUV302" s="432"/>
      <c r="EUW302" s="432"/>
      <c r="EUX302" s="432"/>
      <c r="EUY302" s="432"/>
      <c r="EUZ302" s="432"/>
      <c r="EVA302" s="432"/>
      <c r="EVB302" s="432"/>
      <c r="EVC302" s="432"/>
      <c r="EVD302" s="432"/>
      <c r="EVE302" s="432"/>
      <c r="EVF302" s="432"/>
      <c r="EVG302" s="432"/>
      <c r="EVH302" s="432"/>
      <c r="EVI302" s="432"/>
      <c r="EVJ302" s="432"/>
      <c r="EVK302" s="432"/>
      <c r="EVL302" s="432"/>
      <c r="EVM302" s="432"/>
      <c r="EVN302" s="432"/>
      <c r="EVO302" s="432"/>
      <c r="EVP302" s="432"/>
      <c r="EVQ302" s="432"/>
      <c r="EVR302" s="432"/>
      <c r="EVS302" s="432"/>
      <c r="EVT302" s="432"/>
      <c r="EVU302" s="432"/>
      <c r="EVV302" s="432"/>
      <c r="EVW302" s="432"/>
      <c r="EVX302" s="432"/>
      <c r="EVY302" s="432"/>
      <c r="EVZ302" s="432"/>
      <c r="EWA302" s="432"/>
      <c r="EWB302" s="432"/>
      <c r="EWC302" s="432"/>
      <c r="EWD302" s="432"/>
      <c r="EWE302" s="432"/>
      <c r="EWF302" s="432"/>
      <c r="EWG302" s="432"/>
      <c r="EWH302" s="432"/>
      <c r="EWI302" s="432"/>
      <c r="EWJ302" s="432"/>
      <c r="EWK302" s="432"/>
      <c r="EWL302" s="432"/>
      <c r="EWM302" s="432"/>
      <c r="EWN302" s="432"/>
      <c r="EWO302" s="432"/>
      <c r="EWP302" s="432"/>
      <c r="EWQ302" s="432"/>
      <c r="EWR302" s="432"/>
      <c r="EWS302" s="432"/>
      <c r="EWT302" s="432"/>
      <c r="EWU302" s="432"/>
      <c r="EWV302" s="432"/>
      <c r="EWW302" s="432"/>
      <c r="EWX302" s="432"/>
      <c r="EWY302" s="432"/>
      <c r="EWZ302" s="432"/>
      <c r="EXA302" s="432"/>
      <c r="EXB302" s="432"/>
      <c r="EXC302" s="432"/>
      <c r="EXD302" s="432"/>
      <c r="EXE302" s="432"/>
      <c r="EXF302" s="432"/>
      <c r="EXG302" s="432"/>
      <c r="EXH302" s="432"/>
      <c r="EXI302" s="432"/>
      <c r="EXJ302" s="432"/>
      <c r="EXK302" s="432"/>
      <c r="EXL302" s="432"/>
      <c r="EXM302" s="432"/>
      <c r="EXN302" s="432"/>
      <c r="EXO302" s="432"/>
      <c r="EXP302" s="432"/>
      <c r="EXQ302" s="432"/>
      <c r="EXR302" s="432"/>
      <c r="EXS302" s="432"/>
      <c r="EXT302" s="432"/>
      <c r="EXU302" s="432"/>
      <c r="EXV302" s="432"/>
      <c r="EXW302" s="432"/>
      <c r="EXX302" s="432"/>
      <c r="EXY302" s="432"/>
      <c r="EXZ302" s="432"/>
      <c r="EYA302" s="432"/>
      <c r="EYB302" s="432"/>
      <c r="EYC302" s="432"/>
      <c r="EYD302" s="432"/>
      <c r="EYE302" s="432"/>
      <c r="EYF302" s="432"/>
      <c r="EYG302" s="432"/>
      <c r="EYH302" s="432"/>
      <c r="EYI302" s="432"/>
      <c r="EYJ302" s="432"/>
      <c r="EYK302" s="432"/>
      <c r="EYL302" s="432"/>
      <c r="EYM302" s="432"/>
      <c r="EYN302" s="432"/>
      <c r="EYO302" s="432"/>
      <c r="EYP302" s="432"/>
      <c r="EYQ302" s="432"/>
      <c r="EYR302" s="432"/>
      <c r="EYS302" s="432"/>
      <c r="EYT302" s="432"/>
      <c r="EYU302" s="432"/>
      <c r="EYV302" s="432"/>
      <c r="EYW302" s="432"/>
      <c r="EYX302" s="432"/>
      <c r="EYY302" s="432"/>
      <c r="EYZ302" s="432"/>
      <c r="EZA302" s="432"/>
      <c r="EZB302" s="432"/>
      <c r="EZC302" s="432"/>
      <c r="EZD302" s="432"/>
      <c r="EZE302" s="432"/>
      <c r="EZF302" s="432"/>
      <c r="EZG302" s="432"/>
      <c r="EZH302" s="432"/>
      <c r="EZI302" s="432"/>
      <c r="EZJ302" s="432"/>
      <c r="EZK302" s="432"/>
      <c r="EZL302" s="432"/>
      <c r="EZM302" s="432"/>
      <c r="EZN302" s="432"/>
      <c r="EZO302" s="432"/>
      <c r="EZP302" s="432"/>
      <c r="EZQ302" s="432"/>
      <c r="EZR302" s="432"/>
      <c r="EZS302" s="432"/>
      <c r="EZT302" s="432"/>
      <c r="EZU302" s="432"/>
      <c r="EZV302" s="432"/>
      <c r="EZW302" s="432"/>
      <c r="EZX302" s="432"/>
      <c r="EZY302" s="432"/>
      <c r="EZZ302" s="432"/>
      <c r="FAA302" s="432"/>
      <c r="FAB302" s="432"/>
      <c r="FAC302" s="432"/>
      <c r="FAD302" s="432"/>
      <c r="FAE302" s="432"/>
      <c r="FAF302" s="432"/>
      <c r="FAG302" s="432"/>
      <c r="FAH302" s="432"/>
      <c r="FAI302" s="432"/>
      <c r="FAJ302" s="432"/>
      <c r="FAK302" s="432"/>
      <c r="FAL302" s="432"/>
      <c r="FAM302" s="432"/>
      <c r="FAN302" s="432"/>
      <c r="FAO302" s="432"/>
      <c r="FAP302" s="432"/>
      <c r="FAQ302" s="432"/>
      <c r="FAR302" s="432"/>
      <c r="FAS302" s="432"/>
      <c r="FAT302" s="432"/>
      <c r="FAU302" s="432"/>
      <c r="FAV302" s="432"/>
      <c r="FAW302" s="432"/>
      <c r="FAX302" s="432"/>
      <c r="FAY302" s="432"/>
      <c r="FAZ302" s="432"/>
      <c r="FBA302" s="432"/>
      <c r="FBB302" s="432"/>
      <c r="FBC302" s="432"/>
      <c r="FBD302" s="432"/>
      <c r="FBE302" s="432"/>
      <c r="FBF302" s="432"/>
      <c r="FBG302" s="432"/>
      <c r="FBH302" s="432"/>
      <c r="FBI302" s="432"/>
      <c r="FBJ302" s="432"/>
      <c r="FBK302" s="432"/>
      <c r="FBL302" s="432"/>
      <c r="FBM302" s="432"/>
      <c r="FBN302" s="432"/>
      <c r="FBO302" s="432"/>
      <c r="FBP302" s="432"/>
      <c r="FBQ302" s="432"/>
      <c r="FBR302" s="432"/>
      <c r="FBS302" s="432"/>
      <c r="FBT302" s="432"/>
      <c r="FBU302" s="432"/>
      <c r="FBV302" s="432"/>
      <c r="FBW302" s="432"/>
      <c r="FBX302" s="432"/>
      <c r="FBY302" s="432"/>
      <c r="FBZ302" s="432"/>
      <c r="FCA302" s="432"/>
      <c r="FCB302" s="432"/>
      <c r="FCC302" s="432"/>
      <c r="FCD302" s="432"/>
      <c r="FCE302" s="432"/>
      <c r="FCF302" s="432"/>
      <c r="FCG302" s="432"/>
      <c r="FCH302" s="432"/>
      <c r="FCI302" s="432"/>
      <c r="FCJ302" s="432"/>
      <c r="FCK302" s="432"/>
      <c r="FCL302" s="432"/>
      <c r="FCM302" s="432"/>
      <c r="FCN302" s="432"/>
      <c r="FCO302" s="432"/>
      <c r="FCP302" s="432"/>
      <c r="FCQ302" s="432"/>
      <c r="FCR302" s="432"/>
      <c r="FCS302" s="432"/>
      <c r="FCT302" s="432"/>
      <c r="FCU302" s="432"/>
      <c r="FCV302" s="432"/>
      <c r="FCW302" s="432"/>
      <c r="FCX302" s="432"/>
      <c r="FCY302" s="432"/>
      <c r="FCZ302" s="432"/>
      <c r="FDA302" s="432"/>
      <c r="FDB302" s="432"/>
      <c r="FDC302" s="432"/>
      <c r="FDD302" s="432"/>
      <c r="FDE302" s="432"/>
      <c r="FDF302" s="432"/>
      <c r="FDG302" s="432"/>
      <c r="FDH302" s="432"/>
      <c r="FDI302" s="432"/>
      <c r="FDJ302" s="432"/>
      <c r="FDK302" s="432"/>
      <c r="FDL302" s="432"/>
      <c r="FDM302" s="432"/>
      <c r="FDN302" s="432"/>
      <c r="FDO302" s="432"/>
      <c r="FDP302" s="432"/>
      <c r="FDQ302" s="432"/>
      <c r="FDR302" s="432"/>
      <c r="FDS302" s="432"/>
      <c r="FDT302" s="432"/>
      <c r="FDU302" s="432"/>
      <c r="FDV302" s="432"/>
      <c r="FDW302" s="432"/>
      <c r="FDX302" s="432"/>
      <c r="FDY302" s="432"/>
      <c r="FDZ302" s="432"/>
      <c r="FEA302" s="432"/>
      <c r="FEB302" s="432"/>
      <c r="FEC302" s="432"/>
      <c r="FED302" s="432"/>
      <c r="FEE302" s="432"/>
      <c r="FEF302" s="432"/>
      <c r="FEG302" s="432"/>
      <c r="FEH302" s="432"/>
      <c r="FEI302" s="432"/>
      <c r="FEJ302" s="432"/>
      <c r="FEK302" s="432"/>
      <c r="FEL302" s="432"/>
      <c r="FEM302" s="432"/>
      <c r="FEN302" s="432"/>
      <c r="FEO302" s="432"/>
      <c r="FEP302" s="432"/>
      <c r="FEQ302" s="432"/>
      <c r="FER302" s="432"/>
      <c r="FES302" s="432"/>
      <c r="FET302" s="432"/>
      <c r="FEU302" s="432"/>
      <c r="FEV302" s="432"/>
      <c r="FEW302" s="432"/>
      <c r="FEX302" s="432"/>
      <c r="FEY302" s="432"/>
      <c r="FEZ302" s="432"/>
      <c r="FFA302" s="432"/>
      <c r="FFB302" s="432"/>
      <c r="FFC302" s="432"/>
      <c r="FFD302" s="432"/>
      <c r="FFE302" s="432"/>
      <c r="FFF302" s="432"/>
      <c r="FFG302" s="432"/>
      <c r="FFH302" s="432"/>
      <c r="FFI302" s="432"/>
      <c r="FFJ302" s="432"/>
      <c r="FFK302" s="432"/>
      <c r="FFL302" s="432"/>
      <c r="FFM302" s="432"/>
      <c r="FFN302" s="432"/>
      <c r="FFO302" s="432"/>
      <c r="FFP302" s="432"/>
      <c r="FFQ302" s="432"/>
      <c r="FFR302" s="432"/>
      <c r="FFS302" s="432"/>
      <c r="FFT302" s="432"/>
      <c r="FFU302" s="432"/>
      <c r="FFV302" s="432"/>
      <c r="FFW302" s="432"/>
      <c r="FFX302" s="432"/>
      <c r="FFY302" s="432"/>
      <c r="FFZ302" s="432"/>
      <c r="FGA302" s="432"/>
      <c r="FGB302" s="432"/>
      <c r="FGC302" s="432"/>
      <c r="FGD302" s="432"/>
      <c r="FGE302" s="432"/>
      <c r="FGF302" s="432"/>
      <c r="FGG302" s="432"/>
      <c r="FGH302" s="432"/>
      <c r="FGI302" s="432"/>
      <c r="FGJ302" s="432"/>
      <c r="FGK302" s="432"/>
      <c r="FGL302" s="432"/>
      <c r="FGM302" s="432"/>
      <c r="FGN302" s="432"/>
      <c r="FGO302" s="432"/>
      <c r="FGP302" s="432"/>
      <c r="FGQ302" s="432"/>
      <c r="FGR302" s="432"/>
      <c r="FGS302" s="432"/>
      <c r="FGT302" s="432"/>
      <c r="FGU302" s="432"/>
      <c r="FGV302" s="432"/>
      <c r="FGW302" s="432"/>
      <c r="FGX302" s="432"/>
      <c r="FGY302" s="432"/>
      <c r="FGZ302" s="432"/>
      <c r="FHA302" s="432"/>
      <c r="FHB302" s="432"/>
      <c r="FHC302" s="432"/>
      <c r="FHD302" s="432"/>
      <c r="FHE302" s="432"/>
      <c r="FHF302" s="432"/>
      <c r="FHG302" s="432"/>
      <c r="FHH302" s="432"/>
      <c r="FHI302" s="432"/>
      <c r="FHJ302" s="432"/>
      <c r="FHK302" s="432"/>
      <c r="FHL302" s="432"/>
      <c r="FHM302" s="432"/>
      <c r="FHN302" s="432"/>
      <c r="FHO302" s="432"/>
      <c r="FHP302" s="432"/>
      <c r="FHQ302" s="432"/>
      <c r="FHR302" s="432"/>
      <c r="FHS302" s="432"/>
      <c r="FHT302" s="432"/>
      <c r="FHU302" s="432"/>
      <c r="FHV302" s="432"/>
      <c r="FHW302" s="432"/>
      <c r="FHX302" s="432"/>
      <c r="FHY302" s="432"/>
      <c r="FHZ302" s="432"/>
      <c r="FIA302" s="432"/>
      <c r="FIB302" s="432"/>
      <c r="FIC302" s="432"/>
      <c r="FID302" s="432"/>
      <c r="FIE302" s="432"/>
      <c r="FIF302" s="432"/>
      <c r="FIG302" s="432"/>
      <c r="FIH302" s="432"/>
      <c r="FII302" s="432"/>
      <c r="FIJ302" s="432"/>
      <c r="FIK302" s="432"/>
      <c r="FIL302" s="432"/>
      <c r="FIM302" s="432"/>
      <c r="FIN302" s="432"/>
      <c r="FIO302" s="432"/>
      <c r="FIP302" s="432"/>
      <c r="FIQ302" s="432"/>
      <c r="FIR302" s="432"/>
      <c r="FIS302" s="432"/>
      <c r="FIT302" s="432"/>
      <c r="FIU302" s="432"/>
      <c r="FIV302" s="432"/>
      <c r="FIW302" s="432"/>
      <c r="FIX302" s="432"/>
      <c r="FIY302" s="432"/>
      <c r="FIZ302" s="432"/>
      <c r="FJA302" s="432"/>
      <c r="FJB302" s="432"/>
      <c r="FJC302" s="432"/>
      <c r="FJD302" s="432"/>
      <c r="FJE302" s="432"/>
      <c r="FJF302" s="432"/>
      <c r="FJG302" s="432"/>
      <c r="FJH302" s="432"/>
      <c r="FJI302" s="432"/>
      <c r="FJJ302" s="432"/>
      <c r="FJK302" s="432"/>
      <c r="FJL302" s="432"/>
      <c r="FJM302" s="432"/>
      <c r="FJN302" s="432"/>
      <c r="FJO302" s="432"/>
      <c r="FJP302" s="432"/>
      <c r="FJQ302" s="432"/>
      <c r="FJR302" s="432"/>
      <c r="FJS302" s="432"/>
      <c r="FJT302" s="432"/>
      <c r="FJU302" s="432"/>
      <c r="FJV302" s="432"/>
      <c r="FJW302" s="432"/>
      <c r="FJX302" s="432"/>
      <c r="FJY302" s="432"/>
      <c r="FJZ302" s="432"/>
      <c r="FKA302" s="432"/>
      <c r="FKB302" s="432"/>
      <c r="FKC302" s="432"/>
      <c r="FKD302" s="432"/>
      <c r="FKE302" s="432"/>
      <c r="FKF302" s="432"/>
      <c r="FKG302" s="432"/>
      <c r="FKH302" s="432"/>
      <c r="FKI302" s="432"/>
      <c r="FKJ302" s="432"/>
      <c r="FKK302" s="432"/>
      <c r="FKL302" s="432"/>
      <c r="FKM302" s="432"/>
      <c r="FKN302" s="432"/>
      <c r="FKO302" s="432"/>
      <c r="FKP302" s="432"/>
      <c r="FKQ302" s="432"/>
      <c r="FKR302" s="432"/>
      <c r="FKS302" s="432"/>
      <c r="FKT302" s="432"/>
      <c r="FKU302" s="432"/>
      <c r="FKV302" s="432"/>
      <c r="FKW302" s="432"/>
      <c r="FKX302" s="432"/>
      <c r="FKY302" s="432"/>
      <c r="FKZ302" s="432"/>
      <c r="FLA302" s="432"/>
      <c r="FLB302" s="432"/>
      <c r="FLC302" s="432"/>
      <c r="FLD302" s="432"/>
      <c r="FLE302" s="432"/>
      <c r="FLF302" s="432"/>
      <c r="FLG302" s="432"/>
      <c r="FLH302" s="432"/>
      <c r="FLI302" s="432"/>
      <c r="FLJ302" s="432"/>
      <c r="FLK302" s="432"/>
      <c r="FLL302" s="432"/>
      <c r="FLM302" s="432"/>
      <c r="FLN302" s="432"/>
      <c r="FLO302" s="432"/>
      <c r="FLP302" s="432"/>
      <c r="FLQ302" s="432"/>
      <c r="FLR302" s="432"/>
      <c r="FLS302" s="432"/>
      <c r="FLT302" s="432"/>
      <c r="FLU302" s="432"/>
      <c r="FLV302" s="432"/>
      <c r="FLW302" s="432"/>
      <c r="FLX302" s="432"/>
      <c r="FLY302" s="432"/>
      <c r="FLZ302" s="432"/>
      <c r="FMA302" s="432"/>
      <c r="FMB302" s="432"/>
      <c r="FMC302" s="432"/>
      <c r="FMD302" s="432"/>
      <c r="FME302" s="432"/>
      <c r="FMF302" s="432"/>
      <c r="FMG302" s="432"/>
      <c r="FMH302" s="432"/>
      <c r="FMI302" s="432"/>
      <c r="FMJ302" s="432"/>
      <c r="FMK302" s="432"/>
      <c r="FML302" s="432"/>
      <c r="FMM302" s="432"/>
      <c r="FMN302" s="432"/>
      <c r="FMO302" s="432"/>
      <c r="FMP302" s="432"/>
      <c r="FMQ302" s="432"/>
      <c r="FMR302" s="432"/>
      <c r="FMS302" s="432"/>
      <c r="FMT302" s="432"/>
      <c r="FMU302" s="432"/>
      <c r="FMV302" s="432"/>
      <c r="FMW302" s="432"/>
      <c r="FMX302" s="432"/>
      <c r="FMY302" s="432"/>
      <c r="FMZ302" s="432"/>
      <c r="FNA302" s="432"/>
      <c r="FNB302" s="432"/>
      <c r="FNC302" s="432"/>
      <c r="FND302" s="432"/>
      <c r="FNE302" s="432"/>
      <c r="FNF302" s="432"/>
      <c r="FNG302" s="432"/>
      <c r="FNH302" s="432"/>
      <c r="FNI302" s="432"/>
      <c r="FNJ302" s="432"/>
      <c r="FNK302" s="432"/>
      <c r="FNL302" s="432"/>
      <c r="FNM302" s="432"/>
      <c r="FNN302" s="432"/>
      <c r="FNO302" s="432"/>
      <c r="FNP302" s="432"/>
      <c r="FNQ302" s="432"/>
      <c r="FNR302" s="432"/>
      <c r="FNS302" s="432"/>
      <c r="FNT302" s="432"/>
      <c r="FNU302" s="432"/>
      <c r="FNV302" s="432"/>
      <c r="FNW302" s="432"/>
      <c r="FNX302" s="432"/>
      <c r="FNY302" s="432"/>
      <c r="FNZ302" s="432"/>
      <c r="FOA302" s="432"/>
      <c r="FOB302" s="432"/>
      <c r="FOC302" s="432"/>
      <c r="FOD302" s="432"/>
      <c r="FOE302" s="432"/>
      <c r="FOF302" s="432"/>
      <c r="FOG302" s="432"/>
      <c r="FOH302" s="432"/>
      <c r="FOI302" s="432"/>
      <c r="FOJ302" s="432"/>
      <c r="FOK302" s="432"/>
      <c r="FOL302" s="432"/>
      <c r="FOM302" s="432"/>
      <c r="FON302" s="432"/>
      <c r="FOO302" s="432"/>
      <c r="FOP302" s="432"/>
      <c r="FOQ302" s="432"/>
      <c r="FOR302" s="432"/>
      <c r="FOS302" s="432"/>
      <c r="FOT302" s="432"/>
      <c r="FOU302" s="432"/>
      <c r="FOV302" s="432"/>
      <c r="FOW302" s="432"/>
      <c r="FOX302" s="432"/>
      <c r="FOY302" s="432"/>
      <c r="FOZ302" s="432"/>
      <c r="FPA302" s="432"/>
      <c r="FPB302" s="432"/>
      <c r="FPC302" s="432"/>
      <c r="FPD302" s="432"/>
      <c r="FPE302" s="432"/>
      <c r="FPF302" s="432"/>
      <c r="FPG302" s="432"/>
      <c r="FPH302" s="432"/>
      <c r="FPI302" s="432"/>
      <c r="FPJ302" s="432"/>
      <c r="FPK302" s="432"/>
      <c r="FPL302" s="432"/>
      <c r="FPM302" s="432"/>
      <c r="FPN302" s="432"/>
      <c r="FPO302" s="432"/>
      <c r="FPP302" s="432"/>
      <c r="FPQ302" s="432"/>
      <c r="FPR302" s="432"/>
      <c r="FPS302" s="432"/>
      <c r="FPT302" s="432"/>
      <c r="FPU302" s="432"/>
      <c r="FPV302" s="432"/>
      <c r="FPW302" s="432"/>
      <c r="FPX302" s="432"/>
      <c r="FPY302" s="432"/>
      <c r="FPZ302" s="432"/>
      <c r="FQA302" s="432"/>
      <c r="FQB302" s="432"/>
      <c r="FQC302" s="432"/>
      <c r="FQD302" s="432"/>
      <c r="FQE302" s="432"/>
      <c r="FQF302" s="432"/>
      <c r="FQG302" s="432"/>
      <c r="FQH302" s="432"/>
      <c r="FQI302" s="432"/>
      <c r="FQJ302" s="432"/>
      <c r="FQK302" s="432"/>
      <c r="FQL302" s="432"/>
      <c r="FQM302" s="432"/>
      <c r="FQN302" s="432"/>
      <c r="FQO302" s="432"/>
      <c r="FQP302" s="432"/>
      <c r="FQQ302" s="432"/>
      <c r="FQR302" s="432"/>
      <c r="FQS302" s="432"/>
      <c r="FQT302" s="432"/>
      <c r="FQU302" s="432"/>
      <c r="FQV302" s="432"/>
      <c r="FQW302" s="432"/>
      <c r="FQX302" s="432"/>
      <c r="FQY302" s="432"/>
      <c r="FQZ302" s="432"/>
      <c r="FRA302" s="432"/>
      <c r="FRB302" s="432"/>
      <c r="FRC302" s="432"/>
      <c r="FRD302" s="432"/>
      <c r="FRE302" s="432"/>
      <c r="FRF302" s="432"/>
      <c r="FRG302" s="432"/>
      <c r="FRH302" s="432"/>
      <c r="FRI302" s="432"/>
      <c r="FRJ302" s="432"/>
      <c r="FRK302" s="432"/>
      <c r="FRL302" s="432"/>
      <c r="FRM302" s="432"/>
      <c r="FRN302" s="432"/>
      <c r="FRO302" s="432"/>
      <c r="FRP302" s="432"/>
      <c r="FRQ302" s="432"/>
      <c r="FRR302" s="432"/>
      <c r="FRS302" s="432"/>
      <c r="FRT302" s="432"/>
      <c r="FRU302" s="432"/>
      <c r="FRV302" s="432"/>
      <c r="FRW302" s="432"/>
      <c r="FRX302" s="432"/>
      <c r="FRY302" s="432"/>
      <c r="FRZ302" s="432"/>
      <c r="FSA302" s="432"/>
      <c r="FSB302" s="432"/>
      <c r="FSC302" s="432"/>
      <c r="FSD302" s="432"/>
      <c r="FSE302" s="432"/>
      <c r="FSF302" s="432"/>
      <c r="FSG302" s="432"/>
      <c r="FSH302" s="432"/>
      <c r="FSI302" s="432"/>
      <c r="FSJ302" s="432"/>
      <c r="FSK302" s="432"/>
      <c r="FSL302" s="432"/>
      <c r="FSM302" s="432"/>
      <c r="FSN302" s="432"/>
      <c r="FSO302" s="432"/>
      <c r="FSP302" s="432"/>
      <c r="FSQ302" s="432"/>
      <c r="FSR302" s="432"/>
      <c r="FSS302" s="432"/>
      <c r="FST302" s="432"/>
      <c r="FSU302" s="432"/>
      <c r="FSV302" s="432"/>
      <c r="FSW302" s="432"/>
      <c r="FSX302" s="432"/>
      <c r="FSY302" s="432"/>
      <c r="FSZ302" s="432"/>
      <c r="FTA302" s="432"/>
      <c r="FTB302" s="432"/>
      <c r="FTC302" s="432"/>
      <c r="FTD302" s="432"/>
      <c r="FTE302" s="432"/>
      <c r="FTF302" s="432"/>
      <c r="FTG302" s="432"/>
      <c r="FTH302" s="432"/>
      <c r="FTI302" s="432"/>
      <c r="FTJ302" s="432"/>
      <c r="FTK302" s="432"/>
      <c r="FTL302" s="432"/>
      <c r="FTM302" s="432"/>
      <c r="FTN302" s="432"/>
      <c r="FTO302" s="432"/>
      <c r="FTP302" s="432"/>
      <c r="FTQ302" s="432"/>
      <c r="FTR302" s="432"/>
      <c r="FTS302" s="432"/>
      <c r="FTT302" s="432"/>
      <c r="FTU302" s="432"/>
      <c r="FTV302" s="432"/>
      <c r="FTW302" s="432"/>
      <c r="FTX302" s="432"/>
      <c r="FTY302" s="432"/>
      <c r="FTZ302" s="432"/>
      <c r="FUA302" s="432"/>
      <c r="FUB302" s="432"/>
      <c r="FUC302" s="432"/>
      <c r="FUD302" s="432"/>
      <c r="FUE302" s="432"/>
      <c r="FUF302" s="432"/>
      <c r="FUG302" s="432"/>
      <c r="FUH302" s="432"/>
      <c r="FUI302" s="432"/>
      <c r="FUJ302" s="432"/>
      <c r="FUK302" s="432"/>
      <c r="FUL302" s="432"/>
      <c r="FUM302" s="432"/>
      <c r="FUN302" s="432"/>
      <c r="FUO302" s="432"/>
      <c r="FUP302" s="432"/>
      <c r="FUQ302" s="432"/>
      <c r="FUR302" s="432"/>
      <c r="FUS302" s="432"/>
      <c r="FUT302" s="432"/>
      <c r="FUU302" s="432"/>
      <c r="FUV302" s="432"/>
      <c r="FUW302" s="432"/>
      <c r="FUX302" s="432"/>
      <c r="FUY302" s="432"/>
      <c r="FUZ302" s="432"/>
      <c r="FVA302" s="432"/>
      <c r="FVB302" s="432"/>
      <c r="FVC302" s="432"/>
      <c r="FVD302" s="432"/>
      <c r="FVE302" s="432"/>
      <c r="FVF302" s="432"/>
      <c r="FVG302" s="432"/>
      <c r="FVH302" s="432"/>
      <c r="FVI302" s="432"/>
      <c r="FVJ302" s="432"/>
      <c r="FVK302" s="432"/>
      <c r="FVL302" s="432"/>
      <c r="FVM302" s="432"/>
      <c r="FVN302" s="432"/>
      <c r="FVO302" s="432"/>
      <c r="FVP302" s="432"/>
      <c r="FVQ302" s="432"/>
      <c r="FVR302" s="432"/>
      <c r="FVS302" s="432"/>
      <c r="FVT302" s="432"/>
      <c r="FVU302" s="432"/>
      <c r="FVV302" s="432"/>
      <c r="FVW302" s="432"/>
      <c r="FVX302" s="432"/>
      <c r="FVY302" s="432"/>
      <c r="FVZ302" s="432"/>
      <c r="FWA302" s="432"/>
      <c r="FWB302" s="432"/>
      <c r="FWC302" s="432"/>
      <c r="FWD302" s="432"/>
      <c r="FWE302" s="432"/>
      <c r="FWF302" s="432"/>
      <c r="FWG302" s="432"/>
      <c r="FWH302" s="432"/>
      <c r="FWI302" s="432"/>
      <c r="FWJ302" s="432"/>
      <c r="FWK302" s="432"/>
      <c r="FWL302" s="432"/>
      <c r="FWM302" s="432"/>
      <c r="FWN302" s="432"/>
      <c r="FWO302" s="432"/>
      <c r="FWP302" s="432"/>
      <c r="FWQ302" s="432"/>
      <c r="FWR302" s="432"/>
      <c r="FWS302" s="432"/>
      <c r="FWT302" s="432"/>
      <c r="FWU302" s="432"/>
      <c r="FWV302" s="432"/>
      <c r="FWW302" s="432"/>
      <c r="FWX302" s="432"/>
      <c r="FWY302" s="432"/>
      <c r="FWZ302" s="432"/>
      <c r="FXA302" s="432"/>
      <c r="FXB302" s="432"/>
      <c r="FXC302" s="432"/>
      <c r="FXD302" s="432"/>
      <c r="FXE302" s="432"/>
      <c r="FXF302" s="432"/>
      <c r="FXG302" s="432"/>
      <c r="FXH302" s="432"/>
      <c r="FXI302" s="432"/>
      <c r="FXJ302" s="432"/>
      <c r="FXK302" s="432"/>
      <c r="FXL302" s="432"/>
      <c r="FXM302" s="432"/>
      <c r="FXN302" s="432"/>
      <c r="FXO302" s="432"/>
      <c r="FXP302" s="432"/>
      <c r="FXQ302" s="432"/>
      <c r="FXR302" s="432"/>
      <c r="FXS302" s="432"/>
      <c r="FXT302" s="432"/>
      <c r="FXU302" s="432"/>
      <c r="FXV302" s="432"/>
      <c r="FXW302" s="432"/>
      <c r="FXX302" s="432"/>
      <c r="FXY302" s="432"/>
      <c r="FXZ302" s="432"/>
      <c r="FYA302" s="432"/>
      <c r="FYB302" s="432"/>
      <c r="FYC302" s="432"/>
      <c r="FYD302" s="432"/>
      <c r="FYE302" s="432"/>
      <c r="FYF302" s="432"/>
      <c r="FYG302" s="432"/>
      <c r="FYH302" s="432"/>
      <c r="FYI302" s="432"/>
      <c r="FYJ302" s="432"/>
      <c r="FYK302" s="432"/>
      <c r="FYL302" s="432"/>
      <c r="FYM302" s="432"/>
      <c r="FYN302" s="432"/>
      <c r="FYO302" s="432"/>
      <c r="FYP302" s="432"/>
      <c r="FYQ302" s="432"/>
      <c r="FYR302" s="432"/>
      <c r="FYS302" s="432"/>
      <c r="FYT302" s="432"/>
      <c r="FYU302" s="432"/>
      <c r="FYV302" s="432"/>
      <c r="FYW302" s="432"/>
      <c r="FYX302" s="432"/>
      <c r="FYY302" s="432"/>
      <c r="FYZ302" s="432"/>
      <c r="FZA302" s="432"/>
      <c r="FZB302" s="432"/>
      <c r="FZC302" s="432"/>
      <c r="FZD302" s="432"/>
      <c r="FZE302" s="432"/>
      <c r="FZF302" s="432"/>
      <c r="FZG302" s="432"/>
      <c r="FZH302" s="432"/>
      <c r="FZI302" s="432"/>
      <c r="FZJ302" s="432"/>
      <c r="FZK302" s="432"/>
      <c r="FZL302" s="432"/>
      <c r="FZM302" s="432"/>
      <c r="FZN302" s="432"/>
      <c r="FZO302" s="432"/>
      <c r="FZP302" s="432"/>
      <c r="FZQ302" s="432"/>
      <c r="FZR302" s="432"/>
      <c r="FZS302" s="432"/>
      <c r="FZT302" s="432"/>
      <c r="FZU302" s="432"/>
      <c r="FZV302" s="432"/>
      <c r="FZW302" s="432"/>
      <c r="FZX302" s="432"/>
      <c r="FZY302" s="432"/>
      <c r="FZZ302" s="432"/>
      <c r="GAA302" s="432"/>
      <c r="GAB302" s="432"/>
      <c r="GAC302" s="432"/>
      <c r="GAD302" s="432"/>
      <c r="GAE302" s="432"/>
      <c r="GAF302" s="432"/>
      <c r="GAG302" s="432"/>
      <c r="GAH302" s="432"/>
      <c r="GAI302" s="432"/>
      <c r="GAJ302" s="432"/>
      <c r="GAK302" s="432"/>
      <c r="GAL302" s="432"/>
      <c r="GAM302" s="432"/>
      <c r="GAN302" s="432"/>
      <c r="GAO302" s="432"/>
      <c r="GAP302" s="432"/>
      <c r="GAQ302" s="432"/>
      <c r="GAR302" s="432"/>
      <c r="GAS302" s="432"/>
      <c r="GAT302" s="432"/>
      <c r="GAU302" s="432"/>
      <c r="GAV302" s="432"/>
      <c r="GAW302" s="432"/>
      <c r="GAX302" s="432"/>
      <c r="GAY302" s="432"/>
      <c r="GAZ302" s="432"/>
      <c r="GBA302" s="432"/>
      <c r="GBB302" s="432"/>
      <c r="GBC302" s="432"/>
      <c r="GBD302" s="432"/>
      <c r="GBE302" s="432"/>
      <c r="GBF302" s="432"/>
      <c r="GBG302" s="432"/>
      <c r="GBH302" s="432"/>
      <c r="GBI302" s="432"/>
      <c r="GBJ302" s="432"/>
      <c r="GBK302" s="432"/>
      <c r="GBL302" s="432"/>
      <c r="GBM302" s="432"/>
      <c r="GBN302" s="432"/>
      <c r="GBO302" s="432"/>
      <c r="GBP302" s="432"/>
      <c r="GBQ302" s="432"/>
      <c r="GBR302" s="432"/>
      <c r="GBS302" s="432"/>
      <c r="GBT302" s="432"/>
      <c r="GBU302" s="432"/>
      <c r="GBV302" s="432"/>
      <c r="GBW302" s="432"/>
      <c r="GBX302" s="432"/>
      <c r="GBY302" s="432"/>
      <c r="GBZ302" s="432"/>
      <c r="GCA302" s="432"/>
      <c r="GCB302" s="432"/>
      <c r="GCC302" s="432"/>
      <c r="GCD302" s="432"/>
      <c r="GCE302" s="432"/>
      <c r="GCF302" s="432"/>
      <c r="GCG302" s="432"/>
      <c r="GCH302" s="432"/>
      <c r="GCI302" s="432"/>
      <c r="GCJ302" s="432"/>
      <c r="GCK302" s="432"/>
      <c r="GCL302" s="432"/>
      <c r="GCM302" s="432"/>
      <c r="GCN302" s="432"/>
      <c r="GCO302" s="432"/>
      <c r="GCP302" s="432"/>
      <c r="GCQ302" s="432"/>
      <c r="GCR302" s="432"/>
      <c r="GCS302" s="432"/>
      <c r="GCT302" s="432"/>
      <c r="GCU302" s="432"/>
      <c r="GCV302" s="432"/>
      <c r="GCW302" s="432"/>
      <c r="GCX302" s="432"/>
      <c r="GCY302" s="432"/>
      <c r="GCZ302" s="432"/>
      <c r="GDA302" s="432"/>
      <c r="GDB302" s="432"/>
      <c r="GDC302" s="432"/>
      <c r="GDD302" s="432"/>
      <c r="GDE302" s="432"/>
      <c r="GDF302" s="432"/>
      <c r="GDG302" s="432"/>
      <c r="GDH302" s="432"/>
      <c r="GDI302" s="432"/>
      <c r="GDJ302" s="432"/>
      <c r="GDK302" s="432"/>
      <c r="GDL302" s="432"/>
      <c r="GDM302" s="432"/>
      <c r="GDN302" s="432"/>
      <c r="GDO302" s="432"/>
      <c r="GDP302" s="432"/>
      <c r="GDQ302" s="432"/>
      <c r="GDR302" s="432"/>
      <c r="GDS302" s="432"/>
      <c r="GDT302" s="432"/>
      <c r="GDU302" s="432"/>
      <c r="GDV302" s="432"/>
      <c r="GDW302" s="432"/>
      <c r="GDX302" s="432"/>
      <c r="GDY302" s="432"/>
      <c r="GDZ302" s="432"/>
      <c r="GEA302" s="432"/>
      <c r="GEB302" s="432"/>
      <c r="GEC302" s="432"/>
      <c r="GED302" s="432"/>
      <c r="GEE302" s="432"/>
      <c r="GEF302" s="432"/>
      <c r="GEG302" s="432"/>
      <c r="GEH302" s="432"/>
      <c r="GEI302" s="432"/>
      <c r="GEJ302" s="432"/>
      <c r="GEK302" s="432"/>
      <c r="GEL302" s="432"/>
      <c r="GEM302" s="432"/>
      <c r="GEN302" s="432"/>
      <c r="GEO302" s="432"/>
      <c r="GEP302" s="432"/>
      <c r="GEQ302" s="432"/>
      <c r="GER302" s="432"/>
      <c r="GES302" s="432"/>
      <c r="GET302" s="432"/>
      <c r="GEU302" s="432"/>
      <c r="GEV302" s="432"/>
      <c r="GEW302" s="432"/>
      <c r="GEX302" s="432"/>
      <c r="GEY302" s="432"/>
      <c r="GEZ302" s="432"/>
      <c r="GFA302" s="432"/>
      <c r="GFB302" s="432"/>
      <c r="GFC302" s="432"/>
      <c r="GFD302" s="432"/>
      <c r="GFE302" s="432"/>
      <c r="GFF302" s="432"/>
      <c r="GFG302" s="432"/>
      <c r="GFH302" s="432"/>
      <c r="GFI302" s="432"/>
      <c r="GFJ302" s="432"/>
      <c r="GFK302" s="432"/>
      <c r="GFL302" s="432"/>
      <c r="GFM302" s="432"/>
      <c r="GFN302" s="432"/>
      <c r="GFO302" s="432"/>
      <c r="GFP302" s="432"/>
      <c r="GFQ302" s="432"/>
      <c r="GFR302" s="432"/>
      <c r="GFS302" s="432"/>
      <c r="GFT302" s="432"/>
      <c r="GFU302" s="432"/>
      <c r="GFV302" s="432"/>
      <c r="GFW302" s="432"/>
      <c r="GFX302" s="432"/>
      <c r="GFY302" s="432"/>
      <c r="GFZ302" s="432"/>
      <c r="GGA302" s="432"/>
      <c r="GGB302" s="432"/>
      <c r="GGC302" s="432"/>
      <c r="GGD302" s="432"/>
      <c r="GGE302" s="432"/>
      <c r="GGF302" s="432"/>
      <c r="GGG302" s="432"/>
      <c r="GGH302" s="432"/>
      <c r="GGI302" s="432"/>
      <c r="GGJ302" s="432"/>
      <c r="GGK302" s="432"/>
      <c r="GGL302" s="432"/>
      <c r="GGM302" s="432"/>
      <c r="GGN302" s="432"/>
      <c r="GGO302" s="432"/>
      <c r="GGP302" s="432"/>
      <c r="GGQ302" s="432"/>
      <c r="GGR302" s="432"/>
      <c r="GGS302" s="432"/>
      <c r="GGT302" s="432"/>
      <c r="GGU302" s="432"/>
      <c r="GGV302" s="432"/>
      <c r="GGW302" s="432"/>
      <c r="GGX302" s="432"/>
      <c r="GGY302" s="432"/>
      <c r="GGZ302" s="432"/>
      <c r="GHA302" s="432"/>
      <c r="GHB302" s="432"/>
      <c r="GHC302" s="432"/>
      <c r="GHD302" s="432"/>
      <c r="GHE302" s="432"/>
      <c r="GHF302" s="432"/>
      <c r="GHG302" s="432"/>
      <c r="GHH302" s="432"/>
      <c r="GHI302" s="432"/>
      <c r="GHJ302" s="432"/>
      <c r="GHK302" s="432"/>
      <c r="GHL302" s="432"/>
      <c r="GHM302" s="432"/>
      <c r="GHN302" s="432"/>
      <c r="GHO302" s="432"/>
      <c r="GHP302" s="432"/>
      <c r="GHQ302" s="432"/>
      <c r="GHR302" s="432"/>
      <c r="GHS302" s="432"/>
      <c r="GHT302" s="432"/>
      <c r="GHU302" s="432"/>
      <c r="GHV302" s="432"/>
      <c r="GHW302" s="432"/>
      <c r="GHX302" s="432"/>
      <c r="GHY302" s="432"/>
      <c r="GHZ302" s="432"/>
      <c r="GIA302" s="432"/>
      <c r="GIB302" s="432"/>
      <c r="GIC302" s="432"/>
      <c r="GID302" s="432"/>
      <c r="GIE302" s="432"/>
      <c r="GIF302" s="432"/>
      <c r="GIG302" s="432"/>
      <c r="GIH302" s="432"/>
      <c r="GII302" s="432"/>
      <c r="GIJ302" s="432"/>
      <c r="GIK302" s="432"/>
      <c r="GIL302" s="432"/>
      <c r="GIM302" s="432"/>
      <c r="GIN302" s="432"/>
      <c r="GIO302" s="432"/>
      <c r="GIP302" s="432"/>
      <c r="GIQ302" s="432"/>
      <c r="GIR302" s="432"/>
      <c r="GIS302" s="432"/>
      <c r="GIT302" s="432"/>
      <c r="GIU302" s="432"/>
      <c r="GIV302" s="432"/>
      <c r="GIW302" s="432"/>
      <c r="GIX302" s="432"/>
      <c r="GIY302" s="432"/>
      <c r="GIZ302" s="432"/>
      <c r="GJA302" s="432"/>
      <c r="GJB302" s="432"/>
      <c r="GJC302" s="432"/>
      <c r="GJD302" s="432"/>
      <c r="GJE302" s="432"/>
      <c r="GJF302" s="432"/>
      <c r="GJG302" s="432"/>
      <c r="GJH302" s="432"/>
      <c r="GJI302" s="432"/>
      <c r="GJJ302" s="432"/>
      <c r="GJK302" s="432"/>
      <c r="GJL302" s="432"/>
      <c r="GJM302" s="432"/>
      <c r="GJN302" s="432"/>
      <c r="GJO302" s="432"/>
      <c r="GJP302" s="432"/>
      <c r="GJQ302" s="432"/>
      <c r="GJR302" s="432"/>
      <c r="GJS302" s="432"/>
      <c r="GJT302" s="432"/>
      <c r="GJU302" s="432"/>
      <c r="GJV302" s="432"/>
      <c r="GJW302" s="432"/>
      <c r="GJX302" s="432"/>
      <c r="GJY302" s="432"/>
      <c r="GJZ302" s="432"/>
      <c r="GKA302" s="432"/>
      <c r="GKB302" s="432"/>
      <c r="GKC302" s="432"/>
      <c r="GKD302" s="432"/>
      <c r="GKE302" s="432"/>
      <c r="GKF302" s="432"/>
      <c r="GKG302" s="432"/>
      <c r="GKH302" s="432"/>
      <c r="GKI302" s="432"/>
      <c r="GKJ302" s="432"/>
      <c r="GKK302" s="432"/>
      <c r="GKL302" s="432"/>
      <c r="GKM302" s="432"/>
      <c r="GKN302" s="432"/>
      <c r="GKO302" s="432"/>
      <c r="GKP302" s="432"/>
      <c r="GKQ302" s="432"/>
      <c r="GKR302" s="432"/>
      <c r="GKS302" s="432"/>
      <c r="GKT302" s="432"/>
      <c r="GKU302" s="432"/>
      <c r="GKV302" s="432"/>
      <c r="GKW302" s="432"/>
      <c r="GKX302" s="432"/>
      <c r="GKY302" s="432"/>
      <c r="GKZ302" s="432"/>
      <c r="GLA302" s="432"/>
      <c r="GLB302" s="432"/>
      <c r="GLC302" s="432"/>
      <c r="GLD302" s="432"/>
      <c r="GLE302" s="432"/>
      <c r="GLF302" s="432"/>
      <c r="GLG302" s="432"/>
      <c r="GLH302" s="432"/>
      <c r="GLI302" s="432"/>
      <c r="GLJ302" s="432"/>
      <c r="GLK302" s="432"/>
      <c r="GLL302" s="432"/>
      <c r="GLM302" s="432"/>
      <c r="GLN302" s="432"/>
      <c r="GLO302" s="432"/>
      <c r="GLP302" s="432"/>
      <c r="GLQ302" s="432"/>
      <c r="GLR302" s="432"/>
      <c r="GLS302" s="432"/>
      <c r="GLT302" s="432"/>
      <c r="GLU302" s="432"/>
      <c r="GLV302" s="432"/>
      <c r="GLW302" s="432"/>
      <c r="GLX302" s="432"/>
      <c r="GLY302" s="432"/>
      <c r="GLZ302" s="432"/>
      <c r="GMA302" s="432"/>
      <c r="GMB302" s="432"/>
      <c r="GMC302" s="432"/>
      <c r="GMD302" s="432"/>
      <c r="GME302" s="432"/>
      <c r="GMF302" s="432"/>
      <c r="GMG302" s="432"/>
      <c r="GMH302" s="432"/>
      <c r="GMI302" s="432"/>
      <c r="GMJ302" s="432"/>
      <c r="GMK302" s="432"/>
      <c r="GML302" s="432"/>
      <c r="GMM302" s="432"/>
      <c r="GMN302" s="432"/>
      <c r="GMO302" s="432"/>
      <c r="GMP302" s="432"/>
      <c r="GMQ302" s="432"/>
      <c r="GMR302" s="432"/>
      <c r="GMS302" s="432"/>
      <c r="GMT302" s="432"/>
      <c r="GMU302" s="432"/>
      <c r="GMV302" s="432"/>
      <c r="GMW302" s="432"/>
      <c r="GMX302" s="432"/>
      <c r="GMY302" s="432"/>
      <c r="GMZ302" s="432"/>
      <c r="GNA302" s="432"/>
      <c r="GNB302" s="432"/>
      <c r="GNC302" s="432"/>
      <c r="GND302" s="432"/>
      <c r="GNE302" s="432"/>
      <c r="GNF302" s="432"/>
      <c r="GNG302" s="432"/>
      <c r="GNH302" s="432"/>
      <c r="GNI302" s="432"/>
      <c r="GNJ302" s="432"/>
      <c r="GNK302" s="432"/>
      <c r="GNL302" s="432"/>
      <c r="GNM302" s="432"/>
      <c r="GNN302" s="432"/>
      <c r="GNO302" s="432"/>
      <c r="GNP302" s="432"/>
      <c r="GNQ302" s="432"/>
      <c r="GNR302" s="432"/>
      <c r="GNS302" s="432"/>
      <c r="GNT302" s="432"/>
      <c r="GNU302" s="432"/>
      <c r="GNV302" s="432"/>
      <c r="GNW302" s="432"/>
      <c r="GNX302" s="432"/>
      <c r="GNY302" s="432"/>
      <c r="GNZ302" s="432"/>
      <c r="GOA302" s="432"/>
      <c r="GOB302" s="432"/>
      <c r="GOC302" s="432"/>
      <c r="GOD302" s="432"/>
      <c r="GOE302" s="432"/>
      <c r="GOF302" s="432"/>
      <c r="GOG302" s="432"/>
      <c r="GOH302" s="432"/>
      <c r="GOI302" s="432"/>
      <c r="GOJ302" s="432"/>
      <c r="GOK302" s="432"/>
      <c r="GOL302" s="432"/>
      <c r="GOM302" s="432"/>
      <c r="GON302" s="432"/>
      <c r="GOO302" s="432"/>
      <c r="GOP302" s="432"/>
      <c r="GOQ302" s="432"/>
      <c r="GOR302" s="432"/>
      <c r="GOS302" s="432"/>
      <c r="GOT302" s="432"/>
      <c r="GOU302" s="432"/>
      <c r="GOV302" s="432"/>
      <c r="GOW302" s="432"/>
      <c r="GOX302" s="432"/>
      <c r="GOY302" s="432"/>
      <c r="GOZ302" s="432"/>
      <c r="GPA302" s="432"/>
      <c r="GPB302" s="432"/>
      <c r="GPC302" s="432"/>
      <c r="GPD302" s="432"/>
      <c r="GPE302" s="432"/>
      <c r="GPF302" s="432"/>
      <c r="GPG302" s="432"/>
      <c r="GPH302" s="432"/>
      <c r="GPI302" s="432"/>
      <c r="GPJ302" s="432"/>
      <c r="GPK302" s="432"/>
      <c r="GPL302" s="432"/>
      <c r="GPM302" s="432"/>
      <c r="GPN302" s="432"/>
      <c r="GPO302" s="432"/>
      <c r="GPP302" s="432"/>
      <c r="GPQ302" s="432"/>
      <c r="GPR302" s="432"/>
      <c r="GPS302" s="432"/>
      <c r="GPT302" s="432"/>
      <c r="GPU302" s="432"/>
      <c r="GPV302" s="432"/>
      <c r="GPW302" s="432"/>
      <c r="GPX302" s="432"/>
      <c r="GPY302" s="432"/>
      <c r="GPZ302" s="432"/>
      <c r="GQA302" s="432"/>
      <c r="GQB302" s="432"/>
      <c r="GQC302" s="432"/>
      <c r="GQD302" s="432"/>
      <c r="GQE302" s="432"/>
      <c r="GQF302" s="432"/>
      <c r="GQG302" s="432"/>
      <c r="GQH302" s="432"/>
      <c r="GQI302" s="432"/>
      <c r="GQJ302" s="432"/>
      <c r="GQK302" s="432"/>
      <c r="GQL302" s="432"/>
      <c r="GQM302" s="432"/>
      <c r="GQN302" s="432"/>
      <c r="GQO302" s="432"/>
      <c r="GQP302" s="432"/>
      <c r="GQQ302" s="432"/>
      <c r="GQR302" s="432"/>
      <c r="GQS302" s="432"/>
      <c r="GQT302" s="432"/>
      <c r="GQU302" s="432"/>
      <c r="GQV302" s="432"/>
      <c r="GQW302" s="432"/>
      <c r="GQX302" s="432"/>
      <c r="GQY302" s="432"/>
      <c r="GQZ302" s="432"/>
      <c r="GRA302" s="432"/>
      <c r="GRB302" s="432"/>
      <c r="GRC302" s="432"/>
      <c r="GRD302" s="432"/>
      <c r="GRE302" s="432"/>
      <c r="GRF302" s="432"/>
      <c r="GRG302" s="432"/>
      <c r="GRH302" s="432"/>
      <c r="GRI302" s="432"/>
      <c r="GRJ302" s="432"/>
      <c r="GRK302" s="432"/>
      <c r="GRL302" s="432"/>
      <c r="GRM302" s="432"/>
      <c r="GRN302" s="432"/>
      <c r="GRO302" s="432"/>
      <c r="GRP302" s="432"/>
      <c r="GRQ302" s="432"/>
      <c r="GRR302" s="432"/>
      <c r="GRS302" s="432"/>
      <c r="GRT302" s="432"/>
      <c r="GRU302" s="432"/>
      <c r="GRV302" s="432"/>
      <c r="GRW302" s="432"/>
      <c r="GRX302" s="432"/>
      <c r="GRY302" s="432"/>
      <c r="GRZ302" s="432"/>
      <c r="GSA302" s="432"/>
      <c r="GSB302" s="432"/>
      <c r="GSC302" s="432"/>
      <c r="GSD302" s="432"/>
      <c r="GSE302" s="432"/>
      <c r="GSF302" s="432"/>
      <c r="GSG302" s="432"/>
      <c r="GSH302" s="432"/>
      <c r="GSI302" s="432"/>
      <c r="GSJ302" s="432"/>
      <c r="GSK302" s="432"/>
      <c r="GSL302" s="432"/>
      <c r="GSM302" s="432"/>
      <c r="GSN302" s="432"/>
      <c r="GSO302" s="432"/>
      <c r="GSP302" s="432"/>
      <c r="GSQ302" s="432"/>
      <c r="GSR302" s="432"/>
      <c r="GSS302" s="432"/>
      <c r="GST302" s="432"/>
      <c r="GSU302" s="432"/>
      <c r="GSV302" s="432"/>
      <c r="GSW302" s="432"/>
      <c r="GSX302" s="432"/>
      <c r="GSY302" s="432"/>
      <c r="GSZ302" s="432"/>
      <c r="GTA302" s="432"/>
      <c r="GTB302" s="432"/>
      <c r="GTC302" s="432"/>
      <c r="GTD302" s="432"/>
      <c r="GTE302" s="432"/>
      <c r="GTF302" s="432"/>
      <c r="GTG302" s="432"/>
      <c r="GTH302" s="432"/>
      <c r="GTI302" s="432"/>
      <c r="GTJ302" s="432"/>
      <c r="GTK302" s="432"/>
      <c r="GTL302" s="432"/>
      <c r="GTM302" s="432"/>
      <c r="GTN302" s="432"/>
      <c r="GTO302" s="432"/>
      <c r="GTP302" s="432"/>
      <c r="GTQ302" s="432"/>
      <c r="GTR302" s="432"/>
      <c r="GTS302" s="432"/>
      <c r="GTT302" s="432"/>
      <c r="GTU302" s="432"/>
      <c r="GTV302" s="432"/>
      <c r="GTW302" s="432"/>
      <c r="GTX302" s="432"/>
      <c r="GTY302" s="432"/>
      <c r="GTZ302" s="432"/>
      <c r="GUA302" s="432"/>
      <c r="GUB302" s="432"/>
      <c r="GUC302" s="432"/>
      <c r="GUD302" s="432"/>
      <c r="GUE302" s="432"/>
      <c r="GUF302" s="432"/>
      <c r="GUG302" s="432"/>
      <c r="GUH302" s="432"/>
      <c r="GUI302" s="432"/>
      <c r="GUJ302" s="432"/>
      <c r="GUK302" s="432"/>
      <c r="GUL302" s="432"/>
      <c r="GUM302" s="432"/>
      <c r="GUN302" s="432"/>
      <c r="GUO302" s="432"/>
      <c r="GUP302" s="432"/>
      <c r="GUQ302" s="432"/>
      <c r="GUR302" s="432"/>
      <c r="GUS302" s="432"/>
      <c r="GUT302" s="432"/>
      <c r="GUU302" s="432"/>
      <c r="GUV302" s="432"/>
      <c r="GUW302" s="432"/>
      <c r="GUX302" s="432"/>
      <c r="GUY302" s="432"/>
      <c r="GUZ302" s="432"/>
      <c r="GVA302" s="432"/>
      <c r="GVB302" s="432"/>
      <c r="GVC302" s="432"/>
      <c r="GVD302" s="432"/>
      <c r="GVE302" s="432"/>
      <c r="GVF302" s="432"/>
      <c r="GVG302" s="432"/>
      <c r="GVH302" s="432"/>
      <c r="GVI302" s="432"/>
      <c r="GVJ302" s="432"/>
      <c r="GVK302" s="432"/>
      <c r="GVL302" s="432"/>
      <c r="GVM302" s="432"/>
      <c r="GVN302" s="432"/>
      <c r="GVO302" s="432"/>
      <c r="GVP302" s="432"/>
      <c r="GVQ302" s="432"/>
      <c r="GVR302" s="432"/>
      <c r="GVS302" s="432"/>
      <c r="GVT302" s="432"/>
      <c r="GVU302" s="432"/>
      <c r="GVV302" s="432"/>
      <c r="GVW302" s="432"/>
      <c r="GVX302" s="432"/>
      <c r="GVY302" s="432"/>
      <c r="GVZ302" s="432"/>
      <c r="GWA302" s="432"/>
      <c r="GWB302" s="432"/>
      <c r="GWC302" s="432"/>
      <c r="GWD302" s="432"/>
      <c r="GWE302" s="432"/>
      <c r="GWF302" s="432"/>
      <c r="GWG302" s="432"/>
      <c r="GWH302" s="432"/>
      <c r="GWI302" s="432"/>
      <c r="GWJ302" s="432"/>
      <c r="GWK302" s="432"/>
      <c r="GWL302" s="432"/>
      <c r="GWM302" s="432"/>
      <c r="GWN302" s="432"/>
      <c r="GWO302" s="432"/>
      <c r="GWP302" s="432"/>
      <c r="GWQ302" s="432"/>
      <c r="GWR302" s="432"/>
      <c r="GWS302" s="432"/>
      <c r="GWT302" s="432"/>
      <c r="GWU302" s="432"/>
      <c r="GWV302" s="432"/>
      <c r="GWW302" s="432"/>
      <c r="GWX302" s="432"/>
      <c r="GWY302" s="432"/>
      <c r="GWZ302" s="432"/>
      <c r="GXA302" s="432"/>
      <c r="GXB302" s="432"/>
      <c r="GXC302" s="432"/>
      <c r="GXD302" s="432"/>
      <c r="GXE302" s="432"/>
      <c r="GXF302" s="432"/>
      <c r="GXG302" s="432"/>
      <c r="GXH302" s="432"/>
      <c r="GXI302" s="432"/>
      <c r="GXJ302" s="432"/>
      <c r="GXK302" s="432"/>
      <c r="GXL302" s="432"/>
      <c r="GXM302" s="432"/>
      <c r="GXN302" s="432"/>
      <c r="GXO302" s="432"/>
      <c r="GXP302" s="432"/>
      <c r="GXQ302" s="432"/>
      <c r="GXR302" s="432"/>
      <c r="GXS302" s="432"/>
      <c r="GXT302" s="432"/>
      <c r="GXU302" s="432"/>
      <c r="GXV302" s="432"/>
      <c r="GXW302" s="432"/>
      <c r="GXX302" s="432"/>
      <c r="GXY302" s="432"/>
      <c r="GXZ302" s="432"/>
      <c r="GYA302" s="432"/>
      <c r="GYB302" s="432"/>
      <c r="GYC302" s="432"/>
      <c r="GYD302" s="432"/>
      <c r="GYE302" s="432"/>
      <c r="GYF302" s="432"/>
      <c r="GYG302" s="432"/>
      <c r="GYH302" s="432"/>
      <c r="GYI302" s="432"/>
      <c r="GYJ302" s="432"/>
      <c r="GYK302" s="432"/>
      <c r="GYL302" s="432"/>
      <c r="GYM302" s="432"/>
      <c r="GYN302" s="432"/>
      <c r="GYO302" s="432"/>
      <c r="GYP302" s="432"/>
      <c r="GYQ302" s="432"/>
      <c r="GYR302" s="432"/>
      <c r="GYS302" s="432"/>
      <c r="GYT302" s="432"/>
      <c r="GYU302" s="432"/>
      <c r="GYV302" s="432"/>
      <c r="GYW302" s="432"/>
      <c r="GYX302" s="432"/>
      <c r="GYY302" s="432"/>
      <c r="GYZ302" s="432"/>
      <c r="GZA302" s="432"/>
      <c r="GZB302" s="432"/>
      <c r="GZC302" s="432"/>
      <c r="GZD302" s="432"/>
      <c r="GZE302" s="432"/>
      <c r="GZF302" s="432"/>
      <c r="GZG302" s="432"/>
      <c r="GZH302" s="432"/>
      <c r="GZI302" s="432"/>
      <c r="GZJ302" s="432"/>
      <c r="GZK302" s="432"/>
      <c r="GZL302" s="432"/>
      <c r="GZM302" s="432"/>
      <c r="GZN302" s="432"/>
      <c r="GZO302" s="432"/>
      <c r="GZP302" s="432"/>
      <c r="GZQ302" s="432"/>
      <c r="GZR302" s="432"/>
      <c r="GZS302" s="432"/>
      <c r="GZT302" s="432"/>
      <c r="GZU302" s="432"/>
      <c r="GZV302" s="432"/>
      <c r="GZW302" s="432"/>
      <c r="GZX302" s="432"/>
      <c r="GZY302" s="432"/>
      <c r="GZZ302" s="432"/>
      <c r="HAA302" s="432"/>
      <c r="HAB302" s="432"/>
      <c r="HAC302" s="432"/>
      <c r="HAD302" s="432"/>
      <c r="HAE302" s="432"/>
      <c r="HAF302" s="432"/>
      <c r="HAG302" s="432"/>
      <c r="HAH302" s="432"/>
      <c r="HAI302" s="432"/>
      <c r="HAJ302" s="432"/>
      <c r="HAK302" s="432"/>
      <c r="HAL302" s="432"/>
      <c r="HAM302" s="432"/>
      <c r="HAN302" s="432"/>
      <c r="HAO302" s="432"/>
      <c r="HAP302" s="432"/>
      <c r="HAQ302" s="432"/>
      <c r="HAR302" s="432"/>
      <c r="HAS302" s="432"/>
      <c r="HAT302" s="432"/>
      <c r="HAU302" s="432"/>
      <c r="HAV302" s="432"/>
      <c r="HAW302" s="432"/>
      <c r="HAX302" s="432"/>
      <c r="HAY302" s="432"/>
      <c r="HAZ302" s="432"/>
      <c r="HBA302" s="432"/>
      <c r="HBB302" s="432"/>
      <c r="HBC302" s="432"/>
      <c r="HBD302" s="432"/>
      <c r="HBE302" s="432"/>
      <c r="HBF302" s="432"/>
      <c r="HBG302" s="432"/>
      <c r="HBH302" s="432"/>
      <c r="HBI302" s="432"/>
      <c r="HBJ302" s="432"/>
      <c r="HBK302" s="432"/>
      <c r="HBL302" s="432"/>
      <c r="HBM302" s="432"/>
      <c r="HBN302" s="432"/>
      <c r="HBO302" s="432"/>
      <c r="HBP302" s="432"/>
      <c r="HBQ302" s="432"/>
      <c r="HBR302" s="432"/>
      <c r="HBS302" s="432"/>
      <c r="HBT302" s="432"/>
      <c r="HBU302" s="432"/>
      <c r="HBV302" s="432"/>
      <c r="HBW302" s="432"/>
      <c r="HBX302" s="432"/>
      <c r="HBY302" s="432"/>
      <c r="HBZ302" s="432"/>
      <c r="HCA302" s="432"/>
      <c r="HCB302" s="432"/>
      <c r="HCC302" s="432"/>
      <c r="HCD302" s="432"/>
      <c r="HCE302" s="432"/>
      <c r="HCF302" s="432"/>
      <c r="HCG302" s="432"/>
      <c r="HCH302" s="432"/>
      <c r="HCI302" s="432"/>
      <c r="HCJ302" s="432"/>
      <c r="HCK302" s="432"/>
      <c r="HCL302" s="432"/>
      <c r="HCM302" s="432"/>
      <c r="HCN302" s="432"/>
      <c r="HCO302" s="432"/>
      <c r="HCP302" s="432"/>
      <c r="HCQ302" s="432"/>
      <c r="HCR302" s="432"/>
      <c r="HCS302" s="432"/>
      <c r="HCT302" s="432"/>
      <c r="HCU302" s="432"/>
      <c r="HCV302" s="432"/>
      <c r="HCW302" s="432"/>
      <c r="HCX302" s="432"/>
      <c r="HCY302" s="432"/>
      <c r="HCZ302" s="432"/>
      <c r="HDA302" s="432"/>
      <c r="HDB302" s="432"/>
      <c r="HDC302" s="432"/>
      <c r="HDD302" s="432"/>
      <c r="HDE302" s="432"/>
      <c r="HDF302" s="432"/>
      <c r="HDG302" s="432"/>
      <c r="HDH302" s="432"/>
      <c r="HDI302" s="432"/>
      <c r="HDJ302" s="432"/>
      <c r="HDK302" s="432"/>
      <c r="HDL302" s="432"/>
      <c r="HDM302" s="432"/>
      <c r="HDN302" s="432"/>
      <c r="HDO302" s="432"/>
      <c r="HDP302" s="432"/>
      <c r="HDQ302" s="432"/>
      <c r="HDR302" s="432"/>
      <c r="HDS302" s="432"/>
      <c r="HDT302" s="432"/>
      <c r="HDU302" s="432"/>
      <c r="HDV302" s="432"/>
      <c r="HDW302" s="432"/>
      <c r="HDX302" s="432"/>
      <c r="HDY302" s="432"/>
      <c r="HDZ302" s="432"/>
      <c r="HEA302" s="432"/>
      <c r="HEB302" s="432"/>
      <c r="HEC302" s="432"/>
      <c r="HED302" s="432"/>
      <c r="HEE302" s="432"/>
      <c r="HEF302" s="432"/>
      <c r="HEG302" s="432"/>
      <c r="HEH302" s="432"/>
      <c r="HEI302" s="432"/>
      <c r="HEJ302" s="432"/>
      <c r="HEK302" s="432"/>
      <c r="HEL302" s="432"/>
      <c r="HEM302" s="432"/>
      <c r="HEN302" s="432"/>
      <c r="HEO302" s="432"/>
      <c r="HEP302" s="432"/>
      <c r="HEQ302" s="432"/>
      <c r="HER302" s="432"/>
      <c r="HES302" s="432"/>
      <c r="HET302" s="432"/>
      <c r="HEU302" s="432"/>
      <c r="HEV302" s="432"/>
      <c r="HEW302" s="432"/>
      <c r="HEX302" s="432"/>
      <c r="HEY302" s="432"/>
      <c r="HEZ302" s="432"/>
      <c r="HFA302" s="432"/>
      <c r="HFB302" s="432"/>
      <c r="HFC302" s="432"/>
      <c r="HFD302" s="432"/>
      <c r="HFE302" s="432"/>
      <c r="HFF302" s="432"/>
      <c r="HFG302" s="432"/>
      <c r="HFH302" s="432"/>
      <c r="HFI302" s="432"/>
      <c r="HFJ302" s="432"/>
      <c r="HFK302" s="432"/>
      <c r="HFL302" s="432"/>
      <c r="HFM302" s="432"/>
      <c r="HFN302" s="432"/>
      <c r="HFO302" s="432"/>
      <c r="HFP302" s="432"/>
      <c r="HFQ302" s="432"/>
      <c r="HFR302" s="432"/>
      <c r="HFS302" s="432"/>
      <c r="HFT302" s="432"/>
      <c r="HFU302" s="432"/>
      <c r="HFV302" s="432"/>
      <c r="HFW302" s="432"/>
      <c r="HFX302" s="432"/>
      <c r="HFY302" s="432"/>
      <c r="HFZ302" s="432"/>
      <c r="HGA302" s="432"/>
      <c r="HGB302" s="432"/>
      <c r="HGC302" s="432"/>
      <c r="HGD302" s="432"/>
      <c r="HGE302" s="432"/>
      <c r="HGF302" s="432"/>
      <c r="HGG302" s="432"/>
      <c r="HGH302" s="432"/>
      <c r="HGI302" s="432"/>
      <c r="HGJ302" s="432"/>
      <c r="HGK302" s="432"/>
      <c r="HGL302" s="432"/>
      <c r="HGM302" s="432"/>
      <c r="HGN302" s="432"/>
      <c r="HGO302" s="432"/>
      <c r="HGP302" s="432"/>
      <c r="HGQ302" s="432"/>
      <c r="HGR302" s="432"/>
      <c r="HGS302" s="432"/>
      <c r="HGT302" s="432"/>
      <c r="HGU302" s="432"/>
      <c r="HGV302" s="432"/>
      <c r="HGW302" s="432"/>
      <c r="HGX302" s="432"/>
      <c r="HGY302" s="432"/>
      <c r="HGZ302" s="432"/>
      <c r="HHA302" s="432"/>
      <c r="HHB302" s="432"/>
      <c r="HHC302" s="432"/>
      <c r="HHD302" s="432"/>
      <c r="HHE302" s="432"/>
      <c r="HHF302" s="432"/>
      <c r="HHG302" s="432"/>
      <c r="HHH302" s="432"/>
      <c r="HHI302" s="432"/>
      <c r="HHJ302" s="432"/>
      <c r="HHK302" s="432"/>
      <c r="HHL302" s="432"/>
      <c r="HHM302" s="432"/>
      <c r="HHN302" s="432"/>
      <c r="HHO302" s="432"/>
      <c r="HHP302" s="432"/>
      <c r="HHQ302" s="432"/>
      <c r="HHR302" s="432"/>
      <c r="HHS302" s="432"/>
      <c r="HHT302" s="432"/>
      <c r="HHU302" s="432"/>
      <c r="HHV302" s="432"/>
      <c r="HHW302" s="432"/>
      <c r="HHX302" s="432"/>
      <c r="HHY302" s="432"/>
      <c r="HHZ302" s="432"/>
      <c r="HIA302" s="432"/>
      <c r="HIB302" s="432"/>
      <c r="HIC302" s="432"/>
      <c r="HID302" s="432"/>
      <c r="HIE302" s="432"/>
      <c r="HIF302" s="432"/>
      <c r="HIG302" s="432"/>
      <c r="HIH302" s="432"/>
      <c r="HII302" s="432"/>
      <c r="HIJ302" s="432"/>
      <c r="HIK302" s="432"/>
      <c r="HIL302" s="432"/>
      <c r="HIM302" s="432"/>
      <c r="HIN302" s="432"/>
      <c r="HIO302" s="432"/>
      <c r="HIP302" s="432"/>
      <c r="HIQ302" s="432"/>
      <c r="HIR302" s="432"/>
      <c r="HIS302" s="432"/>
      <c r="HIT302" s="432"/>
      <c r="HIU302" s="432"/>
      <c r="HIV302" s="432"/>
      <c r="HIW302" s="432"/>
      <c r="HIX302" s="432"/>
      <c r="HIY302" s="432"/>
      <c r="HIZ302" s="432"/>
      <c r="HJA302" s="432"/>
      <c r="HJB302" s="432"/>
      <c r="HJC302" s="432"/>
      <c r="HJD302" s="432"/>
      <c r="HJE302" s="432"/>
      <c r="HJF302" s="432"/>
      <c r="HJG302" s="432"/>
      <c r="HJH302" s="432"/>
      <c r="HJI302" s="432"/>
      <c r="HJJ302" s="432"/>
      <c r="HJK302" s="432"/>
      <c r="HJL302" s="432"/>
      <c r="HJM302" s="432"/>
      <c r="HJN302" s="432"/>
      <c r="HJO302" s="432"/>
      <c r="HJP302" s="432"/>
      <c r="HJQ302" s="432"/>
      <c r="HJR302" s="432"/>
      <c r="HJS302" s="432"/>
      <c r="HJT302" s="432"/>
      <c r="HJU302" s="432"/>
      <c r="HJV302" s="432"/>
      <c r="HJW302" s="432"/>
      <c r="HJX302" s="432"/>
      <c r="HJY302" s="432"/>
      <c r="HJZ302" s="432"/>
      <c r="HKA302" s="432"/>
      <c r="HKB302" s="432"/>
      <c r="HKC302" s="432"/>
      <c r="HKD302" s="432"/>
      <c r="HKE302" s="432"/>
      <c r="HKF302" s="432"/>
      <c r="HKG302" s="432"/>
      <c r="HKH302" s="432"/>
      <c r="HKI302" s="432"/>
      <c r="HKJ302" s="432"/>
      <c r="HKK302" s="432"/>
      <c r="HKL302" s="432"/>
      <c r="HKM302" s="432"/>
      <c r="HKN302" s="432"/>
      <c r="HKO302" s="432"/>
      <c r="HKP302" s="432"/>
      <c r="HKQ302" s="432"/>
      <c r="HKR302" s="432"/>
      <c r="HKS302" s="432"/>
      <c r="HKT302" s="432"/>
      <c r="HKU302" s="432"/>
      <c r="HKV302" s="432"/>
      <c r="HKW302" s="432"/>
      <c r="HKX302" s="432"/>
      <c r="HKY302" s="432"/>
      <c r="HKZ302" s="432"/>
      <c r="HLA302" s="432"/>
      <c r="HLB302" s="432"/>
      <c r="HLC302" s="432"/>
      <c r="HLD302" s="432"/>
      <c r="HLE302" s="432"/>
      <c r="HLF302" s="432"/>
      <c r="HLG302" s="432"/>
      <c r="HLH302" s="432"/>
      <c r="HLI302" s="432"/>
      <c r="HLJ302" s="432"/>
      <c r="HLK302" s="432"/>
      <c r="HLL302" s="432"/>
      <c r="HLM302" s="432"/>
      <c r="HLN302" s="432"/>
      <c r="HLO302" s="432"/>
      <c r="HLP302" s="432"/>
      <c r="HLQ302" s="432"/>
      <c r="HLR302" s="432"/>
      <c r="HLS302" s="432"/>
      <c r="HLT302" s="432"/>
      <c r="HLU302" s="432"/>
      <c r="HLV302" s="432"/>
      <c r="HLW302" s="432"/>
      <c r="HLX302" s="432"/>
      <c r="HLY302" s="432"/>
      <c r="HLZ302" s="432"/>
      <c r="HMA302" s="432"/>
      <c r="HMB302" s="432"/>
      <c r="HMC302" s="432"/>
      <c r="HMD302" s="432"/>
      <c r="HME302" s="432"/>
      <c r="HMF302" s="432"/>
      <c r="HMG302" s="432"/>
      <c r="HMH302" s="432"/>
      <c r="HMI302" s="432"/>
      <c r="HMJ302" s="432"/>
      <c r="HMK302" s="432"/>
      <c r="HML302" s="432"/>
      <c r="HMM302" s="432"/>
      <c r="HMN302" s="432"/>
      <c r="HMO302" s="432"/>
      <c r="HMP302" s="432"/>
      <c r="HMQ302" s="432"/>
      <c r="HMR302" s="432"/>
      <c r="HMS302" s="432"/>
      <c r="HMT302" s="432"/>
      <c r="HMU302" s="432"/>
      <c r="HMV302" s="432"/>
      <c r="HMW302" s="432"/>
      <c r="HMX302" s="432"/>
      <c r="HMY302" s="432"/>
      <c r="HMZ302" s="432"/>
      <c r="HNA302" s="432"/>
      <c r="HNB302" s="432"/>
      <c r="HNC302" s="432"/>
      <c r="HND302" s="432"/>
      <c r="HNE302" s="432"/>
      <c r="HNF302" s="432"/>
      <c r="HNG302" s="432"/>
      <c r="HNH302" s="432"/>
      <c r="HNI302" s="432"/>
      <c r="HNJ302" s="432"/>
      <c r="HNK302" s="432"/>
      <c r="HNL302" s="432"/>
      <c r="HNM302" s="432"/>
      <c r="HNN302" s="432"/>
      <c r="HNO302" s="432"/>
      <c r="HNP302" s="432"/>
      <c r="HNQ302" s="432"/>
      <c r="HNR302" s="432"/>
      <c r="HNS302" s="432"/>
      <c r="HNT302" s="432"/>
      <c r="HNU302" s="432"/>
      <c r="HNV302" s="432"/>
      <c r="HNW302" s="432"/>
      <c r="HNX302" s="432"/>
      <c r="HNY302" s="432"/>
      <c r="HNZ302" s="432"/>
      <c r="HOA302" s="432"/>
      <c r="HOB302" s="432"/>
      <c r="HOC302" s="432"/>
      <c r="HOD302" s="432"/>
      <c r="HOE302" s="432"/>
      <c r="HOF302" s="432"/>
      <c r="HOG302" s="432"/>
      <c r="HOH302" s="432"/>
      <c r="HOI302" s="432"/>
      <c r="HOJ302" s="432"/>
      <c r="HOK302" s="432"/>
      <c r="HOL302" s="432"/>
      <c r="HOM302" s="432"/>
      <c r="HON302" s="432"/>
      <c r="HOO302" s="432"/>
      <c r="HOP302" s="432"/>
      <c r="HOQ302" s="432"/>
      <c r="HOR302" s="432"/>
      <c r="HOS302" s="432"/>
      <c r="HOT302" s="432"/>
      <c r="HOU302" s="432"/>
      <c r="HOV302" s="432"/>
      <c r="HOW302" s="432"/>
      <c r="HOX302" s="432"/>
      <c r="HOY302" s="432"/>
      <c r="HOZ302" s="432"/>
      <c r="HPA302" s="432"/>
      <c r="HPB302" s="432"/>
      <c r="HPC302" s="432"/>
      <c r="HPD302" s="432"/>
      <c r="HPE302" s="432"/>
      <c r="HPF302" s="432"/>
      <c r="HPG302" s="432"/>
      <c r="HPH302" s="432"/>
      <c r="HPI302" s="432"/>
      <c r="HPJ302" s="432"/>
      <c r="HPK302" s="432"/>
      <c r="HPL302" s="432"/>
      <c r="HPM302" s="432"/>
      <c r="HPN302" s="432"/>
      <c r="HPO302" s="432"/>
      <c r="HPP302" s="432"/>
      <c r="HPQ302" s="432"/>
      <c r="HPR302" s="432"/>
      <c r="HPS302" s="432"/>
      <c r="HPT302" s="432"/>
      <c r="HPU302" s="432"/>
      <c r="HPV302" s="432"/>
      <c r="HPW302" s="432"/>
      <c r="HPX302" s="432"/>
      <c r="HPY302" s="432"/>
      <c r="HPZ302" s="432"/>
      <c r="HQA302" s="432"/>
      <c r="HQB302" s="432"/>
      <c r="HQC302" s="432"/>
      <c r="HQD302" s="432"/>
      <c r="HQE302" s="432"/>
      <c r="HQF302" s="432"/>
      <c r="HQG302" s="432"/>
      <c r="HQH302" s="432"/>
      <c r="HQI302" s="432"/>
      <c r="HQJ302" s="432"/>
      <c r="HQK302" s="432"/>
      <c r="HQL302" s="432"/>
      <c r="HQM302" s="432"/>
      <c r="HQN302" s="432"/>
      <c r="HQO302" s="432"/>
      <c r="HQP302" s="432"/>
      <c r="HQQ302" s="432"/>
      <c r="HQR302" s="432"/>
      <c r="HQS302" s="432"/>
      <c r="HQT302" s="432"/>
      <c r="HQU302" s="432"/>
      <c r="HQV302" s="432"/>
      <c r="HQW302" s="432"/>
      <c r="HQX302" s="432"/>
      <c r="HQY302" s="432"/>
      <c r="HQZ302" s="432"/>
      <c r="HRA302" s="432"/>
      <c r="HRB302" s="432"/>
      <c r="HRC302" s="432"/>
      <c r="HRD302" s="432"/>
      <c r="HRE302" s="432"/>
      <c r="HRF302" s="432"/>
      <c r="HRG302" s="432"/>
      <c r="HRH302" s="432"/>
      <c r="HRI302" s="432"/>
      <c r="HRJ302" s="432"/>
      <c r="HRK302" s="432"/>
      <c r="HRL302" s="432"/>
      <c r="HRM302" s="432"/>
      <c r="HRN302" s="432"/>
      <c r="HRO302" s="432"/>
      <c r="HRP302" s="432"/>
      <c r="HRQ302" s="432"/>
      <c r="HRR302" s="432"/>
      <c r="HRS302" s="432"/>
      <c r="HRT302" s="432"/>
      <c r="HRU302" s="432"/>
      <c r="HRV302" s="432"/>
      <c r="HRW302" s="432"/>
      <c r="HRX302" s="432"/>
      <c r="HRY302" s="432"/>
      <c r="HRZ302" s="432"/>
      <c r="HSA302" s="432"/>
      <c r="HSB302" s="432"/>
      <c r="HSC302" s="432"/>
      <c r="HSD302" s="432"/>
      <c r="HSE302" s="432"/>
      <c r="HSF302" s="432"/>
      <c r="HSG302" s="432"/>
      <c r="HSH302" s="432"/>
      <c r="HSI302" s="432"/>
      <c r="HSJ302" s="432"/>
      <c r="HSK302" s="432"/>
      <c r="HSL302" s="432"/>
      <c r="HSM302" s="432"/>
      <c r="HSN302" s="432"/>
      <c r="HSO302" s="432"/>
      <c r="HSP302" s="432"/>
      <c r="HSQ302" s="432"/>
      <c r="HSR302" s="432"/>
      <c r="HSS302" s="432"/>
      <c r="HST302" s="432"/>
      <c r="HSU302" s="432"/>
      <c r="HSV302" s="432"/>
      <c r="HSW302" s="432"/>
      <c r="HSX302" s="432"/>
      <c r="HSY302" s="432"/>
      <c r="HSZ302" s="432"/>
      <c r="HTA302" s="432"/>
      <c r="HTB302" s="432"/>
      <c r="HTC302" s="432"/>
      <c r="HTD302" s="432"/>
      <c r="HTE302" s="432"/>
      <c r="HTF302" s="432"/>
      <c r="HTG302" s="432"/>
      <c r="HTH302" s="432"/>
      <c r="HTI302" s="432"/>
      <c r="HTJ302" s="432"/>
      <c r="HTK302" s="432"/>
      <c r="HTL302" s="432"/>
      <c r="HTM302" s="432"/>
      <c r="HTN302" s="432"/>
      <c r="HTO302" s="432"/>
      <c r="HTP302" s="432"/>
      <c r="HTQ302" s="432"/>
      <c r="HTR302" s="432"/>
      <c r="HTS302" s="432"/>
      <c r="HTT302" s="432"/>
      <c r="HTU302" s="432"/>
      <c r="HTV302" s="432"/>
      <c r="HTW302" s="432"/>
      <c r="HTX302" s="432"/>
      <c r="HTY302" s="432"/>
      <c r="HTZ302" s="432"/>
      <c r="HUA302" s="432"/>
      <c r="HUB302" s="432"/>
      <c r="HUC302" s="432"/>
      <c r="HUD302" s="432"/>
      <c r="HUE302" s="432"/>
      <c r="HUF302" s="432"/>
      <c r="HUG302" s="432"/>
      <c r="HUH302" s="432"/>
      <c r="HUI302" s="432"/>
      <c r="HUJ302" s="432"/>
      <c r="HUK302" s="432"/>
      <c r="HUL302" s="432"/>
      <c r="HUM302" s="432"/>
      <c r="HUN302" s="432"/>
      <c r="HUO302" s="432"/>
      <c r="HUP302" s="432"/>
      <c r="HUQ302" s="432"/>
      <c r="HUR302" s="432"/>
      <c r="HUS302" s="432"/>
      <c r="HUT302" s="432"/>
      <c r="HUU302" s="432"/>
      <c r="HUV302" s="432"/>
      <c r="HUW302" s="432"/>
      <c r="HUX302" s="432"/>
      <c r="HUY302" s="432"/>
      <c r="HUZ302" s="432"/>
      <c r="HVA302" s="432"/>
      <c r="HVB302" s="432"/>
      <c r="HVC302" s="432"/>
      <c r="HVD302" s="432"/>
      <c r="HVE302" s="432"/>
      <c r="HVF302" s="432"/>
      <c r="HVG302" s="432"/>
      <c r="HVH302" s="432"/>
      <c r="HVI302" s="432"/>
      <c r="HVJ302" s="432"/>
      <c r="HVK302" s="432"/>
      <c r="HVL302" s="432"/>
      <c r="HVM302" s="432"/>
      <c r="HVN302" s="432"/>
      <c r="HVO302" s="432"/>
      <c r="HVP302" s="432"/>
      <c r="HVQ302" s="432"/>
      <c r="HVR302" s="432"/>
      <c r="HVS302" s="432"/>
      <c r="HVT302" s="432"/>
      <c r="HVU302" s="432"/>
      <c r="HVV302" s="432"/>
      <c r="HVW302" s="432"/>
      <c r="HVX302" s="432"/>
      <c r="HVY302" s="432"/>
      <c r="HVZ302" s="432"/>
      <c r="HWA302" s="432"/>
      <c r="HWB302" s="432"/>
      <c r="HWC302" s="432"/>
      <c r="HWD302" s="432"/>
      <c r="HWE302" s="432"/>
      <c r="HWF302" s="432"/>
      <c r="HWG302" s="432"/>
      <c r="HWH302" s="432"/>
      <c r="HWI302" s="432"/>
      <c r="HWJ302" s="432"/>
      <c r="HWK302" s="432"/>
      <c r="HWL302" s="432"/>
      <c r="HWM302" s="432"/>
      <c r="HWN302" s="432"/>
      <c r="HWO302" s="432"/>
      <c r="HWP302" s="432"/>
      <c r="HWQ302" s="432"/>
      <c r="HWR302" s="432"/>
      <c r="HWS302" s="432"/>
      <c r="HWT302" s="432"/>
      <c r="HWU302" s="432"/>
      <c r="HWV302" s="432"/>
      <c r="HWW302" s="432"/>
      <c r="HWX302" s="432"/>
      <c r="HWY302" s="432"/>
      <c r="HWZ302" s="432"/>
      <c r="HXA302" s="432"/>
      <c r="HXB302" s="432"/>
      <c r="HXC302" s="432"/>
      <c r="HXD302" s="432"/>
      <c r="HXE302" s="432"/>
      <c r="HXF302" s="432"/>
      <c r="HXG302" s="432"/>
      <c r="HXH302" s="432"/>
      <c r="HXI302" s="432"/>
      <c r="HXJ302" s="432"/>
      <c r="HXK302" s="432"/>
      <c r="HXL302" s="432"/>
      <c r="HXM302" s="432"/>
      <c r="HXN302" s="432"/>
      <c r="HXO302" s="432"/>
      <c r="HXP302" s="432"/>
      <c r="HXQ302" s="432"/>
      <c r="HXR302" s="432"/>
      <c r="HXS302" s="432"/>
      <c r="HXT302" s="432"/>
      <c r="HXU302" s="432"/>
      <c r="HXV302" s="432"/>
      <c r="HXW302" s="432"/>
      <c r="HXX302" s="432"/>
      <c r="HXY302" s="432"/>
      <c r="HXZ302" s="432"/>
      <c r="HYA302" s="432"/>
      <c r="HYB302" s="432"/>
      <c r="HYC302" s="432"/>
      <c r="HYD302" s="432"/>
      <c r="HYE302" s="432"/>
      <c r="HYF302" s="432"/>
      <c r="HYG302" s="432"/>
      <c r="HYH302" s="432"/>
      <c r="HYI302" s="432"/>
      <c r="HYJ302" s="432"/>
      <c r="HYK302" s="432"/>
      <c r="HYL302" s="432"/>
      <c r="HYM302" s="432"/>
      <c r="HYN302" s="432"/>
      <c r="HYO302" s="432"/>
      <c r="HYP302" s="432"/>
      <c r="HYQ302" s="432"/>
      <c r="HYR302" s="432"/>
      <c r="HYS302" s="432"/>
      <c r="HYT302" s="432"/>
      <c r="HYU302" s="432"/>
      <c r="HYV302" s="432"/>
      <c r="HYW302" s="432"/>
      <c r="HYX302" s="432"/>
      <c r="HYY302" s="432"/>
      <c r="HYZ302" s="432"/>
      <c r="HZA302" s="432"/>
      <c r="HZB302" s="432"/>
      <c r="HZC302" s="432"/>
      <c r="HZD302" s="432"/>
      <c r="HZE302" s="432"/>
      <c r="HZF302" s="432"/>
      <c r="HZG302" s="432"/>
      <c r="HZH302" s="432"/>
      <c r="HZI302" s="432"/>
      <c r="HZJ302" s="432"/>
      <c r="HZK302" s="432"/>
      <c r="HZL302" s="432"/>
      <c r="HZM302" s="432"/>
      <c r="HZN302" s="432"/>
      <c r="HZO302" s="432"/>
      <c r="HZP302" s="432"/>
      <c r="HZQ302" s="432"/>
      <c r="HZR302" s="432"/>
      <c r="HZS302" s="432"/>
      <c r="HZT302" s="432"/>
      <c r="HZU302" s="432"/>
      <c r="HZV302" s="432"/>
      <c r="HZW302" s="432"/>
      <c r="HZX302" s="432"/>
      <c r="HZY302" s="432"/>
      <c r="HZZ302" s="432"/>
      <c r="IAA302" s="432"/>
      <c r="IAB302" s="432"/>
      <c r="IAC302" s="432"/>
      <c r="IAD302" s="432"/>
      <c r="IAE302" s="432"/>
      <c r="IAF302" s="432"/>
      <c r="IAG302" s="432"/>
      <c r="IAH302" s="432"/>
      <c r="IAI302" s="432"/>
      <c r="IAJ302" s="432"/>
      <c r="IAK302" s="432"/>
      <c r="IAL302" s="432"/>
      <c r="IAM302" s="432"/>
      <c r="IAN302" s="432"/>
      <c r="IAO302" s="432"/>
      <c r="IAP302" s="432"/>
      <c r="IAQ302" s="432"/>
      <c r="IAR302" s="432"/>
      <c r="IAS302" s="432"/>
      <c r="IAT302" s="432"/>
      <c r="IAU302" s="432"/>
      <c r="IAV302" s="432"/>
      <c r="IAW302" s="432"/>
      <c r="IAX302" s="432"/>
      <c r="IAY302" s="432"/>
      <c r="IAZ302" s="432"/>
      <c r="IBA302" s="432"/>
      <c r="IBB302" s="432"/>
      <c r="IBC302" s="432"/>
      <c r="IBD302" s="432"/>
      <c r="IBE302" s="432"/>
      <c r="IBF302" s="432"/>
      <c r="IBG302" s="432"/>
      <c r="IBH302" s="432"/>
      <c r="IBI302" s="432"/>
      <c r="IBJ302" s="432"/>
      <c r="IBK302" s="432"/>
      <c r="IBL302" s="432"/>
      <c r="IBM302" s="432"/>
      <c r="IBN302" s="432"/>
      <c r="IBO302" s="432"/>
      <c r="IBP302" s="432"/>
      <c r="IBQ302" s="432"/>
      <c r="IBR302" s="432"/>
      <c r="IBS302" s="432"/>
      <c r="IBT302" s="432"/>
      <c r="IBU302" s="432"/>
      <c r="IBV302" s="432"/>
      <c r="IBW302" s="432"/>
      <c r="IBX302" s="432"/>
      <c r="IBY302" s="432"/>
      <c r="IBZ302" s="432"/>
      <c r="ICA302" s="432"/>
      <c r="ICB302" s="432"/>
      <c r="ICC302" s="432"/>
      <c r="ICD302" s="432"/>
      <c r="ICE302" s="432"/>
      <c r="ICF302" s="432"/>
      <c r="ICG302" s="432"/>
      <c r="ICH302" s="432"/>
      <c r="ICI302" s="432"/>
      <c r="ICJ302" s="432"/>
      <c r="ICK302" s="432"/>
      <c r="ICL302" s="432"/>
      <c r="ICM302" s="432"/>
      <c r="ICN302" s="432"/>
      <c r="ICO302" s="432"/>
      <c r="ICP302" s="432"/>
      <c r="ICQ302" s="432"/>
      <c r="ICR302" s="432"/>
      <c r="ICS302" s="432"/>
      <c r="ICT302" s="432"/>
      <c r="ICU302" s="432"/>
      <c r="ICV302" s="432"/>
      <c r="ICW302" s="432"/>
      <c r="ICX302" s="432"/>
      <c r="ICY302" s="432"/>
      <c r="ICZ302" s="432"/>
      <c r="IDA302" s="432"/>
      <c r="IDB302" s="432"/>
      <c r="IDC302" s="432"/>
      <c r="IDD302" s="432"/>
      <c r="IDE302" s="432"/>
      <c r="IDF302" s="432"/>
      <c r="IDG302" s="432"/>
      <c r="IDH302" s="432"/>
      <c r="IDI302" s="432"/>
      <c r="IDJ302" s="432"/>
      <c r="IDK302" s="432"/>
      <c r="IDL302" s="432"/>
      <c r="IDM302" s="432"/>
      <c r="IDN302" s="432"/>
      <c r="IDO302" s="432"/>
      <c r="IDP302" s="432"/>
      <c r="IDQ302" s="432"/>
      <c r="IDR302" s="432"/>
      <c r="IDS302" s="432"/>
      <c r="IDT302" s="432"/>
      <c r="IDU302" s="432"/>
      <c r="IDV302" s="432"/>
      <c r="IDW302" s="432"/>
      <c r="IDX302" s="432"/>
      <c r="IDY302" s="432"/>
      <c r="IDZ302" s="432"/>
      <c r="IEA302" s="432"/>
      <c r="IEB302" s="432"/>
      <c r="IEC302" s="432"/>
      <c r="IED302" s="432"/>
      <c r="IEE302" s="432"/>
      <c r="IEF302" s="432"/>
      <c r="IEG302" s="432"/>
      <c r="IEH302" s="432"/>
      <c r="IEI302" s="432"/>
      <c r="IEJ302" s="432"/>
      <c r="IEK302" s="432"/>
      <c r="IEL302" s="432"/>
      <c r="IEM302" s="432"/>
      <c r="IEN302" s="432"/>
      <c r="IEO302" s="432"/>
      <c r="IEP302" s="432"/>
      <c r="IEQ302" s="432"/>
      <c r="IER302" s="432"/>
      <c r="IES302" s="432"/>
      <c r="IET302" s="432"/>
      <c r="IEU302" s="432"/>
      <c r="IEV302" s="432"/>
      <c r="IEW302" s="432"/>
      <c r="IEX302" s="432"/>
      <c r="IEY302" s="432"/>
      <c r="IEZ302" s="432"/>
      <c r="IFA302" s="432"/>
      <c r="IFB302" s="432"/>
      <c r="IFC302" s="432"/>
      <c r="IFD302" s="432"/>
      <c r="IFE302" s="432"/>
      <c r="IFF302" s="432"/>
      <c r="IFG302" s="432"/>
      <c r="IFH302" s="432"/>
      <c r="IFI302" s="432"/>
      <c r="IFJ302" s="432"/>
      <c r="IFK302" s="432"/>
      <c r="IFL302" s="432"/>
      <c r="IFM302" s="432"/>
      <c r="IFN302" s="432"/>
      <c r="IFO302" s="432"/>
      <c r="IFP302" s="432"/>
      <c r="IFQ302" s="432"/>
      <c r="IFR302" s="432"/>
      <c r="IFS302" s="432"/>
      <c r="IFT302" s="432"/>
      <c r="IFU302" s="432"/>
      <c r="IFV302" s="432"/>
      <c r="IFW302" s="432"/>
      <c r="IFX302" s="432"/>
      <c r="IFY302" s="432"/>
      <c r="IFZ302" s="432"/>
      <c r="IGA302" s="432"/>
      <c r="IGB302" s="432"/>
      <c r="IGC302" s="432"/>
      <c r="IGD302" s="432"/>
      <c r="IGE302" s="432"/>
      <c r="IGF302" s="432"/>
      <c r="IGG302" s="432"/>
      <c r="IGH302" s="432"/>
      <c r="IGI302" s="432"/>
      <c r="IGJ302" s="432"/>
      <c r="IGK302" s="432"/>
      <c r="IGL302" s="432"/>
      <c r="IGM302" s="432"/>
      <c r="IGN302" s="432"/>
      <c r="IGO302" s="432"/>
      <c r="IGP302" s="432"/>
      <c r="IGQ302" s="432"/>
      <c r="IGR302" s="432"/>
      <c r="IGS302" s="432"/>
      <c r="IGT302" s="432"/>
      <c r="IGU302" s="432"/>
      <c r="IGV302" s="432"/>
      <c r="IGW302" s="432"/>
      <c r="IGX302" s="432"/>
      <c r="IGY302" s="432"/>
      <c r="IGZ302" s="432"/>
      <c r="IHA302" s="432"/>
      <c r="IHB302" s="432"/>
      <c r="IHC302" s="432"/>
      <c r="IHD302" s="432"/>
      <c r="IHE302" s="432"/>
      <c r="IHF302" s="432"/>
      <c r="IHG302" s="432"/>
      <c r="IHH302" s="432"/>
      <c r="IHI302" s="432"/>
      <c r="IHJ302" s="432"/>
      <c r="IHK302" s="432"/>
      <c r="IHL302" s="432"/>
      <c r="IHM302" s="432"/>
      <c r="IHN302" s="432"/>
      <c r="IHO302" s="432"/>
      <c r="IHP302" s="432"/>
      <c r="IHQ302" s="432"/>
      <c r="IHR302" s="432"/>
      <c r="IHS302" s="432"/>
      <c r="IHT302" s="432"/>
      <c r="IHU302" s="432"/>
      <c r="IHV302" s="432"/>
      <c r="IHW302" s="432"/>
      <c r="IHX302" s="432"/>
      <c r="IHY302" s="432"/>
      <c r="IHZ302" s="432"/>
      <c r="IIA302" s="432"/>
      <c r="IIB302" s="432"/>
      <c r="IIC302" s="432"/>
      <c r="IID302" s="432"/>
      <c r="IIE302" s="432"/>
      <c r="IIF302" s="432"/>
      <c r="IIG302" s="432"/>
      <c r="IIH302" s="432"/>
      <c r="III302" s="432"/>
      <c r="IIJ302" s="432"/>
      <c r="IIK302" s="432"/>
      <c r="IIL302" s="432"/>
      <c r="IIM302" s="432"/>
      <c r="IIN302" s="432"/>
      <c r="IIO302" s="432"/>
      <c r="IIP302" s="432"/>
      <c r="IIQ302" s="432"/>
      <c r="IIR302" s="432"/>
      <c r="IIS302" s="432"/>
      <c r="IIT302" s="432"/>
      <c r="IIU302" s="432"/>
      <c r="IIV302" s="432"/>
      <c r="IIW302" s="432"/>
      <c r="IIX302" s="432"/>
      <c r="IIY302" s="432"/>
      <c r="IIZ302" s="432"/>
      <c r="IJA302" s="432"/>
      <c r="IJB302" s="432"/>
      <c r="IJC302" s="432"/>
      <c r="IJD302" s="432"/>
      <c r="IJE302" s="432"/>
      <c r="IJF302" s="432"/>
      <c r="IJG302" s="432"/>
      <c r="IJH302" s="432"/>
      <c r="IJI302" s="432"/>
      <c r="IJJ302" s="432"/>
      <c r="IJK302" s="432"/>
      <c r="IJL302" s="432"/>
      <c r="IJM302" s="432"/>
      <c r="IJN302" s="432"/>
      <c r="IJO302" s="432"/>
      <c r="IJP302" s="432"/>
      <c r="IJQ302" s="432"/>
      <c r="IJR302" s="432"/>
      <c r="IJS302" s="432"/>
      <c r="IJT302" s="432"/>
      <c r="IJU302" s="432"/>
      <c r="IJV302" s="432"/>
      <c r="IJW302" s="432"/>
      <c r="IJX302" s="432"/>
      <c r="IJY302" s="432"/>
      <c r="IJZ302" s="432"/>
      <c r="IKA302" s="432"/>
      <c r="IKB302" s="432"/>
      <c r="IKC302" s="432"/>
      <c r="IKD302" s="432"/>
      <c r="IKE302" s="432"/>
      <c r="IKF302" s="432"/>
      <c r="IKG302" s="432"/>
      <c r="IKH302" s="432"/>
      <c r="IKI302" s="432"/>
      <c r="IKJ302" s="432"/>
      <c r="IKK302" s="432"/>
      <c r="IKL302" s="432"/>
      <c r="IKM302" s="432"/>
      <c r="IKN302" s="432"/>
      <c r="IKO302" s="432"/>
      <c r="IKP302" s="432"/>
      <c r="IKQ302" s="432"/>
      <c r="IKR302" s="432"/>
      <c r="IKS302" s="432"/>
      <c r="IKT302" s="432"/>
      <c r="IKU302" s="432"/>
      <c r="IKV302" s="432"/>
      <c r="IKW302" s="432"/>
      <c r="IKX302" s="432"/>
      <c r="IKY302" s="432"/>
      <c r="IKZ302" s="432"/>
      <c r="ILA302" s="432"/>
      <c r="ILB302" s="432"/>
      <c r="ILC302" s="432"/>
      <c r="ILD302" s="432"/>
      <c r="ILE302" s="432"/>
      <c r="ILF302" s="432"/>
      <c r="ILG302" s="432"/>
      <c r="ILH302" s="432"/>
      <c r="ILI302" s="432"/>
      <c r="ILJ302" s="432"/>
      <c r="ILK302" s="432"/>
      <c r="ILL302" s="432"/>
      <c r="ILM302" s="432"/>
      <c r="ILN302" s="432"/>
      <c r="ILO302" s="432"/>
      <c r="ILP302" s="432"/>
      <c r="ILQ302" s="432"/>
      <c r="ILR302" s="432"/>
      <c r="ILS302" s="432"/>
      <c r="ILT302" s="432"/>
      <c r="ILU302" s="432"/>
      <c r="ILV302" s="432"/>
      <c r="ILW302" s="432"/>
      <c r="ILX302" s="432"/>
      <c r="ILY302" s="432"/>
      <c r="ILZ302" s="432"/>
      <c r="IMA302" s="432"/>
      <c r="IMB302" s="432"/>
      <c r="IMC302" s="432"/>
      <c r="IMD302" s="432"/>
      <c r="IME302" s="432"/>
      <c r="IMF302" s="432"/>
      <c r="IMG302" s="432"/>
      <c r="IMH302" s="432"/>
      <c r="IMI302" s="432"/>
      <c r="IMJ302" s="432"/>
      <c r="IMK302" s="432"/>
      <c r="IML302" s="432"/>
      <c r="IMM302" s="432"/>
      <c r="IMN302" s="432"/>
      <c r="IMO302" s="432"/>
      <c r="IMP302" s="432"/>
      <c r="IMQ302" s="432"/>
      <c r="IMR302" s="432"/>
      <c r="IMS302" s="432"/>
      <c r="IMT302" s="432"/>
      <c r="IMU302" s="432"/>
      <c r="IMV302" s="432"/>
      <c r="IMW302" s="432"/>
      <c r="IMX302" s="432"/>
      <c r="IMY302" s="432"/>
      <c r="IMZ302" s="432"/>
      <c r="INA302" s="432"/>
      <c r="INB302" s="432"/>
      <c r="INC302" s="432"/>
      <c r="IND302" s="432"/>
      <c r="INE302" s="432"/>
      <c r="INF302" s="432"/>
      <c r="ING302" s="432"/>
      <c r="INH302" s="432"/>
      <c r="INI302" s="432"/>
      <c r="INJ302" s="432"/>
      <c r="INK302" s="432"/>
      <c r="INL302" s="432"/>
      <c r="INM302" s="432"/>
      <c r="INN302" s="432"/>
      <c r="INO302" s="432"/>
      <c r="INP302" s="432"/>
      <c r="INQ302" s="432"/>
      <c r="INR302" s="432"/>
      <c r="INS302" s="432"/>
      <c r="INT302" s="432"/>
      <c r="INU302" s="432"/>
      <c r="INV302" s="432"/>
      <c r="INW302" s="432"/>
      <c r="INX302" s="432"/>
      <c r="INY302" s="432"/>
      <c r="INZ302" s="432"/>
      <c r="IOA302" s="432"/>
      <c r="IOB302" s="432"/>
      <c r="IOC302" s="432"/>
      <c r="IOD302" s="432"/>
      <c r="IOE302" s="432"/>
      <c r="IOF302" s="432"/>
      <c r="IOG302" s="432"/>
      <c r="IOH302" s="432"/>
      <c r="IOI302" s="432"/>
      <c r="IOJ302" s="432"/>
      <c r="IOK302" s="432"/>
      <c r="IOL302" s="432"/>
      <c r="IOM302" s="432"/>
      <c r="ION302" s="432"/>
      <c r="IOO302" s="432"/>
      <c r="IOP302" s="432"/>
      <c r="IOQ302" s="432"/>
      <c r="IOR302" s="432"/>
      <c r="IOS302" s="432"/>
      <c r="IOT302" s="432"/>
      <c r="IOU302" s="432"/>
      <c r="IOV302" s="432"/>
      <c r="IOW302" s="432"/>
      <c r="IOX302" s="432"/>
      <c r="IOY302" s="432"/>
      <c r="IOZ302" s="432"/>
      <c r="IPA302" s="432"/>
      <c r="IPB302" s="432"/>
      <c r="IPC302" s="432"/>
      <c r="IPD302" s="432"/>
      <c r="IPE302" s="432"/>
      <c r="IPF302" s="432"/>
      <c r="IPG302" s="432"/>
      <c r="IPH302" s="432"/>
      <c r="IPI302" s="432"/>
      <c r="IPJ302" s="432"/>
      <c r="IPK302" s="432"/>
      <c r="IPL302" s="432"/>
      <c r="IPM302" s="432"/>
      <c r="IPN302" s="432"/>
      <c r="IPO302" s="432"/>
      <c r="IPP302" s="432"/>
      <c r="IPQ302" s="432"/>
      <c r="IPR302" s="432"/>
      <c r="IPS302" s="432"/>
      <c r="IPT302" s="432"/>
      <c r="IPU302" s="432"/>
      <c r="IPV302" s="432"/>
      <c r="IPW302" s="432"/>
      <c r="IPX302" s="432"/>
      <c r="IPY302" s="432"/>
      <c r="IPZ302" s="432"/>
      <c r="IQA302" s="432"/>
      <c r="IQB302" s="432"/>
      <c r="IQC302" s="432"/>
      <c r="IQD302" s="432"/>
      <c r="IQE302" s="432"/>
      <c r="IQF302" s="432"/>
      <c r="IQG302" s="432"/>
      <c r="IQH302" s="432"/>
      <c r="IQI302" s="432"/>
      <c r="IQJ302" s="432"/>
      <c r="IQK302" s="432"/>
      <c r="IQL302" s="432"/>
      <c r="IQM302" s="432"/>
      <c r="IQN302" s="432"/>
      <c r="IQO302" s="432"/>
      <c r="IQP302" s="432"/>
      <c r="IQQ302" s="432"/>
      <c r="IQR302" s="432"/>
      <c r="IQS302" s="432"/>
      <c r="IQT302" s="432"/>
      <c r="IQU302" s="432"/>
      <c r="IQV302" s="432"/>
      <c r="IQW302" s="432"/>
      <c r="IQX302" s="432"/>
      <c r="IQY302" s="432"/>
      <c r="IQZ302" s="432"/>
      <c r="IRA302" s="432"/>
      <c r="IRB302" s="432"/>
      <c r="IRC302" s="432"/>
      <c r="IRD302" s="432"/>
      <c r="IRE302" s="432"/>
      <c r="IRF302" s="432"/>
      <c r="IRG302" s="432"/>
      <c r="IRH302" s="432"/>
      <c r="IRI302" s="432"/>
      <c r="IRJ302" s="432"/>
      <c r="IRK302" s="432"/>
      <c r="IRL302" s="432"/>
      <c r="IRM302" s="432"/>
      <c r="IRN302" s="432"/>
      <c r="IRO302" s="432"/>
      <c r="IRP302" s="432"/>
      <c r="IRQ302" s="432"/>
      <c r="IRR302" s="432"/>
      <c r="IRS302" s="432"/>
      <c r="IRT302" s="432"/>
      <c r="IRU302" s="432"/>
      <c r="IRV302" s="432"/>
      <c r="IRW302" s="432"/>
      <c r="IRX302" s="432"/>
      <c r="IRY302" s="432"/>
      <c r="IRZ302" s="432"/>
      <c r="ISA302" s="432"/>
      <c r="ISB302" s="432"/>
      <c r="ISC302" s="432"/>
      <c r="ISD302" s="432"/>
      <c r="ISE302" s="432"/>
      <c r="ISF302" s="432"/>
      <c r="ISG302" s="432"/>
      <c r="ISH302" s="432"/>
      <c r="ISI302" s="432"/>
      <c r="ISJ302" s="432"/>
      <c r="ISK302" s="432"/>
      <c r="ISL302" s="432"/>
      <c r="ISM302" s="432"/>
      <c r="ISN302" s="432"/>
      <c r="ISO302" s="432"/>
      <c r="ISP302" s="432"/>
      <c r="ISQ302" s="432"/>
      <c r="ISR302" s="432"/>
      <c r="ISS302" s="432"/>
      <c r="IST302" s="432"/>
      <c r="ISU302" s="432"/>
      <c r="ISV302" s="432"/>
      <c r="ISW302" s="432"/>
      <c r="ISX302" s="432"/>
      <c r="ISY302" s="432"/>
      <c r="ISZ302" s="432"/>
      <c r="ITA302" s="432"/>
      <c r="ITB302" s="432"/>
      <c r="ITC302" s="432"/>
      <c r="ITD302" s="432"/>
      <c r="ITE302" s="432"/>
      <c r="ITF302" s="432"/>
      <c r="ITG302" s="432"/>
      <c r="ITH302" s="432"/>
      <c r="ITI302" s="432"/>
      <c r="ITJ302" s="432"/>
      <c r="ITK302" s="432"/>
      <c r="ITL302" s="432"/>
      <c r="ITM302" s="432"/>
      <c r="ITN302" s="432"/>
      <c r="ITO302" s="432"/>
      <c r="ITP302" s="432"/>
      <c r="ITQ302" s="432"/>
      <c r="ITR302" s="432"/>
      <c r="ITS302" s="432"/>
      <c r="ITT302" s="432"/>
      <c r="ITU302" s="432"/>
      <c r="ITV302" s="432"/>
      <c r="ITW302" s="432"/>
      <c r="ITX302" s="432"/>
      <c r="ITY302" s="432"/>
      <c r="ITZ302" s="432"/>
      <c r="IUA302" s="432"/>
      <c r="IUB302" s="432"/>
      <c r="IUC302" s="432"/>
      <c r="IUD302" s="432"/>
      <c r="IUE302" s="432"/>
      <c r="IUF302" s="432"/>
      <c r="IUG302" s="432"/>
      <c r="IUH302" s="432"/>
      <c r="IUI302" s="432"/>
      <c r="IUJ302" s="432"/>
      <c r="IUK302" s="432"/>
      <c r="IUL302" s="432"/>
      <c r="IUM302" s="432"/>
      <c r="IUN302" s="432"/>
      <c r="IUO302" s="432"/>
      <c r="IUP302" s="432"/>
      <c r="IUQ302" s="432"/>
      <c r="IUR302" s="432"/>
      <c r="IUS302" s="432"/>
      <c r="IUT302" s="432"/>
      <c r="IUU302" s="432"/>
      <c r="IUV302" s="432"/>
      <c r="IUW302" s="432"/>
      <c r="IUX302" s="432"/>
      <c r="IUY302" s="432"/>
      <c r="IUZ302" s="432"/>
      <c r="IVA302" s="432"/>
      <c r="IVB302" s="432"/>
      <c r="IVC302" s="432"/>
      <c r="IVD302" s="432"/>
      <c r="IVE302" s="432"/>
      <c r="IVF302" s="432"/>
      <c r="IVG302" s="432"/>
      <c r="IVH302" s="432"/>
      <c r="IVI302" s="432"/>
      <c r="IVJ302" s="432"/>
      <c r="IVK302" s="432"/>
      <c r="IVL302" s="432"/>
      <c r="IVM302" s="432"/>
      <c r="IVN302" s="432"/>
      <c r="IVO302" s="432"/>
      <c r="IVP302" s="432"/>
      <c r="IVQ302" s="432"/>
      <c r="IVR302" s="432"/>
      <c r="IVS302" s="432"/>
      <c r="IVT302" s="432"/>
      <c r="IVU302" s="432"/>
      <c r="IVV302" s="432"/>
      <c r="IVW302" s="432"/>
      <c r="IVX302" s="432"/>
      <c r="IVY302" s="432"/>
      <c r="IVZ302" s="432"/>
      <c r="IWA302" s="432"/>
      <c r="IWB302" s="432"/>
      <c r="IWC302" s="432"/>
      <c r="IWD302" s="432"/>
      <c r="IWE302" s="432"/>
      <c r="IWF302" s="432"/>
      <c r="IWG302" s="432"/>
      <c r="IWH302" s="432"/>
      <c r="IWI302" s="432"/>
      <c r="IWJ302" s="432"/>
      <c r="IWK302" s="432"/>
      <c r="IWL302" s="432"/>
      <c r="IWM302" s="432"/>
      <c r="IWN302" s="432"/>
      <c r="IWO302" s="432"/>
      <c r="IWP302" s="432"/>
      <c r="IWQ302" s="432"/>
      <c r="IWR302" s="432"/>
      <c r="IWS302" s="432"/>
      <c r="IWT302" s="432"/>
      <c r="IWU302" s="432"/>
      <c r="IWV302" s="432"/>
      <c r="IWW302" s="432"/>
      <c r="IWX302" s="432"/>
      <c r="IWY302" s="432"/>
      <c r="IWZ302" s="432"/>
      <c r="IXA302" s="432"/>
      <c r="IXB302" s="432"/>
      <c r="IXC302" s="432"/>
      <c r="IXD302" s="432"/>
      <c r="IXE302" s="432"/>
      <c r="IXF302" s="432"/>
      <c r="IXG302" s="432"/>
      <c r="IXH302" s="432"/>
      <c r="IXI302" s="432"/>
      <c r="IXJ302" s="432"/>
      <c r="IXK302" s="432"/>
      <c r="IXL302" s="432"/>
      <c r="IXM302" s="432"/>
      <c r="IXN302" s="432"/>
      <c r="IXO302" s="432"/>
      <c r="IXP302" s="432"/>
      <c r="IXQ302" s="432"/>
      <c r="IXR302" s="432"/>
      <c r="IXS302" s="432"/>
      <c r="IXT302" s="432"/>
      <c r="IXU302" s="432"/>
      <c r="IXV302" s="432"/>
      <c r="IXW302" s="432"/>
      <c r="IXX302" s="432"/>
      <c r="IXY302" s="432"/>
      <c r="IXZ302" s="432"/>
      <c r="IYA302" s="432"/>
      <c r="IYB302" s="432"/>
      <c r="IYC302" s="432"/>
      <c r="IYD302" s="432"/>
      <c r="IYE302" s="432"/>
      <c r="IYF302" s="432"/>
      <c r="IYG302" s="432"/>
      <c r="IYH302" s="432"/>
      <c r="IYI302" s="432"/>
      <c r="IYJ302" s="432"/>
      <c r="IYK302" s="432"/>
      <c r="IYL302" s="432"/>
      <c r="IYM302" s="432"/>
      <c r="IYN302" s="432"/>
      <c r="IYO302" s="432"/>
      <c r="IYP302" s="432"/>
      <c r="IYQ302" s="432"/>
      <c r="IYR302" s="432"/>
      <c r="IYS302" s="432"/>
      <c r="IYT302" s="432"/>
      <c r="IYU302" s="432"/>
      <c r="IYV302" s="432"/>
      <c r="IYW302" s="432"/>
      <c r="IYX302" s="432"/>
      <c r="IYY302" s="432"/>
      <c r="IYZ302" s="432"/>
      <c r="IZA302" s="432"/>
      <c r="IZB302" s="432"/>
      <c r="IZC302" s="432"/>
      <c r="IZD302" s="432"/>
      <c r="IZE302" s="432"/>
      <c r="IZF302" s="432"/>
      <c r="IZG302" s="432"/>
      <c r="IZH302" s="432"/>
      <c r="IZI302" s="432"/>
      <c r="IZJ302" s="432"/>
      <c r="IZK302" s="432"/>
      <c r="IZL302" s="432"/>
      <c r="IZM302" s="432"/>
      <c r="IZN302" s="432"/>
      <c r="IZO302" s="432"/>
      <c r="IZP302" s="432"/>
      <c r="IZQ302" s="432"/>
      <c r="IZR302" s="432"/>
      <c r="IZS302" s="432"/>
      <c r="IZT302" s="432"/>
      <c r="IZU302" s="432"/>
      <c r="IZV302" s="432"/>
      <c r="IZW302" s="432"/>
      <c r="IZX302" s="432"/>
      <c r="IZY302" s="432"/>
      <c r="IZZ302" s="432"/>
      <c r="JAA302" s="432"/>
      <c r="JAB302" s="432"/>
      <c r="JAC302" s="432"/>
      <c r="JAD302" s="432"/>
      <c r="JAE302" s="432"/>
      <c r="JAF302" s="432"/>
      <c r="JAG302" s="432"/>
      <c r="JAH302" s="432"/>
      <c r="JAI302" s="432"/>
      <c r="JAJ302" s="432"/>
      <c r="JAK302" s="432"/>
      <c r="JAL302" s="432"/>
      <c r="JAM302" s="432"/>
      <c r="JAN302" s="432"/>
      <c r="JAO302" s="432"/>
      <c r="JAP302" s="432"/>
      <c r="JAQ302" s="432"/>
      <c r="JAR302" s="432"/>
      <c r="JAS302" s="432"/>
      <c r="JAT302" s="432"/>
      <c r="JAU302" s="432"/>
      <c r="JAV302" s="432"/>
      <c r="JAW302" s="432"/>
      <c r="JAX302" s="432"/>
      <c r="JAY302" s="432"/>
      <c r="JAZ302" s="432"/>
      <c r="JBA302" s="432"/>
      <c r="JBB302" s="432"/>
      <c r="JBC302" s="432"/>
      <c r="JBD302" s="432"/>
      <c r="JBE302" s="432"/>
      <c r="JBF302" s="432"/>
      <c r="JBG302" s="432"/>
      <c r="JBH302" s="432"/>
      <c r="JBI302" s="432"/>
      <c r="JBJ302" s="432"/>
      <c r="JBK302" s="432"/>
      <c r="JBL302" s="432"/>
      <c r="JBM302" s="432"/>
      <c r="JBN302" s="432"/>
      <c r="JBO302" s="432"/>
      <c r="JBP302" s="432"/>
      <c r="JBQ302" s="432"/>
      <c r="JBR302" s="432"/>
      <c r="JBS302" s="432"/>
      <c r="JBT302" s="432"/>
      <c r="JBU302" s="432"/>
      <c r="JBV302" s="432"/>
      <c r="JBW302" s="432"/>
      <c r="JBX302" s="432"/>
      <c r="JBY302" s="432"/>
      <c r="JBZ302" s="432"/>
      <c r="JCA302" s="432"/>
      <c r="JCB302" s="432"/>
      <c r="JCC302" s="432"/>
      <c r="JCD302" s="432"/>
      <c r="JCE302" s="432"/>
      <c r="JCF302" s="432"/>
      <c r="JCG302" s="432"/>
      <c r="JCH302" s="432"/>
      <c r="JCI302" s="432"/>
      <c r="JCJ302" s="432"/>
      <c r="JCK302" s="432"/>
      <c r="JCL302" s="432"/>
      <c r="JCM302" s="432"/>
      <c r="JCN302" s="432"/>
      <c r="JCO302" s="432"/>
      <c r="JCP302" s="432"/>
      <c r="JCQ302" s="432"/>
      <c r="JCR302" s="432"/>
      <c r="JCS302" s="432"/>
      <c r="JCT302" s="432"/>
      <c r="JCU302" s="432"/>
      <c r="JCV302" s="432"/>
      <c r="JCW302" s="432"/>
      <c r="JCX302" s="432"/>
      <c r="JCY302" s="432"/>
      <c r="JCZ302" s="432"/>
      <c r="JDA302" s="432"/>
      <c r="JDB302" s="432"/>
      <c r="JDC302" s="432"/>
      <c r="JDD302" s="432"/>
      <c r="JDE302" s="432"/>
      <c r="JDF302" s="432"/>
      <c r="JDG302" s="432"/>
      <c r="JDH302" s="432"/>
      <c r="JDI302" s="432"/>
      <c r="JDJ302" s="432"/>
      <c r="JDK302" s="432"/>
      <c r="JDL302" s="432"/>
      <c r="JDM302" s="432"/>
      <c r="JDN302" s="432"/>
      <c r="JDO302" s="432"/>
      <c r="JDP302" s="432"/>
      <c r="JDQ302" s="432"/>
      <c r="JDR302" s="432"/>
      <c r="JDS302" s="432"/>
      <c r="JDT302" s="432"/>
      <c r="JDU302" s="432"/>
      <c r="JDV302" s="432"/>
      <c r="JDW302" s="432"/>
      <c r="JDX302" s="432"/>
      <c r="JDY302" s="432"/>
      <c r="JDZ302" s="432"/>
      <c r="JEA302" s="432"/>
      <c r="JEB302" s="432"/>
      <c r="JEC302" s="432"/>
      <c r="JED302" s="432"/>
      <c r="JEE302" s="432"/>
      <c r="JEF302" s="432"/>
      <c r="JEG302" s="432"/>
      <c r="JEH302" s="432"/>
      <c r="JEI302" s="432"/>
      <c r="JEJ302" s="432"/>
      <c r="JEK302" s="432"/>
      <c r="JEL302" s="432"/>
      <c r="JEM302" s="432"/>
      <c r="JEN302" s="432"/>
      <c r="JEO302" s="432"/>
      <c r="JEP302" s="432"/>
      <c r="JEQ302" s="432"/>
      <c r="JER302" s="432"/>
      <c r="JES302" s="432"/>
      <c r="JET302" s="432"/>
      <c r="JEU302" s="432"/>
      <c r="JEV302" s="432"/>
      <c r="JEW302" s="432"/>
      <c r="JEX302" s="432"/>
      <c r="JEY302" s="432"/>
      <c r="JEZ302" s="432"/>
      <c r="JFA302" s="432"/>
      <c r="JFB302" s="432"/>
      <c r="JFC302" s="432"/>
      <c r="JFD302" s="432"/>
      <c r="JFE302" s="432"/>
      <c r="JFF302" s="432"/>
      <c r="JFG302" s="432"/>
      <c r="JFH302" s="432"/>
      <c r="JFI302" s="432"/>
      <c r="JFJ302" s="432"/>
      <c r="JFK302" s="432"/>
      <c r="JFL302" s="432"/>
      <c r="JFM302" s="432"/>
      <c r="JFN302" s="432"/>
      <c r="JFO302" s="432"/>
      <c r="JFP302" s="432"/>
      <c r="JFQ302" s="432"/>
      <c r="JFR302" s="432"/>
      <c r="JFS302" s="432"/>
      <c r="JFT302" s="432"/>
      <c r="JFU302" s="432"/>
      <c r="JFV302" s="432"/>
      <c r="JFW302" s="432"/>
      <c r="JFX302" s="432"/>
      <c r="JFY302" s="432"/>
      <c r="JFZ302" s="432"/>
      <c r="JGA302" s="432"/>
      <c r="JGB302" s="432"/>
      <c r="JGC302" s="432"/>
      <c r="JGD302" s="432"/>
      <c r="JGE302" s="432"/>
      <c r="JGF302" s="432"/>
      <c r="JGG302" s="432"/>
      <c r="JGH302" s="432"/>
      <c r="JGI302" s="432"/>
      <c r="JGJ302" s="432"/>
      <c r="JGK302" s="432"/>
      <c r="JGL302" s="432"/>
      <c r="JGM302" s="432"/>
      <c r="JGN302" s="432"/>
      <c r="JGO302" s="432"/>
      <c r="JGP302" s="432"/>
      <c r="JGQ302" s="432"/>
      <c r="JGR302" s="432"/>
      <c r="JGS302" s="432"/>
      <c r="JGT302" s="432"/>
      <c r="JGU302" s="432"/>
      <c r="JGV302" s="432"/>
      <c r="JGW302" s="432"/>
      <c r="JGX302" s="432"/>
      <c r="JGY302" s="432"/>
      <c r="JGZ302" s="432"/>
      <c r="JHA302" s="432"/>
      <c r="JHB302" s="432"/>
      <c r="JHC302" s="432"/>
      <c r="JHD302" s="432"/>
      <c r="JHE302" s="432"/>
      <c r="JHF302" s="432"/>
      <c r="JHG302" s="432"/>
      <c r="JHH302" s="432"/>
      <c r="JHI302" s="432"/>
      <c r="JHJ302" s="432"/>
      <c r="JHK302" s="432"/>
      <c r="JHL302" s="432"/>
      <c r="JHM302" s="432"/>
      <c r="JHN302" s="432"/>
      <c r="JHO302" s="432"/>
      <c r="JHP302" s="432"/>
      <c r="JHQ302" s="432"/>
      <c r="JHR302" s="432"/>
      <c r="JHS302" s="432"/>
      <c r="JHT302" s="432"/>
      <c r="JHU302" s="432"/>
      <c r="JHV302" s="432"/>
      <c r="JHW302" s="432"/>
      <c r="JHX302" s="432"/>
      <c r="JHY302" s="432"/>
      <c r="JHZ302" s="432"/>
      <c r="JIA302" s="432"/>
      <c r="JIB302" s="432"/>
      <c r="JIC302" s="432"/>
      <c r="JID302" s="432"/>
      <c r="JIE302" s="432"/>
      <c r="JIF302" s="432"/>
      <c r="JIG302" s="432"/>
      <c r="JIH302" s="432"/>
      <c r="JII302" s="432"/>
      <c r="JIJ302" s="432"/>
      <c r="JIK302" s="432"/>
      <c r="JIL302" s="432"/>
      <c r="JIM302" s="432"/>
      <c r="JIN302" s="432"/>
      <c r="JIO302" s="432"/>
      <c r="JIP302" s="432"/>
      <c r="JIQ302" s="432"/>
      <c r="JIR302" s="432"/>
      <c r="JIS302" s="432"/>
      <c r="JIT302" s="432"/>
      <c r="JIU302" s="432"/>
      <c r="JIV302" s="432"/>
      <c r="JIW302" s="432"/>
      <c r="JIX302" s="432"/>
      <c r="JIY302" s="432"/>
      <c r="JIZ302" s="432"/>
      <c r="JJA302" s="432"/>
      <c r="JJB302" s="432"/>
      <c r="JJC302" s="432"/>
      <c r="JJD302" s="432"/>
      <c r="JJE302" s="432"/>
      <c r="JJF302" s="432"/>
      <c r="JJG302" s="432"/>
      <c r="JJH302" s="432"/>
      <c r="JJI302" s="432"/>
      <c r="JJJ302" s="432"/>
      <c r="JJK302" s="432"/>
      <c r="JJL302" s="432"/>
      <c r="JJM302" s="432"/>
      <c r="JJN302" s="432"/>
      <c r="JJO302" s="432"/>
      <c r="JJP302" s="432"/>
      <c r="JJQ302" s="432"/>
      <c r="JJR302" s="432"/>
      <c r="JJS302" s="432"/>
      <c r="JJT302" s="432"/>
      <c r="JJU302" s="432"/>
      <c r="JJV302" s="432"/>
      <c r="JJW302" s="432"/>
      <c r="JJX302" s="432"/>
      <c r="JJY302" s="432"/>
      <c r="JJZ302" s="432"/>
      <c r="JKA302" s="432"/>
      <c r="JKB302" s="432"/>
      <c r="JKC302" s="432"/>
      <c r="JKD302" s="432"/>
      <c r="JKE302" s="432"/>
      <c r="JKF302" s="432"/>
      <c r="JKG302" s="432"/>
      <c r="JKH302" s="432"/>
      <c r="JKI302" s="432"/>
      <c r="JKJ302" s="432"/>
      <c r="JKK302" s="432"/>
      <c r="JKL302" s="432"/>
      <c r="JKM302" s="432"/>
      <c r="JKN302" s="432"/>
      <c r="JKO302" s="432"/>
      <c r="JKP302" s="432"/>
      <c r="JKQ302" s="432"/>
      <c r="JKR302" s="432"/>
      <c r="JKS302" s="432"/>
      <c r="JKT302" s="432"/>
      <c r="JKU302" s="432"/>
      <c r="JKV302" s="432"/>
      <c r="JKW302" s="432"/>
      <c r="JKX302" s="432"/>
      <c r="JKY302" s="432"/>
      <c r="JKZ302" s="432"/>
      <c r="JLA302" s="432"/>
      <c r="JLB302" s="432"/>
      <c r="JLC302" s="432"/>
      <c r="JLD302" s="432"/>
      <c r="JLE302" s="432"/>
      <c r="JLF302" s="432"/>
      <c r="JLG302" s="432"/>
      <c r="JLH302" s="432"/>
      <c r="JLI302" s="432"/>
      <c r="JLJ302" s="432"/>
      <c r="JLK302" s="432"/>
      <c r="JLL302" s="432"/>
      <c r="JLM302" s="432"/>
      <c r="JLN302" s="432"/>
      <c r="JLO302" s="432"/>
      <c r="JLP302" s="432"/>
      <c r="JLQ302" s="432"/>
      <c r="JLR302" s="432"/>
      <c r="JLS302" s="432"/>
      <c r="JLT302" s="432"/>
      <c r="JLU302" s="432"/>
      <c r="JLV302" s="432"/>
      <c r="JLW302" s="432"/>
      <c r="JLX302" s="432"/>
      <c r="JLY302" s="432"/>
      <c r="JLZ302" s="432"/>
      <c r="JMA302" s="432"/>
      <c r="JMB302" s="432"/>
      <c r="JMC302" s="432"/>
      <c r="JMD302" s="432"/>
      <c r="JME302" s="432"/>
      <c r="JMF302" s="432"/>
      <c r="JMG302" s="432"/>
      <c r="JMH302" s="432"/>
      <c r="JMI302" s="432"/>
      <c r="JMJ302" s="432"/>
      <c r="JMK302" s="432"/>
      <c r="JML302" s="432"/>
      <c r="JMM302" s="432"/>
      <c r="JMN302" s="432"/>
      <c r="JMO302" s="432"/>
      <c r="JMP302" s="432"/>
      <c r="JMQ302" s="432"/>
      <c r="JMR302" s="432"/>
      <c r="JMS302" s="432"/>
      <c r="JMT302" s="432"/>
      <c r="JMU302" s="432"/>
      <c r="JMV302" s="432"/>
      <c r="JMW302" s="432"/>
      <c r="JMX302" s="432"/>
      <c r="JMY302" s="432"/>
      <c r="JMZ302" s="432"/>
      <c r="JNA302" s="432"/>
      <c r="JNB302" s="432"/>
      <c r="JNC302" s="432"/>
      <c r="JND302" s="432"/>
      <c r="JNE302" s="432"/>
      <c r="JNF302" s="432"/>
      <c r="JNG302" s="432"/>
      <c r="JNH302" s="432"/>
      <c r="JNI302" s="432"/>
      <c r="JNJ302" s="432"/>
      <c r="JNK302" s="432"/>
      <c r="JNL302" s="432"/>
      <c r="JNM302" s="432"/>
      <c r="JNN302" s="432"/>
      <c r="JNO302" s="432"/>
      <c r="JNP302" s="432"/>
      <c r="JNQ302" s="432"/>
      <c r="JNR302" s="432"/>
      <c r="JNS302" s="432"/>
      <c r="JNT302" s="432"/>
      <c r="JNU302" s="432"/>
      <c r="JNV302" s="432"/>
      <c r="JNW302" s="432"/>
      <c r="JNX302" s="432"/>
      <c r="JNY302" s="432"/>
      <c r="JNZ302" s="432"/>
      <c r="JOA302" s="432"/>
      <c r="JOB302" s="432"/>
      <c r="JOC302" s="432"/>
      <c r="JOD302" s="432"/>
      <c r="JOE302" s="432"/>
      <c r="JOF302" s="432"/>
      <c r="JOG302" s="432"/>
      <c r="JOH302" s="432"/>
      <c r="JOI302" s="432"/>
      <c r="JOJ302" s="432"/>
      <c r="JOK302" s="432"/>
      <c r="JOL302" s="432"/>
      <c r="JOM302" s="432"/>
      <c r="JON302" s="432"/>
      <c r="JOO302" s="432"/>
      <c r="JOP302" s="432"/>
      <c r="JOQ302" s="432"/>
      <c r="JOR302" s="432"/>
      <c r="JOS302" s="432"/>
      <c r="JOT302" s="432"/>
      <c r="JOU302" s="432"/>
      <c r="JOV302" s="432"/>
      <c r="JOW302" s="432"/>
      <c r="JOX302" s="432"/>
      <c r="JOY302" s="432"/>
      <c r="JOZ302" s="432"/>
      <c r="JPA302" s="432"/>
      <c r="JPB302" s="432"/>
      <c r="JPC302" s="432"/>
      <c r="JPD302" s="432"/>
      <c r="JPE302" s="432"/>
      <c r="JPF302" s="432"/>
      <c r="JPG302" s="432"/>
      <c r="JPH302" s="432"/>
      <c r="JPI302" s="432"/>
      <c r="JPJ302" s="432"/>
      <c r="JPK302" s="432"/>
      <c r="JPL302" s="432"/>
      <c r="JPM302" s="432"/>
      <c r="JPN302" s="432"/>
      <c r="JPO302" s="432"/>
      <c r="JPP302" s="432"/>
      <c r="JPQ302" s="432"/>
      <c r="JPR302" s="432"/>
      <c r="JPS302" s="432"/>
      <c r="JPT302" s="432"/>
      <c r="JPU302" s="432"/>
      <c r="JPV302" s="432"/>
      <c r="JPW302" s="432"/>
      <c r="JPX302" s="432"/>
      <c r="JPY302" s="432"/>
      <c r="JPZ302" s="432"/>
      <c r="JQA302" s="432"/>
      <c r="JQB302" s="432"/>
      <c r="JQC302" s="432"/>
      <c r="JQD302" s="432"/>
      <c r="JQE302" s="432"/>
      <c r="JQF302" s="432"/>
      <c r="JQG302" s="432"/>
      <c r="JQH302" s="432"/>
      <c r="JQI302" s="432"/>
      <c r="JQJ302" s="432"/>
      <c r="JQK302" s="432"/>
      <c r="JQL302" s="432"/>
      <c r="JQM302" s="432"/>
      <c r="JQN302" s="432"/>
      <c r="JQO302" s="432"/>
      <c r="JQP302" s="432"/>
      <c r="JQQ302" s="432"/>
      <c r="JQR302" s="432"/>
      <c r="JQS302" s="432"/>
      <c r="JQT302" s="432"/>
      <c r="JQU302" s="432"/>
      <c r="JQV302" s="432"/>
      <c r="JQW302" s="432"/>
      <c r="JQX302" s="432"/>
      <c r="JQY302" s="432"/>
      <c r="JQZ302" s="432"/>
      <c r="JRA302" s="432"/>
      <c r="JRB302" s="432"/>
      <c r="JRC302" s="432"/>
      <c r="JRD302" s="432"/>
      <c r="JRE302" s="432"/>
      <c r="JRF302" s="432"/>
      <c r="JRG302" s="432"/>
      <c r="JRH302" s="432"/>
      <c r="JRI302" s="432"/>
      <c r="JRJ302" s="432"/>
      <c r="JRK302" s="432"/>
      <c r="JRL302" s="432"/>
      <c r="JRM302" s="432"/>
      <c r="JRN302" s="432"/>
      <c r="JRO302" s="432"/>
      <c r="JRP302" s="432"/>
      <c r="JRQ302" s="432"/>
      <c r="JRR302" s="432"/>
      <c r="JRS302" s="432"/>
      <c r="JRT302" s="432"/>
      <c r="JRU302" s="432"/>
      <c r="JRV302" s="432"/>
      <c r="JRW302" s="432"/>
      <c r="JRX302" s="432"/>
      <c r="JRY302" s="432"/>
      <c r="JRZ302" s="432"/>
      <c r="JSA302" s="432"/>
      <c r="JSB302" s="432"/>
      <c r="JSC302" s="432"/>
      <c r="JSD302" s="432"/>
      <c r="JSE302" s="432"/>
      <c r="JSF302" s="432"/>
      <c r="JSG302" s="432"/>
      <c r="JSH302" s="432"/>
      <c r="JSI302" s="432"/>
      <c r="JSJ302" s="432"/>
      <c r="JSK302" s="432"/>
      <c r="JSL302" s="432"/>
      <c r="JSM302" s="432"/>
      <c r="JSN302" s="432"/>
      <c r="JSO302" s="432"/>
      <c r="JSP302" s="432"/>
      <c r="JSQ302" s="432"/>
      <c r="JSR302" s="432"/>
      <c r="JSS302" s="432"/>
      <c r="JST302" s="432"/>
      <c r="JSU302" s="432"/>
      <c r="JSV302" s="432"/>
      <c r="JSW302" s="432"/>
      <c r="JSX302" s="432"/>
      <c r="JSY302" s="432"/>
      <c r="JSZ302" s="432"/>
      <c r="JTA302" s="432"/>
      <c r="JTB302" s="432"/>
      <c r="JTC302" s="432"/>
      <c r="JTD302" s="432"/>
      <c r="JTE302" s="432"/>
      <c r="JTF302" s="432"/>
      <c r="JTG302" s="432"/>
      <c r="JTH302" s="432"/>
      <c r="JTI302" s="432"/>
      <c r="JTJ302" s="432"/>
      <c r="JTK302" s="432"/>
      <c r="JTL302" s="432"/>
      <c r="JTM302" s="432"/>
      <c r="JTN302" s="432"/>
      <c r="JTO302" s="432"/>
      <c r="JTP302" s="432"/>
      <c r="JTQ302" s="432"/>
      <c r="JTR302" s="432"/>
      <c r="JTS302" s="432"/>
      <c r="JTT302" s="432"/>
      <c r="JTU302" s="432"/>
      <c r="JTV302" s="432"/>
      <c r="JTW302" s="432"/>
      <c r="JTX302" s="432"/>
      <c r="JTY302" s="432"/>
      <c r="JTZ302" s="432"/>
      <c r="JUA302" s="432"/>
      <c r="JUB302" s="432"/>
      <c r="JUC302" s="432"/>
      <c r="JUD302" s="432"/>
      <c r="JUE302" s="432"/>
      <c r="JUF302" s="432"/>
      <c r="JUG302" s="432"/>
      <c r="JUH302" s="432"/>
      <c r="JUI302" s="432"/>
      <c r="JUJ302" s="432"/>
      <c r="JUK302" s="432"/>
      <c r="JUL302" s="432"/>
      <c r="JUM302" s="432"/>
      <c r="JUN302" s="432"/>
      <c r="JUO302" s="432"/>
      <c r="JUP302" s="432"/>
      <c r="JUQ302" s="432"/>
      <c r="JUR302" s="432"/>
      <c r="JUS302" s="432"/>
      <c r="JUT302" s="432"/>
      <c r="JUU302" s="432"/>
      <c r="JUV302" s="432"/>
      <c r="JUW302" s="432"/>
      <c r="JUX302" s="432"/>
      <c r="JUY302" s="432"/>
      <c r="JUZ302" s="432"/>
      <c r="JVA302" s="432"/>
      <c r="JVB302" s="432"/>
      <c r="JVC302" s="432"/>
      <c r="JVD302" s="432"/>
      <c r="JVE302" s="432"/>
      <c r="JVF302" s="432"/>
      <c r="JVG302" s="432"/>
      <c r="JVH302" s="432"/>
      <c r="JVI302" s="432"/>
      <c r="JVJ302" s="432"/>
      <c r="JVK302" s="432"/>
      <c r="JVL302" s="432"/>
      <c r="JVM302" s="432"/>
      <c r="JVN302" s="432"/>
      <c r="JVO302" s="432"/>
      <c r="JVP302" s="432"/>
      <c r="JVQ302" s="432"/>
      <c r="JVR302" s="432"/>
      <c r="JVS302" s="432"/>
      <c r="JVT302" s="432"/>
      <c r="JVU302" s="432"/>
      <c r="JVV302" s="432"/>
      <c r="JVW302" s="432"/>
      <c r="JVX302" s="432"/>
      <c r="JVY302" s="432"/>
      <c r="JVZ302" s="432"/>
      <c r="JWA302" s="432"/>
      <c r="JWB302" s="432"/>
      <c r="JWC302" s="432"/>
      <c r="JWD302" s="432"/>
      <c r="JWE302" s="432"/>
      <c r="JWF302" s="432"/>
      <c r="JWG302" s="432"/>
      <c r="JWH302" s="432"/>
      <c r="JWI302" s="432"/>
      <c r="JWJ302" s="432"/>
      <c r="JWK302" s="432"/>
      <c r="JWL302" s="432"/>
      <c r="JWM302" s="432"/>
      <c r="JWN302" s="432"/>
      <c r="JWO302" s="432"/>
      <c r="JWP302" s="432"/>
      <c r="JWQ302" s="432"/>
      <c r="JWR302" s="432"/>
      <c r="JWS302" s="432"/>
      <c r="JWT302" s="432"/>
      <c r="JWU302" s="432"/>
      <c r="JWV302" s="432"/>
      <c r="JWW302" s="432"/>
      <c r="JWX302" s="432"/>
      <c r="JWY302" s="432"/>
      <c r="JWZ302" s="432"/>
      <c r="JXA302" s="432"/>
      <c r="JXB302" s="432"/>
      <c r="JXC302" s="432"/>
      <c r="JXD302" s="432"/>
      <c r="JXE302" s="432"/>
      <c r="JXF302" s="432"/>
      <c r="JXG302" s="432"/>
      <c r="JXH302" s="432"/>
      <c r="JXI302" s="432"/>
      <c r="JXJ302" s="432"/>
      <c r="JXK302" s="432"/>
      <c r="JXL302" s="432"/>
      <c r="JXM302" s="432"/>
      <c r="JXN302" s="432"/>
      <c r="JXO302" s="432"/>
      <c r="JXP302" s="432"/>
      <c r="JXQ302" s="432"/>
      <c r="JXR302" s="432"/>
      <c r="JXS302" s="432"/>
      <c r="JXT302" s="432"/>
      <c r="JXU302" s="432"/>
      <c r="JXV302" s="432"/>
      <c r="JXW302" s="432"/>
      <c r="JXX302" s="432"/>
      <c r="JXY302" s="432"/>
      <c r="JXZ302" s="432"/>
      <c r="JYA302" s="432"/>
      <c r="JYB302" s="432"/>
      <c r="JYC302" s="432"/>
      <c r="JYD302" s="432"/>
      <c r="JYE302" s="432"/>
      <c r="JYF302" s="432"/>
      <c r="JYG302" s="432"/>
      <c r="JYH302" s="432"/>
      <c r="JYI302" s="432"/>
      <c r="JYJ302" s="432"/>
      <c r="JYK302" s="432"/>
      <c r="JYL302" s="432"/>
      <c r="JYM302" s="432"/>
      <c r="JYN302" s="432"/>
      <c r="JYO302" s="432"/>
      <c r="JYP302" s="432"/>
      <c r="JYQ302" s="432"/>
      <c r="JYR302" s="432"/>
      <c r="JYS302" s="432"/>
      <c r="JYT302" s="432"/>
      <c r="JYU302" s="432"/>
      <c r="JYV302" s="432"/>
      <c r="JYW302" s="432"/>
      <c r="JYX302" s="432"/>
      <c r="JYY302" s="432"/>
      <c r="JYZ302" s="432"/>
      <c r="JZA302" s="432"/>
      <c r="JZB302" s="432"/>
      <c r="JZC302" s="432"/>
      <c r="JZD302" s="432"/>
      <c r="JZE302" s="432"/>
      <c r="JZF302" s="432"/>
      <c r="JZG302" s="432"/>
      <c r="JZH302" s="432"/>
      <c r="JZI302" s="432"/>
      <c r="JZJ302" s="432"/>
      <c r="JZK302" s="432"/>
      <c r="JZL302" s="432"/>
      <c r="JZM302" s="432"/>
      <c r="JZN302" s="432"/>
      <c r="JZO302" s="432"/>
      <c r="JZP302" s="432"/>
      <c r="JZQ302" s="432"/>
      <c r="JZR302" s="432"/>
      <c r="JZS302" s="432"/>
      <c r="JZT302" s="432"/>
      <c r="JZU302" s="432"/>
      <c r="JZV302" s="432"/>
      <c r="JZW302" s="432"/>
      <c r="JZX302" s="432"/>
      <c r="JZY302" s="432"/>
      <c r="JZZ302" s="432"/>
      <c r="KAA302" s="432"/>
      <c r="KAB302" s="432"/>
      <c r="KAC302" s="432"/>
      <c r="KAD302" s="432"/>
      <c r="KAE302" s="432"/>
      <c r="KAF302" s="432"/>
      <c r="KAG302" s="432"/>
      <c r="KAH302" s="432"/>
      <c r="KAI302" s="432"/>
      <c r="KAJ302" s="432"/>
      <c r="KAK302" s="432"/>
      <c r="KAL302" s="432"/>
      <c r="KAM302" s="432"/>
      <c r="KAN302" s="432"/>
      <c r="KAO302" s="432"/>
      <c r="KAP302" s="432"/>
      <c r="KAQ302" s="432"/>
      <c r="KAR302" s="432"/>
      <c r="KAS302" s="432"/>
      <c r="KAT302" s="432"/>
      <c r="KAU302" s="432"/>
      <c r="KAV302" s="432"/>
      <c r="KAW302" s="432"/>
      <c r="KAX302" s="432"/>
      <c r="KAY302" s="432"/>
      <c r="KAZ302" s="432"/>
      <c r="KBA302" s="432"/>
      <c r="KBB302" s="432"/>
      <c r="KBC302" s="432"/>
      <c r="KBD302" s="432"/>
      <c r="KBE302" s="432"/>
      <c r="KBF302" s="432"/>
      <c r="KBG302" s="432"/>
      <c r="KBH302" s="432"/>
      <c r="KBI302" s="432"/>
      <c r="KBJ302" s="432"/>
      <c r="KBK302" s="432"/>
      <c r="KBL302" s="432"/>
      <c r="KBM302" s="432"/>
      <c r="KBN302" s="432"/>
      <c r="KBO302" s="432"/>
      <c r="KBP302" s="432"/>
      <c r="KBQ302" s="432"/>
      <c r="KBR302" s="432"/>
      <c r="KBS302" s="432"/>
      <c r="KBT302" s="432"/>
      <c r="KBU302" s="432"/>
      <c r="KBV302" s="432"/>
      <c r="KBW302" s="432"/>
      <c r="KBX302" s="432"/>
      <c r="KBY302" s="432"/>
      <c r="KBZ302" s="432"/>
      <c r="KCA302" s="432"/>
      <c r="KCB302" s="432"/>
      <c r="KCC302" s="432"/>
      <c r="KCD302" s="432"/>
      <c r="KCE302" s="432"/>
      <c r="KCF302" s="432"/>
      <c r="KCG302" s="432"/>
      <c r="KCH302" s="432"/>
      <c r="KCI302" s="432"/>
      <c r="KCJ302" s="432"/>
      <c r="KCK302" s="432"/>
      <c r="KCL302" s="432"/>
      <c r="KCM302" s="432"/>
      <c r="KCN302" s="432"/>
      <c r="KCO302" s="432"/>
      <c r="KCP302" s="432"/>
      <c r="KCQ302" s="432"/>
      <c r="KCR302" s="432"/>
      <c r="KCS302" s="432"/>
      <c r="KCT302" s="432"/>
      <c r="KCU302" s="432"/>
      <c r="KCV302" s="432"/>
      <c r="KCW302" s="432"/>
      <c r="KCX302" s="432"/>
      <c r="KCY302" s="432"/>
      <c r="KCZ302" s="432"/>
      <c r="KDA302" s="432"/>
      <c r="KDB302" s="432"/>
      <c r="KDC302" s="432"/>
      <c r="KDD302" s="432"/>
      <c r="KDE302" s="432"/>
      <c r="KDF302" s="432"/>
      <c r="KDG302" s="432"/>
      <c r="KDH302" s="432"/>
      <c r="KDI302" s="432"/>
      <c r="KDJ302" s="432"/>
      <c r="KDK302" s="432"/>
      <c r="KDL302" s="432"/>
      <c r="KDM302" s="432"/>
      <c r="KDN302" s="432"/>
      <c r="KDO302" s="432"/>
      <c r="KDP302" s="432"/>
      <c r="KDQ302" s="432"/>
      <c r="KDR302" s="432"/>
      <c r="KDS302" s="432"/>
      <c r="KDT302" s="432"/>
      <c r="KDU302" s="432"/>
      <c r="KDV302" s="432"/>
      <c r="KDW302" s="432"/>
      <c r="KDX302" s="432"/>
      <c r="KDY302" s="432"/>
      <c r="KDZ302" s="432"/>
      <c r="KEA302" s="432"/>
      <c r="KEB302" s="432"/>
      <c r="KEC302" s="432"/>
      <c r="KED302" s="432"/>
      <c r="KEE302" s="432"/>
      <c r="KEF302" s="432"/>
      <c r="KEG302" s="432"/>
      <c r="KEH302" s="432"/>
      <c r="KEI302" s="432"/>
      <c r="KEJ302" s="432"/>
      <c r="KEK302" s="432"/>
      <c r="KEL302" s="432"/>
      <c r="KEM302" s="432"/>
      <c r="KEN302" s="432"/>
      <c r="KEO302" s="432"/>
      <c r="KEP302" s="432"/>
      <c r="KEQ302" s="432"/>
      <c r="KER302" s="432"/>
      <c r="KES302" s="432"/>
      <c r="KET302" s="432"/>
      <c r="KEU302" s="432"/>
      <c r="KEV302" s="432"/>
      <c r="KEW302" s="432"/>
      <c r="KEX302" s="432"/>
      <c r="KEY302" s="432"/>
      <c r="KEZ302" s="432"/>
      <c r="KFA302" s="432"/>
      <c r="KFB302" s="432"/>
      <c r="KFC302" s="432"/>
      <c r="KFD302" s="432"/>
      <c r="KFE302" s="432"/>
      <c r="KFF302" s="432"/>
      <c r="KFG302" s="432"/>
      <c r="KFH302" s="432"/>
      <c r="KFI302" s="432"/>
      <c r="KFJ302" s="432"/>
      <c r="KFK302" s="432"/>
      <c r="KFL302" s="432"/>
      <c r="KFM302" s="432"/>
      <c r="KFN302" s="432"/>
      <c r="KFO302" s="432"/>
      <c r="KFP302" s="432"/>
      <c r="KFQ302" s="432"/>
      <c r="KFR302" s="432"/>
      <c r="KFS302" s="432"/>
      <c r="KFT302" s="432"/>
      <c r="KFU302" s="432"/>
      <c r="KFV302" s="432"/>
      <c r="KFW302" s="432"/>
      <c r="KFX302" s="432"/>
      <c r="KFY302" s="432"/>
      <c r="KFZ302" s="432"/>
      <c r="KGA302" s="432"/>
      <c r="KGB302" s="432"/>
      <c r="KGC302" s="432"/>
      <c r="KGD302" s="432"/>
      <c r="KGE302" s="432"/>
      <c r="KGF302" s="432"/>
      <c r="KGG302" s="432"/>
      <c r="KGH302" s="432"/>
      <c r="KGI302" s="432"/>
      <c r="KGJ302" s="432"/>
      <c r="KGK302" s="432"/>
      <c r="KGL302" s="432"/>
      <c r="KGM302" s="432"/>
      <c r="KGN302" s="432"/>
      <c r="KGO302" s="432"/>
      <c r="KGP302" s="432"/>
      <c r="KGQ302" s="432"/>
      <c r="KGR302" s="432"/>
      <c r="KGS302" s="432"/>
      <c r="KGT302" s="432"/>
      <c r="KGU302" s="432"/>
      <c r="KGV302" s="432"/>
      <c r="KGW302" s="432"/>
      <c r="KGX302" s="432"/>
      <c r="KGY302" s="432"/>
      <c r="KGZ302" s="432"/>
      <c r="KHA302" s="432"/>
      <c r="KHB302" s="432"/>
      <c r="KHC302" s="432"/>
      <c r="KHD302" s="432"/>
      <c r="KHE302" s="432"/>
      <c r="KHF302" s="432"/>
      <c r="KHG302" s="432"/>
      <c r="KHH302" s="432"/>
      <c r="KHI302" s="432"/>
      <c r="KHJ302" s="432"/>
      <c r="KHK302" s="432"/>
      <c r="KHL302" s="432"/>
      <c r="KHM302" s="432"/>
      <c r="KHN302" s="432"/>
      <c r="KHO302" s="432"/>
      <c r="KHP302" s="432"/>
      <c r="KHQ302" s="432"/>
      <c r="KHR302" s="432"/>
      <c r="KHS302" s="432"/>
      <c r="KHT302" s="432"/>
      <c r="KHU302" s="432"/>
      <c r="KHV302" s="432"/>
      <c r="KHW302" s="432"/>
      <c r="KHX302" s="432"/>
      <c r="KHY302" s="432"/>
      <c r="KHZ302" s="432"/>
      <c r="KIA302" s="432"/>
      <c r="KIB302" s="432"/>
      <c r="KIC302" s="432"/>
      <c r="KID302" s="432"/>
      <c r="KIE302" s="432"/>
      <c r="KIF302" s="432"/>
      <c r="KIG302" s="432"/>
      <c r="KIH302" s="432"/>
      <c r="KII302" s="432"/>
      <c r="KIJ302" s="432"/>
      <c r="KIK302" s="432"/>
      <c r="KIL302" s="432"/>
      <c r="KIM302" s="432"/>
      <c r="KIN302" s="432"/>
      <c r="KIO302" s="432"/>
      <c r="KIP302" s="432"/>
      <c r="KIQ302" s="432"/>
      <c r="KIR302" s="432"/>
      <c r="KIS302" s="432"/>
      <c r="KIT302" s="432"/>
      <c r="KIU302" s="432"/>
      <c r="KIV302" s="432"/>
      <c r="KIW302" s="432"/>
      <c r="KIX302" s="432"/>
      <c r="KIY302" s="432"/>
      <c r="KIZ302" s="432"/>
      <c r="KJA302" s="432"/>
      <c r="KJB302" s="432"/>
      <c r="KJC302" s="432"/>
      <c r="KJD302" s="432"/>
      <c r="KJE302" s="432"/>
      <c r="KJF302" s="432"/>
      <c r="KJG302" s="432"/>
      <c r="KJH302" s="432"/>
      <c r="KJI302" s="432"/>
      <c r="KJJ302" s="432"/>
      <c r="KJK302" s="432"/>
      <c r="KJL302" s="432"/>
      <c r="KJM302" s="432"/>
      <c r="KJN302" s="432"/>
      <c r="KJO302" s="432"/>
      <c r="KJP302" s="432"/>
      <c r="KJQ302" s="432"/>
      <c r="KJR302" s="432"/>
      <c r="KJS302" s="432"/>
      <c r="KJT302" s="432"/>
      <c r="KJU302" s="432"/>
      <c r="KJV302" s="432"/>
      <c r="KJW302" s="432"/>
      <c r="KJX302" s="432"/>
      <c r="KJY302" s="432"/>
      <c r="KJZ302" s="432"/>
      <c r="KKA302" s="432"/>
      <c r="KKB302" s="432"/>
      <c r="KKC302" s="432"/>
      <c r="KKD302" s="432"/>
      <c r="KKE302" s="432"/>
      <c r="KKF302" s="432"/>
      <c r="KKG302" s="432"/>
      <c r="KKH302" s="432"/>
      <c r="KKI302" s="432"/>
      <c r="KKJ302" s="432"/>
      <c r="KKK302" s="432"/>
      <c r="KKL302" s="432"/>
      <c r="KKM302" s="432"/>
      <c r="KKN302" s="432"/>
      <c r="KKO302" s="432"/>
      <c r="KKP302" s="432"/>
      <c r="KKQ302" s="432"/>
      <c r="KKR302" s="432"/>
      <c r="KKS302" s="432"/>
      <c r="KKT302" s="432"/>
      <c r="KKU302" s="432"/>
      <c r="KKV302" s="432"/>
      <c r="KKW302" s="432"/>
      <c r="KKX302" s="432"/>
      <c r="KKY302" s="432"/>
      <c r="KKZ302" s="432"/>
      <c r="KLA302" s="432"/>
      <c r="KLB302" s="432"/>
      <c r="KLC302" s="432"/>
      <c r="KLD302" s="432"/>
      <c r="KLE302" s="432"/>
      <c r="KLF302" s="432"/>
      <c r="KLG302" s="432"/>
      <c r="KLH302" s="432"/>
      <c r="KLI302" s="432"/>
      <c r="KLJ302" s="432"/>
      <c r="KLK302" s="432"/>
      <c r="KLL302" s="432"/>
      <c r="KLM302" s="432"/>
      <c r="KLN302" s="432"/>
      <c r="KLO302" s="432"/>
      <c r="KLP302" s="432"/>
      <c r="KLQ302" s="432"/>
      <c r="KLR302" s="432"/>
      <c r="KLS302" s="432"/>
      <c r="KLT302" s="432"/>
      <c r="KLU302" s="432"/>
      <c r="KLV302" s="432"/>
      <c r="KLW302" s="432"/>
      <c r="KLX302" s="432"/>
      <c r="KLY302" s="432"/>
      <c r="KLZ302" s="432"/>
      <c r="KMA302" s="432"/>
      <c r="KMB302" s="432"/>
      <c r="KMC302" s="432"/>
      <c r="KMD302" s="432"/>
      <c r="KME302" s="432"/>
      <c r="KMF302" s="432"/>
      <c r="KMG302" s="432"/>
      <c r="KMH302" s="432"/>
      <c r="KMI302" s="432"/>
      <c r="KMJ302" s="432"/>
      <c r="KMK302" s="432"/>
      <c r="KML302" s="432"/>
      <c r="KMM302" s="432"/>
      <c r="KMN302" s="432"/>
      <c r="KMO302" s="432"/>
      <c r="KMP302" s="432"/>
      <c r="KMQ302" s="432"/>
      <c r="KMR302" s="432"/>
      <c r="KMS302" s="432"/>
      <c r="KMT302" s="432"/>
      <c r="KMU302" s="432"/>
      <c r="KMV302" s="432"/>
      <c r="KMW302" s="432"/>
      <c r="KMX302" s="432"/>
      <c r="KMY302" s="432"/>
      <c r="KMZ302" s="432"/>
      <c r="KNA302" s="432"/>
      <c r="KNB302" s="432"/>
      <c r="KNC302" s="432"/>
      <c r="KND302" s="432"/>
      <c r="KNE302" s="432"/>
      <c r="KNF302" s="432"/>
      <c r="KNG302" s="432"/>
      <c r="KNH302" s="432"/>
      <c r="KNI302" s="432"/>
      <c r="KNJ302" s="432"/>
      <c r="KNK302" s="432"/>
      <c r="KNL302" s="432"/>
      <c r="KNM302" s="432"/>
      <c r="KNN302" s="432"/>
      <c r="KNO302" s="432"/>
      <c r="KNP302" s="432"/>
      <c r="KNQ302" s="432"/>
      <c r="KNR302" s="432"/>
      <c r="KNS302" s="432"/>
      <c r="KNT302" s="432"/>
      <c r="KNU302" s="432"/>
      <c r="KNV302" s="432"/>
      <c r="KNW302" s="432"/>
      <c r="KNX302" s="432"/>
      <c r="KNY302" s="432"/>
      <c r="KNZ302" s="432"/>
      <c r="KOA302" s="432"/>
      <c r="KOB302" s="432"/>
      <c r="KOC302" s="432"/>
      <c r="KOD302" s="432"/>
      <c r="KOE302" s="432"/>
      <c r="KOF302" s="432"/>
      <c r="KOG302" s="432"/>
      <c r="KOH302" s="432"/>
      <c r="KOI302" s="432"/>
      <c r="KOJ302" s="432"/>
      <c r="KOK302" s="432"/>
      <c r="KOL302" s="432"/>
      <c r="KOM302" s="432"/>
      <c r="KON302" s="432"/>
      <c r="KOO302" s="432"/>
      <c r="KOP302" s="432"/>
      <c r="KOQ302" s="432"/>
      <c r="KOR302" s="432"/>
      <c r="KOS302" s="432"/>
      <c r="KOT302" s="432"/>
      <c r="KOU302" s="432"/>
      <c r="KOV302" s="432"/>
      <c r="KOW302" s="432"/>
      <c r="KOX302" s="432"/>
      <c r="KOY302" s="432"/>
      <c r="KOZ302" s="432"/>
      <c r="KPA302" s="432"/>
      <c r="KPB302" s="432"/>
      <c r="KPC302" s="432"/>
      <c r="KPD302" s="432"/>
      <c r="KPE302" s="432"/>
      <c r="KPF302" s="432"/>
      <c r="KPG302" s="432"/>
      <c r="KPH302" s="432"/>
      <c r="KPI302" s="432"/>
      <c r="KPJ302" s="432"/>
      <c r="KPK302" s="432"/>
      <c r="KPL302" s="432"/>
      <c r="KPM302" s="432"/>
      <c r="KPN302" s="432"/>
      <c r="KPO302" s="432"/>
      <c r="KPP302" s="432"/>
      <c r="KPQ302" s="432"/>
      <c r="KPR302" s="432"/>
      <c r="KPS302" s="432"/>
      <c r="KPT302" s="432"/>
      <c r="KPU302" s="432"/>
      <c r="KPV302" s="432"/>
      <c r="KPW302" s="432"/>
      <c r="KPX302" s="432"/>
      <c r="KPY302" s="432"/>
      <c r="KPZ302" s="432"/>
      <c r="KQA302" s="432"/>
      <c r="KQB302" s="432"/>
      <c r="KQC302" s="432"/>
      <c r="KQD302" s="432"/>
      <c r="KQE302" s="432"/>
      <c r="KQF302" s="432"/>
      <c r="KQG302" s="432"/>
      <c r="KQH302" s="432"/>
      <c r="KQI302" s="432"/>
      <c r="KQJ302" s="432"/>
      <c r="KQK302" s="432"/>
      <c r="KQL302" s="432"/>
      <c r="KQM302" s="432"/>
      <c r="KQN302" s="432"/>
      <c r="KQO302" s="432"/>
      <c r="KQP302" s="432"/>
      <c r="KQQ302" s="432"/>
      <c r="KQR302" s="432"/>
      <c r="KQS302" s="432"/>
      <c r="KQT302" s="432"/>
      <c r="KQU302" s="432"/>
      <c r="KQV302" s="432"/>
      <c r="KQW302" s="432"/>
      <c r="KQX302" s="432"/>
      <c r="KQY302" s="432"/>
      <c r="KQZ302" s="432"/>
      <c r="KRA302" s="432"/>
      <c r="KRB302" s="432"/>
      <c r="KRC302" s="432"/>
      <c r="KRD302" s="432"/>
      <c r="KRE302" s="432"/>
      <c r="KRF302" s="432"/>
      <c r="KRG302" s="432"/>
      <c r="KRH302" s="432"/>
      <c r="KRI302" s="432"/>
      <c r="KRJ302" s="432"/>
      <c r="KRK302" s="432"/>
      <c r="KRL302" s="432"/>
      <c r="KRM302" s="432"/>
      <c r="KRN302" s="432"/>
      <c r="KRO302" s="432"/>
      <c r="KRP302" s="432"/>
      <c r="KRQ302" s="432"/>
      <c r="KRR302" s="432"/>
      <c r="KRS302" s="432"/>
      <c r="KRT302" s="432"/>
      <c r="KRU302" s="432"/>
      <c r="KRV302" s="432"/>
      <c r="KRW302" s="432"/>
      <c r="KRX302" s="432"/>
      <c r="KRY302" s="432"/>
      <c r="KRZ302" s="432"/>
      <c r="KSA302" s="432"/>
      <c r="KSB302" s="432"/>
      <c r="KSC302" s="432"/>
      <c r="KSD302" s="432"/>
      <c r="KSE302" s="432"/>
      <c r="KSF302" s="432"/>
      <c r="KSG302" s="432"/>
      <c r="KSH302" s="432"/>
      <c r="KSI302" s="432"/>
      <c r="KSJ302" s="432"/>
      <c r="KSK302" s="432"/>
      <c r="KSL302" s="432"/>
      <c r="KSM302" s="432"/>
      <c r="KSN302" s="432"/>
      <c r="KSO302" s="432"/>
      <c r="KSP302" s="432"/>
      <c r="KSQ302" s="432"/>
      <c r="KSR302" s="432"/>
      <c r="KSS302" s="432"/>
      <c r="KST302" s="432"/>
      <c r="KSU302" s="432"/>
      <c r="KSV302" s="432"/>
      <c r="KSW302" s="432"/>
      <c r="KSX302" s="432"/>
      <c r="KSY302" s="432"/>
      <c r="KSZ302" s="432"/>
      <c r="KTA302" s="432"/>
      <c r="KTB302" s="432"/>
      <c r="KTC302" s="432"/>
      <c r="KTD302" s="432"/>
      <c r="KTE302" s="432"/>
      <c r="KTF302" s="432"/>
      <c r="KTG302" s="432"/>
      <c r="KTH302" s="432"/>
      <c r="KTI302" s="432"/>
      <c r="KTJ302" s="432"/>
      <c r="KTK302" s="432"/>
      <c r="KTL302" s="432"/>
      <c r="KTM302" s="432"/>
      <c r="KTN302" s="432"/>
      <c r="KTO302" s="432"/>
      <c r="KTP302" s="432"/>
      <c r="KTQ302" s="432"/>
      <c r="KTR302" s="432"/>
      <c r="KTS302" s="432"/>
      <c r="KTT302" s="432"/>
      <c r="KTU302" s="432"/>
      <c r="KTV302" s="432"/>
      <c r="KTW302" s="432"/>
      <c r="KTX302" s="432"/>
      <c r="KTY302" s="432"/>
      <c r="KTZ302" s="432"/>
      <c r="KUA302" s="432"/>
      <c r="KUB302" s="432"/>
      <c r="KUC302" s="432"/>
      <c r="KUD302" s="432"/>
      <c r="KUE302" s="432"/>
      <c r="KUF302" s="432"/>
      <c r="KUG302" s="432"/>
      <c r="KUH302" s="432"/>
      <c r="KUI302" s="432"/>
      <c r="KUJ302" s="432"/>
      <c r="KUK302" s="432"/>
      <c r="KUL302" s="432"/>
      <c r="KUM302" s="432"/>
      <c r="KUN302" s="432"/>
      <c r="KUO302" s="432"/>
      <c r="KUP302" s="432"/>
      <c r="KUQ302" s="432"/>
      <c r="KUR302" s="432"/>
      <c r="KUS302" s="432"/>
      <c r="KUT302" s="432"/>
      <c r="KUU302" s="432"/>
      <c r="KUV302" s="432"/>
      <c r="KUW302" s="432"/>
      <c r="KUX302" s="432"/>
      <c r="KUY302" s="432"/>
      <c r="KUZ302" s="432"/>
      <c r="KVA302" s="432"/>
      <c r="KVB302" s="432"/>
      <c r="KVC302" s="432"/>
      <c r="KVD302" s="432"/>
      <c r="KVE302" s="432"/>
      <c r="KVF302" s="432"/>
      <c r="KVG302" s="432"/>
      <c r="KVH302" s="432"/>
      <c r="KVI302" s="432"/>
      <c r="KVJ302" s="432"/>
      <c r="KVK302" s="432"/>
      <c r="KVL302" s="432"/>
      <c r="KVM302" s="432"/>
      <c r="KVN302" s="432"/>
      <c r="KVO302" s="432"/>
      <c r="KVP302" s="432"/>
      <c r="KVQ302" s="432"/>
      <c r="KVR302" s="432"/>
      <c r="KVS302" s="432"/>
      <c r="KVT302" s="432"/>
      <c r="KVU302" s="432"/>
      <c r="KVV302" s="432"/>
      <c r="KVW302" s="432"/>
      <c r="KVX302" s="432"/>
      <c r="KVY302" s="432"/>
      <c r="KVZ302" s="432"/>
      <c r="KWA302" s="432"/>
      <c r="KWB302" s="432"/>
      <c r="KWC302" s="432"/>
      <c r="KWD302" s="432"/>
      <c r="KWE302" s="432"/>
      <c r="KWF302" s="432"/>
      <c r="KWG302" s="432"/>
      <c r="KWH302" s="432"/>
      <c r="KWI302" s="432"/>
      <c r="KWJ302" s="432"/>
      <c r="KWK302" s="432"/>
      <c r="KWL302" s="432"/>
      <c r="KWM302" s="432"/>
      <c r="KWN302" s="432"/>
      <c r="KWO302" s="432"/>
      <c r="KWP302" s="432"/>
      <c r="KWQ302" s="432"/>
      <c r="KWR302" s="432"/>
      <c r="KWS302" s="432"/>
      <c r="KWT302" s="432"/>
      <c r="KWU302" s="432"/>
      <c r="KWV302" s="432"/>
      <c r="KWW302" s="432"/>
      <c r="KWX302" s="432"/>
      <c r="KWY302" s="432"/>
      <c r="KWZ302" s="432"/>
      <c r="KXA302" s="432"/>
      <c r="KXB302" s="432"/>
      <c r="KXC302" s="432"/>
      <c r="KXD302" s="432"/>
      <c r="KXE302" s="432"/>
      <c r="KXF302" s="432"/>
      <c r="KXG302" s="432"/>
      <c r="KXH302" s="432"/>
      <c r="KXI302" s="432"/>
      <c r="KXJ302" s="432"/>
      <c r="KXK302" s="432"/>
      <c r="KXL302" s="432"/>
      <c r="KXM302" s="432"/>
      <c r="KXN302" s="432"/>
      <c r="KXO302" s="432"/>
      <c r="KXP302" s="432"/>
      <c r="KXQ302" s="432"/>
      <c r="KXR302" s="432"/>
      <c r="KXS302" s="432"/>
      <c r="KXT302" s="432"/>
      <c r="KXU302" s="432"/>
      <c r="KXV302" s="432"/>
      <c r="KXW302" s="432"/>
      <c r="KXX302" s="432"/>
      <c r="KXY302" s="432"/>
      <c r="KXZ302" s="432"/>
      <c r="KYA302" s="432"/>
      <c r="KYB302" s="432"/>
      <c r="KYC302" s="432"/>
      <c r="KYD302" s="432"/>
      <c r="KYE302" s="432"/>
      <c r="KYF302" s="432"/>
      <c r="KYG302" s="432"/>
      <c r="KYH302" s="432"/>
      <c r="KYI302" s="432"/>
      <c r="KYJ302" s="432"/>
      <c r="KYK302" s="432"/>
      <c r="KYL302" s="432"/>
      <c r="KYM302" s="432"/>
      <c r="KYN302" s="432"/>
      <c r="KYO302" s="432"/>
      <c r="KYP302" s="432"/>
      <c r="KYQ302" s="432"/>
      <c r="KYR302" s="432"/>
      <c r="KYS302" s="432"/>
      <c r="KYT302" s="432"/>
      <c r="KYU302" s="432"/>
      <c r="KYV302" s="432"/>
      <c r="KYW302" s="432"/>
      <c r="KYX302" s="432"/>
      <c r="KYY302" s="432"/>
      <c r="KYZ302" s="432"/>
      <c r="KZA302" s="432"/>
      <c r="KZB302" s="432"/>
      <c r="KZC302" s="432"/>
      <c r="KZD302" s="432"/>
      <c r="KZE302" s="432"/>
      <c r="KZF302" s="432"/>
      <c r="KZG302" s="432"/>
      <c r="KZH302" s="432"/>
      <c r="KZI302" s="432"/>
      <c r="KZJ302" s="432"/>
      <c r="KZK302" s="432"/>
      <c r="KZL302" s="432"/>
      <c r="KZM302" s="432"/>
      <c r="KZN302" s="432"/>
      <c r="KZO302" s="432"/>
      <c r="KZP302" s="432"/>
      <c r="KZQ302" s="432"/>
      <c r="KZR302" s="432"/>
      <c r="KZS302" s="432"/>
      <c r="KZT302" s="432"/>
      <c r="KZU302" s="432"/>
      <c r="KZV302" s="432"/>
      <c r="KZW302" s="432"/>
      <c r="KZX302" s="432"/>
      <c r="KZY302" s="432"/>
      <c r="KZZ302" s="432"/>
      <c r="LAA302" s="432"/>
      <c r="LAB302" s="432"/>
      <c r="LAC302" s="432"/>
      <c r="LAD302" s="432"/>
      <c r="LAE302" s="432"/>
      <c r="LAF302" s="432"/>
      <c r="LAG302" s="432"/>
      <c r="LAH302" s="432"/>
      <c r="LAI302" s="432"/>
      <c r="LAJ302" s="432"/>
      <c r="LAK302" s="432"/>
      <c r="LAL302" s="432"/>
      <c r="LAM302" s="432"/>
      <c r="LAN302" s="432"/>
      <c r="LAO302" s="432"/>
      <c r="LAP302" s="432"/>
      <c r="LAQ302" s="432"/>
      <c r="LAR302" s="432"/>
      <c r="LAS302" s="432"/>
      <c r="LAT302" s="432"/>
      <c r="LAU302" s="432"/>
      <c r="LAV302" s="432"/>
      <c r="LAW302" s="432"/>
      <c r="LAX302" s="432"/>
      <c r="LAY302" s="432"/>
      <c r="LAZ302" s="432"/>
      <c r="LBA302" s="432"/>
      <c r="LBB302" s="432"/>
      <c r="LBC302" s="432"/>
      <c r="LBD302" s="432"/>
      <c r="LBE302" s="432"/>
      <c r="LBF302" s="432"/>
      <c r="LBG302" s="432"/>
      <c r="LBH302" s="432"/>
      <c r="LBI302" s="432"/>
      <c r="LBJ302" s="432"/>
      <c r="LBK302" s="432"/>
      <c r="LBL302" s="432"/>
      <c r="LBM302" s="432"/>
      <c r="LBN302" s="432"/>
      <c r="LBO302" s="432"/>
      <c r="LBP302" s="432"/>
      <c r="LBQ302" s="432"/>
      <c r="LBR302" s="432"/>
      <c r="LBS302" s="432"/>
      <c r="LBT302" s="432"/>
      <c r="LBU302" s="432"/>
      <c r="LBV302" s="432"/>
      <c r="LBW302" s="432"/>
      <c r="LBX302" s="432"/>
      <c r="LBY302" s="432"/>
      <c r="LBZ302" s="432"/>
      <c r="LCA302" s="432"/>
      <c r="LCB302" s="432"/>
      <c r="LCC302" s="432"/>
      <c r="LCD302" s="432"/>
      <c r="LCE302" s="432"/>
      <c r="LCF302" s="432"/>
      <c r="LCG302" s="432"/>
      <c r="LCH302" s="432"/>
      <c r="LCI302" s="432"/>
      <c r="LCJ302" s="432"/>
      <c r="LCK302" s="432"/>
      <c r="LCL302" s="432"/>
      <c r="LCM302" s="432"/>
      <c r="LCN302" s="432"/>
      <c r="LCO302" s="432"/>
      <c r="LCP302" s="432"/>
      <c r="LCQ302" s="432"/>
      <c r="LCR302" s="432"/>
      <c r="LCS302" s="432"/>
      <c r="LCT302" s="432"/>
      <c r="LCU302" s="432"/>
      <c r="LCV302" s="432"/>
      <c r="LCW302" s="432"/>
      <c r="LCX302" s="432"/>
      <c r="LCY302" s="432"/>
      <c r="LCZ302" s="432"/>
      <c r="LDA302" s="432"/>
      <c r="LDB302" s="432"/>
      <c r="LDC302" s="432"/>
      <c r="LDD302" s="432"/>
      <c r="LDE302" s="432"/>
      <c r="LDF302" s="432"/>
      <c r="LDG302" s="432"/>
      <c r="LDH302" s="432"/>
      <c r="LDI302" s="432"/>
      <c r="LDJ302" s="432"/>
      <c r="LDK302" s="432"/>
      <c r="LDL302" s="432"/>
      <c r="LDM302" s="432"/>
      <c r="LDN302" s="432"/>
      <c r="LDO302" s="432"/>
      <c r="LDP302" s="432"/>
      <c r="LDQ302" s="432"/>
      <c r="LDR302" s="432"/>
      <c r="LDS302" s="432"/>
      <c r="LDT302" s="432"/>
      <c r="LDU302" s="432"/>
      <c r="LDV302" s="432"/>
      <c r="LDW302" s="432"/>
      <c r="LDX302" s="432"/>
      <c r="LDY302" s="432"/>
      <c r="LDZ302" s="432"/>
      <c r="LEA302" s="432"/>
      <c r="LEB302" s="432"/>
      <c r="LEC302" s="432"/>
      <c r="LED302" s="432"/>
      <c r="LEE302" s="432"/>
      <c r="LEF302" s="432"/>
      <c r="LEG302" s="432"/>
      <c r="LEH302" s="432"/>
      <c r="LEI302" s="432"/>
      <c r="LEJ302" s="432"/>
      <c r="LEK302" s="432"/>
      <c r="LEL302" s="432"/>
      <c r="LEM302" s="432"/>
      <c r="LEN302" s="432"/>
      <c r="LEO302" s="432"/>
      <c r="LEP302" s="432"/>
      <c r="LEQ302" s="432"/>
      <c r="LER302" s="432"/>
      <c r="LES302" s="432"/>
      <c r="LET302" s="432"/>
      <c r="LEU302" s="432"/>
      <c r="LEV302" s="432"/>
      <c r="LEW302" s="432"/>
      <c r="LEX302" s="432"/>
      <c r="LEY302" s="432"/>
      <c r="LEZ302" s="432"/>
      <c r="LFA302" s="432"/>
      <c r="LFB302" s="432"/>
      <c r="LFC302" s="432"/>
      <c r="LFD302" s="432"/>
      <c r="LFE302" s="432"/>
      <c r="LFF302" s="432"/>
      <c r="LFG302" s="432"/>
      <c r="LFH302" s="432"/>
      <c r="LFI302" s="432"/>
      <c r="LFJ302" s="432"/>
      <c r="LFK302" s="432"/>
      <c r="LFL302" s="432"/>
      <c r="LFM302" s="432"/>
      <c r="LFN302" s="432"/>
      <c r="LFO302" s="432"/>
      <c r="LFP302" s="432"/>
      <c r="LFQ302" s="432"/>
      <c r="LFR302" s="432"/>
      <c r="LFS302" s="432"/>
      <c r="LFT302" s="432"/>
      <c r="LFU302" s="432"/>
      <c r="LFV302" s="432"/>
      <c r="LFW302" s="432"/>
      <c r="LFX302" s="432"/>
      <c r="LFY302" s="432"/>
      <c r="LFZ302" s="432"/>
      <c r="LGA302" s="432"/>
      <c r="LGB302" s="432"/>
      <c r="LGC302" s="432"/>
      <c r="LGD302" s="432"/>
      <c r="LGE302" s="432"/>
      <c r="LGF302" s="432"/>
      <c r="LGG302" s="432"/>
      <c r="LGH302" s="432"/>
      <c r="LGI302" s="432"/>
      <c r="LGJ302" s="432"/>
      <c r="LGK302" s="432"/>
      <c r="LGL302" s="432"/>
      <c r="LGM302" s="432"/>
      <c r="LGN302" s="432"/>
      <c r="LGO302" s="432"/>
      <c r="LGP302" s="432"/>
      <c r="LGQ302" s="432"/>
      <c r="LGR302" s="432"/>
      <c r="LGS302" s="432"/>
      <c r="LGT302" s="432"/>
      <c r="LGU302" s="432"/>
      <c r="LGV302" s="432"/>
      <c r="LGW302" s="432"/>
      <c r="LGX302" s="432"/>
      <c r="LGY302" s="432"/>
      <c r="LGZ302" s="432"/>
      <c r="LHA302" s="432"/>
      <c r="LHB302" s="432"/>
      <c r="LHC302" s="432"/>
      <c r="LHD302" s="432"/>
      <c r="LHE302" s="432"/>
      <c r="LHF302" s="432"/>
      <c r="LHG302" s="432"/>
      <c r="LHH302" s="432"/>
      <c r="LHI302" s="432"/>
      <c r="LHJ302" s="432"/>
      <c r="LHK302" s="432"/>
      <c r="LHL302" s="432"/>
      <c r="LHM302" s="432"/>
      <c r="LHN302" s="432"/>
      <c r="LHO302" s="432"/>
      <c r="LHP302" s="432"/>
      <c r="LHQ302" s="432"/>
      <c r="LHR302" s="432"/>
      <c r="LHS302" s="432"/>
      <c r="LHT302" s="432"/>
      <c r="LHU302" s="432"/>
      <c r="LHV302" s="432"/>
      <c r="LHW302" s="432"/>
      <c r="LHX302" s="432"/>
      <c r="LHY302" s="432"/>
      <c r="LHZ302" s="432"/>
      <c r="LIA302" s="432"/>
      <c r="LIB302" s="432"/>
      <c r="LIC302" s="432"/>
      <c r="LID302" s="432"/>
      <c r="LIE302" s="432"/>
      <c r="LIF302" s="432"/>
      <c r="LIG302" s="432"/>
      <c r="LIH302" s="432"/>
      <c r="LII302" s="432"/>
      <c r="LIJ302" s="432"/>
      <c r="LIK302" s="432"/>
      <c r="LIL302" s="432"/>
      <c r="LIM302" s="432"/>
      <c r="LIN302" s="432"/>
      <c r="LIO302" s="432"/>
      <c r="LIP302" s="432"/>
      <c r="LIQ302" s="432"/>
      <c r="LIR302" s="432"/>
      <c r="LIS302" s="432"/>
      <c r="LIT302" s="432"/>
      <c r="LIU302" s="432"/>
      <c r="LIV302" s="432"/>
      <c r="LIW302" s="432"/>
      <c r="LIX302" s="432"/>
      <c r="LIY302" s="432"/>
      <c r="LIZ302" s="432"/>
      <c r="LJA302" s="432"/>
      <c r="LJB302" s="432"/>
      <c r="LJC302" s="432"/>
      <c r="LJD302" s="432"/>
      <c r="LJE302" s="432"/>
      <c r="LJF302" s="432"/>
      <c r="LJG302" s="432"/>
      <c r="LJH302" s="432"/>
      <c r="LJI302" s="432"/>
      <c r="LJJ302" s="432"/>
      <c r="LJK302" s="432"/>
      <c r="LJL302" s="432"/>
      <c r="LJM302" s="432"/>
      <c r="LJN302" s="432"/>
      <c r="LJO302" s="432"/>
      <c r="LJP302" s="432"/>
      <c r="LJQ302" s="432"/>
      <c r="LJR302" s="432"/>
      <c r="LJS302" s="432"/>
      <c r="LJT302" s="432"/>
      <c r="LJU302" s="432"/>
      <c r="LJV302" s="432"/>
      <c r="LJW302" s="432"/>
      <c r="LJX302" s="432"/>
      <c r="LJY302" s="432"/>
      <c r="LJZ302" s="432"/>
      <c r="LKA302" s="432"/>
      <c r="LKB302" s="432"/>
      <c r="LKC302" s="432"/>
      <c r="LKD302" s="432"/>
      <c r="LKE302" s="432"/>
      <c r="LKF302" s="432"/>
      <c r="LKG302" s="432"/>
      <c r="LKH302" s="432"/>
      <c r="LKI302" s="432"/>
      <c r="LKJ302" s="432"/>
      <c r="LKK302" s="432"/>
      <c r="LKL302" s="432"/>
      <c r="LKM302" s="432"/>
      <c r="LKN302" s="432"/>
      <c r="LKO302" s="432"/>
      <c r="LKP302" s="432"/>
      <c r="LKQ302" s="432"/>
      <c r="LKR302" s="432"/>
      <c r="LKS302" s="432"/>
      <c r="LKT302" s="432"/>
      <c r="LKU302" s="432"/>
      <c r="LKV302" s="432"/>
      <c r="LKW302" s="432"/>
      <c r="LKX302" s="432"/>
      <c r="LKY302" s="432"/>
      <c r="LKZ302" s="432"/>
      <c r="LLA302" s="432"/>
      <c r="LLB302" s="432"/>
      <c r="LLC302" s="432"/>
      <c r="LLD302" s="432"/>
      <c r="LLE302" s="432"/>
      <c r="LLF302" s="432"/>
      <c r="LLG302" s="432"/>
      <c r="LLH302" s="432"/>
      <c r="LLI302" s="432"/>
      <c r="LLJ302" s="432"/>
      <c r="LLK302" s="432"/>
      <c r="LLL302" s="432"/>
      <c r="LLM302" s="432"/>
      <c r="LLN302" s="432"/>
      <c r="LLO302" s="432"/>
      <c r="LLP302" s="432"/>
      <c r="LLQ302" s="432"/>
      <c r="LLR302" s="432"/>
      <c r="LLS302" s="432"/>
      <c r="LLT302" s="432"/>
      <c r="LLU302" s="432"/>
      <c r="LLV302" s="432"/>
      <c r="LLW302" s="432"/>
      <c r="LLX302" s="432"/>
      <c r="LLY302" s="432"/>
      <c r="LLZ302" s="432"/>
      <c r="LMA302" s="432"/>
      <c r="LMB302" s="432"/>
      <c r="LMC302" s="432"/>
      <c r="LMD302" s="432"/>
      <c r="LME302" s="432"/>
      <c r="LMF302" s="432"/>
      <c r="LMG302" s="432"/>
      <c r="LMH302" s="432"/>
      <c r="LMI302" s="432"/>
      <c r="LMJ302" s="432"/>
      <c r="LMK302" s="432"/>
      <c r="LML302" s="432"/>
      <c r="LMM302" s="432"/>
      <c r="LMN302" s="432"/>
      <c r="LMO302" s="432"/>
      <c r="LMP302" s="432"/>
      <c r="LMQ302" s="432"/>
      <c r="LMR302" s="432"/>
      <c r="LMS302" s="432"/>
      <c r="LMT302" s="432"/>
      <c r="LMU302" s="432"/>
      <c r="LMV302" s="432"/>
      <c r="LMW302" s="432"/>
      <c r="LMX302" s="432"/>
      <c r="LMY302" s="432"/>
      <c r="LMZ302" s="432"/>
      <c r="LNA302" s="432"/>
      <c r="LNB302" s="432"/>
      <c r="LNC302" s="432"/>
      <c r="LND302" s="432"/>
      <c r="LNE302" s="432"/>
      <c r="LNF302" s="432"/>
      <c r="LNG302" s="432"/>
      <c r="LNH302" s="432"/>
      <c r="LNI302" s="432"/>
      <c r="LNJ302" s="432"/>
      <c r="LNK302" s="432"/>
      <c r="LNL302" s="432"/>
      <c r="LNM302" s="432"/>
      <c r="LNN302" s="432"/>
      <c r="LNO302" s="432"/>
      <c r="LNP302" s="432"/>
      <c r="LNQ302" s="432"/>
      <c r="LNR302" s="432"/>
      <c r="LNS302" s="432"/>
      <c r="LNT302" s="432"/>
      <c r="LNU302" s="432"/>
      <c r="LNV302" s="432"/>
      <c r="LNW302" s="432"/>
      <c r="LNX302" s="432"/>
      <c r="LNY302" s="432"/>
      <c r="LNZ302" s="432"/>
      <c r="LOA302" s="432"/>
      <c r="LOB302" s="432"/>
      <c r="LOC302" s="432"/>
      <c r="LOD302" s="432"/>
      <c r="LOE302" s="432"/>
      <c r="LOF302" s="432"/>
      <c r="LOG302" s="432"/>
      <c r="LOH302" s="432"/>
      <c r="LOI302" s="432"/>
      <c r="LOJ302" s="432"/>
      <c r="LOK302" s="432"/>
      <c r="LOL302" s="432"/>
      <c r="LOM302" s="432"/>
      <c r="LON302" s="432"/>
      <c r="LOO302" s="432"/>
      <c r="LOP302" s="432"/>
      <c r="LOQ302" s="432"/>
      <c r="LOR302" s="432"/>
      <c r="LOS302" s="432"/>
      <c r="LOT302" s="432"/>
      <c r="LOU302" s="432"/>
      <c r="LOV302" s="432"/>
      <c r="LOW302" s="432"/>
      <c r="LOX302" s="432"/>
      <c r="LOY302" s="432"/>
      <c r="LOZ302" s="432"/>
      <c r="LPA302" s="432"/>
      <c r="LPB302" s="432"/>
      <c r="LPC302" s="432"/>
      <c r="LPD302" s="432"/>
      <c r="LPE302" s="432"/>
      <c r="LPF302" s="432"/>
      <c r="LPG302" s="432"/>
      <c r="LPH302" s="432"/>
      <c r="LPI302" s="432"/>
      <c r="LPJ302" s="432"/>
      <c r="LPK302" s="432"/>
      <c r="LPL302" s="432"/>
      <c r="LPM302" s="432"/>
      <c r="LPN302" s="432"/>
      <c r="LPO302" s="432"/>
      <c r="LPP302" s="432"/>
      <c r="LPQ302" s="432"/>
      <c r="LPR302" s="432"/>
      <c r="LPS302" s="432"/>
      <c r="LPT302" s="432"/>
      <c r="LPU302" s="432"/>
      <c r="LPV302" s="432"/>
      <c r="LPW302" s="432"/>
      <c r="LPX302" s="432"/>
      <c r="LPY302" s="432"/>
      <c r="LPZ302" s="432"/>
      <c r="LQA302" s="432"/>
      <c r="LQB302" s="432"/>
      <c r="LQC302" s="432"/>
      <c r="LQD302" s="432"/>
      <c r="LQE302" s="432"/>
      <c r="LQF302" s="432"/>
      <c r="LQG302" s="432"/>
      <c r="LQH302" s="432"/>
      <c r="LQI302" s="432"/>
      <c r="LQJ302" s="432"/>
      <c r="LQK302" s="432"/>
      <c r="LQL302" s="432"/>
      <c r="LQM302" s="432"/>
      <c r="LQN302" s="432"/>
      <c r="LQO302" s="432"/>
      <c r="LQP302" s="432"/>
      <c r="LQQ302" s="432"/>
      <c r="LQR302" s="432"/>
      <c r="LQS302" s="432"/>
      <c r="LQT302" s="432"/>
      <c r="LQU302" s="432"/>
      <c r="LQV302" s="432"/>
      <c r="LQW302" s="432"/>
      <c r="LQX302" s="432"/>
      <c r="LQY302" s="432"/>
      <c r="LQZ302" s="432"/>
      <c r="LRA302" s="432"/>
      <c r="LRB302" s="432"/>
      <c r="LRC302" s="432"/>
      <c r="LRD302" s="432"/>
      <c r="LRE302" s="432"/>
      <c r="LRF302" s="432"/>
      <c r="LRG302" s="432"/>
      <c r="LRH302" s="432"/>
      <c r="LRI302" s="432"/>
      <c r="LRJ302" s="432"/>
      <c r="LRK302" s="432"/>
      <c r="LRL302" s="432"/>
      <c r="LRM302" s="432"/>
      <c r="LRN302" s="432"/>
      <c r="LRO302" s="432"/>
      <c r="LRP302" s="432"/>
      <c r="LRQ302" s="432"/>
      <c r="LRR302" s="432"/>
      <c r="LRS302" s="432"/>
      <c r="LRT302" s="432"/>
      <c r="LRU302" s="432"/>
      <c r="LRV302" s="432"/>
      <c r="LRW302" s="432"/>
      <c r="LRX302" s="432"/>
      <c r="LRY302" s="432"/>
      <c r="LRZ302" s="432"/>
      <c r="LSA302" s="432"/>
      <c r="LSB302" s="432"/>
      <c r="LSC302" s="432"/>
      <c r="LSD302" s="432"/>
      <c r="LSE302" s="432"/>
      <c r="LSF302" s="432"/>
      <c r="LSG302" s="432"/>
      <c r="LSH302" s="432"/>
      <c r="LSI302" s="432"/>
      <c r="LSJ302" s="432"/>
      <c r="LSK302" s="432"/>
      <c r="LSL302" s="432"/>
      <c r="LSM302" s="432"/>
      <c r="LSN302" s="432"/>
      <c r="LSO302" s="432"/>
      <c r="LSP302" s="432"/>
      <c r="LSQ302" s="432"/>
      <c r="LSR302" s="432"/>
      <c r="LSS302" s="432"/>
      <c r="LST302" s="432"/>
      <c r="LSU302" s="432"/>
      <c r="LSV302" s="432"/>
      <c r="LSW302" s="432"/>
      <c r="LSX302" s="432"/>
      <c r="LSY302" s="432"/>
      <c r="LSZ302" s="432"/>
      <c r="LTA302" s="432"/>
      <c r="LTB302" s="432"/>
      <c r="LTC302" s="432"/>
      <c r="LTD302" s="432"/>
      <c r="LTE302" s="432"/>
      <c r="LTF302" s="432"/>
      <c r="LTG302" s="432"/>
      <c r="LTH302" s="432"/>
      <c r="LTI302" s="432"/>
      <c r="LTJ302" s="432"/>
      <c r="LTK302" s="432"/>
      <c r="LTL302" s="432"/>
      <c r="LTM302" s="432"/>
      <c r="LTN302" s="432"/>
      <c r="LTO302" s="432"/>
      <c r="LTP302" s="432"/>
      <c r="LTQ302" s="432"/>
      <c r="LTR302" s="432"/>
      <c r="LTS302" s="432"/>
      <c r="LTT302" s="432"/>
      <c r="LTU302" s="432"/>
      <c r="LTV302" s="432"/>
      <c r="LTW302" s="432"/>
      <c r="LTX302" s="432"/>
      <c r="LTY302" s="432"/>
      <c r="LTZ302" s="432"/>
      <c r="LUA302" s="432"/>
      <c r="LUB302" s="432"/>
      <c r="LUC302" s="432"/>
      <c r="LUD302" s="432"/>
      <c r="LUE302" s="432"/>
      <c r="LUF302" s="432"/>
      <c r="LUG302" s="432"/>
      <c r="LUH302" s="432"/>
      <c r="LUI302" s="432"/>
      <c r="LUJ302" s="432"/>
      <c r="LUK302" s="432"/>
      <c r="LUL302" s="432"/>
      <c r="LUM302" s="432"/>
      <c r="LUN302" s="432"/>
      <c r="LUO302" s="432"/>
      <c r="LUP302" s="432"/>
      <c r="LUQ302" s="432"/>
      <c r="LUR302" s="432"/>
      <c r="LUS302" s="432"/>
      <c r="LUT302" s="432"/>
      <c r="LUU302" s="432"/>
      <c r="LUV302" s="432"/>
      <c r="LUW302" s="432"/>
      <c r="LUX302" s="432"/>
      <c r="LUY302" s="432"/>
      <c r="LUZ302" s="432"/>
      <c r="LVA302" s="432"/>
      <c r="LVB302" s="432"/>
      <c r="LVC302" s="432"/>
      <c r="LVD302" s="432"/>
      <c r="LVE302" s="432"/>
      <c r="LVF302" s="432"/>
      <c r="LVG302" s="432"/>
      <c r="LVH302" s="432"/>
      <c r="LVI302" s="432"/>
      <c r="LVJ302" s="432"/>
      <c r="LVK302" s="432"/>
      <c r="LVL302" s="432"/>
      <c r="LVM302" s="432"/>
      <c r="LVN302" s="432"/>
      <c r="LVO302" s="432"/>
      <c r="LVP302" s="432"/>
      <c r="LVQ302" s="432"/>
      <c r="LVR302" s="432"/>
      <c r="LVS302" s="432"/>
      <c r="LVT302" s="432"/>
      <c r="LVU302" s="432"/>
      <c r="LVV302" s="432"/>
      <c r="LVW302" s="432"/>
      <c r="LVX302" s="432"/>
      <c r="LVY302" s="432"/>
      <c r="LVZ302" s="432"/>
      <c r="LWA302" s="432"/>
      <c r="LWB302" s="432"/>
      <c r="LWC302" s="432"/>
      <c r="LWD302" s="432"/>
      <c r="LWE302" s="432"/>
      <c r="LWF302" s="432"/>
      <c r="LWG302" s="432"/>
      <c r="LWH302" s="432"/>
      <c r="LWI302" s="432"/>
      <c r="LWJ302" s="432"/>
      <c r="LWK302" s="432"/>
      <c r="LWL302" s="432"/>
      <c r="LWM302" s="432"/>
      <c r="LWN302" s="432"/>
      <c r="LWO302" s="432"/>
      <c r="LWP302" s="432"/>
      <c r="LWQ302" s="432"/>
      <c r="LWR302" s="432"/>
      <c r="LWS302" s="432"/>
      <c r="LWT302" s="432"/>
      <c r="LWU302" s="432"/>
      <c r="LWV302" s="432"/>
      <c r="LWW302" s="432"/>
      <c r="LWX302" s="432"/>
      <c r="LWY302" s="432"/>
      <c r="LWZ302" s="432"/>
      <c r="LXA302" s="432"/>
      <c r="LXB302" s="432"/>
      <c r="LXC302" s="432"/>
      <c r="LXD302" s="432"/>
      <c r="LXE302" s="432"/>
      <c r="LXF302" s="432"/>
      <c r="LXG302" s="432"/>
      <c r="LXH302" s="432"/>
      <c r="LXI302" s="432"/>
      <c r="LXJ302" s="432"/>
      <c r="LXK302" s="432"/>
      <c r="LXL302" s="432"/>
      <c r="LXM302" s="432"/>
      <c r="LXN302" s="432"/>
      <c r="LXO302" s="432"/>
      <c r="LXP302" s="432"/>
      <c r="LXQ302" s="432"/>
      <c r="LXR302" s="432"/>
      <c r="LXS302" s="432"/>
      <c r="LXT302" s="432"/>
      <c r="LXU302" s="432"/>
      <c r="LXV302" s="432"/>
      <c r="LXW302" s="432"/>
      <c r="LXX302" s="432"/>
      <c r="LXY302" s="432"/>
      <c r="LXZ302" s="432"/>
      <c r="LYA302" s="432"/>
      <c r="LYB302" s="432"/>
      <c r="LYC302" s="432"/>
      <c r="LYD302" s="432"/>
      <c r="LYE302" s="432"/>
      <c r="LYF302" s="432"/>
      <c r="LYG302" s="432"/>
      <c r="LYH302" s="432"/>
      <c r="LYI302" s="432"/>
      <c r="LYJ302" s="432"/>
      <c r="LYK302" s="432"/>
      <c r="LYL302" s="432"/>
      <c r="LYM302" s="432"/>
      <c r="LYN302" s="432"/>
      <c r="LYO302" s="432"/>
      <c r="LYP302" s="432"/>
      <c r="LYQ302" s="432"/>
      <c r="LYR302" s="432"/>
      <c r="LYS302" s="432"/>
      <c r="LYT302" s="432"/>
      <c r="LYU302" s="432"/>
      <c r="LYV302" s="432"/>
      <c r="LYW302" s="432"/>
      <c r="LYX302" s="432"/>
      <c r="LYY302" s="432"/>
      <c r="LYZ302" s="432"/>
      <c r="LZA302" s="432"/>
      <c r="LZB302" s="432"/>
      <c r="LZC302" s="432"/>
      <c r="LZD302" s="432"/>
      <c r="LZE302" s="432"/>
      <c r="LZF302" s="432"/>
      <c r="LZG302" s="432"/>
      <c r="LZH302" s="432"/>
      <c r="LZI302" s="432"/>
      <c r="LZJ302" s="432"/>
      <c r="LZK302" s="432"/>
      <c r="LZL302" s="432"/>
      <c r="LZM302" s="432"/>
      <c r="LZN302" s="432"/>
      <c r="LZO302" s="432"/>
      <c r="LZP302" s="432"/>
      <c r="LZQ302" s="432"/>
      <c r="LZR302" s="432"/>
      <c r="LZS302" s="432"/>
      <c r="LZT302" s="432"/>
      <c r="LZU302" s="432"/>
      <c r="LZV302" s="432"/>
      <c r="LZW302" s="432"/>
      <c r="LZX302" s="432"/>
      <c r="LZY302" s="432"/>
      <c r="LZZ302" s="432"/>
      <c r="MAA302" s="432"/>
      <c r="MAB302" s="432"/>
      <c r="MAC302" s="432"/>
      <c r="MAD302" s="432"/>
      <c r="MAE302" s="432"/>
      <c r="MAF302" s="432"/>
      <c r="MAG302" s="432"/>
      <c r="MAH302" s="432"/>
      <c r="MAI302" s="432"/>
      <c r="MAJ302" s="432"/>
      <c r="MAK302" s="432"/>
      <c r="MAL302" s="432"/>
      <c r="MAM302" s="432"/>
      <c r="MAN302" s="432"/>
      <c r="MAO302" s="432"/>
      <c r="MAP302" s="432"/>
      <c r="MAQ302" s="432"/>
      <c r="MAR302" s="432"/>
      <c r="MAS302" s="432"/>
      <c r="MAT302" s="432"/>
      <c r="MAU302" s="432"/>
      <c r="MAV302" s="432"/>
      <c r="MAW302" s="432"/>
      <c r="MAX302" s="432"/>
      <c r="MAY302" s="432"/>
      <c r="MAZ302" s="432"/>
      <c r="MBA302" s="432"/>
      <c r="MBB302" s="432"/>
      <c r="MBC302" s="432"/>
      <c r="MBD302" s="432"/>
      <c r="MBE302" s="432"/>
      <c r="MBF302" s="432"/>
      <c r="MBG302" s="432"/>
      <c r="MBH302" s="432"/>
      <c r="MBI302" s="432"/>
      <c r="MBJ302" s="432"/>
      <c r="MBK302" s="432"/>
      <c r="MBL302" s="432"/>
      <c r="MBM302" s="432"/>
      <c r="MBN302" s="432"/>
      <c r="MBO302" s="432"/>
      <c r="MBP302" s="432"/>
      <c r="MBQ302" s="432"/>
      <c r="MBR302" s="432"/>
      <c r="MBS302" s="432"/>
      <c r="MBT302" s="432"/>
      <c r="MBU302" s="432"/>
      <c r="MBV302" s="432"/>
      <c r="MBW302" s="432"/>
      <c r="MBX302" s="432"/>
      <c r="MBY302" s="432"/>
      <c r="MBZ302" s="432"/>
      <c r="MCA302" s="432"/>
      <c r="MCB302" s="432"/>
      <c r="MCC302" s="432"/>
      <c r="MCD302" s="432"/>
      <c r="MCE302" s="432"/>
      <c r="MCF302" s="432"/>
      <c r="MCG302" s="432"/>
      <c r="MCH302" s="432"/>
      <c r="MCI302" s="432"/>
      <c r="MCJ302" s="432"/>
      <c r="MCK302" s="432"/>
      <c r="MCL302" s="432"/>
      <c r="MCM302" s="432"/>
      <c r="MCN302" s="432"/>
      <c r="MCO302" s="432"/>
      <c r="MCP302" s="432"/>
      <c r="MCQ302" s="432"/>
      <c r="MCR302" s="432"/>
      <c r="MCS302" s="432"/>
      <c r="MCT302" s="432"/>
      <c r="MCU302" s="432"/>
      <c r="MCV302" s="432"/>
      <c r="MCW302" s="432"/>
      <c r="MCX302" s="432"/>
      <c r="MCY302" s="432"/>
      <c r="MCZ302" s="432"/>
      <c r="MDA302" s="432"/>
      <c r="MDB302" s="432"/>
      <c r="MDC302" s="432"/>
      <c r="MDD302" s="432"/>
      <c r="MDE302" s="432"/>
      <c r="MDF302" s="432"/>
      <c r="MDG302" s="432"/>
      <c r="MDH302" s="432"/>
      <c r="MDI302" s="432"/>
      <c r="MDJ302" s="432"/>
      <c r="MDK302" s="432"/>
      <c r="MDL302" s="432"/>
      <c r="MDM302" s="432"/>
      <c r="MDN302" s="432"/>
      <c r="MDO302" s="432"/>
      <c r="MDP302" s="432"/>
      <c r="MDQ302" s="432"/>
      <c r="MDR302" s="432"/>
      <c r="MDS302" s="432"/>
      <c r="MDT302" s="432"/>
      <c r="MDU302" s="432"/>
      <c r="MDV302" s="432"/>
      <c r="MDW302" s="432"/>
      <c r="MDX302" s="432"/>
      <c r="MDY302" s="432"/>
      <c r="MDZ302" s="432"/>
      <c r="MEA302" s="432"/>
      <c r="MEB302" s="432"/>
      <c r="MEC302" s="432"/>
      <c r="MED302" s="432"/>
      <c r="MEE302" s="432"/>
      <c r="MEF302" s="432"/>
      <c r="MEG302" s="432"/>
      <c r="MEH302" s="432"/>
      <c r="MEI302" s="432"/>
      <c r="MEJ302" s="432"/>
      <c r="MEK302" s="432"/>
      <c r="MEL302" s="432"/>
      <c r="MEM302" s="432"/>
      <c r="MEN302" s="432"/>
      <c r="MEO302" s="432"/>
      <c r="MEP302" s="432"/>
      <c r="MEQ302" s="432"/>
      <c r="MER302" s="432"/>
      <c r="MES302" s="432"/>
      <c r="MET302" s="432"/>
      <c r="MEU302" s="432"/>
      <c r="MEV302" s="432"/>
      <c r="MEW302" s="432"/>
      <c r="MEX302" s="432"/>
      <c r="MEY302" s="432"/>
      <c r="MEZ302" s="432"/>
      <c r="MFA302" s="432"/>
      <c r="MFB302" s="432"/>
      <c r="MFC302" s="432"/>
      <c r="MFD302" s="432"/>
      <c r="MFE302" s="432"/>
      <c r="MFF302" s="432"/>
      <c r="MFG302" s="432"/>
      <c r="MFH302" s="432"/>
      <c r="MFI302" s="432"/>
      <c r="MFJ302" s="432"/>
      <c r="MFK302" s="432"/>
      <c r="MFL302" s="432"/>
      <c r="MFM302" s="432"/>
      <c r="MFN302" s="432"/>
      <c r="MFO302" s="432"/>
      <c r="MFP302" s="432"/>
      <c r="MFQ302" s="432"/>
      <c r="MFR302" s="432"/>
      <c r="MFS302" s="432"/>
      <c r="MFT302" s="432"/>
      <c r="MFU302" s="432"/>
      <c r="MFV302" s="432"/>
      <c r="MFW302" s="432"/>
      <c r="MFX302" s="432"/>
      <c r="MFY302" s="432"/>
      <c r="MFZ302" s="432"/>
      <c r="MGA302" s="432"/>
      <c r="MGB302" s="432"/>
      <c r="MGC302" s="432"/>
      <c r="MGD302" s="432"/>
      <c r="MGE302" s="432"/>
      <c r="MGF302" s="432"/>
      <c r="MGG302" s="432"/>
      <c r="MGH302" s="432"/>
      <c r="MGI302" s="432"/>
      <c r="MGJ302" s="432"/>
      <c r="MGK302" s="432"/>
      <c r="MGL302" s="432"/>
      <c r="MGM302" s="432"/>
      <c r="MGN302" s="432"/>
      <c r="MGO302" s="432"/>
      <c r="MGP302" s="432"/>
      <c r="MGQ302" s="432"/>
      <c r="MGR302" s="432"/>
      <c r="MGS302" s="432"/>
      <c r="MGT302" s="432"/>
      <c r="MGU302" s="432"/>
      <c r="MGV302" s="432"/>
      <c r="MGW302" s="432"/>
      <c r="MGX302" s="432"/>
      <c r="MGY302" s="432"/>
      <c r="MGZ302" s="432"/>
      <c r="MHA302" s="432"/>
      <c r="MHB302" s="432"/>
      <c r="MHC302" s="432"/>
      <c r="MHD302" s="432"/>
      <c r="MHE302" s="432"/>
      <c r="MHF302" s="432"/>
      <c r="MHG302" s="432"/>
      <c r="MHH302" s="432"/>
      <c r="MHI302" s="432"/>
      <c r="MHJ302" s="432"/>
      <c r="MHK302" s="432"/>
      <c r="MHL302" s="432"/>
      <c r="MHM302" s="432"/>
      <c r="MHN302" s="432"/>
      <c r="MHO302" s="432"/>
      <c r="MHP302" s="432"/>
      <c r="MHQ302" s="432"/>
      <c r="MHR302" s="432"/>
      <c r="MHS302" s="432"/>
      <c r="MHT302" s="432"/>
      <c r="MHU302" s="432"/>
      <c r="MHV302" s="432"/>
      <c r="MHW302" s="432"/>
      <c r="MHX302" s="432"/>
      <c r="MHY302" s="432"/>
      <c r="MHZ302" s="432"/>
      <c r="MIA302" s="432"/>
      <c r="MIB302" s="432"/>
      <c r="MIC302" s="432"/>
      <c r="MID302" s="432"/>
      <c r="MIE302" s="432"/>
      <c r="MIF302" s="432"/>
      <c r="MIG302" s="432"/>
      <c r="MIH302" s="432"/>
      <c r="MII302" s="432"/>
      <c r="MIJ302" s="432"/>
      <c r="MIK302" s="432"/>
      <c r="MIL302" s="432"/>
      <c r="MIM302" s="432"/>
      <c r="MIN302" s="432"/>
      <c r="MIO302" s="432"/>
      <c r="MIP302" s="432"/>
      <c r="MIQ302" s="432"/>
      <c r="MIR302" s="432"/>
      <c r="MIS302" s="432"/>
      <c r="MIT302" s="432"/>
      <c r="MIU302" s="432"/>
      <c r="MIV302" s="432"/>
      <c r="MIW302" s="432"/>
      <c r="MIX302" s="432"/>
      <c r="MIY302" s="432"/>
      <c r="MIZ302" s="432"/>
      <c r="MJA302" s="432"/>
      <c r="MJB302" s="432"/>
      <c r="MJC302" s="432"/>
      <c r="MJD302" s="432"/>
      <c r="MJE302" s="432"/>
      <c r="MJF302" s="432"/>
      <c r="MJG302" s="432"/>
      <c r="MJH302" s="432"/>
      <c r="MJI302" s="432"/>
      <c r="MJJ302" s="432"/>
      <c r="MJK302" s="432"/>
      <c r="MJL302" s="432"/>
      <c r="MJM302" s="432"/>
      <c r="MJN302" s="432"/>
      <c r="MJO302" s="432"/>
      <c r="MJP302" s="432"/>
      <c r="MJQ302" s="432"/>
      <c r="MJR302" s="432"/>
      <c r="MJS302" s="432"/>
      <c r="MJT302" s="432"/>
      <c r="MJU302" s="432"/>
      <c r="MJV302" s="432"/>
      <c r="MJW302" s="432"/>
      <c r="MJX302" s="432"/>
      <c r="MJY302" s="432"/>
      <c r="MJZ302" s="432"/>
      <c r="MKA302" s="432"/>
      <c r="MKB302" s="432"/>
      <c r="MKC302" s="432"/>
      <c r="MKD302" s="432"/>
      <c r="MKE302" s="432"/>
      <c r="MKF302" s="432"/>
      <c r="MKG302" s="432"/>
      <c r="MKH302" s="432"/>
      <c r="MKI302" s="432"/>
      <c r="MKJ302" s="432"/>
      <c r="MKK302" s="432"/>
      <c r="MKL302" s="432"/>
      <c r="MKM302" s="432"/>
      <c r="MKN302" s="432"/>
      <c r="MKO302" s="432"/>
      <c r="MKP302" s="432"/>
      <c r="MKQ302" s="432"/>
      <c r="MKR302" s="432"/>
      <c r="MKS302" s="432"/>
      <c r="MKT302" s="432"/>
      <c r="MKU302" s="432"/>
      <c r="MKV302" s="432"/>
      <c r="MKW302" s="432"/>
      <c r="MKX302" s="432"/>
      <c r="MKY302" s="432"/>
      <c r="MKZ302" s="432"/>
      <c r="MLA302" s="432"/>
      <c r="MLB302" s="432"/>
      <c r="MLC302" s="432"/>
      <c r="MLD302" s="432"/>
      <c r="MLE302" s="432"/>
      <c r="MLF302" s="432"/>
      <c r="MLG302" s="432"/>
      <c r="MLH302" s="432"/>
      <c r="MLI302" s="432"/>
      <c r="MLJ302" s="432"/>
      <c r="MLK302" s="432"/>
      <c r="MLL302" s="432"/>
      <c r="MLM302" s="432"/>
      <c r="MLN302" s="432"/>
      <c r="MLO302" s="432"/>
      <c r="MLP302" s="432"/>
      <c r="MLQ302" s="432"/>
      <c r="MLR302" s="432"/>
      <c r="MLS302" s="432"/>
      <c r="MLT302" s="432"/>
      <c r="MLU302" s="432"/>
      <c r="MLV302" s="432"/>
      <c r="MLW302" s="432"/>
      <c r="MLX302" s="432"/>
      <c r="MLY302" s="432"/>
      <c r="MLZ302" s="432"/>
      <c r="MMA302" s="432"/>
      <c r="MMB302" s="432"/>
      <c r="MMC302" s="432"/>
      <c r="MMD302" s="432"/>
      <c r="MME302" s="432"/>
      <c r="MMF302" s="432"/>
      <c r="MMG302" s="432"/>
      <c r="MMH302" s="432"/>
      <c r="MMI302" s="432"/>
      <c r="MMJ302" s="432"/>
      <c r="MMK302" s="432"/>
      <c r="MML302" s="432"/>
      <c r="MMM302" s="432"/>
      <c r="MMN302" s="432"/>
      <c r="MMO302" s="432"/>
      <c r="MMP302" s="432"/>
      <c r="MMQ302" s="432"/>
      <c r="MMR302" s="432"/>
      <c r="MMS302" s="432"/>
      <c r="MMT302" s="432"/>
      <c r="MMU302" s="432"/>
      <c r="MMV302" s="432"/>
      <c r="MMW302" s="432"/>
      <c r="MMX302" s="432"/>
      <c r="MMY302" s="432"/>
      <c r="MMZ302" s="432"/>
      <c r="MNA302" s="432"/>
      <c r="MNB302" s="432"/>
      <c r="MNC302" s="432"/>
      <c r="MND302" s="432"/>
      <c r="MNE302" s="432"/>
      <c r="MNF302" s="432"/>
      <c r="MNG302" s="432"/>
      <c r="MNH302" s="432"/>
      <c r="MNI302" s="432"/>
      <c r="MNJ302" s="432"/>
      <c r="MNK302" s="432"/>
      <c r="MNL302" s="432"/>
      <c r="MNM302" s="432"/>
      <c r="MNN302" s="432"/>
      <c r="MNO302" s="432"/>
      <c r="MNP302" s="432"/>
      <c r="MNQ302" s="432"/>
      <c r="MNR302" s="432"/>
      <c r="MNS302" s="432"/>
      <c r="MNT302" s="432"/>
      <c r="MNU302" s="432"/>
      <c r="MNV302" s="432"/>
      <c r="MNW302" s="432"/>
      <c r="MNX302" s="432"/>
      <c r="MNY302" s="432"/>
      <c r="MNZ302" s="432"/>
      <c r="MOA302" s="432"/>
      <c r="MOB302" s="432"/>
      <c r="MOC302" s="432"/>
      <c r="MOD302" s="432"/>
      <c r="MOE302" s="432"/>
      <c r="MOF302" s="432"/>
      <c r="MOG302" s="432"/>
      <c r="MOH302" s="432"/>
      <c r="MOI302" s="432"/>
      <c r="MOJ302" s="432"/>
      <c r="MOK302" s="432"/>
      <c r="MOL302" s="432"/>
      <c r="MOM302" s="432"/>
      <c r="MON302" s="432"/>
      <c r="MOO302" s="432"/>
      <c r="MOP302" s="432"/>
      <c r="MOQ302" s="432"/>
      <c r="MOR302" s="432"/>
      <c r="MOS302" s="432"/>
      <c r="MOT302" s="432"/>
      <c r="MOU302" s="432"/>
      <c r="MOV302" s="432"/>
      <c r="MOW302" s="432"/>
      <c r="MOX302" s="432"/>
      <c r="MOY302" s="432"/>
      <c r="MOZ302" s="432"/>
      <c r="MPA302" s="432"/>
      <c r="MPB302" s="432"/>
      <c r="MPC302" s="432"/>
      <c r="MPD302" s="432"/>
      <c r="MPE302" s="432"/>
      <c r="MPF302" s="432"/>
      <c r="MPG302" s="432"/>
      <c r="MPH302" s="432"/>
      <c r="MPI302" s="432"/>
      <c r="MPJ302" s="432"/>
      <c r="MPK302" s="432"/>
      <c r="MPL302" s="432"/>
      <c r="MPM302" s="432"/>
      <c r="MPN302" s="432"/>
      <c r="MPO302" s="432"/>
      <c r="MPP302" s="432"/>
      <c r="MPQ302" s="432"/>
      <c r="MPR302" s="432"/>
      <c r="MPS302" s="432"/>
      <c r="MPT302" s="432"/>
      <c r="MPU302" s="432"/>
      <c r="MPV302" s="432"/>
      <c r="MPW302" s="432"/>
      <c r="MPX302" s="432"/>
      <c r="MPY302" s="432"/>
      <c r="MPZ302" s="432"/>
      <c r="MQA302" s="432"/>
      <c r="MQB302" s="432"/>
      <c r="MQC302" s="432"/>
      <c r="MQD302" s="432"/>
      <c r="MQE302" s="432"/>
      <c r="MQF302" s="432"/>
      <c r="MQG302" s="432"/>
      <c r="MQH302" s="432"/>
      <c r="MQI302" s="432"/>
      <c r="MQJ302" s="432"/>
      <c r="MQK302" s="432"/>
      <c r="MQL302" s="432"/>
      <c r="MQM302" s="432"/>
      <c r="MQN302" s="432"/>
      <c r="MQO302" s="432"/>
      <c r="MQP302" s="432"/>
      <c r="MQQ302" s="432"/>
      <c r="MQR302" s="432"/>
      <c r="MQS302" s="432"/>
      <c r="MQT302" s="432"/>
      <c r="MQU302" s="432"/>
      <c r="MQV302" s="432"/>
      <c r="MQW302" s="432"/>
      <c r="MQX302" s="432"/>
      <c r="MQY302" s="432"/>
      <c r="MQZ302" s="432"/>
      <c r="MRA302" s="432"/>
      <c r="MRB302" s="432"/>
      <c r="MRC302" s="432"/>
      <c r="MRD302" s="432"/>
      <c r="MRE302" s="432"/>
      <c r="MRF302" s="432"/>
      <c r="MRG302" s="432"/>
      <c r="MRH302" s="432"/>
      <c r="MRI302" s="432"/>
      <c r="MRJ302" s="432"/>
      <c r="MRK302" s="432"/>
      <c r="MRL302" s="432"/>
      <c r="MRM302" s="432"/>
      <c r="MRN302" s="432"/>
      <c r="MRO302" s="432"/>
      <c r="MRP302" s="432"/>
      <c r="MRQ302" s="432"/>
      <c r="MRR302" s="432"/>
      <c r="MRS302" s="432"/>
      <c r="MRT302" s="432"/>
      <c r="MRU302" s="432"/>
      <c r="MRV302" s="432"/>
      <c r="MRW302" s="432"/>
      <c r="MRX302" s="432"/>
      <c r="MRY302" s="432"/>
      <c r="MRZ302" s="432"/>
      <c r="MSA302" s="432"/>
      <c r="MSB302" s="432"/>
      <c r="MSC302" s="432"/>
      <c r="MSD302" s="432"/>
      <c r="MSE302" s="432"/>
      <c r="MSF302" s="432"/>
      <c r="MSG302" s="432"/>
      <c r="MSH302" s="432"/>
      <c r="MSI302" s="432"/>
      <c r="MSJ302" s="432"/>
      <c r="MSK302" s="432"/>
      <c r="MSL302" s="432"/>
      <c r="MSM302" s="432"/>
      <c r="MSN302" s="432"/>
      <c r="MSO302" s="432"/>
      <c r="MSP302" s="432"/>
      <c r="MSQ302" s="432"/>
      <c r="MSR302" s="432"/>
      <c r="MSS302" s="432"/>
      <c r="MST302" s="432"/>
      <c r="MSU302" s="432"/>
      <c r="MSV302" s="432"/>
      <c r="MSW302" s="432"/>
      <c r="MSX302" s="432"/>
      <c r="MSY302" s="432"/>
      <c r="MSZ302" s="432"/>
      <c r="MTA302" s="432"/>
      <c r="MTB302" s="432"/>
      <c r="MTC302" s="432"/>
      <c r="MTD302" s="432"/>
      <c r="MTE302" s="432"/>
      <c r="MTF302" s="432"/>
      <c r="MTG302" s="432"/>
      <c r="MTH302" s="432"/>
      <c r="MTI302" s="432"/>
      <c r="MTJ302" s="432"/>
      <c r="MTK302" s="432"/>
      <c r="MTL302" s="432"/>
      <c r="MTM302" s="432"/>
      <c r="MTN302" s="432"/>
      <c r="MTO302" s="432"/>
      <c r="MTP302" s="432"/>
      <c r="MTQ302" s="432"/>
      <c r="MTR302" s="432"/>
      <c r="MTS302" s="432"/>
      <c r="MTT302" s="432"/>
      <c r="MTU302" s="432"/>
      <c r="MTV302" s="432"/>
      <c r="MTW302" s="432"/>
      <c r="MTX302" s="432"/>
      <c r="MTY302" s="432"/>
      <c r="MTZ302" s="432"/>
      <c r="MUA302" s="432"/>
      <c r="MUB302" s="432"/>
      <c r="MUC302" s="432"/>
      <c r="MUD302" s="432"/>
      <c r="MUE302" s="432"/>
      <c r="MUF302" s="432"/>
      <c r="MUG302" s="432"/>
      <c r="MUH302" s="432"/>
      <c r="MUI302" s="432"/>
      <c r="MUJ302" s="432"/>
      <c r="MUK302" s="432"/>
      <c r="MUL302" s="432"/>
      <c r="MUM302" s="432"/>
      <c r="MUN302" s="432"/>
      <c r="MUO302" s="432"/>
      <c r="MUP302" s="432"/>
      <c r="MUQ302" s="432"/>
      <c r="MUR302" s="432"/>
      <c r="MUS302" s="432"/>
      <c r="MUT302" s="432"/>
      <c r="MUU302" s="432"/>
      <c r="MUV302" s="432"/>
      <c r="MUW302" s="432"/>
      <c r="MUX302" s="432"/>
      <c r="MUY302" s="432"/>
      <c r="MUZ302" s="432"/>
      <c r="MVA302" s="432"/>
      <c r="MVB302" s="432"/>
      <c r="MVC302" s="432"/>
      <c r="MVD302" s="432"/>
      <c r="MVE302" s="432"/>
      <c r="MVF302" s="432"/>
      <c r="MVG302" s="432"/>
      <c r="MVH302" s="432"/>
      <c r="MVI302" s="432"/>
      <c r="MVJ302" s="432"/>
      <c r="MVK302" s="432"/>
      <c r="MVL302" s="432"/>
      <c r="MVM302" s="432"/>
      <c r="MVN302" s="432"/>
      <c r="MVO302" s="432"/>
      <c r="MVP302" s="432"/>
      <c r="MVQ302" s="432"/>
      <c r="MVR302" s="432"/>
      <c r="MVS302" s="432"/>
      <c r="MVT302" s="432"/>
      <c r="MVU302" s="432"/>
      <c r="MVV302" s="432"/>
      <c r="MVW302" s="432"/>
      <c r="MVX302" s="432"/>
      <c r="MVY302" s="432"/>
      <c r="MVZ302" s="432"/>
      <c r="MWA302" s="432"/>
      <c r="MWB302" s="432"/>
      <c r="MWC302" s="432"/>
      <c r="MWD302" s="432"/>
      <c r="MWE302" s="432"/>
      <c r="MWF302" s="432"/>
      <c r="MWG302" s="432"/>
      <c r="MWH302" s="432"/>
      <c r="MWI302" s="432"/>
      <c r="MWJ302" s="432"/>
      <c r="MWK302" s="432"/>
      <c r="MWL302" s="432"/>
      <c r="MWM302" s="432"/>
      <c r="MWN302" s="432"/>
      <c r="MWO302" s="432"/>
      <c r="MWP302" s="432"/>
      <c r="MWQ302" s="432"/>
      <c r="MWR302" s="432"/>
      <c r="MWS302" s="432"/>
      <c r="MWT302" s="432"/>
      <c r="MWU302" s="432"/>
      <c r="MWV302" s="432"/>
      <c r="MWW302" s="432"/>
      <c r="MWX302" s="432"/>
      <c r="MWY302" s="432"/>
      <c r="MWZ302" s="432"/>
      <c r="MXA302" s="432"/>
      <c r="MXB302" s="432"/>
      <c r="MXC302" s="432"/>
      <c r="MXD302" s="432"/>
      <c r="MXE302" s="432"/>
      <c r="MXF302" s="432"/>
      <c r="MXG302" s="432"/>
      <c r="MXH302" s="432"/>
      <c r="MXI302" s="432"/>
      <c r="MXJ302" s="432"/>
      <c r="MXK302" s="432"/>
      <c r="MXL302" s="432"/>
      <c r="MXM302" s="432"/>
      <c r="MXN302" s="432"/>
      <c r="MXO302" s="432"/>
      <c r="MXP302" s="432"/>
      <c r="MXQ302" s="432"/>
      <c r="MXR302" s="432"/>
      <c r="MXS302" s="432"/>
      <c r="MXT302" s="432"/>
      <c r="MXU302" s="432"/>
      <c r="MXV302" s="432"/>
      <c r="MXW302" s="432"/>
      <c r="MXX302" s="432"/>
      <c r="MXY302" s="432"/>
      <c r="MXZ302" s="432"/>
      <c r="MYA302" s="432"/>
      <c r="MYB302" s="432"/>
      <c r="MYC302" s="432"/>
      <c r="MYD302" s="432"/>
      <c r="MYE302" s="432"/>
      <c r="MYF302" s="432"/>
      <c r="MYG302" s="432"/>
      <c r="MYH302" s="432"/>
      <c r="MYI302" s="432"/>
      <c r="MYJ302" s="432"/>
      <c r="MYK302" s="432"/>
      <c r="MYL302" s="432"/>
      <c r="MYM302" s="432"/>
      <c r="MYN302" s="432"/>
      <c r="MYO302" s="432"/>
      <c r="MYP302" s="432"/>
      <c r="MYQ302" s="432"/>
      <c r="MYR302" s="432"/>
      <c r="MYS302" s="432"/>
      <c r="MYT302" s="432"/>
      <c r="MYU302" s="432"/>
      <c r="MYV302" s="432"/>
      <c r="MYW302" s="432"/>
      <c r="MYX302" s="432"/>
      <c r="MYY302" s="432"/>
      <c r="MYZ302" s="432"/>
      <c r="MZA302" s="432"/>
      <c r="MZB302" s="432"/>
      <c r="MZC302" s="432"/>
      <c r="MZD302" s="432"/>
      <c r="MZE302" s="432"/>
      <c r="MZF302" s="432"/>
      <c r="MZG302" s="432"/>
      <c r="MZH302" s="432"/>
      <c r="MZI302" s="432"/>
      <c r="MZJ302" s="432"/>
      <c r="MZK302" s="432"/>
      <c r="MZL302" s="432"/>
      <c r="MZM302" s="432"/>
      <c r="MZN302" s="432"/>
      <c r="MZO302" s="432"/>
      <c r="MZP302" s="432"/>
      <c r="MZQ302" s="432"/>
      <c r="MZR302" s="432"/>
      <c r="MZS302" s="432"/>
      <c r="MZT302" s="432"/>
      <c r="MZU302" s="432"/>
      <c r="MZV302" s="432"/>
      <c r="MZW302" s="432"/>
      <c r="MZX302" s="432"/>
      <c r="MZY302" s="432"/>
      <c r="MZZ302" s="432"/>
      <c r="NAA302" s="432"/>
      <c r="NAB302" s="432"/>
      <c r="NAC302" s="432"/>
      <c r="NAD302" s="432"/>
      <c r="NAE302" s="432"/>
      <c r="NAF302" s="432"/>
      <c r="NAG302" s="432"/>
      <c r="NAH302" s="432"/>
      <c r="NAI302" s="432"/>
      <c r="NAJ302" s="432"/>
      <c r="NAK302" s="432"/>
      <c r="NAL302" s="432"/>
      <c r="NAM302" s="432"/>
      <c r="NAN302" s="432"/>
      <c r="NAO302" s="432"/>
      <c r="NAP302" s="432"/>
      <c r="NAQ302" s="432"/>
      <c r="NAR302" s="432"/>
      <c r="NAS302" s="432"/>
      <c r="NAT302" s="432"/>
      <c r="NAU302" s="432"/>
      <c r="NAV302" s="432"/>
      <c r="NAW302" s="432"/>
      <c r="NAX302" s="432"/>
      <c r="NAY302" s="432"/>
      <c r="NAZ302" s="432"/>
      <c r="NBA302" s="432"/>
      <c r="NBB302" s="432"/>
      <c r="NBC302" s="432"/>
      <c r="NBD302" s="432"/>
      <c r="NBE302" s="432"/>
      <c r="NBF302" s="432"/>
      <c r="NBG302" s="432"/>
      <c r="NBH302" s="432"/>
      <c r="NBI302" s="432"/>
      <c r="NBJ302" s="432"/>
      <c r="NBK302" s="432"/>
      <c r="NBL302" s="432"/>
      <c r="NBM302" s="432"/>
      <c r="NBN302" s="432"/>
      <c r="NBO302" s="432"/>
      <c r="NBP302" s="432"/>
      <c r="NBQ302" s="432"/>
      <c r="NBR302" s="432"/>
      <c r="NBS302" s="432"/>
      <c r="NBT302" s="432"/>
      <c r="NBU302" s="432"/>
      <c r="NBV302" s="432"/>
      <c r="NBW302" s="432"/>
      <c r="NBX302" s="432"/>
      <c r="NBY302" s="432"/>
      <c r="NBZ302" s="432"/>
      <c r="NCA302" s="432"/>
      <c r="NCB302" s="432"/>
      <c r="NCC302" s="432"/>
      <c r="NCD302" s="432"/>
      <c r="NCE302" s="432"/>
      <c r="NCF302" s="432"/>
      <c r="NCG302" s="432"/>
      <c r="NCH302" s="432"/>
      <c r="NCI302" s="432"/>
      <c r="NCJ302" s="432"/>
      <c r="NCK302" s="432"/>
      <c r="NCL302" s="432"/>
      <c r="NCM302" s="432"/>
      <c r="NCN302" s="432"/>
      <c r="NCO302" s="432"/>
      <c r="NCP302" s="432"/>
      <c r="NCQ302" s="432"/>
      <c r="NCR302" s="432"/>
      <c r="NCS302" s="432"/>
      <c r="NCT302" s="432"/>
      <c r="NCU302" s="432"/>
      <c r="NCV302" s="432"/>
      <c r="NCW302" s="432"/>
      <c r="NCX302" s="432"/>
      <c r="NCY302" s="432"/>
      <c r="NCZ302" s="432"/>
      <c r="NDA302" s="432"/>
      <c r="NDB302" s="432"/>
      <c r="NDC302" s="432"/>
      <c r="NDD302" s="432"/>
      <c r="NDE302" s="432"/>
      <c r="NDF302" s="432"/>
      <c r="NDG302" s="432"/>
      <c r="NDH302" s="432"/>
      <c r="NDI302" s="432"/>
      <c r="NDJ302" s="432"/>
      <c r="NDK302" s="432"/>
      <c r="NDL302" s="432"/>
      <c r="NDM302" s="432"/>
      <c r="NDN302" s="432"/>
      <c r="NDO302" s="432"/>
      <c r="NDP302" s="432"/>
      <c r="NDQ302" s="432"/>
      <c r="NDR302" s="432"/>
      <c r="NDS302" s="432"/>
      <c r="NDT302" s="432"/>
      <c r="NDU302" s="432"/>
      <c r="NDV302" s="432"/>
      <c r="NDW302" s="432"/>
      <c r="NDX302" s="432"/>
      <c r="NDY302" s="432"/>
      <c r="NDZ302" s="432"/>
      <c r="NEA302" s="432"/>
      <c r="NEB302" s="432"/>
      <c r="NEC302" s="432"/>
      <c r="NED302" s="432"/>
      <c r="NEE302" s="432"/>
      <c r="NEF302" s="432"/>
      <c r="NEG302" s="432"/>
      <c r="NEH302" s="432"/>
      <c r="NEI302" s="432"/>
      <c r="NEJ302" s="432"/>
      <c r="NEK302" s="432"/>
      <c r="NEL302" s="432"/>
      <c r="NEM302" s="432"/>
      <c r="NEN302" s="432"/>
      <c r="NEO302" s="432"/>
      <c r="NEP302" s="432"/>
      <c r="NEQ302" s="432"/>
      <c r="NER302" s="432"/>
      <c r="NES302" s="432"/>
      <c r="NET302" s="432"/>
      <c r="NEU302" s="432"/>
      <c r="NEV302" s="432"/>
      <c r="NEW302" s="432"/>
      <c r="NEX302" s="432"/>
      <c r="NEY302" s="432"/>
      <c r="NEZ302" s="432"/>
      <c r="NFA302" s="432"/>
      <c r="NFB302" s="432"/>
      <c r="NFC302" s="432"/>
      <c r="NFD302" s="432"/>
      <c r="NFE302" s="432"/>
      <c r="NFF302" s="432"/>
      <c r="NFG302" s="432"/>
      <c r="NFH302" s="432"/>
      <c r="NFI302" s="432"/>
      <c r="NFJ302" s="432"/>
      <c r="NFK302" s="432"/>
      <c r="NFL302" s="432"/>
      <c r="NFM302" s="432"/>
      <c r="NFN302" s="432"/>
      <c r="NFO302" s="432"/>
      <c r="NFP302" s="432"/>
      <c r="NFQ302" s="432"/>
      <c r="NFR302" s="432"/>
      <c r="NFS302" s="432"/>
      <c r="NFT302" s="432"/>
      <c r="NFU302" s="432"/>
      <c r="NFV302" s="432"/>
      <c r="NFW302" s="432"/>
      <c r="NFX302" s="432"/>
      <c r="NFY302" s="432"/>
      <c r="NFZ302" s="432"/>
      <c r="NGA302" s="432"/>
      <c r="NGB302" s="432"/>
      <c r="NGC302" s="432"/>
      <c r="NGD302" s="432"/>
      <c r="NGE302" s="432"/>
      <c r="NGF302" s="432"/>
      <c r="NGG302" s="432"/>
      <c r="NGH302" s="432"/>
      <c r="NGI302" s="432"/>
      <c r="NGJ302" s="432"/>
      <c r="NGK302" s="432"/>
      <c r="NGL302" s="432"/>
      <c r="NGM302" s="432"/>
      <c r="NGN302" s="432"/>
      <c r="NGO302" s="432"/>
      <c r="NGP302" s="432"/>
      <c r="NGQ302" s="432"/>
      <c r="NGR302" s="432"/>
      <c r="NGS302" s="432"/>
      <c r="NGT302" s="432"/>
      <c r="NGU302" s="432"/>
      <c r="NGV302" s="432"/>
      <c r="NGW302" s="432"/>
      <c r="NGX302" s="432"/>
      <c r="NGY302" s="432"/>
      <c r="NGZ302" s="432"/>
      <c r="NHA302" s="432"/>
      <c r="NHB302" s="432"/>
      <c r="NHC302" s="432"/>
      <c r="NHD302" s="432"/>
      <c r="NHE302" s="432"/>
      <c r="NHF302" s="432"/>
      <c r="NHG302" s="432"/>
      <c r="NHH302" s="432"/>
      <c r="NHI302" s="432"/>
      <c r="NHJ302" s="432"/>
      <c r="NHK302" s="432"/>
      <c r="NHL302" s="432"/>
      <c r="NHM302" s="432"/>
      <c r="NHN302" s="432"/>
      <c r="NHO302" s="432"/>
      <c r="NHP302" s="432"/>
      <c r="NHQ302" s="432"/>
      <c r="NHR302" s="432"/>
      <c r="NHS302" s="432"/>
      <c r="NHT302" s="432"/>
      <c r="NHU302" s="432"/>
      <c r="NHV302" s="432"/>
      <c r="NHW302" s="432"/>
      <c r="NHX302" s="432"/>
      <c r="NHY302" s="432"/>
      <c r="NHZ302" s="432"/>
      <c r="NIA302" s="432"/>
      <c r="NIB302" s="432"/>
      <c r="NIC302" s="432"/>
      <c r="NID302" s="432"/>
      <c r="NIE302" s="432"/>
      <c r="NIF302" s="432"/>
      <c r="NIG302" s="432"/>
      <c r="NIH302" s="432"/>
      <c r="NII302" s="432"/>
      <c r="NIJ302" s="432"/>
      <c r="NIK302" s="432"/>
      <c r="NIL302" s="432"/>
      <c r="NIM302" s="432"/>
      <c r="NIN302" s="432"/>
      <c r="NIO302" s="432"/>
      <c r="NIP302" s="432"/>
      <c r="NIQ302" s="432"/>
      <c r="NIR302" s="432"/>
      <c r="NIS302" s="432"/>
      <c r="NIT302" s="432"/>
      <c r="NIU302" s="432"/>
      <c r="NIV302" s="432"/>
      <c r="NIW302" s="432"/>
      <c r="NIX302" s="432"/>
      <c r="NIY302" s="432"/>
      <c r="NIZ302" s="432"/>
      <c r="NJA302" s="432"/>
      <c r="NJB302" s="432"/>
      <c r="NJC302" s="432"/>
      <c r="NJD302" s="432"/>
      <c r="NJE302" s="432"/>
      <c r="NJF302" s="432"/>
      <c r="NJG302" s="432"/>
      <c r="NJH302" s="432"/>
      <c r="NJI302" s="432"/>
      <c r="NJJ302" s="432"/>
      <c r="NJK302" s="432"/>
      <c r="NJL302" s="432"/>
      <c r="NJM302" s="432"/>
      <c r="NJN302" s="432"/>
      <c r="NJO302" s="432"/>
      <c r="NJP302" s="432"/>
      <c r="NJQ302" s="432"/>
      <c r="NJR302" s="432"/>
      <c r="NJS302" s="432"/>
      <c r="NJT302" s="432"/>
      <c r="NJU302" s="432"/>
      <c r="NJV302" s="432"/>
      <c r="NJW302" s="432"/>
      <c r="NJX302" s="432"/>
      <c r="NJY302" s="432"/>
      <c r="NJZ302" s="432"/>
      <c r="NKA302" s="432"/>
      <c r="NKB302" s="432"/>
      <c r="NKC302" s="432"/>
      <c r="NKD302" s="432"/>
      <c r="NKE302" s="432"/>
      <c r="NKF302" s="432"/>
      <c r="NKG302" s="432"/>
      <c r="NKH302" s="432"/>
      <c r="NKI302" s="432"/>
      <c r="NKJ302" s="432"/>
      <c r="NKK302" s="432"/>
      <c r="NKL302" s="432"/>
      <c r="NKM302" s="432"/>
      <c r="NKN302" s="432"/>
      <c r="NKO302" s="432"/>
      <c r="NKP302" s="432"/>
      <c r="NKQ302" s="432"/>
      <c r="NKR302" s="432"/>
      <c r="NKS302" s="432"/>
      <c r="NKT302" s="432"/>
      <c r="NKU302" s="432"/>
      <c r="NKV302" s="432"/>
      <c r="NKW302" s="432"/>
      <c r="NKX302" s="432"/>
      <c r="NKY302" s="432"/>
      <c r="NKZ302" s="432"/>
      <c r="NLA302" s="432"/>
      <c r="NLB302" s="432"/>
      <c r="NLC302" s="432"/>
      <c r="NLD302" s="432"/>
      <c r="NLE302" s="432"/>
      <c r="NLF302" s="432"/>
      <c r="NLG302" s="432"/>
      <c r="NLH302" s="432"/>
      <c r="NLI302" s="432"/>
      <c r="NLJ302" s="432"/>
      <c r="NLK302" s="432"/>
      <c r="NLL302" s="432"/>
      <c r="NLM302" s="432"/>
      <c r="NLN302" s="432"/>
      <c r="NLO302" s="432"/>
      <c r="NLP302" s="432"/>
      <c r="NLQ302" s="432"/>
      <c r="NLR302" s="432"/>
      <c r="NLS302" s="432"/>
      <c r="NLT302" s="432"/>
      <c r="NLU302" s="432"/>
      <c r="NLV302" s="432"/>
      <c r="NLW302" s="432"/>
      <c r="NLX302" s="432"/>
      <c r="NLY302" s="432"/>
      <c r="NLZ302" s="432"/>
      <c r="NMA302" s="432"/>
      <c r="NMB302" s="432"/>
      <c r="NMC302" s="432"/>
      <c r="NMD302" s="432"/>
      <c r="NME302" s="432"/>
      <c r="NMF302" s="432"/>
      <c r="NMG302" s="432"/>
      <c r="NMH302" s="432"/>
      <c r="NMI302" s="432"/>
      <c r="NMJ302" s="432"/>
      <c r="NMK302" s="432"/>
      <c r="NML302" s="432"/>
      <c r="NMM302" s="432"/>
      <c r="NMN302" s="432"/>
      <c r="NMO302" s="432"/>
      <c r="NMP302" s="432"/>
      <c r="NMQ302" s="432"/>
      <c r="NMR302" s="432"/>
      <c r="NMS302" s="432"/>
      <c r="NMT302" s="432"/>
      <c r="NMU302" s="432"/>
      <c r="NMV302" s="432"/>
      <c r="NMW302" s="432"/>
      <c r="NMX302" s="432"/>
      <c r="NMY302" s="432"/>
      <c r="NMZ302" s="432"/>
      <c r="NNA302" s="432"/>
      <c r="NNB302" s="432"/>
      <c r="NNC302" s="432"/>
      <c r="NND302" s="432"/>
      <c r="NNE302" s="432"/>
      <c r="NNF302" s="432"/>
      <c r="NNG302" s="432"/>
      <c r="NNH302" s="432"/>
      <c r="NNI302" s="432"/>
      <c r="NNJ302" s="432"/>
      <c r="NNK302" s="432"/>
      <c r="NNL302" s="432"/>
      <c r="NNM302" s="432"/>
      <c r="NNN302" s="432"/>
      <c r="NNO302" s="432"/>
      <c r="NNP302" s="432"/>
      <c r="NNQ302" s="432"/>
      <c r="NNR302" s="432"/>
      <c r="NNS302" s="432"/>
      <c r="NNT302" s="432"/>
      <c r="NNU302" s="432"/>
      <c r="NNV302" s="432"/>
      <c r="NNW302" s="432"/>
      <c r="NNX302" s="432"/>
      <c r="NNY302" s="432"/>
      <c r="NNZ302" s="432"/>
      <c r="NOA302" s="432"/>
      <c r="NOB302" s="432"/>
      <c r="NOC302" s="432"/>
      <c r="NOD302" s="432"/>
      <c r="NOE302" s="432"/>
      <c r="NOF302" s="432"/>
      <c r="NOG302" s="432"/>
      <c r="NOH302" s="432"/>
      <c r="NOI302" s="432"/>
      <c r="NOJ302" s="432"/>
      <c r="NOK302" s="432"/>
      <c r="NOL302" s="432"/>
      <c r="NOM302" s="432"/>
      <c r="NON302" s="432"/>
      <c r="NOO302" s="432"/>
      <c r="NOP302" s="432"/>
      <c r="NOQ302" s="432"/>
      <c r="NOR302" s="432"/>
      <c r="NOS302" s="432"/>
      <c r="NOT302" s="432"/>
      <c r="NOU302" s="432"/>
      <c r="NOV302" s="432"/>
      <c r="NOW302" s="432"/>
      <c r="NOX302" s="432"/>
      <c r="NOY302" s="432"/>
      <c r="NOZ302" s="432"/>
      <c r="NPA302" s="432"/>
      <c r="NPB302" s="432"/>
      <c r="NPC302" s="432"/>
      <c r="NPD302" s="432"/>
      <c r="NPE302" s="432"/>
      <c r="NPF302" s="432"/>
      <c r="NPG302" s="432"/>
      <c r="NPH302" s="432"/>
      <c r="NPI302" s="432"/>
      <c r="NPJ302" s="432"/>
      <c r="NPK302" s="432"/>
      <c r="NPL302" s="432"/>
      <c r="NPM302" s="432"/>
      <c r="NPN302" s="432"/>
      <c r="NPO302" s="432"/>
      <c r="NPP302" s="432"/>
      <c r="NPQ302" s="432"/>
      <c r="NPR302" s="432"/>
      <c r="NPS302" s="432"/>
      <c r="NPT302" s="432"/>
      <c r="NPU302" s="432"/>
      <c r="NPV302" s="432"/>
      <c r="NPW302" s="432"/>
      <c r="NPX302" s="432"/>
      <c r="NPY302" s="432"/>
      <c r="NPZ302" s="432"/>
      <c r="NQA302" s="432"/>
      <c r="NQB302" s="432"/>
      <c r="NQC302" s="432"/>
      <c r="NQD302" s="432"/>
      <c r="NQE302" s="432"/>
      <c r="NQF302" s="432"/>
      <c r="NQG302" s="432"/>
      <c r="NQH302" s="432"/>
      <c r="NQI302" s="432"/>
      <c r="NQJ302" s="432"/>
      <c r="NQK302" s="432"/>
      <c r="NQL302" s="432"/>
      <c r="NQM302" s="432"/>
      <c r="NQN302" s="432"/>
      <c r="NQO302" s="432"/>
      <c r="NQP302" s="432"/>
      <c r="NQQ302" s="432"/>
      <c r="NQR302" s="432"/>
      <c r="NQS302" s="432"/>
      <c r="NQT302" s="432"/>
      <c r="NQU302" s="432"/>
      <c r="NQV302" s="432"/>
      <c r="NQW302" s="432"/>
      <c r="NQX302" s="432"/>
      <c r="NQY302" s="432"/>
      <c r="NQZ302" s="432"/>
      <c r="NRA302" s="432"/>
      <c r="NRB302" s="432"/>
      <c r="NRC302" s="432"/>
      <c r="NRD302" s="432"/>
      <c r="NRE302" s="432"/>
      <c r="NRF302" s="432"/>
      <c r="NRG302" s="432"/>
      <c r="NRH302" s="432"/>
      <c r="NRI302" s="432"/>
      <c r="NRJ302" s="432"/>
      <c r="NRK302" s="432"/>
      <c r="NRL302" s="432"/>
      <c r="NRM302" s="432"/>
      <c r="NRN302" s="432"/>
      <c r="NRO302" s="432"/>
      <c r="NRP302" s="432"/>
      <c r="NRQ302" s="432"/>
      <c r="NRR302" s="432"/>
      <c r="NRS302" s="432"/>
      <c r="NRT302" s="432"/>
      <c r="NRU302" s="432"/>
      <c r="NRV302" s="432"/>
      <c r="NRW302" s="432"/>
      <c r="NRX302" s="432"/>
      <c r="NRY302" s="432"/>
      <c r="NRZ302" s="432"/>
      <c r="NSA302" s="432"/>
      <c r="NSB302" s="432"/>
      <c r="NSC302" s="432"/>
      <c r="NSD302" s="432"/>
      <c r="NSE302" s="432"/>
      <c r="NSF302" s="432"/>
      <c r="NSG302" s="432"/>
      <c r="NSH302" s="432"/>
      <c r="NSI302" s="432"/>
      <c r="NSJ302" s="432"/>
      <c r="NSK302" s="432"/>
      <c r="NSL302" s="432"/>
      <c r="NSM302" s="432"/>
      <c r="NSN302" s="432"/>
      <c r="NSO302" s="432"/>
      <c r="NSP302" s="432"/>
      <c r="NSQ302" s="432"/>
      <c r="NSR302" s="432"/>
      <c r="NSS302" s="432"/>
      <c r="NST302" s="432"/>
      <c r="NSU302" s="432"/>
      <c r="NSV302" s="432"/>
      <c r="NSW302" s="432"/>
      <c r="NSX302" s="432"/>
      <c r="NSY302" s="432"/>
      <c r="NSZ302" s="432"/>
      <c r="NTA302" s="432"/>
      <c r="NTB302" s="432"/>
      <c r="NTC302" s="432"/>
      <c r="NTD302" s="432"/>
      <c r="NTE302" s="432"/>
      <c r="NTF302" s="432"/>
      <c r="NTG302" s="432"/>
      <c r="NTH302" s="432"/>
      <c r="NTI302" s="432"/>
      <c r="NTJ302" s="432"/>
      <c r="NTK302" s="432"/>
      <c r="NTL302" s="432"/>
      <c r="NTM302" s="432"/>
      <c r="NTN302" s="432"/>
      <c r="NTO302" s="432"/>
      <c r="NTP302" s="432"/>
      <c r="NTQ302" s="432"/>
      <c r="NTR302" s="432"/>
      <c r="NTS302" s="432"/>
      <c r="NTT302" s="432"/>
      <c r="NTU302" s="432"/>
      <c r="NTV302" s="432"/>
      <c r="NTW302" s="432"/>
      <c r="NTX302" s="432"/>
      <c r="NTY302" s="432"/>
      <c r="NTZ302" s="432"/>
      <c r="NUA302" s="432"/>
      <c r="NUB302" s="432"/>
      <c r="NUC302" s="432"/>
      <c r="NUD302" s="432"/>
      <c r="NUE302" s="432"/>
      <c r="NUF302" s="432"/>
      <c r="NUG302" s="432"/>
      <c r="NUH302" s="432"/>
      <c r="NUI302" s="432"/>
      <c r="NUJ302" s="432"/>
      <c r="NUK302" s="432"/>
      <c r="NUL302" s="432"/>
      <c r="NUM302" s="432"/>
      <c r="NUN302" s="432"/>
      <c r="NUO302" s="432"/>
      <c r="NUP302" s="432"/>
      <c r="NUQ302" s="432"/>
      <c r="NUR302" s="432"/>
      <c r="NUS302" s="432"/>
      <c r="NUT302" s="432"/>
      <c r="NUU302" s="432"/>
      <c r="NUV302" s="432"/>
      <c r="NUW302" s="432"/>
      <c r="NUX302" s="432"/>
      <c r="NUY302" s="432"/>
      <c r="NUZ302" s="432"/>
      <c r="NVA302" s="432"/>
      <c r="NVB302" s="432"/>
      <c r="NVC302" s="432"/>
      <c r="NVD302" s="432"/>
      <c r="NVE302" s="432"/>
      <c r="NVF302" s="432"/>
      <c r="NVG302" s="432"/>
      <c r="NVH302" s="432"/>
      <c r="NVI302" s="432"/>
      <c r="NVJ302" s="432"/>
      <c r="NVK302" s="432"/>
      <c r="NVL302" s="432"/>
      <c r="NVM302" s="432"/>
      <c r="NVN302" s="432"/>
      <c r="NVO302" s="432"/>
      <c r="NVP302" s="432"/>
      <c r="NVQ302" s="432"/>
      <c r="NVR302" s="432"/>
      <c r="NVS302" s="432"/>
      <c r="NVT302" s="432"/>
      <c r="NVU302" s="432"/>
      <c r="NVV302" s="432"/>
      <c r="NVW302" s="432"/>
      <c r="NVX302" s="432"/>
      <c r="NVY302" s="432"/>
      <c r="NVZ302" s="432"/>
      <c r="NWA302" s="432"/>
      <c r="NWB302" s="432"/>
      <c r="NWC302" s="432"/>
      <c r="NWD302" s="432"/>
      <c r="NWE302" s="432"/>
      <c r="NWF302" s="432"/>
      <c r="NWG302" s="432"/>
      <c r="NWH302" s="432"/>
      <c r="NWI302" s="432"/>
      <c r="NWJ302" s="432"/>
      <c r="NWK302" s="432"/>
      <c r="NWL302" s="432"/>
      <c r="NWM302" s="432"/>
      <c r="NWN302" s="432"/>
      <c r="NWO302" s="432"/>
      <c r="NWP302" s="432"/>
      <c r="NWQ302" s="432"/>
      <c r="NWR302" s="432"/>
      <c r="NWS302" s="432"/>
      <c r="NWT302" s="432"/>
      <c r="NWU302" s="432"/>
      <c r="NWV302" s="432"/>
      <c r="NWW302" s="432"/>
      <c r="NWX302" s="432"/>
      <c r="NWY302" s="432"/>
      <c r="NWZ302" s="432"/>
      <c r="NXA302" s="432"/>
      <c r="NXB302" s="432"/>
      <c r="NXC302" s="432"/>
      <c r="NXD302" s="432"/>
      <c r="NXE302" s="432"/>
      <c r="NXF302" s="432"/>
      <c r="NXG302" s="432"/>
      <c r="NXH302" s="432"/>
      <c r="NXI302" s="432"/>
      <c r="NXJ302" s="432"/>
      <c r="NXK302" s="432"/>
      <c r="NXL302" s="432"/>
      <c r="NXM302" s="432"/>
      <c r="NXN302" s="432"/>
      <c r="NXO302" s="432"/>
      <c r="NXP302" s="432"/>
      <c r="NXQ302" s="432"/>
      <c r="NXR302" s="432"/>
      <c r="NXS302" s="432"/>
      <c r="NXT302" s="432"/>
      <c r="NXU302" s="432"/>
      <c r="NXV302" s="432"/>
      <c r="NXW302" s="432"/>
      <c r="NXX302" s="432"/>
      <c r="NXY302" s="432"/>
      <c r="NXZ302" s="432"/>
      <c r="NYA302" s="432"/>
      <c r="NYB302" s="432"/>
      <c r="NYC302" s="432"/>
      <c r="NYD302" s="432"/>
      <c r="NYE302" s="432"/>
      <c r="NYF302" s="432"/>
      <c r="NYG302" s="432"/>
      <c r="NYH302" s="432"/>
      <c r="NYI302" s="432"/>
      <c r="NYJ302" s="432"/>
      <c r="NYK302" s="432"/>
      <c r="NYL302" s="432"/>
      <c r="NYM302" s="432"/>
      <c r="NYN302" s="432"/>
      <c r="NYO302" s="432"/>
      <c r="NYP302" s="432"/>
      <c r="NYQ302" s="432"/>
      <c r="NYR302" s="432"/>
      <c r="NYS302" s="432"/>
      <c r="NYT302" s="432"/>
      <c r="NYU302" s="432"/>
      <c r="NYV302" s="432"/>
      <c r="NYW302" s="432"/>
      <c r="NYX302" s="432"/>
      <c r="NYY302" s="432"/>
      <c r="NYZ302" s="432"/>
      <c r="NZA302" s="432"/>
      <c r="NZB302" s="432"/>
      <c r="NZC302" s="432"/>
      <c r="NZD302" s="432"/>
      <c r="NZE302" s="432"/>
      <c r="NZF302" s="432"/>
      <c r="NZG302" s="432"/>
      <c r="NZH302" s="432"/>
      <c r="NZI302" s="432"/>
      <c r="NZJ302" s="432"/>
      <c r="NZK302" s="432"/>
      <c r="NZL302" s="432"/>
      <c r="NZM302" s="432"/>
      <c r="NZN302" s="432"/>
      <c r="NZO302" s="432"/>
      <c r="NZP302" s="432"/>
      <c r="NZQ302" s="432"/>
      <c r="NZR302" s="432"/>
      <c r="NZS302" s="432"/>
      <c r="NZT302" s="432"/>
      <c r="NZU302" s="432"/>
      <c r="NZV302" s="432"/>
      <c r="NZW302" s="432"/>
      <c r="NZX302" s="432"/>
      <c r="NZY302" s="432"/>
      <c r="NZZ302" s="432"/>
      <c r="OAA302" s="432"/>
      <c r="OAB302" s="432"/>
      <c r="OAC302" s="432"/>
      <c r="OAD302" s="432"/>
      <c r="OAE302" s="432"/>
      <c r="OAF302" s="432"/>
      <c r="OAG302" s="432"/>
      <c r="OAH302" s="432"/>
      <c r="OAI302" s="432"/>
      <c r="OAJ302" s="432"/>
      <c r="OAK302" s="432"/>
      <c r="OAL302" s="432"/>
      <c r="OAM302" s="432"/>
      <c r="OAN302" s="432"/>
      <c r="OAO302" s="432"/>
      <c r="OAP302" s="432"/>
      <c r="OAQ302" s="432"/>
      <c r="OAR302" s="432"/>
      <c r="OAS302" s="432"/>
      <c r="OAT302" s="432"/>
      <c r="OAU302" s="432"/>
      <c r="OAV302" s="432"/>
      <c r="OAW302" s="432"/>
      <c r="OAX302" s="432"/>
      <c r="OAY302" s="432"/>
      <c r="OAZ302" s="432"/>
      <c r="OBA302" s="432"/>
      <c r="OBB302" s="432"/>
      <c r="OBC302" s="432"/>
      <c r="OBD302" s="432"/>
      <c r="OBE302" s="432"/>
      <c r="OBF302" s="432"/>
      <c r="OBG302" s="432"/>
      <c r="OBH302" s="432"/>
      <c r="OBI302" s="432"/>
      <c r="OBJ302" s="432"/>
      <c r="OBK302" s="432"/>
      <c r="OBL302" s="432"/>
      <c r="OBM302" s="432"/>
      <c r="OBN302" s="432"/>
      <c r="OBO302" s="432"/>
      <c r="OBP302" s="432"/>
      <c r="OBQ302" s="432"/>
      <c r="OBR302" s="432"/>
      <c r="OBS302" s="432"/>
      <c r="OBT302" s="432"/>
      <c r="OBU302" s="432"/>
      <c r="OBV302" s="432"/>
      <c r="OBW302" s="432"/>
      <c r="OBX302" s="432"/>
      <c r="OBY302" s="432"/>
      <c r="OBZ302" s="432"/>
      <c r="OCA302" s="432"/>
      <c r="OCB302" s="432"/>
      <c r="OCC302" s="432"/>
      <c r="OCD302" s="432"/>
      <c r="OCE302" s="432"/>
      <c r="OCF302" s="432"/>
      <c r="OCG302" s="432"/>
      <c r="OCH302" s="432"/>
      <c r="OCI302" s="432"/>
      <c r="OCJ302" s="432"/>
      <c r="OCK302" s="432"/>
      <c r="OCL302" s="432"/>
      <c r="OCM302" s="432"/>
      <c r="OCN302" s="432"/>
      <c r="OCO302" s="432"/>
      <c r="OCP302" s="432"/>
      <c r="OCQ302" s="432"/>
      <c r="OCR302" s="432"/>
      <c r="OCS302" s="432"/>
      <c r="OCT302" s="432"/>
      <c r="OCU302" s="432"/>
      <c r="OCV302" s="432"/>
      <c r="OCW302" s="432"/>
      <c r="OCX302" s="432"/>
      <c r="OCY302" s="432"/>
      <c r="OCZ302" s="432"/>
      <c r="ODA302" s="432"/>
      <c r="ODB302" s="432"/>
      <c r="ODC302" s="432"/>
      <c r="ODD302" s="432"/>
      <c r="ODE302" s="432"/>
      <c r="ODF302" s="432"/>
      <c r="ODG302" s="432"/>
      <c r="ODH302" s="432"/>
      <c r="ODI302" s="432"/>
      <c r="ODJ302" s="432"/>
      <c r="ODK302" s="432"/>
      <c r="ODL302" s="432"/>
      <c r="ODM302" s="432"/>
      <c r="ODN302" s="432"/>
      <c r="ODO302" s="432"/>
      <c r="ODP302" s="432"/>
      <c r="ODQ302" s="432"/>
      <c r="ODR302" s="432"/>
      <c r="ODS302" s="432"/>
      <c r="ODT302" s="432"/>
      <c r="ODU302" s="432"/>
      <c r="ODV302" s="432"/>
      <c r="ODW302" s="432"/>
      <c r="ODX302" s="432"/>
      <c r="ODY302" s="432"/>
      <c r="ODZ302" s="432"/>
      <c r="OEA302" s="432"/>
      <c r="OEB302" s="432"/>
      <c r="OEC302" s="432"/>
      <c r="OED302" s="432"/>
      <c r="OEE302" s="432"/>
      <c r="OEF302" s="432"/>
      <c r="OEG302" s="432"/>
      <c r="OEH302" s="432"/>
      <c r="OEI302" s="432"/>
      <c r="OEJ302" s="432"/>
      <c r="OEK302" s="432"/>
      <c r="OEL302" s="432"/>
      <c r="OEM302" s="432"/>
      <c r="OEN302" s="432"/>
      <c r="OEO302" s="432"/>
      <c r="OEP302" s="432"/>
      <c r="OEQ302" s="432"/>
      <c r="OER302" s="432"/>
      <c r="OES302" s="432"/>
      <c r="OET302" s="432"/>
      <c r="OEU302" s="432"/>
      <c r="OEV302" s="432"/>
      <c r="OEW302" s="432"/>
      <c r="OEX302" s="432"/>
      <c r="OEY302" s="432"/>
      <c r="OEZ302" s="432"/>
      <c r="OFA302" s="432"/>
      <c r="OFB302" s="432"/>
      <c r="OFC302" s="432"/>
      <c r="OFD302" s="432"/>
      <c r="OFE302" s="432"/>
      <c r="OFF302" s="432"/>
      <c r="OFG302" s="432"/>
      <c r="OFH302" s="432"/>
      <c r="OFI302" s="432"/>
      <c r="OFJ302" s="432"/>
      <c r="OFK302" s="432"/>
      <c r="OFL302" s="432"/>
      <c r="OFM302" s="432"/>
      <c r="OFN302" s="432"/>
      <c r="OFO302" s="432"/>
      <c r="OFP302" s="432"/>
      <c r="OFQ302" s="432"/>
      <c r="OFR302" s="432"/>
      <c r="OFS302" s="432"/>
      <c r="OFT302" s="432"/>
      <c r="OFU302" s="432"/>
      <c r="OFV302" s="432"/>
      <c r="OFW302" s="432"/>
      <c r="OFX302" s="432"/>
      <c r="OFY302" s="432"/>
      <c r="OFZ302" s="432"/>
      <c r="OGA302" s="432"/>
      <c r="OGB302" s="432"/>
      <c r="OGC302" s="432"/>
      <c r="OGD302" s="432"/>
      <c r="OGE302" s="432"/>
      <c r="OGF302" s="432"/>
      <c r="OGG302" s="432"/>
      <c r="OGH302" s="432"/>
      <c r="OGI302" s="432"/>
      <c r="OGJ302" s="432"/>
      <c r="OGK302" s="432"/>
      <c r="OGL302" s="432"/>
      <c r="OGM302" s="432"/>
      <c r="OGN302" s="432"/>
      <c r="OGO302" s="432"/>
      <c r="OGP302" s="432"/>
      <c r="OGQ302" s="432"/>
      <c r="OGR302" s="432"/>
      <c r="OGS302" s="432"/>
      <c r="OGT302" s="432"/>
      <c r="OGU302" s="432"/>
      <c r="OGV302" s="432"/>
      <c r="OGW302" s="432"/>
      <c r="OGX302" s="432"/>
      <c r="OGY302" s="432"/>
      <c r="OGZ302" s="432"/>
      <c r="OHA302" s="432"/>
      <c r="OHB302" s="432"/>
      <c r="OHC302" s="432"/>
      <c r="OHD302" s="432"/>
      <c r="OHE302" s="432"/>
      <c r="OHF302" s="432"/>
      <c r="OHG302" s="432"/>
      <c r="OHH302" s="432"/>
      <c r="OHI302" s="432"/>
      <c r="OHJ302" s="432"/>
      <c r="OHK302" s="432"/>
      <c r="OHL302" s="432"/>
      <c r="OHM302" s="432"/>
      <c r="OHN302" s="432"/>
      <c r="OHO302" s="432"/>
      <c r="OHP302" s="432"/>
      <c r="OHQ302" s="432"/>
      <c r="OHR302" s="432"/>
      <c r="OHS302" s="432"/>
      <c r="OHT302" s="432"/>
      <c r="OHU302" s="432"/>
      <c r="OHV302" s="432"/>
      <c r="OHW302" s="432"/>
      <c r="OHX302" s="432"/>
      <c r="OHY302" s="432"/>
      <c r="OHZ302" s="432"/>
      <c r="OIA302" s="432"/>
      <c r="OIB302" s="432"/>
      <c r="OIC302" s="432"/>
      <c r="OID302" s="432"/>
      <c r="OIE302" s="432"/>
      <c r="OIF302" s="432"/>
      <c r="OIG302" s="432"/>
      <c r="OIH302" s="432"/>
      <c r="OII302" s="432"/>
      <c r="OIJ302" s="432"/>
      <c r="OIK302" s="432"/>
      <c r="OIL302" s="432"/>
      <c r="OIM302" s="432"/>
      <c r="OIN302" s="432"/>
      <c r="OIO302" s="432"/>
      <c r="OIP302" s="432"/>
      <c r="OIQ302" s="432"/>
      <c r="OIR302" s="432"/>
      <c r="OIS302" s="432"/>
      <c r="OIT302" s="432"/>
      <c r="OIU302" s="432"/>
      <c r="OIV302" s="432"/>
      <c r="OIW302" s="432"/>
      <c r="OIX302" s="432"/>
      <c r="OIY302" s="432"/>
      <c r="OIZ302" s="432"/>
      <c r="OJA302" s="432"/>
      <c r="OJB302" s="432"/>
      <c r="OJC302" s="432"/>
      <c r="OJD302" s="432"/>
      <c r="OJE302" s="432"/>
      <c r="OJF302" s="432"/>
      <c r="OJG302" s="432"/>
      <c r="OJH302" s="432"/>
      <c r="OJI302" s="432"/>
      <c r="OJJ302" s="432"/>
      <c r="OJK302" s="432"/>
      <c r="OJL302" s="432"/>
      <c r="OJM302" s="432"/>
      <c r="OJN302" s="432"/>
      <c r="OJO302" s="432"/>
      <c r="OJP302" s="432"/>
      <c r="OJQ302" s="432"/>
      <c r="OJR302" s="432"/>
      <c r="OJS302" s="432"/>
      <c r="OJT302" s="432"/>
      <c r="OJU302" s="432"/>
      <c r="OJV302" s="432"/>
      <c r="OJW302" s="432"/>
      <c r="OJX302" s="432"/>
      <c r="OJY302" s="432"/>
      <c r="OJZ302" s="432"/>
      <c r="OKA302" s="432"/>
      <c r="OKB302" s="432"/>
      <c r="OKC302" s="432"/>
      <c r="OKD302" s="432"/>
      <c r="OKE302" s="432"/>
      <c r="OKF302" s="432"/>
      <c r="OKG302" s="432"/>
      <c r="OKH302" s="432"/>
      <c r="OKI302" s="432"/>
      <c r="OKJ302" s="432"/>
      <c r="OKK302" s="432"/>
      <c r="OKL302" s="432"/>
      <c r="OKM302" s="432"/>
      <c r="OKN302" s="432"/>
      <c r="OKO302" s="432"/>
      <c r="OKP302" s="432"/>
      <c r="OKQ302" s="432"/>
      <c r="OKR302" s="432"/>
      <c r="OKS302" s="432"/>
      <c r="OKT302" s="432"/>
      <c r="OKU302" s="432"/>
      <c r="OKV302" s="432"/>
      <c r="OKW302" s="432"/>
      <c r="OKX302" s="432"/>
      <c r="OKY302" s="432"/>
      <c r="OKZ302" s="432"/>
      <c r="OLA302" s="432"/>
      <c r="OLB302" s="432"/>
      <c r="OLC302" s="432"/>
      <c r="OLD302" s="432"/>
      <c r="OLE302" s="432"/>
      <c r="OLF302" s="432"/>
      <c r="OLG302" s="432"/>
      <c r="OLH302" s="432"/>
      <c r="OLI302" s="432"/>
      <c r="OLJ302" s="432"/>
      <c r="OLK302" s="432"/>
      <c r="OLL302" s="432"/>
      <c r="OLM302" s="432"/>
      <c r="OLN302" s="432"/>
      <c r="OLO302" s="432"/>
      <c r="OLP302" s="432"/>
      <c r="OLQ302" s="432"/>
      <c r="OLR302" s="432"/>
      <c r="OLS302" s="432"/>
      <c r="OLT302" s="432"/>
      <c r="OLU302" s="432"/>
      <c r="OLV302" s="432"/>
      <c r="OLW302" s="432"/>
      <c r="OLX302" s="432"/>
      <c r="OLY302" s="432"/>
      <c r="OLZ302" s="432"/>
      <c r="OMA302" s="432"/>
      <c r="OMB302" s="432"/>
      <c r="OMC302" s="432"/>
      <c r="OMD302" s="432"/>
      <c r="OME302" s="432"/>
      <c r="OMF302" s="432"/>
      <c r="OMG302" s="432"/>
      <c r="OMH302" s="432"/>
      <c r="OMI302" s="432"/>
      <c r="OMJ302" s="432"/>
      <c r="OMK302" s="432"/>
      <c r="OML302" s="432"/>
      <c r="OMM302" s="432"/>
      <c r="OMN302" s="432"/>
      <c r="OMO302" s="432"/>
      <c r="OMP302" s="432"/>
      <c r="OMQ302" s="432"/>
      <c r="OMR302" s="432"/>
      <c r="OMS302" s="432"/>
      <c r="OMT302" s="432"/>
      <c r="OMU302" s="432"/>
      <c r="OMV302" s="432"/>
      <c r="OMW302" s="432"/>
      <c r="OMX302" s="432"/>
      <c r="OMY302" s="432"/>
      <c r="OMZ302" s="432"/>
      <c r="ONA302" s="432"/>
      <c r="ONB302" s="432"/>
      <c r="ONC302" s="432"/>
      <c r="OND302" s="432"/>
      <c r="ONE302" s="432"/>
      <c r="ONF302" s="432"/>
      <c r="ONG302" s="432"/>
      <c r="ONH302" s="432"/>
      <c r="ONI302" s="432"/>
      <c r="ONJ302" s="432"/>
      <c r="ONK302" s="432"/>
      <c r="ONL302" s="432"/>
      <c r="ONM302" s="432"/>
      <c r="ONN302" s="432"/>
      <c r="ONO302" s="432"/>
      <c r="ONP302" s="432"/>
      <c r="ONQ302" s="432"/>
      <c r="ONR302" s="432"/>
      <c r="ONS302" s="432"/>
      <c r="ONT302" s="432"/>
      <c r="ONU302" s="432"/>
      <c r="ONV302" s="432"/>
      <c r="ONW302" s="432"/>
      <c r="ONX302" s="432"/>
      <c r="ONY302" s="432"/>
      <c r="ONZ302" s="432"/>
      <c r="OOA302" s="432"/>
      <c r="OOB302" s="432"/>
      <c r="OOC302" s="432"/>
      <c r="OOD302" s="432"/>
      <c r="OOE302" s="432"/>
      <c r="OOF302" s="432"/>
      <c r="OOG302" s="432"/>
      <c r="OOH302" s="432"/>
      <c r="OOI302" s="432"/>
      <c r="OOJ302" s="432"/>
      <c r="OOK302" s="432"/>
      <c r="OOL302" s="432"/>
      <c r="OOM302" s="432"/>
      <c r="OON302" s="432"/>
      <c r="OOO302" s="432"/>
      <c r="OOP302" s="432"/>
      <c r="OOQ302" s="432"/>
      <c r="OOR302" s="432"/>
      <c r="OOS302" s="432"/>
      <c r="OOT302" s="432"/>
      <c r="OOU302" s="432"/>
      <c r="OOV302" s="432"/>
      <c r="OOW302" s="432"/>
      <c r="OOX302" s="432"/>
      <c r="OOY302" s="432"/>
      <c r="OOZ302" s="432"/>
      <c r="OPA302" s="432"/>
      <c r="OPB302" s="432"/>
      <c r="OPC302" s="432"/>
      <c r="OPD302" s="432"/>
      <c r="OPE302" s="432"/>
      <c r="OPF302" s="432"/>
      <c r="OPG302" s="432"/>
      <c r="OPH302" s="432"/>
      <c r="OPI302" s="432"/>
      <c r="OPJ302" s="432"/>
      <c r="OPK302" s="432"/>
      <c r="OPL302" s="432"/>
      <c r="OPM302" s="432"/>
      <c r="OPN302" s="432"/>
      <c r="OPO302" s="432"/>
      <c r="OPP302" s="432"/>
      <c r="OPQ302" s="432"/>
      <c r="OPR302" s="432"/>
      <c r="OPS302" s="432"/>
      <c r="OPT302" s="432"/>
      <c r="OPU302" s="432"/>
      <c r="OPV302" s="432"/>
      <c r="OPW302" s="432"/>
      <c r="OPX302" s="432"/>
      <c r="OPY302" s="432"/>
      <c r="OPZ302" s="432"/>
      <c r="OQA302" s="432"/>
      <c r="OQB302" s="432"/>
      <c r="OQC302" s="432"/>
      <c r="OQD302" s="432"/>
      <c r="OQE302" s="432"/>
      <c r="OQF302" s="432"/>
      <c r="OQG302" s="432"/>
      <c r="OQH302" s="432"/>
      <c r="OQI302" s="432"/>
      <c r="OQJ302" s="432"/>
      <c r="OQK302" s="432"/>
      <c r="OQL302" s="432"/>
      <c r="OQM302" s="432"/>
      <c r="OQN302" s="432"/>
      <c r="OQO302" s="432"/>
      <c r="OQP302" s="432"/>
      <c r="OQQ302" s="432"/>
      <c r="OQR302" s="432"/>
      <c r="OQS302" s="432"/>
      <c r="OQT302" s="432"/>
      <c r="OQU302" s="432"/>
      <c r="OQV302" s="432"/>
      <c r="OQW302" s="432"/>
      <c r="OQX302" s="432"/>
      <c r="OQY302" s="432"/>
      <c r="OQZ302" s="432"/>
      <c r="ORA302" s="432"/>
      <c r="ORB302" s="432"/>
      <c r="ORC302" s="432"/>
      <c r="ORD302" s="432"/>
      <c r="ORE302" s="432"/>
      <c r="ORF302" s="432"/>
      <c r="ORG302" s="432"/>
      <c r="ORH302" s="432"/>
      <c r="ORI302" s="432"/>
      <c r="ORJ302" s="432"/>
      <c r="ORK302" s="432"/>
      <c r="ORL302" s="432"/>
      <c r="ORM302" s="432"/>
      <c r="ORN302" s="432"/>
      <c r="ORO302" s="432"/>
      <c r="ORP302" s="432"/>
      <c r="ORQ302" s="432"/>
      <c r="ORR302" s="432"/>
      <c r="ORS302" s="432"/>
      <c r="ORT302" s="432"/>
      <c r="ORU302" s="432"/>
      <c r="ORV302" s="432"/>
      <c r="ORW302" s="432"/>
      <c r="ORX302" s="432"/>
      <c r="ORY302" s="432"/>
      <c r="ORZ302" s="432"/>
      <c r="OSA302" s="432"/>
      <c r="OSB302" s="432"/>
      <c r="OSC302" s="432"/>
      <c r="OSD302" s="432"/>
      <c r="OSE302" s="432"/>
      <c r="OSF302" s="432"/>
      <c r="OSG302" s="432"/>
      <c r="OSH302" s="432"/>
      <c r="OSI302" s="432"/>
      <c r="OSJ302" s="432"/>
      <c r="OSK302" s="432"/>
      <c r="OSL302" s="432"/>
      <c r="OSM302" s="432"/>
      <c r="OSN302" s="432"/>
      <c r="OSO302" s="432"/>
      <c r="OSP302" s="432"/>
      <c r="OSQ302" s="432"/>
      <c r="OSR302" s="432"/>
      <c r="OSS302" s="432"/>
      <c r="OST302" s="432"/>
      <c r="OSU302" s="432"/>
      <c r="OSV302" s="432"/>
      <c r="OSW302" s="432"/>
      <c r="OSX302" s="432"/>
      <c r="OSY302" s="432"/>
      <c r="OSZ302" s="432"/>
      <c r="OTA302" s="432"/>
      <c r="OTB302" s="432"/>
      <c r="OTC302" s="432"/>
      <c r="OTD302" s="432"/>
      <c r="OTE302" s="432"/>
      <c r="OTF302" s="432"/>
      <c r="OTG302" s="432"/>
      <c r="OTH302" s="432"/>
      <c r="OTI302" s="432"/>
      <c r="OTJ302" s="432"/>
      <c r="OTK302" s="432"/>
      <c r="OTL302" s="432"/>
      <c r="OTM302" s="432"/>
      <c r="OTN302" s="432"/>
      <c r="OTO302" s="432"/>
      <c r="OTP302" s="432"/>
      <c r="OTQ302" s="432"/>
      <c r="OTR302" s="432"/>
      <c r="OTS302" s="432"/>
      <c r="OTT302" s="432"/>
      <c r="OTU302" s="432"/>
      <c r="OTV302" s="432"/>
      <c r="OTW302" s="432"/>
      <c r="OTX302" s="432"/>
      <c r="OTY302" s="432"/>
      <c r="OTZ302" s="432"/>
      <c r="OUA302" s="432"/>
      <c r="OUB302" s="432"/>
      <c r="OUC302" s="432"/>
      <c r="OUD302" s="432"/>
      <c r="OUE302" s="432"/>
      <c r="OUF302" s="432"/>
      <c r="OUG302" s="432"/>
      <c r="OUH302" s="432"/>
      <c r="OUI302" s="432"/>
      <c r="OUJ302" s="432"/>
      <c r="OUK302" s="432"/>
      <c r="OUL302" s="432"/>
      <c r="OUM302" s="432"/>
      <c r="OUN302" s="432"/>
      <c r="OUO302" s="432"/>
      <c r="OUP302" s="432"/>
      <c r="OUQ302" s="432"/>
      <c r="OUR302" s="432"/>
      <c r="OUS302" s="432"/>
      <c r="OUT302" s="432"/>
      <c r="OUU302" s="432"/>
      <c r="OUV302" s="432"/>
      <c r="OUW302" s="432"/>
      <c r="OUX302" s="432"/>
      <c r="OUY302" s="432"/>
      <c r="OUZ302" s="432"/>
      <c r="OVA302" s="432"/>
      <c r="OVB302" s="432"/>
      <c r="OVC302" s="432"/>
      <c r="OVD302" s="432"/>
      <c r="OVE302" s="432"/>
      <c r="OVF302" s="432"/>
      <c r="OVG302" s="432"/>
      <c r="OVH302" s="432"/>
      <c r="OVI302" s="432"/>
      <c r="OVJ302" s="432"/>
      <c r="OVK302" s="432"/>
      <c r="OVL302" s="432"/>
      <c r="OVM302" s="432"/>
      <c r="OVN302" s="432"/>
      <c r="OVO302" s="432"/>
      <c r="OVP302" s="432"/>
      <c r="OVQ302" s="432"/>
      <c r="OVR302" s="432"/>
      <c r="OVS302" s="432"/>
      <c r="OVT302" s="432"/>
      <c r="OVU302" s="432"/>
      <c r="OVV302" s="432"/>
      <c r="OVW302" s="432"/>
      <c r="OVX302" s="432"/>
      <c r="OVY302" s="432"/>
      <c r="OVZ302" s="432"/>
      <c r="OWA302" s="432"/>
      <c r="OWB302" s="432"/>
      <c r="OWC302" s="432"/>
      <c r="OWD302" s="432"/>
      <c r="OWE302" s="432"/>
      <c r="OWF302" s="432"/>
      <c r="OWG302" s="432"/>
      <c r="OWH302" s="432"/>
      <c r="OWI302" s="432"/>
      <c r="OWJ302" s="432"/>
      <c r="OWK302" s="432"/>
      <c r="OWL302" s="432"/>
      <c r="OWM302" s="432"/>
      <c r="OWN302" s="432"/>
      <c r="OWO302" s="432"/>
      <c r="OWP302" s="432"/>
      <c r="OWQ302" s="432"/>
      <c r="OWR302" s="432"/>
      <c r="OWS302" s="432"/>
      <c r="OWT302" s="432"/>
      <c r="OWU302" s="432"/>
      <c r="OWV302" s="432"/>
      <c r="OWW302" s="432"/>
      <c r="OWX302" s="432"/>
      <c r="OWY302" s="432"/>
      <c r="OWZ302" s="432"/>
      <c r="OXA302" s="432"/>
      <c r="OXB302" s="432"/>
      <c r="OXC302" s="432"/>
      <c r="OXD302" s="432"/>
      <c r="OXE302" s="432"/>
      <c r="OXF302" s="432"/>
      <c r="OXG302" s="432"/>
      <c r="OXH302" s="432"/>
      <c r="OXI302" s="432"/>
      <c r="OXJ302" s="432"/>
      <c r="OXK302" s="432"/>
      <c r="OXL302" s="432"/>
      <c r="OXM302" s="432"/>
      <c r="OXN302" s="432"/>
      <c r="OXO302" s="432"/>
      <c r="OXP302" s="432"/>
      <c r="OXQ302" s="432"/>
      <c r="OXR302" s="432"/>
      <c r="OXS302" s="432"/>
      <c r="OXT302" s="432"/>
      <c r="OXU302" s="432"/>
      <c r="OXV302" s="432"/>
      <c r="OXW302" s="432"/>
      <c r="OXX302" s="432"/>
      <c r="OXY302" s="432"/>
      <c r="OXZ302" s="432"/>
      <c r="OYA302" s="432"/>
      <c r="OYB302" s="432"/>
      <c r="OYC302" s="432"/>
      <c r="OYD302" s="432"/>
      <c r="OYE302" s="432"/>
      <c r="OYF302" s="432"/>
      <c r="OYG302" s="432"/>
      <c r="OYH302" s="432"/>
      <c r="OYI302" s="432"/>
      <c r="OYJ302" s="432"/>
      <c r="OYK302" s="432"/>
      <c r="OYL302" s="432"/>
      <c r="OYM302" s="432"/>
      <c r="OYN302" s="432"/>
      <c r="OYO302" s="432"/>
      <c r="OYP302" s="432"/>
      <c r="OYQ302" s="432"/>
      <c r="OYR302" s="432"/>
      <c r="OYS302" s="432"/>
      <c r="OYT302" s="432"/>
      <c r="OYU302" s="432"/>
      <c r="OYV302" s="432"/>
      <c r="OYW302" s="432"/>
      <c r="OYX302" s="432"/>
      <c r="OYY302" s="432"/>
      <c r="OYZ302" s="432"/>
      <c r="OZA302" s="432"/>
      <c r="OZB302" s="432"/>
      <c r="OZC302" s="432"/>
      <c r="OZD302" s="432"/>
      <c r="OZE302" s="432"/>
      <c r="OZF302" s="432"/>
      <c r="OZG302" s="432"/>
      <c r="OZH302" s="432"/>
      <c r="OZI302" s="432"/>
      <c r="OZJ302" s="432"/>
      <c r="OZK302" s="432"/>
      <c r="OZL302" s="432"/>
      <c r="OZM302" s="432"/>
      <c r="OZN302" s="432"/>
      <c r="OZO302" s="432"/>
      <c r="OZP302" s="432"/>
      <c r="OZQ302" s="432"/>
      <c r="OZR302" s="432"/>
      <c r="OZS302" s="432"/>
      <c r="OZT302" s="432"/>
      <c r="OZU302" s="432"/>
      <c r="OZV302" s="432"/>
      <c r="OZW302" s="432"/>
      <c r="OZX302" s="432"/>
      <c r="OZY302" s="432"/>
      <c r="OZZ302" s="432"/>
      <c r="PAA302" s="432"/>
      <c r="PAB302" s="432"/>
      <c r="PAC302" s="432"/>
      <c r="PAD302" s="432"/>
      <c r="PAE302" s="432"/>
      <c r="PAF302" s="432"/>
      <c r="PAG302" s="432"/>
      <c r="PAH302" s="432"/>
      <c r="PAI302" s="432"/>
      <c r="PAJ302" s="432"/>
      <c r="PAK302" s="432"/>
      <c r="PAL302" s="432"/>
      <c r="PAM302" s="432"/>
      <c r="PAN302" s="432"/>
      <c r="PAO302" s="432"/>
      <c r="PAP302" s="432"/>
      <c r="PAQ302" s="432"/>
      <c r="PAR302" s="432"/>
      <c r="PAS302" s="432"/>
      <c r="PAT302" s="432"/>
      <c r="PAU302" s="432"/>
      <c r="PAV302" s="432"/>
      <c r="PAW302" s="432"/>
      <c r="PAX302" s="432"/>
      <c r="PAY302" s="432"/>
      <c r="PAZ302" s="432"/>
      <c r="PBA302" s="432"/>
      <c r="PBB302" s="432"/>
      <c r="PBC302" s="432"/>
      <c r="PBD302" s="432"/>
      <c r="PBE302" s="432"/>
      <c r="PBF302" s="432"/>
      <c r="PBG302" s="432"/>
      <c r="PBH302" s="432"/>
      <c r="PBI302" s="432"/>
      <c r="PBJ302" s="432"/>
      <c r="PBK302" s="432"/>
      <c r="PBL302" s="432"/>
      <c r="PBM302" s="432"/>
      <c r="PBN302" s="432"/>
      <c r="PBO302" s="432"/>
      <c r="PBP302" s="432"/>
      <c r="PBQ302" s="432"/>
      <c r="PBR302" s="432"/>
      <c r="PBS302" s="432"/>
      <c r="PBT302" s="432"/>
      <c r="PBU302" s="432"/>
      <c r="PBV302" s="432"/>
      <c r="PBW302" s="432"/>
      <c r="PBX302" s="432"/>
      <c r="PBY302" s="432"/>
      <c r="PBZ302" s="432"/>
      <c r="PCA302" s="432"/>
      <c r="PCB302" s="432"/>
      <c r="PCC302" s="432"/>
      <c r="PCD302" s="432"/>
      <c r="PCE302" s="432"/>
      <c r="PCF302" s="432"/>
      <c r="PCG302" s="432"/>
      <c r="PCH302" s="432"/>
      <c r="PCI302" s="432"/>
      <c r="PCJ302" s="432"/>
      <c r="PCK302" s="432"/>
      <c r="PCL302" s="432"/>
      <c r="PCM302" s="432"/>
      <c r="PCN302" s="432"/>
      <c r="PCO302" s="432"/>
      <c r="PCP302" s="432"/>
      <c r="PCQ302" s="432"/>
      <c r="PCR302" s="432"/>
      <c r="PCS302" s="432"/>
      <c r="PCT302" s="432"/>
      <c r="PCU302" s="432"/>
      <c r="PCV302" s="432"/>
      <c r="PCW302" s="432"/>
      <c r="PCX302" s="432"/>
      <c r="PCY302" s="432"/>
      <c r="PCZ302" s="432"/>
      <c r="PDA302" s="432"/>
      <c r="PDB302" s="432"/>
      <c r="PDC302" s="432"/>
      <c r="PDD302" s="432"/>
      <c r="PDE302" s="432"/>
      <c r="PDF302" s="432"/>
      <c r="PDG302" s="432"/>
      <c r="PDH302" s="432"/>
      <c r="PDI302" s="432"/>
      <c r="PDJ302" s="432"/>
      <c r="PDK302" s="432"/>
      <c r="PDL302" s="432"/>
      <c r="PDM302" s="432"/>
      <c r="PDN302" s="432"/>
      <c r="PDO302" s="432"/>
      <c r="PDP302" s="432"/>
      <c r="PDQ302" s="432"/>
      <c r="PDR302" s="432"/>
      <c r="PDS302" s="432"/>
      <c r="PDT302" s="432"/>
      <c r="PDU302" s="432"/>
      <c r="PDV302" s="432"/>
      <c r="PDW302" s="432"/>
      <c r="PDX302" s="432"/>
      <c r="PDY302" s="432"/>
      <c r="PDZ302" s="432"/>
      <c r="PEA302" s="432"/>
      <c r="PEB302" s="432"/>
      <c r="PEC302" s="432"/>
      <c r="PED302" s="432"/>
      <c r="PEE302" s="432"/>
      <c r="PEF302" s="432"/>
      <c r="PEG302" s="432"/>
      <c r="PEH302" s="432"/>
      <c r="PEI302" s="432"/>
      <c r="PEJ302" s="432"/>
      <c r="PEK302" s="432"/>
      <c r="PEL302" s="432"/>
      <c r="PEM302" s="432"/>
      <c r="PEN302" s="432"/>
      <c r="PEO302" s="432"/>
      <c r="PEP302" s="432"/>
      <c r="PEQ302" s="432"/>
      <c r="PER302" s="432"/>
      <c r="PES302" s="432"/>
      <c r="PET302" s="432"/>
      <c r="PEU302" s="432"/>
      <c r="PEV302" s="432"/>
      <c r="PEW302" s="432"/>
      <c r="PEX302" s="432"/>
      <c r="PEY302" s="432"/>
      <c r="PEZ302" s="432"/>
      <c r="PFA302" s="432"/>
      <c r="PFB302" s="432"/>
      <c r="PFC302" s="432"/>
      <c r="PFD302" s="432"/>
      <c r="PFE302" s="432"/>
      <c r="PFF302" s="432"/>
      <c r="PFG302" s="432"/>
      <c r="PFH302" s="432"/>
      <c r="PFI302" s="432"/>
      <c r="PFJ302" s="432"/>
      <c r="PFK302" s="432"/>
      <c r="PFL302" s="432"/>
      <c r="PFM302" s="432"/>
      <c r="PFN302" s="432"/>
      <c r="PFO302" s="432"/>
      <c r="PFP302" s="432"/>
      <c r="PFQ302" s="432"/>
      <c r="PFR302" s="432"/>
      <c r="PFS302" s="432"/>
      <c r="PFT302" s="432"/>
      <c r="PFU302" s="432"/>
      <c r="PFV302" s="432"/>
      <c r="PFW302" s="432"/>
      <c r="PFX302" s="432"/>
      <c r="PFY302" s="432"/>
      <c r="PFZ302" s="432"/>
      <c r="PGA302" s="432"/>
      <c r="PGB302" s="432"/>
      <c r="PGC302" s="432"/>
      <c r="PGD302" s="432"/>
      <c r="PGE302" s="432"/>
      <c r="PGF302" s="432"/>
      <c r="PGG302" s="432"/>
      <c r="PGH302" s="432"/>
      <c r="PGI302" s="432"/>
      <c r="PGJ302" s="432"/>
      <c r="PGK302" s="432"/>
      <c r="PGL302" s="432"/>
      <c r="PGM302" s="432"/>
      <c r="PGN302" s="432"/>
      <c r="PGO302" s="432"/>
      <c r="PGP302" s="432"/>
      <c r="PGQ302" s="432"/>
      <c r="PGR302" s="432"/>
      <c r="PGS302" s="432"/>
      <c r="PGT302" s="432"/>
      <c r="PGU302" s="432"/>
      <c r="PGV302" s="432"/>
      <c r="PGW302" s="432"/>
      <c r="PGX302" s="432"/>
      <c r="PGY302" s="432"/>
      <c r="PGZ302" s="432"/>
      <c r="PHA302" s="432"/>
      <c r="PHB302" s="432"/>
      <c r="PHC302" s="432"/>
      <c r="PHD302" s="432"/>
      <c r="PHE302" s="432"/>
      <c r="PHF302" s="432"/>
      <c r="PHG302" s="432"/>
      <c r="PHH302" s="432"/>
      <c r="PHI302" s="432"/>
      <c r="PHJ302" s="432"/>
      <c r="PHK302" s="432"/>
      <c r="PHL302" s="432"/>
      <c r="PHM302" s="432"/>
      <c r="PHN302" s="432"/>
      <c r="PHO302" s="432"/>
      <c r="PHP302" s="432"/>
      <c r="PHQ302" s="432"/>
      <c r="PHR302" s="432"/>
      <c r="PHS302" s="432"/>
      <c r="PHT302" s="432"/>
      <c r="PHU302" s="432"/>
      <c r="PHV302" s="432"/>
      <c r="PHW302" s="432"/>
      <c r="PHX302" s="432"/>
      <c r="PHY302" s="432"/>
      <c r="PHZ302" s="432"/>
      <c r="PIA302" s="432"/>
      <c r="PIB302" s="432"/>
      <c r="PIC302" s="432"/>
      <c r="PID302" s="432"/>
      <c r="PIE302" s="432"/>
      <c r="PIF302" s="432"/>
      <c r="PIG302" s="432"/>
      <c r="PIH302" s="432"/>
      <c r="PII302" s="432"/>
      <c r="PIJ302" s="432"/>
      <c r="PIK302" s="432"/>
      <c r="PIL302" s="432"/>
      <c r="PIM302" s="432"/>
      <c r="PIN302" s="432"/>
      <c r="PIO302" s="432"/>
      <c r="PIP302" s="432"/>
      <c r="PIQ302" s="432"/>
      <c r="PIR302" s="432"/>
      <c r="PIS302" s="432"/>
      <c r="PIT302" s="432"/>
      <c r="PIU302" s="432"/>
      <c r="PIV302" s="432"/>
      <c r="PIW302" s="432"/>
      <c r="PIX302" s="432"/>
      <c r="PIY302" s="432"/>
      <c r="PIZ302" s="432"/>
      <c r="PJA302" s="432"/>
      <c r="PJB302" s="432"/>
      <c r="PJC302" s="432"/>
      <c r="PJD302" s="432"/>
      <c r="PJE302" s="432"/>
      <c r="PJF302" s="432"/>
      <c r="PJG302" s="432"/>
      <c r="PJH302" s="432"/>
      <c r="PJI302" s="432"/>
      <c r="PJJ302" s="432"/>
      <c r="PJK302" s="432"/>
      <c r="PJL302" s="432"/>
      <c r="PJM302" s="432"/>
      <c r="PJN302" s="432"/>
      <c r="PJO302" s="432"/>
      <c r="PJP302" s="432"/>
      <c r="PJQ302" s="432"/>
      <c r="PJR302" s="432"/>
      <c r="PJS302" s="432"/>
      <c r="PJT302" s="432"/>
      <c r="PJU302" s="432"/>
      <c r="PJV302" s="432"/>
      <c r="PJW302" s="432"/>
      <c r="PJX302" s="432"/>
      <c r="PJY302" s="432"/>
      <c r="PJZ302" s="432"/>
      <c r="PKA302" s="432"/>
      <c r="PKB302" s="432"/>
      <c r="PKC302" s="432"/>
      <c r="PKD302" s="432"/>
      <c r="PKE302" s="432"/>
      <c r="PKF302" s="432"/>
      <c r="PKG302" s="432"/>
      <c r="PKH302" s="432"/>
      <c r="PKI302" s="432"/>
      <c r="PKJ302" s="432"/>
      <c r="PKK302" s="432"/>
      <c r="PKL302" s="432"/>
      <c r="PKM302" s="432"/>
      <c r="PKN302" s="432"/>
      <c r="PKO302" s="432"/>
      <c r="PKP302" s="432"/>
      <c r="PKQ302" s="432"/>
      <c r="PKR302" s="432"/>
      <c r="PKS302" s="432"/>
      <c r="PKT302" s="432"/>
      <c r="PKU302" s="432"/>
      <c r="PKV302" s="432"/>
      <c r="PKW302" s="432"/>
      <c r="PKX302" s="432"/>
      <c r="PKY302" s="432"/>
      <c r="PKZ302" s="432"/>
      <c r="PLA302" s="432"/>
      <c r="PLB302" s="432"/>
      <c r="PLC302" s="432"/>
      <c r="PLD302" s="432"/>
      <c r="PLE302" s="432"/>
      <c r="PLF302" s="432"/>
      <c r="PLG302" s="432"/>
      <c r="PLH302" s="432"/>
      <c r="PLI302" s="432"/>
      <c r="PLJ302" s="432"/>
      <c r="PLK302" s="432"/>
      <c r="PLL302" s="432"/>
      <c r="PLM302" s="432"/>
      <c r="PLN302" s="432"/>
      <c r="PLO302" s="432"/>
      <c r="PLP302" s="432"/>
      <c r="PLQ302" s="432"/>
      <c r="PLR302" s="432"/>
      <c r="PLS302" s="432"/>
      <c r="PLT302" s="432"/>
      <c r="PLU302" s="432"/>
      <c r="PLV302" s="432"/>
      <c r="PLW302" s="432"/>
      <c r="PLX302" s="432"/>
      <c r="PLY302" s="432"/>
      <c r="PLZ302" s="432"/>
      <c r="PMA302" s="432"/>
      <c r="PMB302" s="432"/>
      <c r="PMC302" s="432"/>
      <c r="PMD302" s="432"/>
      <c r="PME302" s="432"/>
      <c r="PMF302" s="432"/>
      <c r="PMG302" s="432"/>
      <c r="PMH302" s="432"/>
      <c r="PMI302" s="432"/>
      <c r="PMJ302" s="432"/>
      <c r="PMK302" s="432"/>
      <c r="PML302" s="432"/>
      <c r="PMM302" s="432"/>
      <c r="PMN302" s="432"/>
      <c r="PMO302" s="432"/>
      <c r="PMP302" s="432"/>
      <c r="PMQ302" s="432"/>
      <c r="PMR302" s="432"/>
      <c r="PMS302" s="432"/>
      <c r="PMT302" s="432"/>
      <c r="PMU302" s="432"/>
      <c r="PMV302" s="432"/>
      <c r="PMW302" s="432"/>
      <c r="PMX302" s="432"/>
      <c r="PMY302" s="432"/>
      <c r="PMZ302" s="432"/>
      <c r="PNA302" s="432"/>
      <c r="PNB302" s="432"/>
      <c r="PNC302" s="432"/>
      <c r="PND302" s="432"/>
      <c r="PNE302" s="432"/>
      <c r="PNF302" s="432"/>
      <c r="PNG302" s="432"/>
      <c r="PNH302" s="432"/>
      <c r="PNI302" s="432"/>
      <c r="PNJ302" s="432"/>
      <c r="PNK302" s="432"/>
      <c r="PNL302" s="432"/>
      <c r="PNM302" s="432"/>
      <c r="PNN302" s="432"/>
      <c r="PNO302" s="432"/>
      <c r="PNP302" s="432"/>
      <c r="PNQ302" s="432"/>
      <c r="PNR302" s="432"/>
      <c r="PNS302" s="432"/>
      <c r="PNT302" s="432"/>
      <c r="PNU302" s="432"/>
      <c r="PNV302" s="432"/>
      <c r="PNW302" s="432"/>
      <c r="PNX302" s="432"/>
      <c r="PNY302" s="432"/>
      <c r="PNZ302" s="432"/>
      <c r="POA302" s="432"/>
      <c r="POB302" s="432"/>
      <c r="POC302" s="432"/>
      <c r="POD302" s="432"/>
      <c r="POE302" s="432"/>
      <c r="POF302" s="432"/>
      <c r="POG302" s="432"/>
      <c r="POH302" s="432"/>
      <c r="POI302" s="432"/>
      <c r="POJ302" s="432"/>
      <c r="POK302" s="432"/>
      <c r="POL302" s="432"/>
      <c r="POM302" s="432"/>
      <c r="PON302" s="432"/>
      <c r="POO302" s="432"/>
      <c r="POP302" s="432"/>
      <c r="POQ302" s="432"/>
      <c r="POR302" s="432"/>
      <c r="POS302" s="432"/>
      <c r="POT302" s="432"/>
      <c r="POU302" s="432"/>
      <c r="POV302" s="432"/>
      <c r="POW302" s="432"/>
      <c r="POX302" s="432"/>
      <c r="POY302" s="432"/>
      <c r="POZ302" s="432"/>
      <c r="PPA302" s="432"/>
      <c r="PPB302" s="432"/>
      <c r="PPC302" s="432"/>
      <c r="PPD302" s="432"/>
      <c r="PPE302" s="432"/>
      <c r="PPF302" s="432"/>
      <c r="PPG302" s="432"/>
      <c r="PPH302" s="432"/>
      <c r="PPI302" s="432"/>
      <c r="PPJ302" s="432"/>
      <c r="PPK302" s="432"/>
      <c r="PPL302" s="432"/>
      <c r="PPM302" s="432"/>
      <c r="PPN302" s="432"/>
      <c r="PPO302" s="432"/>
      <c r="PPP302" s="432"/>
      <c r="PPQ302" s="432"/>
      <c r="PPR302" s="432"/>
      <c r="PPS302" s="432"/>
      <c r="PPT302" s="432"/>
      <c r="PPU302" s="432"/>
      <c r="PPV302" s="432"/>
      <c r="PPW302" s="432"/>
      <c r="PPX302" s="432"/>
      <c r="PPY302" s="432"/>
      <c r="PPZ302" s="432"/>
      <c r="PQA302" s="432"/>
      <c r="PQB302" s="432"/>
      <c r="PQC302" s="432"/>
      <c r="PQD302" s="432"/>
      <c r="PQE302" s="432"/>
      <c r="PQF302" s="432"/>
      <c r="PQG302" s="432"/>
      <c r="PQH302" s="432"/>
      <c r="PQI302" s="432"/>
      <c r="PQJ302" s="432"/>
      <c r="PQK302" s="432"/>
      <c r="PQL302" s="432"/>
      <c r="PQM302" s="432"/>
      <c r="PQN302" s="432"/>
      <c r="PQO302" s="432"/>
      <c r="PQP302" s="432"/>
      <c r="PQQ302" s="432"/>
      <c r="PQR302" s="432"/>
      <c r="PQS302" s="432"/>
      <c r="PQT302" s="432"/>
      <c r="PQU302" s="432"/>
      <c r="PQV302" s="432"/>
      <c r="PQW302" s="432"/>
      <c r="PQX302" s="432"/>
      <c r="PQY302" s="432"/>
      <c r="PQZ302" s="432"/>
      <c r="PRA302" s="432"/>
      <c r="PRB302" s="432"/>
      <c r="PRC302" s="432"/>
      <c r="PRD302" s="432"/>
      <c r="PRE302" s="432"/>
      <c r="PRF302" s="432"/>
      <c r="PRG302" s="432"/>
      <c r="PRH302" s="432"/>
      <c r="PRI302" s="432"/>
      <c r="PRJ302" s="432"/>
      <c r="PRK302" s="432"/>
      <c r="PRL302" s="432"/>
      <c r="PRM302" s="432"/>
      <c r="PRN302" s="432"/>
      <c r="PRO302" s="432"/>
      <c r="PRP302" s="432"/>
      <c r="PRQ302" s="432"/>
      <c r="PRR302" s="432"/>
      <c r="PRS302" s="432"/>
      <c r="PRT302" s="432"/>
      <c r="PRU302" s="432"/>
      <c r="PRV302" s="432"/>
      <c r="PRW302" s="432"/>
      <c r="PRX302" s="432"/>
      <c r="PRY302" s="432"/>
      <c r="PRZ302" s="432"/>
      <c r="PSA302" s="432"/>
      <c r="PSB302" s="432"/>
      <c r="PSC302" s="432"/>
      <c r="PSD302" s="432"/>
      <c r="PSE302" s="432"/>
      <c r="PSF302" s="432"/>
      <c r="PSG302" s="432"/>
      <c r="PSH302" s="432"/>
      <c r="PSI302" s="432"/>
      <c r="PSJ302" s="432"/>
      <c r="PSK302" s="432"/>
      <c r="PSL302" s="432"/>
      <c r="PSM302" s="432"/>
      <c r="PSN302" s="432"/>
      <c r="PSO302" s="432"/>
      <c r="PSP302" s="432"/>
      <c r="PSQ302" s="432"/>
      <c r="PSR302" s="432"/>
      <c r="PSS302" s="432"/>
      <c r="PST302" s="432"/>
      <c r="PSU302" s="432"/>
      <c r="PSV302" s="432"/>
      <c r="PSW302" s="432"/>
      <c r="PSX302" s="432"/>
      <c r="PSY302" s="432"/>
      <c r="PSZ302" s="432"/>
      <c r="PTA302" s="432"/>
      <c r="PTB302" s="432"/>
      <c r="PTC302" s="432"/>
      <c r="PTD302" s="432"/>
      <c r="PTE302" s="432"/>
      <c r="PTF302" s="432"/>
      <c r="PTG302" s="432"/>
      <c r="PTH302" s="432"/>
      <c r="PTI302" s="432"/>
      <c r="PTJ302" s="432"/>
      <c r="PTK302" s="432"/>
      <c r="PTL302" s="432"/>
      <c r="PTM302" s="432"/>
      <c r="PTN302" s="432"/>
      <c r="PTO302" s="432"/>
      <c r="PTP302" s="432"/>
      <c r="PTQ302" s="432"/>
      <c r="PTR302" s="432"/>
      <c r="PTS302" s="432"/>
      <c r="PTT302" s="432"/>
      <c r="PTU302" s="432"/>
      <c r="PTV302" s="432"/>
      <c r="PTW302" s="432"/>
      <c r="PTX302" s="432"/>
      <c r="PTY302" s="432"/>
      <c r="PTZ302" s="432"/>
      <c r="PUA302" s="432"/>
      <c r="PUB302" s="432"/>
      <c r="PUC302" s="432"/>
      <c r="PUD302" s="432"/>
      <c r="PUE302" s="432"/>
      <c r="PUF302" s="432"/>
      <c r="PUG302" s="432"/>
      <c r="PUH302" s="432"/>
      <c r="PUI302" s="432"/>
      <c r="PUJ302" s="432"/>
      <c r="PUK302" s="432"/>
      <c r="PUL302" s="432"/>
      <c r="PUM302" s="432"/>
      <c r="PUN302" s="432"/>
      <c r="PUO302" s="432"/>
      <c r="PUP302" s="432"/>
      <c r="PUQ302" s="432"/>
      <c r="PUR302" s="432"/>
      <c r="PUS302" s="432"/>
      <c r="PUT302" s="432"/>
      <c r="PUU302" s="432"/>
      <c r="PUV302" s="432"/>
      <c r="PUW302" s="432"/>
      <c r="PUX302" s="432"/>
      <c r="PUY302" s="432"/>
      <c r="PUZ302" s="432"/>
      <c r="PVA302" s="432"/>
      <c r="PVB302" s="432"/>
      <c r="PVC302" s="432"/>
      <c r="PVD302" s="432"/>
      <c r="PVE302" s="432"/>
      <c r="PVF302" s="432"/>
      <c r="PVG302" s="432"/>
      <c r="PVH302" s="432"/>
      <c r="PVI302" s="432"/>
      <c r="PVJ302" s="432"/>
      <c r="PVK302" s="432"/>
      <c r="PVL302" s="432"/>
      <c r="PVM302" s="432"/>
      <c r="PVN302" s="432"/>
      <c r="PVO302" s="432"/>
      <c r="PVP302" s="432"/>
      <c r="PVQ302" s="432"/>
      <c r="PVR302" s="432"/>
      <c r="PVS302" s="432"/>
      <c r="PVT302" s="432"/>
      <c r="PVU302" s="432"/>
      <c r="PVV302" s="432"/>
      <c r="PVW302" s="432"/>
      <c r="PVX302" s="432"/>
      <c r="PVY302" s="432"/>
      <c r="PVZ302" s="432"/>
      <c r="PWA302" s="432"/>
      <c r="PWB302" s="432"/>
      <c r="PWC302" s="432"/>
      <c r="PWD302" s="432"/>
      <c r="PWE302" s="432"/>
      <c r="PWF302" s="432"/>
      <c r="PWG302" s="432"/>
      <c r="PWH302" s="432"/>
      <c r="PWI302" s="432"/>
      <c r="PWJ302" s="432"/>
      <c r="PWK302" s="432"/>
      <c r="PWL302" s="432"/>
      <c r="PWM302" s="432"/>
      <c r="PWN302" s="432"/>
      <c r="PWO302" s="432"/>
      <c r="PWP302" s="432"/>
      <c r="PWQ302" s="432"/>
      <c r="PWR302" s="432"/>
      <c r="PWS302" s="432"/>
      <c r="PWT302" s="432"/>
      <c r="PWU302" s="432"/>
      <c r="PWV302" s="432"/>
      <c r="PWW302" s="432"/>
      <c r="PWX302" s="432"/>
      <c r="PWY302" s="432"/>
      <c r="PWZ302" s="432"/>
      <c r="PXA302" s="432"/>
      <c r="PXB302" s="432"/>
      <c r="PXC302" s="432"/>
      <c r="PXD302" s="432"/>
      <c r="PXE302" s="432"/>
      <c r="PXF302" s="432"/>
      <c r="PXG302" s="432"/>
      <c r="PXH302" s="432"/>
      <c r="PXI302" s="432"/>
      <c r="PXJ302" s="432"/>
      <c r="PXK302" s="432"/>
      <c r="PXL302" s="432"/>
      <c r="PXM302" s="432"/>
      <c r="PXN302" s="432"/>
      <c r="PXO302" s="432"/>
      <c r="PXP302" s="432"/>
      <c r="PXQ302" s="432"/>
      <c r="PXR302" s="432"/>
      <c r="PXS302" s="432"/>
      <c r="PXT302" s="432"/>
      <c r="PXU302" s="432"/>
      <c r="PXV302" s="432"/>
      <c r="PXW302" s="432"/>
      <c r="PXX302" s="432"/>
      <c r="PXY302" s="432"/>
      <c r="PXZ302" s="432"/>
      <c r="PYA302" s="432"/>
      <c r="PYB302" s="432"/>
      <c r="PYC302" s="432"/>
      <c r="PYD302" s="432"/>
      <c r="PYE302" s="432"/>
      <c r="PYF302" s="432"/>
      <c r="PYG302" s="432"/>
      <c r="PYH302" s="432"/>
      <c r="PYI302" s="432"/>
      <c r="PYJ302" s="432"/>
      <c r="PYK302" s="432"/>
      <c r="PYL302" s="432"/>
      <c r="PYM302" s="432"/>
      <c r="PYN302" s="432"/>
      <c r="PYO302" s="432"/>
      <c r="PYP302" s="432"/>
      <c r="PYQ302" s="432"/>
      <c r="PYR302" s="432"/>
      <c r="PYS302" s="432"/>
      <c r="PYT302" s="432"/>
      <c r="PYU302" s="432"/>
      <c r="PYV302" s="432"/>
      <c r="PYW302" s="432"/>
      <c r="PYX302" s="432"/>
      <c r="PYY302" s="432"/>
      <c r="PYZ302" s="432"/>
      <c r="PZA302" s="432"/>
      <c r="PZB302" s="432"/>
      <c r="PZC302" s="432"/>
      <c r="PZD302" s="432"/>
      <c r="PZE302" s="432"/>
      <c r="PZF302" s="432"/>
      <c r="PZG302" s="432"/>
      <c r="PZH302" s="432"/>
      <c r="PZI302" s="432"/>
      <c r="PZJ302" s="432"/>
      <c r="PZK302" s="432"/>
      <c r="PZL302" s="432"/>
      <c r="PZM302" s="432"/>
      <c r="PZN302" s="432"/>
      <c r="PZO302" s="432"/>
      <c r="PZP302" s="432"/>
      <c r="PZQ302" s="432"/>
      <c r="PZR302" s="432"/>
      <c r="PZS302" s="432"/>
      <c r="PZT302" s="432"/>
      <c r="PZU302" s="432"/>
      <c r="PZV302" s="432"/>
      <c r="PZW302" s="432"/>
      <c r="PZX302" s="432"/>
      <c r="PZY302" s="432"/>
      <c r="PZZ302" s="432"/>
      <c r="QAA302" s="432"/>
      <c r="QAB302" s="432"/>
      <c r="QAC302" s="432"/>
      <c r="QAD302" s="432"/>
      <c r="QAE302" s="432"/>
      <c r="QAF302" s="432"/>
      <c r="QAG302" s="432"/>
      <c r="QAH302" s="432"/>
      <c r="QAI302" s="432"/>
      <c r="QAJ302" s="432"/>
      <c r="QAK302" s="432"/>
      <c r="QAL302" s="432"/>
      <c r="QAM302" s="432"/>
      <c r="QAN302" s="432"/>
      <c r="QAO302" s="432"/>
      <c r="QAP302" s="432"/>
      <c r="QAQ302" s="432"/>
      <c r="QAR302" s="432"/>
      <c r="QAS302" s="432"/>
      <c r="QAT302" s="432"/>
      <c r="QAU302" s="432"/>
      <c r="QAV302" s="432"/>
      <c r="QAW302" s="432"/>
      <c r="QAX302" s="432"/>
      <c r="QAY302" s="432"/>
      <c r="QAZ302" s="432"/>
      <c r="QBA302" s="432"/>
      <c r="QBB302" s="432"/>
      <c r="QBC302" s="432"/>
      <c r="QBD302" s="432"/>
      <c r="QBE302" s="432"/>
      <c r="QBF302" s="432"/>
      <c r="QBG302" s="432"/>
      <c r="QBH302" s="432"/>
      <c r="QBI302" s="432"/>
      <c r="QBJ302" s="432"/>
      <c r="QBK302" s="432"/>
      <c r="QBL302" s="432"/>
      <c r="QBM302" s="432"/>
      <c r="QBN302" s="432"/>
      <c r="QBO302" s="432"/>
      <c r="QBP302" s="432"/>
      <c r="QBQ302" s="432"/>
      <c r="QBR302" s="432"/>
      <c r="QBS302" s="432"/>
      <c r="QBT302" s="432"/>
      <c r="QBU302" s="432"/>
      <c r="QBV302" s="432"/>
      <c r="QBW302" s="432"/>
      <c r="QBX302" s="432"/>
      <c r="QBY302" s="432"/>
      <c r="QBZ302" s="432"/>
      <c r="QCA302" s="432"/>
      <c r="QCB302" s="432"/>
      <c r="QCC302" s="432"/>
      <c r="QCD302" s="432"/>
      <c r="QCE302" s="432"/>
      <c r="QCF302" s="432"/>
      <c r="QCG302" s="432"/>
      <c r="QCH302" s="432"/>
      <c r="QCI302" s="432"/>
      <c r="QCJ302" s="432"/>
      <c r="QCK302" s="432"/>
      <c r="QCL302" s="432"/>
      <c r="QCM302" s="432"/>
      <c r="QCN302" s="432"/>
      <c r="QCO302" s="432"/>
      <c r="QCP302" s="432"/>
      <c r="QCQ302" s="432"/>
      <c r="QCR302" s="432"/>
      <c r="QCS302" s="432"/>
      <c r="QCT302" s="432"/>
      <c r="QCU302" s="432"/>
      <c r="QCV302" s="432"/>
      <c r="QCW302" s="432"/>
      <c r="QCX302" s="432"/>
      <c r="QCY302" s="432"/>
      <c r="QCZ302" s="432"/>
      <c r="QDA302" s="432"/>
      <c r="QDB302" s="432"/>
      <c r="QDC302" s="432"/>
      <c r="QDD302" s="432"/>
      <c r="QDE302" s="432"/>
      <c r="QDF302" s="432"/>
      <c r="QDG302" s="432"/>
      <c r="QDH302" s="432"/>
      <c r="QDI302" s="432"/>
      <c r="QDJ302" s="432"/>
      <c r="QDK302" s="432"/>
      <c r="QDL302" s="432"/>
      <c r="QDM302" s="432"/>
      <c r="QDN302" s="432"/>
      <c r="QDO302" s="432"/>
      <c r="QDP302" s="432"/>
      <c r="QDQ302" s="432"/>
      <c r="QDR302" s="432"/>
      <c r="QDS302" s="432"/>
      <c r="QDT302" s="432"/>
      <c r="QDU302" s="432"/>
      <c r="QDV302" s="432"/>
      <c r="QDW302" s="432"/>
      <c r="QDX302" s="432"/>
      <c r="QDY302" s="432"/>
      <c r="QDZ302" s="432"/>
      <c r="QEA302" s="432"/>
      <c r="QEB302" s="432"/>
      <c r="QEC302" s="432"/>
      <c r="QED302" s="432"/>
      <c r="QEE302" s="432"/>
      <c r="QEF302" s="432"/>
      <c r="QEG302" s="432"/>
      <c r="QEH302" s="432"/>
      <c r="QEI302" s="432"/>
      <c r="QEJ302" s="432"/>
      <c r="QEK302" s="432"/>
      <c r="QEL302" s="432"/>
      <c r="QEM302" s="432"/>
      <c r="QEN302" s="432"/>
      <c r="QEO302" s="432"/>
      <c r="QEP302" s="432"/>
      <c r="QEQ302" s="432"/>
      <c r="QER302" s="432"/>
      <c r="QES302" s="432"/>
      <c r="QET302" s="432"/>
      <c r="QEU302" s="432"/>
      <c r="QEV302" s="432"/>
      <c r="QEW302" s="432"/>
      <c r="QEX302" s="432"/>
      <c r="QEY302" s="432"/>
      <c r="QEZ302" s="432"/>
      <c r="QFA302" s="432"/>
      <c r="QFB302" s="432"/>
      <c r="QFC302" s="432"/>
      <c r="QFD302" s="432"/>
      <c r="QFE302" s="432"/>
      <c r="QFF302" s="432"/>
      <c r="QFG302" s="432"/>
      <c r="QFH302" s="432"/>
      <c r="QFI302" s="432"/>
      <c r="QFJ302" s="432"/>
      <c r="QFK302" s="432"/>
      <c r="QFL302" s="432"/>
      <c r="QFM302" s="432"/>
      <c r="QFN302" s="432"/>
      <c r="QFO302" s="432"/>
      <c r="QFP302" s="432"/>
      <c r="QFQ302" s="432"/>
      <c r="QFR302" s="432"/>
      <c r="QFS302" s="432"/>
      <c r="QFT302" s="432"/>
      <c r="QFU302" s="432"/>
      <c r="QFV302" s="432"/>
      <c r="QFW302" s="432"/>
      <c r="QFX302" s="432"/>
      <c r="QFY302" s="432"/>
      <c r="QFZ302" s="432"/>
      <c r="QGA302" s="432"/>
      <c r="QGB302" s="432"/>
      <c r="QGC302" s="432"/>
      <c r="QGD302" s="432"/>
      <c r="QGE302" s="432"/>
      <c r="QGF302" s="432"/>
      <c r="QGG302" s="432"/>
      <c r="QGH302" s="432"/>
      <c r="QGI302" s="432"/>
      <c r="QGJ302" s="432"/>
      <c r="QGK302" s="432"/>
      <c r="QGL302" s="432"/>
      <c r="QGM302" s="432"/>
      <c r="QGN302" s="432"/>
      <c r="QGO302" s="432"/>
      <c r="QGP302" s="432"/>
      <c r="QGQ302" s="432"/>
      <c r="QGR302" s="432"/>
      <c r="QGS302" s="432"/>
      <c r="QGT302" s="432"/>
      <c r="QGU302" s="432"/>
      <c r="QGV302" s="432"/>
      <c r="QGW302" s="432"/>
      <c r="QGX302" s="432"/>
      <c r="QGY302" s="432"/>
      <c r="QGZ302" s="432"/>
      <c r="QHA302" s="432"/>
      <c r="QHB302" s="432"/>
      <c r="QHC302" s="432"/>
      <c r="QHD302" s="432"/>
      <c r="QHE302" s="432"/>
      <c r="QHF302" s="432"/>
      <c r="QHG302" s="432"/>
      <c r="QHH302" s="432"/>
      <c r="QHI302" s="432"/>
      <c r="QHJ302" s="432"/>
      <c r="QHK302" s="432"/>
      <c r="QHL302" s="432"/>
      <c r="QHM302" s="432"/>
      <c r="QHN302" s="432"/>
      <c r="QHO302" s="432"/>
      <c r="QHP302" s="432"/>
      <c r="QHQ302" s="432"/>
      <c r="QHR302" s="432"/>
      <c r="QHS302" s="432"/>
      <c r="QHT302" s="432"/>
      <c r="QHU302" s="432"/>
      <c r="QHV302" s="432"/>
      <c r="QHW302" s="432"/>
      <c r="QHX302" s="432"/>
      <c r="QHY302" s="432"/>
      <c r="QHZ302" s="432"/>
      <c r="QIA302" s="432"/>
      <c r="QIB302" s="432"/>
      <c r="QIC302" s="432"/>
      <c r="QID302" s="432"/>
      <c r="QIE302" s="432"/>
      <c r="QIF302" s="432"/>
      <c r="QIG302" s="432"/>
      <c r="QIH302" s="432"/>
      <c r="QII302" s="432"/>
      <c r="QIJ302" s="432"/>
      <c r="QIK302" s="432"/>
      <c r="QIL302" s="432"/>
      <c r="QIM302" s="432"/>
      <c r="QIN302" s="432"/>
      <c r="QIO302" s="432"/>
      <c r="QIP302" s="432"/>
      <c r="QIQ302" s="432"/>
      <c r="QIR302" s="432"/>
      <c r="QIS302" s="432"/>
      <c r="QIT302" s="432"/>
      <c r="QIU302" s="432"/>
      <c r="QIV302" s="432"/>
      <c r="QIW302" s="432"/>
      <c r="QIX302" s="432"/>
      <c r="QIY302" s="432"/>
      <c r="QIZ302" s="432"/>
      <c r="QJA302" s="432"/>
      <c r="QJB302" s="432"/>
      <c r="QJC302" s="432"/>
      <c r="QJD302" s="432"/>
      <c r="QJE302" s="432"/>
      <c r="QJF302" s="432"/>
      <c r="QJG302" s="432"/>
      <c r="QJH302" s="432"/>
      <c r="QJI302" s="432"/>
      <c r="QJJ302" s="432"/>
      <c r="QJK302" s="432"/>
      <c r="QJL302" s="432"/>
      <c r="QJM302" s="432"/>
      <c r="QJN302" s="432"/>
      <c r="QJO302" s="432"/>
      <c r="QJP302" s="432"/>
      <c r="QJQ302" s="432"/>
      <c r="QJR302" s="432"/>
      <c r="QJS302" s="432"/>
      <c r="QJT302" s="432"/>
      <c r="QJU302" s="432"/>
      <c r="QJV302" s="432"/>
      <c r="QJW302" s="432"/>
      <c r="QJX302" s="432"/>
      <c r="QJY302" s="432"/>
      <c r="QJZ302" s="432"/>
      <c r="QKA302" s="432"/>
      <c r="QKB302" s="432"/>
      <c r="QKC302" s="432"/>
      <c r="QKD302" s="432"/>
      <c r="QKE302" s="432"/>
      <c r="QKF302" s="432"/>
      <c r="QKG302" s="432"/>
      <c r="QKH302" s="432"/>
      <c r="QKI302" s="432"/>
      <c r="QKJ302" s="432"/>
      <c r="QKK302" s="432"/>
      <c r="QKL302" s="432"/>
      <c r="QKM302" s="432"/>
      <c r="QKN302" s="432"/>
      <c r="QKO302" s="432"/>
      <c r="QKP302" s="432"/>
      <c r="QKQ302" s="432"/>
      <c r="QKR302" s="432"/>
      <c r="QKS302" s="432"/>
      <c r="QKT302" s="432"/>
      <c r="QKU302" s="432"/>
      <c r="QKV302" s="432"/>
      <c r="QKW302" s="432"/>
      <c r="QKX302" s="432"/>
      <c r="QKY302" s="432"/>
      <c r="QKZ302" s="432"/>
      <c r="QLA302" s="432"/>
      <c r="QLB302" s="432"/>
      <c r="QLC302" s="432"/>
      <c r="QLD302" s="432"/>
      <c r="QLE302" s="432"/>
      <c r="QLF302" s="432"/>
      <c r="QLG302" s="432"/>
      <c r="QLH302" s="432"/>
      <c r="QLI302" s="432"/>
      <c r="QLJ302" s="432"/>
      <c r="QLK302" s="432"/>
      <c r="QLL302" s="432"/>
      <c r="QLM302" s="432"/>
      <c r="QLN302" s="432"/>
      <c r="QLO302" s="432"/>
      <c r="QLP302" s="432"/>
      <c r="QLQ302" s="432"/>
      <c r="QLR302" s="432"/>
      <c r="QLS302" s="432"/>
      <c r="QLT302" s="432"/>
      <c r="QLU302" s="432"/>
      <c r="QLV302" s="432"/>
      <c r="QLW302" s="432"/>
      <c r="QLX302" s="432"/>
      <c r="QLY302" s="432"/>
      <c r="QLZ302" s="432"/>
      <c r="QMA302" s="432"/>
      <c r="QMB302" s="432"/>
      <c r="QMC302" s="432"/>
      <c r="QMD302" s="432"/>
      <c r="QME302" s="432"/>
      <c r="QMF302" s="432"/>
      <c r="QMG302" s="432"/>
      <c r="QMH302" s="432"/>
      <c r="QMI302" s="432"/>
      <c r="QMJ302" s="432"/>
      <c r="QMK302" s="432"/>
      <c r="QML302" s="432"/>
      <c r="QMM302" s="432"/>
      <c r="QMN302" s="432"/>
      <c r="QMO302" s="432"/>
      <c r="QMP302" s="432"/>
      <c r="QMQ302" s="432"/>
      <c r="QMR302" s="432"/>
      <c r="QMS302" s="432"/>
      <c r="QMT302" s="432"/>
      <c r="QMU302" s="432"/>
      <c r="QMV302" s="432"/>
      <c r="QMW302" s="432"/>
      <c r="QMX302" s="432"/>
      <c r="QMY302" s="432"/>
      <c r="QMZ302" s="432"/>
      <c r="QNA302" s="432"/>
      <c r="QNB302" s="432"/>
      <c r="QNC302" s="432"/>
      <c r="QND302" s="432"/>
      <c r="QNE302" s="432"/>
      <c r="QNF302" s="432"/>
      <c r="QNG302" s="432"/>
      <c r="QNH302" s="432"/>
      <c r="QNI302" s="432"/>
      <c r="QNJ302" s="432"/>
      <c r="QNK302" s="432"/>
      <c r="QNL302" s="432"/>
      <c r="QNM302" s="432"/>
      <c r="QNN302" s="432"/>
      <c r="QNO302" s="432"/>
      <c r="QNP302" s="432"/>
      <c r="QNQ302" s="432"/>
      <c r="QNR302" s="432"/>
      <c r="QNS302" s="432"/>
      <c r="QNT302" s="432"/>
      <c r="QNU302" s="432"/>
      <c r="QNV302" s="432"/>
      <c r="QNW302" s="432"/>
      <c r="QNX302" s="432"/>
      <c r="QNY302" s="432"/>
      <c r="QNZ302" s="432"/>
      <c r="QOA302" s="432"/>
      <c r="QOB302" s="432"/>
      <c r="QOC302" s="432"/>
      <c r="QOD302" s="432"/>
      <c r="QOE302" s="432"/>
      <c r="QOF302" s="432"/>
      <c r="QOG302" s="432"/>
      <c r="QOH302" s="432"/>
      <c r="QOI302" s="432"/>
      <c r="QOJ302" s="432"/>
      <c r="QOK302" s="432"/>
      <c r="QOL302" s="432"/>
      <c r="QOM302" s="432"/>
      <c r="QON302" s="432"/>
      <c r="QOO302" s="432"/>
      <c r="QOP302" s="432"/>
      <c r="QOQ302" s="432"/>
      <c r="QOR302" s="432"/>
      <c r="QOS302" s="432"/>
      <c r="QOT302" s="432"/>
      <c r="QOU302" s="432"/>
      <c r="QOV302" s="432"/>
      <c r="QOW302" s="432"/>
      <c r="QOX302" s="432"/>
      <c r="QOY302" s="432"/>
      <c r="QOZ302" s="432"/>
      <c r="QPA302" s="432"/>
      <c r="QPB302" s="432"/>
      <c r="QPC302" s="432"/>
      <c r="QPD302" s="432"/>
      <c r="QPE302" s="432"/>
      <c r="QPF302" s="432"/>
      <c r="QPG302" s="432"/>
      <c r="QPH302" s="432"/>
      <c r="QPI302" s="432"/>
      <c r="QPJ302" s="432"/>
      <c r="QPK302" s="432"/>
      <c r="QPL302" s="432"/>
      <c r="QPM302" s="432"/>
      <c r="QPN302" s="432"/>
      <c r="QPO302" s="432"/>
      <c r="QPP302" s="432"/>
      <c r="QPQ302" s="432"/>
      <c r="QPR302" s="432"/>
      <c r="QPS302" s="432"/>
      <c r="QPT302" s="432"/>
      <c r="QPU302" s="432"/>
      <c r="QPV302" s="432"/>
      <c r="QPW302" s="432"/>
      <c r="QPX302" s="432"/>
      <c r="QPY302" s="432"/>
      <c r="QPZ302" s="432"/>
      <c r="QQA302" s="432"/>
      <c r="QQB302" s="432"/>
      <c r="QQC302" s="432"/>
      <c r="QQD302" s="432"/>
      <c r="QQE302" s="432"/>
      <c r="QQF302" s="432"/>
      <c r="QQG302" s="432"/>
      <c r="QQH302" s="432"/>
      <c r="QQI302" s="432"/>
      <c r="QQJ302" s="432"/>
      <c r="QQK302" s="432"/>
      <c r="QQL302" s="432"/>
      <c r="QQM302" s="432"/>
      <c r="QQN302" s="432"/>
      <c r="QQO302" s="432"/>
      <c r="QQP302" s="432"/>
      <c r="QQQ302" s="432"/>
      <c r="QQR302" s="432"/>
      <c r="QQS302" s="432"/>
      <c r="QQT302" s="432"/>
      <c r="QQU302" s="432"/>
      <c r="QQV302" s="432"/>
      <c r="QQW302" s="432"/>
      <c r="QQX302" s="432"/>
      <c r="QQY302" s="432"/>
      <c r="QQZ302" s="432"/>
      <c r="QRA302" s="432"/>
      <c r="QRB302" s="432"/>
      <c r="QRC302" s="432"/>
      <c r="QRD302" s="432"/>
      <c r="QRE302" s="432"/>
      <c r="QRF302" s="432"/>
      <c r="QRG302" s="432"/>
      <c r="QRH302" s="432"/>
      <c r="QRI302" s="432"/>
      <c r="QRJ302" s="432"/>
      <c r="QRK302" s="432"/>
      <c r="QRL302" s="432"/>
      <c r="QRM302" s="432"/>
      <c r="QRN302" s="432"/>
      <c r="QRO302" s="432"/>
      <c r="QRP302" s="432"/>
      <c r="QRQ302" s="432"/>
      <c r="QRR302" s="432"/>
      <c r="QRS302" s="432"/>
      <c r="QRT302" s="432"/>
      <c r="QRU302" s="432"/>
      <c r="QRV302" s="432"/>
      <c r="QRW302" s="432"/>
      <c r="QRX302" s="432"/>
      <c r="QRY302" s="432"/>
      <c r="QRZ302" s="432"/>
      <c r="QSA302" s="432"/>
      <c r="QSB302" s="432"/>
      <c r="QSC302" s="432"/>
      <c r="QSD302" s="432"/>
      <c r="QSE302" s="432"/>
      <c r="QSF302" s="432"/>
      <c r="QSG302" s="432"/>
      <c r="QSH302" s="432"/>
      <c r="QSI302" s="432"/>
      <c r="QSJ302" s="432"/>
      <c r="QSK302" s="432"/>
      <c r="QSL302" s="432"/>
      <c r="QSM302" s="432"/>
      <c r="QSN302" s="432"/>
      <c r="QSO302" s="432"/>
      <c r="QSP302" s="432"/>
      <c r="QSQ302" s="432"/>
      <c r="QSR302" s="432"/>
      <c r="QSS302" s="432"/>
      <c r="QST302" s="432"/>
      <c r="QSU302" s="432"/>
      <c r="QSV302" s="432"/>
      <c r="QSW302" s="432"/>
      <c r="QSX302" s="432"/>
      <c r="QSY302" s="432"/>
      <c r="QSZ302" s="432"/>
      <c r="QTA302" s="432"/>
      <c r="QTB302" s="432"/>
      <c r="QTC302" s="432"/>
      <c r="QTD302" s="432"/>
      <c r="QTE302" s="432"/>
      <c r="QTF302" s="432"/>
      <c r="QTG302" s="432"/>
      <c r="QTH302" s="432"/>
      <c r="QTI302" s="432"/>
      <c r="QTJ302" s="432"/>
      <c r="QTK302" s="432"/>
      <c r="QTL302" s="432"/>
      <c r="QTM302" s="432"/>
      <c r="QTN302" s="432"/>
      <c r="QTO302" s="432"/>
      <c r="QTP302" s="432"/>
      <c r="QTQ302" s="432"/>
      <c r="QTR302" s="432"/>
      <c r="QTS302" s="432"/>
      <c r="QTT302" s="432"/>
      <c r="QTU302" s="432"/>
      <c r="QTV302" s="432"/>
      <c r="QTW302" s="432"/>
      <c r="QTX302" s="432"/>
      <c r="QTY302" s="432"/>
      <c r="QTZ302" s="432"/>
      <c r="QUA302" s="432"/>
      <c r="QUB302" s="432"/>
      <c r="QUC302" s="432"/>
      <c r="QUD302" s="432"/>
      <c r="QUE302" s="432"/>
      <c r="QUF302" s="432"/>
      <c r="QUG302" s="432"/>
      <c r="QUH302" s="432"/>
      <c r="QUI302" s="432"/>
      <c r="QUJ302" s="432"/>
      <c r="QUK302" s="432"/>
      <c r="QUL302" s="432"/>
      <c r="QUM302" s="432"/>
      <c r="QUN302" s="432"/>
      <c r="QUO302" s="432"/>
      <c r="QUP302" s="432"/>
      <c r="QUQ302" s="432"/>
      <c r="QUR302" s="432"/>
      <c r="QUS302" s="432"/>
      <c r="QUT302" s="432"/>
      <c r="QUU302" s="432"/>
      <c r="QUV302" s="432"/>
      <c r="QUW302" s="432"/>
      <c r="QUX302" s="432"/>
      <c r="QUY302" s="432"/>
      <c r="QUZ302" s="432"/>
      <c r="QVA302" s="432"/>
      <c r="QVB302" s="432"/>
      <c r="QVC302" s="432"/>
      <c r="QVD302" s="432"/>
      <c r="QVE302" s="432"/>
      <c r="QVF302" s="432"/>
      <c r="QVG302" s="432"/>
      <c r="QVH302" s="432"/>
      <c r="QVI302" s="432"/>
      <c r="QVJ302" s="432"/>
      <c r="QVK302" s="432"/>
      <c r="QVL302" s="432"/>
      <c r="QVM302" s="432"/>
      <c r="QVN302" s="432"/>
      <c r="QVO302" s="432"/>
      <c r="QVP302" s="432"/>
      <c r="QVQ302" s="432"/>
      <c r="QVR302" s="432"/>
      <c r="QVS302" s="432"/>
      <c r="QVT302" s="432"/>
      <c r="QVU302" s="432"/>
      <c r="QVV302" s="432"/>
      <c r="QVW302" s="432"/>
      <c r="QVX302" s="432"/>
      <c r="QVY302" s="432"/>
      <c r="QVZ302" s="432"/>
      <c r="QWA302" s="432"/>
      <c r="QWB302" s="432"/>
      <c r="QWC302" s="432"/>
      <c r="QWD302" s="432"/>
      <c r="QWE302" s="432"/>
      <c r="QWF302" s="432"/>
      <c r="QWG302" s="432"/>
      <c r="QWH302" s="432"/>
      <c r="QWI302" s="432"/>
      <c r="QWJ302" s="432"/>
      <c r="QWK302" s="432"/>
      <c r="QWL302" s="432"/>
      <c r="QWM302" s="432"/>
      <c r="QWN302" s="432"/>
      <c r="QWO302" s="432"/>
      <c r="QWP302" s="432"/>
      <c r="QWQ302" s="432"/>
      <c r="QWR302" s="432"/>
      <c r="QWS302" s="432"/>
      <c r="QWT302" s="432"/>
      <c r="QWU302" s="432"/>
      <c r="QWV302" s="432"/>
      <c r="QWW302" s="432"/>
      <c r="QWX302" s="432"/>
      <c r="QWY302" s="432"/>
      <c r="QWZ302" s="432"/>
      <c r="QXA302" s="432"/>
      <c r="QXB302" s="432"/>
      <c r="QXC302" s="432"/>
      <c r="QXD302" s="432"/>
      <c r="QXE302" s="432"/>
      <c r="QXF302" s="432"/>
      <c r="QXG302" s="432"/>
      <c r="QXH302" s="432"/>
      <c r="QXI302" s="432"/>
      <c r="QXJ302" s="432"/>
      <c r="QXK302" s="432"/>
      <c r="QXL302" s="432"/>
      <c r="QXM302" s="432"/>
      <c r="QXN302" s="432"/>
      <c r="QXO302" s="432"/>
      <c r="QXP302" s="432"/>
      <c r="QXQ302" s="432"/>
      <c r="QXR302" s="432"/>
      <c r="QXS302" s="432"/>
      <c r="QXT302" s="432"/>
      <c r="QXU302" s="432"/>
      <c r="QXV302" s="432"/>
      <c r="QXW302" s="432"/>
      <c r="QXX302" s="432"/>
      <c r="QXY302" s="432"/>
      <c r="QXZ302" s="432"/>
      <c r="QYA302" s="432"/>
      <c r="QYB302" s="432"/>
      <c r="QYC302" s="432"/>
      <c r="QYD302" s="432"/>
      <c r="QYE302" s="432"/>
      <c r="QYF302" s="432"/>
      <c r="QYG302" s="432"/>
      <c r="QYH302" s="432"/>
      <c r="QYI302" s="432"/>
      <c r="QYJ302" s="432"/>
      <c r="QYK302" s="432"/>
      <c r="QYL302" s="432"/>
      <c r="QYM302" s="432"/>
      <c r="QYN302" s="432"/>
      <c r="QYO302" s="432"/>
      <c r="QYP302" s="432"/>
      <c r="QYQ302" s="432"/>
      <c r="QYR302" s="432"/>
      <c r="QYS302" s="432"/>
      <c r="QYT302" s="432"/>
      <c r="QYU302" s="432"/>
      <c r="QYV302" s="432"/>
      <c r="QYW302" s="432"/>
      <c r="QYX302" s="432"/>
      <c r="QYY302" s="432"/>
      <c r="QYZ302" s="432"/>
      <c r="QZA302" s="432"/>
      <c r="QZB302" s="432"/>
      <c r="QZC302" s="432"/>
      <c r="QZD302" s="432"/>
      <c r="QZE302" s="432"/>
      <c r="QZF302" s="432"/>
      <c r="QZG302" s="432"/>
      <c r="QZH302" s="432"/>
      <c r="QZI302" s="432"/>
      <c r="QZJ302" s="432"/>
      <c r="QZK302" s="432"/>
      <c r="QZL302" s="432"/>
      <c r="QZM302" s="432"/>
      <c r="QZN302" s="432"/>
      <c r="QZO302" s="432"/>
      <c r="QZP302" s="432"/>
      <c r="QZQ302" s="432"/>
      <c r="QZR302" s="432"/>
      <c r="QZS302" s="432"/>
      <c r="QZT302" s="432"/>
      <c r="QZU302" s="432"/>
      <c r="QZV302" s="432"/>
      <c r="QZW302" s="432"/>
      <c r="QZX302" s="432"/>
      <c r="QZY302" s="432"/>
      <c r="QZZ302" s="432"/>
      <c r="RAA302" s="432"/>
      <c r="RAB302" s="432"/>
      <c r="RAC302" s="432"/>
      <c r="RAD302" s="432"/>
      <c r="RAE302" s="432"/>
      <c r="RAF302" s="432"/>
      <c r="RAG302" s="432"/>
      <c r="RAH302" s="432"/>
      <c r="RAI302" s="432"/>
      <c r="RAJ302" s="432"/>
      <c r="RAK302" s="432"/>
      <c r="RAL302" s="432"/>
      <c r="RAM302" s="432"/>
      <c r="RAN302" s="432"/>
      <c r="RAO302" s="432"/>
      <c r="RAP302" s="432"/>
      <c r="RAQ302" s="432"/>
      <c r="RAR302" s="432"/>
      <c r="RAS302" s="432"/>
      <c r="RAT302" s="432"/>
      <c r="RAU302" s="432"/>
      <c r="RAV302" s="432"/>
      <c r="RAW302" s="432"/>
      <c r="RAX302" s="432"/>
      <c r="RAY302" s="432"/>
      <c r="RAZ302" s="432"/>
      <c r="RBA302" s="432"/>
      <c r="RBB302" s="432"/>
      <c r="RBC302" s="432"/>
      <c r="RBD302" s="432"/>
      <c r="RBE302" s="432"/>
      <c r="RBF302" s="432"/>
      <c r="RBG302" s="432"/>
      <c r="RBH302" s="432"/>
      <c r="RBI302" s="432"/>
      <c r="RBJ302" s="432"/>
      <c r="RBK302" s="432"/>
      <c r="RBL302" s="432"/>
      <c r="RBM302" s="432"/>
      <c r="RBN302" s="432"/>
      <c r="RBO302" s="432"/>
      <c r="RBP302" s="432"/>
      <c r="RBQ302" s="432"/>
      <c r="RBR302" s="432"/>
      <c r="RBS302" s="432"/>
      <c r="RBT302" s="432"/>
      <c r="RBU302" s="432"/>
      <c r="RBV302" s="432"/>
      <c r="RBW302" s="432"/>
      <c r="RBX302" s="432"/>
      <c r="RBY302" s="432"/>
      <c r="RBZ302" s="432"/>
      <c r="RCA302" s="432"/>
      <c r="RCB302" s="432"/>
      <c r="RCC302" s="432"/>
      <c r="RCD302" s="432"/>
      <c r="RCE302" s="432"/>
      <c r="RCF302" s="432"/>
      <c r="RCG302" s="432"/>
      <c r="RCH302" s="432"/>
      <c r="RCI302" s="432"/>
      <c r="RCJ302" s="432"/>
      <c r="RCK302" s="432"/>
      <c r="RCL302" s="432"/>
      <c r="RCM302" s="432"/>
      <c r="RCN302" s="432"/>
      <c r="RCO302" s="432"/>
      <c r="RCP302" s="432"/>
      <c r="RCQ302" s="432"/>
      <c r="RCR302" s="432"/>
      <c r="RCS302" s="432"/>
      <c r="RCT302" s="432"/>
      <c r="RCU302" s="432"/>
      <c r="RCV302" s="432"/>
      <c r="RCW302" s="432"/>
      <c r="RCX302" s="432"/>
      <c r="RCY302" s="432"/>
      <c r="RCZ302" s="432"/>
      <c r="RDA302" s="432"/>
      <c r="RDB302" s="432"/>
      <c r="RDC302" s="432"/>
      <c r="RDD302" s="432"/>
      <c r="RDE302" s="432"/>
      <c r="RDF302" s="432"/>
      <c r="RDG302" s="432"/>
      <c r="RDH302" s="432"/>
      <c r="RDI302" s="432"/>
      <c r="RDJ302" s="432"/>
      <c r="RDK302" s="432"/>
      <c r="RDL302" s="432"/>
      <c r="RDM302" s="432"/>
      <c r="RDN302" s="432"/>
      <c r="RDO302" s="432"/>
      <c r="RDP302" s="432"/>
      <c r="RDQ302" s="432"/>
      <c r="RDR302" s="432"/>
      <c r="RDS302" s="432"/>
      <c r="RDT302" s="432"/>
      <c r="RDU302" s="432"/>
      <c r="RDV302" s="432"/>
      <c r="RDW302" s="432"/>
      <c r="RDX302" s="432"/>
      <c r="RDY302" s="432"/>
      <c r="RDZ302" s="432"/>
      <c r="REA302" s="432"/>
      <c r="REB302" s="432"/>
      <c r="REC302" s="432"/>
      <c r="RED302" s="432"/>
      <c r="REE302" s="432"/>
      <c r="REF302" s="432"/>
      <c r="REG302" s="432"/>
      <c r="REH302" s="432"/>
      <c r="REI302" s="432"/>
      <c r="REJ302" s="432"/>
      <c r="REK302" s="432"/>
      <c r="REL302" s="432"/>
      <c r="REM302" s="432"/>
      <c r="REN302" s="432"/>
      <c r="REO302" s="432"/>
      <c r="REP302" s="432"/>
      <c r="REQ302" s="432"/>
      <c r="RER302" s="432"/>
      <c r="RES302" s="432"/>
      <c r="RET302" s="432"/>
      <c r="REU302" s="432"/>
      <c r="REV302" s="432"/>
      <c r="REW302" s="432"/>
      <c r="REX302" s="432"/>
      <c r="REY302" s="432"/>
      <c r="REZ302" s="432"/>
      <c r="RFA302" s="432"/>
      <c r="RFB302" s="432"/>
      <c r="RFC302" s="432"/>
      <c r="RFD302" s="432"/>
      <c r="RFE302" s="432"/>
      <c r="RFF302" s="432"/>
      <c r="RFG302" s="432"/>
      <c r="RFH302" s="432"/>
      <c r="RFI302" s="432"/>
      <c r="RFJ302" s="432"/>
      <c r="RFK302" s="432"/>
      <c r="RFL302" s="432"/>
      <c r="RFM302" s="432"/>
      <c r="RFN302" s="432"/>
      <c r="RFO302" s="432"/>
      <c r="RFP302" s="432"/>
      <c r="RFQ302" s="432"/>
      <c r="RFR302" s="432"/>
      <c r="RFS302" s="432"/>
      <c r="RFT302" s="432"/>
      <c r="RFU302" s="432"/>
      <c r="RFV302" s="432"/>
      <c r="RFW302" s="432"/>
      <c r="RFX302" s="432"/>
      <c r="RFY302" s="432"/>
      <c r="RFZ302" s="432"/>
      <c r="RGA302" s="432"/>
      <c r="RGB302" s="432"/>
      <c r="RGC302" s="432"/>
      <c r="RGD302" s="432"/>
      <c r="RGE302" s="432"/>
      <c r="RGF302" s="432"/>
      <c r="RGG302" s="432"/>
      <c r="RGH302" s="432"/>
      <c r="RGI302" s="432"/>
      <c r="RGJ302" s="432"/>
      <c r="RGK302" s="432"/>
      <c r="RGL302" s="432"/>
      <c r="RGM302" s="432"/>
      <c r="RGN302" s="432"/>
      <c r="RGO302" s="432"/>
      <c r="RGP302" s="432"/>
      <c r="RGQ302" s="432"/>
      <c r="RGR302" s="432"/>
      <c r="RGS302" s="432"/>
      <c r="RGT302" s="432"/>
      <c r="RGU302" s="432"/>
      <c r="RGV302" s="432"/>
      <c r="RGW302" s="432"/>
      <c r="RGX302" s="432"/>
      <c r="RGY302" s="432"/>
      <c r="RGZ302" s="432"/>
      <c r="RHA302" s="432"/>
      <c r="RHB302" s="432"/>
      <c r="RHC302" s="432"/>
      <c r="RHD302" s="432"/>
      <c r="RHE302" s="432"/>
      <c r="RHF302" s="432"/>
      <c r="RHG302" s="432"/>
      <c r="RHH302" s="432"/>
      <c r="RHI302" s="432"/>
      <c r="RHJ302" s="432"/>
      <c r="RHK302" s="432"/>
      <c r="RHL302" s="432"/>
      <c r="RHM302" s="432"/>
      <c r="RHN302" s="432"/>
      <c r="RHO302" s="432"/>
      <c r="RHP302" s="432"/>
      <c r="RHQ302" s="432"/>
      <c r="RHR302" s="432"/>
      <c r="RHS302" s="432"/>
      <c r="RHT302" s="432"/>
      <c r="RHU302" s="432"/>
      <c r="RHV302" s="432"/>
      <c r="RHW302" s="432"/>
      <c r="RHX302" s="432"/>
      <c r="RHY302" s="432"/>
      <c r="RHZ302" s="432"/>
      <c r="RIA302" s="432"/>
      <c r="RIB302" s="432"/>
      <c r="RIC302" s="432"/>
      <c r="RID302" s="432"/>
      <c r="RIE302" s="432"/>
      <c r="RIF302" s="432"/>
      <c r="RIG302" s="432"/>
      <c r="RIH302" s="432"/>
      <c r="RII302" s="432"/>
      <c r="RIJ302" s="432"/>
      <c r="RIK302" s="432"/>
      <c r="RIL302" s="432"/>
      <c r="RIM302" s="432"/>
      <c r="RIN302" s="432"/>
      <c r="RIO302" s="432"/>
      <c r="RIP302" s="432"/>
      <c r="RIQ302" s="432"/>
      <c r="RIR302" s="432"/>
      <c r="RIS302" s="432"/>
      <c r="RIT302" s="432"/>
      <c r="RIU302" s="432"/>
      <c r="RIV302" s="432"/>
      <c r="RIW302" s="432"/>
      <c r="RIX302" s="432"/>
      <c r="RIY302" s="432"/>
      <c r="RIZ302" s="432"/>
      <c r="RJA302" s="432"/>
      <c r="RJB302" s="432"/>
      <c r="RJC302" s="432"/>
      <c r="RJD302" s="432"/>
      <c r="RJE302" s="432"/>
      <c r="RJF302" s="432"/>
      <c r="RJG302" s="432"/>
      <c r="RJH302" s="432"/>
      <c r="RJI302" s="432"/>
      <c r="RJJ302" s="432"/>
      <c r="RJK302" s="432"/>
      <c r="RJL302" s="432"/>
      <c r="RJM302" s="432"/>
      <c r="RJN302" s="432"/>
      <c r="RJO302" s="432"/>
      <c r="RJP302" s="432"/>
      <c r="RJQ302" s="432"/>
      <c r="RJR302" s="432"/>
      <c r="RJS302" s="432"/>
      <c r="RJT302" s="432"/>
      <c r="RJU302" s="432"/>
      <c r="RJV302" s="432"/>
      <c r="RJW302" s="432"/>
      <c r="RJX302" s="432"/>
      <c r="RJY302" s="432"/>
      <c r="RJZ302" s="432"/>
      <c r="RKA302" s="432"/>
      <c r="RKB302" s="432"/>
      <c r="RKC302" s="432"/>
      <c r="RKD302" s="432"/>
      <c r="RKE302" s="432"/>
      <c r="RKF302" s="432"/>
      <c r="RKG302" s="432"/>
      <c r="RKH302" s="432"/>
      <c r="RKI302" s="432"/>
      <c r="RKJ302" s="432"/>
      <c r="RKK302" s="432"/>
      <c r="RKL302" s="432"/>
      <c r="RKM302" s="432"/>
      <c r="RKN302" s="432"/>
      <c r="RKO302" s="432"/>
      <c r="RKP302" s="432"/>
      <c r="RKQ302" s="432"/>
      <c r="RKR302" s="432"/>
      <c r="RKS302" s="432"/>
      <c r="RKT302" s="432"/>
      <c r="RKU302" s="432"/>
      <c r="RKV302" s="432"/>
      <c r="RKW302" s="432"/>
      <c r="RKX302" s="432"/>
      <c r="RKY302" s="432"/>
      <c r="RKZ302" s="432"/>
      <c r="RLA302" s="432"/>
      <c r="RLB302" s="432"/>
      <c r="RLC302" s="432"/>
      <c r="RLD302" s="432"/>
      <c r="RLE302" s="432"/>
      <c r="RLF302" s="432"/>
      <c r="RLG302" s="432"/>
      <c r="RLH302" s="432"/>
      <c r="RLI302" s="432"/>
      <c r="RLJ302" s="432"/>
      <c r="RLK302" s="432"/>
      <c r="RLL302" s="432"/>
      <c r="RLM302" s="432"/>
      <c r="RLN302" s="432"/>
      <c r="RLO302" s="432"/>
      <c r="RLP302" s="432"/>
      <c r="RLQ302" s="432"/>
      <c r="RLR302" s="432"/>
      <c r="RLS302" s="432"/>
      <c r="RLT302" s="432"/>
      <c r="RLU302" s="432"/>
      <c r="RLV302" s="432"/>
      <c r="RLW302" s="432"/>
      <c r="RLX302" s="432"/>
      <c r="RLY302" s="432"/>
      <c r="RLZ302" s="432"/>
      <c r="RMA302" s="432"/>
      <c r="RMB302" s="432"/>
      <c r="RMC302" s="432"/>
      <c r="RMD302" s="432"/>
      <c r="RME302" s="432"/>
      <c r="RMF302" s="432"/>
      <c r="RMG302" s="432"/>
      <c r="RMH302" s="432"/>
      <c r="RMI302" s="432"/>
      <c r="RMJ302" s="432"/>
      <c r="RMK302" s="432"/>
      <c r="RML302" s="432"/>
      <c r="RMM302" s="432"/>
      <c r="RMN302" s="432"/>
      <c r="RMO302" s="432"/>
      <c r="RMP302" s="432"/>
      <c r="RMQ302" s="432"/>
      <c r="RMR302" s="432"/>
      <c r="RMS302" s="432"/>
      <c r="RMT302" s="432"/>
      <c r="RMU302" s="432"/>
      <c r="RMV302" s="432"/>
      <c r="RMW302" s="432"/>
      <c r="RMX302" s="432"/>
      <c r="RMY302" s="432"/>
      <c r="RMZ302" s="432"/>
      <c r="RNA302" s="432"/>
      <c r="RNB302" s="432"/>
      <c r="RNC302" s="432"/>
      <c r="RND302" s="432"/>
      <c r="RNE302" s="432"/>
      <c r="RNF302" s="432"/>
      <c r="RNG302" s="432"/>
      <c r="RNH302" s="432"/>
      <c r="RNI302" s="432"/>
      <c r="RNJ302" s="432"/>
      <c r="RNK302" s="432"/>
      <c r="RNL302" s="432"/>
      <c r="RNM302" s="432"/>
      <c r="RNN302" s="432"/>
      <c r="RNO302" s="432"/>
      <c r="RNP302" s="432"/>
      <c r="RNQ302" s="432"/>
      <c r="RNR302" s="432"/>
      <c r="RNS302" s="432"/>
      <c r="RNT302" s="432"/>
      <c r="RNU302" s="432"/>
      <c r="RNV302" s="432"/>
      <c r="RNW302" s="432"/>
      <c r="RNX302" s="432"/>
      <c r="RNY302" s="432"/>
      <c r="RNZ302" s="432"/>
      <c r="ROA302" s="432"/>
      <c r="ROB302" s="432"/>
      <c r="ROC302" s="432"/>
      <c r="ROD302" s="432"/>
      <c r="ROE302" s="432"/>
      <c r="ROF302" s="432"/>
      <c r="ROG302" s="432"/>
      <c r="ROH302" s="432"/>
      <c r="ROI302" s="432"/>
      <c r="ROJ302" s="432"/>
      <c r="ROK302" s="432"/>
      <c r="ROL302" s="432"/>
      <c r="ROM302" s="432"/>
      <c r="RON302" s="432"/>
      <c r="ROO302" s="432"/>
      <c r="ROP302" s="432"/>
      <c r="ROQ302" s="432"/>
      <c r="ROR302" s="432"/>
      <c r="ROS302" s="432"/>
      <c r="ROT302" s="432"/>
      <c r="ROU302" s="432"/>
      <c r="ROV302" s="432"/>
      <c r="ROW302" s="432"/>
      <c r="ROX302" s="432"/>
      <c r="ROY302" s="432"/>
      <c r="ROZ302" s="432"/>
      <c r="RPA302" s="432"/>
      <c r="RPB302" s="432"/>
      <c r="RPC302" s="432"/>
      <c r="RPD302" s="432"/>
      <c r="RPE302" s="432"/>
      <c r="RPF302" s="432"/>
      <c r="RPG302" s="432"/>
      <c r="RPH302" s="432"/>
      <c r="RPI302" s="432"/>
      <c r="RPJ302" s="432"/>
      <c r="RPK302" s="432"/>
      <c r="RPL302" s="432"/>
      <c r="RPM302" s="432"/>
      <c r="RPN302" s="432"/>
      <c r="RPO302" s="432"/>
      <c r="RPP302" s="432"/>
      <c r="RPQ302" s="432"/>
      <c r="RPR302" s="432"/>
      <c r="RPS302" s="432"/>
      <c r="RPT302" s="432"/>
      <c r="RPU302" s="432"/>
      <c r="RPV302" s="432"/>
      <c r="RPW302" s="432"/>
      <c r="RPX302" s="432"/>
      <c r="RPY302" s="432"/>
      <c r="RPZ302" s="432"/>
      <c r="RQA302" s="432"/>
      <c r="RQB302" s="432"/>
      <c r="RQC302" s="432"/>
      <c r="RQD302" s="432"/>
      <c r="RQE302" s="432"/>
      <c r="RQF302" s="432"/>
      <c r="RQG302" s="432"/>
      <c r="RQH302" s="432"/>
      <c r="RQI302" s="432"/>
      <c r="RQJ302" s="432"/>
      <c r="RQK302" s="432"/>
      <c r="RQL302" s="432"/>
      <c r="RQM302" s="432"/>
      <c r="RQN302" s="432"/>
      <c r="RQO302" s="432"/>
      <c r="RQP302" s="432"/>
      <c r="RQQ302" s="432"/>
      <c r="RQR302" s="432"/>
      <c r="RQS302" s="432"/>
      <c r="RQT302" s="432"/>
      <c r="RQU302" s="432"/>
      <c r="RQV302" s="432"/>
      <c r="RQW302" s="432"/>
      <c r="RQX302" s="432"/>
      <c r="RQY302" s="432"/>
      <c r="RQZ302" s="432"/>
      <c r="RRA302" s="432"/>
      <c r="RRB302" s="432"/>
      <c r="RRC302" s="432"/>
      <c r="RRD302" s="432"/>
      <c r="RRE302" s="432"/>
      <c r="RRF302" s="432"/>
      <c r="RRG302" s="432"/>
      <c r="RRH302" s="432"/>
      <c r="RRI302" s="432"/>
      <c r="RRJ302" s="432"/>
      <c r="RRK302" s="432"/>
      <c r="RRL302" s="432"/>
      <c r="RRM302" s="432"/>
      <c r="RRN302" s="432"/>
      <c r="RRO302" s="432"/>
      <c r="RRP302" s="432"/>
      <c r="RRQ302" s="432"/>
      <c r="RRR302" s="432"/>
      <c r="RRS302" s="432"/>
      <c r="RRT302" s="432"/>
      <c r="RRU302" s="432"/>
      <c r="RRV302" s="432"/>
      <c r="RRW302" s="432"/>
      <c r="RRX302" s="432"/>
      <c r="RRY302" s="432"/>
      <c r="RRZ302" s="432"/>
      <c r="RSA302" s="432"/>
      <c r="RSB302" s="432"/>
      <c r="RSC302" s="432"/>
      <c r="RSD302" s="432"/>
      <c r="RSE302" s="432"/>
      <c r="RSF302" s="432"/>
      <c r="RSG302" s="432"/>
      <c r="RSH302" s="432"/>
      <c r="RSI302" s="432"/>
      <c r="RSJ302" s="432"/>
      <c r="RSK302" s="432"/>
      <c r="RSL302" s="432"/>
      <c r="RSM302" s="432"/>
      <c r="RSN302" s="432"/>
      <c r="RSO302" s="432"/>
      <c r="RSP302" s="432"/>
      <c r="RSQ302" s="432"/>
      <c r="RSR302" s="432"/>
      <c r="RSS302" s="432"/>
      <c r="RST302" s="432"/>
      <c r="RSU302" s="432"/>
      <c r="RSV302" s="432"/>
      <c r="RSW302" s="432"/>
      <c r="RSX302" s="432"/>
      <c r="RSY302" s="432"/>
      <c r="RSZ302" s="432"/>
      <c r="RTA302" s="432"/>
      <c r="RTB302" s="432"/>
      <c r="RTC302" s="432"/>
      <c r="RTD302" s="432"/>
      <c r="RTE302" s="432"/>
      <c r="RTF302" s="432"/>
      <c r="RTG302" s="432"/>
      <c r="RTH302" s="432"/>
      <c r="RTI302" s="432"/>
      <c r="RTJ302" s="432"/>
      <c r="RTK302" s="432"/>
      <c r="RTL302" s="432"/>
      <c r="RTM302" s="432"/>
      <c r="RTN302" s="432"/>
      <c r="RTO302" s="432"/>
      <c r="RTP302" s="432"/>
      <c r="RTQ302" s="432"/>
      <c r="RTR302" s="432"/>
      <c r="RTS302" s="432"/>
      <c r="RTT302" s="432"/>
      <c r="RTU302" s="432"/>
      <c r="RTV302" s="432"/>
      <c r="RTW302" s="432"/>
      <c r="RTX302" s="432"/>
      <c r="RTY302" s="432"/>
      <c r="RTZ302" s="432"/>
      <c r="RUA302" s="432"/>
      <c r="RUB302" s="432"/>
      <c r="RUC302" s="432"/>
      <c r="RUD302" s="432"/>
      <c r="RUE302" s="432"/>
      <c r="RUF302" s="432"/>
      <c r="RUG302" s="432"/>
      <c r="RUH302" s="432"/>
      <c r="RUI302" s="432"/>
      <c r="RUJ302" s="432"/>
      <c r="RUK302" s="432"/>
      <c r="RUL302" s="432"/>
      <c r="RUM302" s="432"/>
      <c r="RUN302" s="432"/>
      <c r="RUO302" s="432"/>
      <c r="RUP302" s="432"/>
      <c r="RUQ302" s="432"/>
      <c r="RUR302" s="432"/>
      <c r="RUS302" s="432"/>
      <c r="RUT302" s="432"/>
      <c r="RUU302" s="432"/>
      <c r="RUV302" s="432"/>
      <c r="RUW302" s="432"/>
      <c r="RUX302" s="432"/>
      <c r="RUY302" s="432"/>
      <c r="RUZ302" s="432"/>
      <c r="RVA302" s="432"/>
      <c r="RVB302" s="432"/>
      <c r="RVC302" s="432"/>
      <c r="RVD302" s="432"/>
      <c r="RVE302" s="432"/>
      <c r="RVF302" s="432"/>
      <c r="RVG302" s="432"/>
      <c r="RVH302" s="432"/>
      <c r="RVI302" s="432"/>
      <c r="RVJ302" s="432"/>
      <c r="RVK302" s="432"/>
      <c r="RVL302" s="432"/>
      <c r="RVM302" s="432"/>
      <c r="RVN302" s="432"/>
      <c r="RVO302" s="432"/>
      <c r="RVP302" s="432"/>
      <c r="RVQ302" s="432"/>
      <c r="RVR302" s="432"/>
      <c r="RVS302" s="432"/>
      <c r="RVT302" s="432"/>
      <c r="RVU302" s="432"/>
      <c r="RVV302" s="432"/>
      <c r="RVW302" s="432"/>
      <c r="RVX302" s="432"/>
      <c r="RVY302" s="432"/>
      <c r="RVZ302" s="432"/>
      <c r="RWA302" s="432"/>
      <c r="RWB302" s="432"/>
      <c r="RWC302" s="432"/>
      <c r="RWD302" s="432"/>
      <c r="RWE302" s="432"/>
      <c r="RWF302" s="432"/>
      <c r="RWG302" s="432"/>
      <c r="RWH302" s="432"/>
      <c r="RWI302" s="432"/>
      <c r="RWJ302" s="432"/>
      <c r="RWK302" s="432"/>
      <c r="RWL302" s="432"/>
      <c r="RWM302" s="432"/>
      <c r="RWN302" s="432"/>
      <c r="RWO302" s="432"/>
      <c r="RWP302" s="432"/>
      <c r="RWQ302" s="432"/>
      <c r="RWR302" s="432"/>
      <c r="RWS302" s="432"/>
      <c r="RWT302" s="432"/>
      <c r="RWU302" s="432"/>
      <c r="RWV302" s="432"/>
      <c r="RWW302" s="432"/>
      <c r="RWX302" s="432"/>
      <c r="RWY302" s="432"/>
      <c r="RWZ302" s="432"/>
      <c r="RXA302" s="432"/>
      <c r="RXB302" s="432"/>
      <c r="RXC302" s="432"/>
      <c r="RXD302" s="432"/>
      <c r="RXE302" s="432"/>
      <c r="RXF302" s="432"/>
      <c r="RXG302" s="432"/>
      <c r="RXH302" s="432"/>
      <c r="RXI302" s="432"/>
      <c r="RXJ302" s="432"/>
      <c r="RXK302" s="432"/>
      <c r="RXL302" s="432"/>
      <c r="RXM302" s="432"/>
      <c r="RXN302" s="432"/>
      <c r="RXO302" s="432"/>
      <c r="RXP302" s="432"/>
      <c r="RXQ302" s="432"/>
      <c r="RXR302" s="432"/>
      <c r="RXS302" s="432"/>
      <c r="RXT302" s="432"/>
      <c r="RXU302" s="432"/>
      <c r="RXV302" s="432"/>
      <c r="RXW302" s="432"/>
      <c r="RXX302" s="432"/>
      <c r="RXY302" s="432"/>
      <c r="RXZ302" s="432"/>
      <c r="RYA302" s="432"/>
      <c r="RYB302" s="432"/>
      <c r="RYC302" s="432"/>
      <c r="RYD302" s="432"/>
      <c r="RYE302" s="432"/>
      <c r="RYF302" s="432"/>
      <c r="RYG302" s="432"/>
      <c r="RYH302" s="432"/>
      <c r="RYI302" s="432"/>
      <c r="RYJ302" s="432"/>
      <c r="RYK302" s="432"/>
      <c r="RYL302" s="432"/>
      <c r="RYM302" s="432"/>
      <c r="RYN302" s="432"/>
      <c r="RYO302" s="432"/>
      <c r="RYP302" s="432"/>
      <c r="RYQ302" s="432"/>
      <c r="RYR302" s="432"/>
      <c r="RYS302" s="432"/>
      <c r="RYT302" s="432"/>
      <c r="RYU302" s="432"/>
      <c r="RYV302" s="432"/>
      <c r="RYW302" s="432"/>
      <c r="RYX302" s="432"/>
      <c r="RYY302" s="432"/>
      <c r="RYZ302" s="432"/>
      <c r="RZA302" s="432"/>
      <c r="RZB302" s="432"/>
      <c r="RZC302" s="432"/>
      <c r="RZD302" s="432"/>
      <c r="RZE302" s="432"/>
      <c r="RZF302" s="432"/>
      <c r="RZG302" s="432"/>
      <c r="RZH302" s="432"/>
      <c r="RZI302" s="432"/>
      <c r="RZJ302" s="432"/>
      <c r="RZK302" s="432"/>
      <c r="RZL302" s="432"/>
      <c r="RZM302" s="432"/>
      <c r="RZN302" s="432"/>
      <c r="RZO302" s="432"/>
      <c r="RZP302" s="432"/>
      <c r="RZQ302" s="432"/>
      <c r="RZR302" s="432"/>
      <c r="RZS302" s="432"/>
      <c r="RZT302" s="432"/>
      <c r="RZU302" s="432"/>
      <c r="RZV302" s="432"/>
      <c r="RZW302" s="432"/>
      <c r="RZX302" s="432"/>
      <c r="RZY302" s="432"/>
      <c r="RZZ302" s="432"/>
      <c r="SAA302" s="432"/>
      <c r="SAB302" s="432"/>
      <c r="SAC302" s="432"/>
      <c r="SAD302" s="432"/>
      <c r="SAE302" s="432"/>
      <c r="SAF302" s="432"/>
      <c r="SAG302" s="432"/>
      <c r="SAH302" s="432"/>
      <c r="SAI302" s="432"/>
      <c r="SAJ302" s="432"/>
      <c r="SAK302" s="432"/>
      <c r="SAL302" s="432"/>
      <c r="SAM302" s="432"/>
      <c r="SAN302" s="432"/>
      <c r="SAO302" s="432"/>
      <c r="SAP302" s="432"/>
      <c r="SAQ302" s="432"/>
      <c r="SAR302" s="432"/>
      <c r="SAS302" s="432"/>
      <c r="SAT302" s="432"/>
      <c r="SAU302" s="432"/>
      <c r="SAV302" s="432"/>
      <c r="SAW302" s="432"/>
      <c r="SAX302" s="432"/>
      <c r="SAY302" s="432"/>
      <c r="SAZ302" s="432"/>
      <c r="SBA302" s="432"/>
      <c r="SBB302" s="432"/>
      <c r="SBC302" s="432"/>
      <c r="SBD302" s="432"/>
      <c r="SBE302" s="432"/>
      <c r="SBF302" s="432"/>
      <c r="SBG302" s="432"/>
      <c r="SBH302" s="432"/>
      <c r="SBI302" s="432"/>
      <c r="SBJ302" s="432"/>
      <c r="SBK302" s="432"/>
      <c r="SBL302" s="432"/>
      <c r="SBM302" s="432"/>
      <c r="SBN302" s="432"/>
      <c r="SBO302" s="432"/>
      <c r="SBP302" s="432"/>
      <c r="SBQ302" s="432"/>
      <c r="SBR302" s="432"/>
      <c r="SBS302" s="432"/>
      <c r="SBT302" s="432"/>
      <c r="SBU302" s="432"/>
      <c r="SBV302" s="432"/>
      <c r="SBW302" s="432"/>
      <c r="SBX302" s="432"/>
      <c r="SBY302" s="432"/>
      <c r="SBZ302" s="432"/>
      <c r="SCA302" s="432"/>
      <c r="SCB302" s="432"/>
      <c r="SCC302" s="432"/>
      <c r="SCD302" s="432"/>
      <c r="SCE302" s="432"/>
      <c r="SCF302" s="432"/>
      <c r="SCG302" s="432"/>
      <c r="SCH302" s="432"/>
      <c r="SCI302" s="432"/>
      <c r="SCJ302" s="432"/>
      <c r="SCK302" s="432"/>
      <c r="SCL302" s="432"/>
      <c r="SCM302" s="432"/>
      <c r="SCN302" s="432"/>
      <c r="SCO302" s="432"/>
      <c r="SCP302" s="432"/>
      <c r="SCQ302" s="432"/>
      <c r="SCR302" s="432"/>
      <c r="SCS302" s="432"/>
      <c r="SCT302" s="432"/>
      <c r="SCU302" s="432"/>
      <c r="SCV302" s="432"/>
      <c r="SCW302" s="432"/>
      <c r="SCX302" s="432"/>
      <c r="SCY302" s="432"/>
      <c r="SCZ302" s="432"/>
      <c r="SDA302" s="432"/>
      <c r="SDB302" s="432"/>
      <c r="SDC302" s="432"/>
      <c r="SDD302" s="432"/>
      <c r="SDE302" s="432"/>
      <c r="SDF302" s="432"/>
      <c r="SDG302" s="432"/>
      <c r="SDH302" s="432"/>
      <c r="SDI302" s="432"/>
      <c r="SDJ302" s="432"/>
      <c r="SDK302" s="432"/>
      <c r="SDL302" s="432"/>
      <c r="SDM302" s="432"/>
      <c r="SDN302" s="432"/>
      <c r="SDO302" s="432"/>
      <c r="SDP302" s="432"/>
      <c r="SDQ302" s="432"/>
      <c r="SDR302" s="432"/>
      <c r="SDS302" s="432"/>
      <c r="SDT302" s="432"/>
      <c r="SDU302" s="432"/>
      <c r="SDV302" s="432"/>
      <c r="SDW302" s="432"/>
      <c r="SDX302" s="432"/>
      <c r="SDY302" s="432"/>
      <c r="SDZ302" s="432"/>
      <c r="SEA302" s="432"/>
      <c r="SEB302" s="432"/>
      <c r="SEC302" s="432"/>
      <c r="SED302" s="432"/>
      <c r="SEE302" s="432"/>
      <c r="SEF302" s="432"/>
      <c r="SEG302" s="432"/>
      <c r="SEH302" s="432"/>
      <c r="SEI302" s="432"/>
      <c r="SEJ302" s="432"/>
      <c r="SEK302" s="432"/>
      <c r="SEL302" s="432"/>
      <c r="SEM302" s="432"/>
      <c r="SEN302" s="432"/>
      <c r="SEO302" s="432"/>
      <c r="SEP302" s="432"/>
      <c r="SEQ302" s="432"/>
      <c r="SER302" s="432"/>
      <c r="SES302" s="432"/>
      <c r="SET302" s="432"/>
      <c r="SEU302" s="432"/>
      <c r="SEV302" s="432"/>
      <c r="SEW302" s="432"/>
      <c r="SEX302" s="432"/>
      <c r="SEY302" s="432"/>
      <c r="SEZ302" s="432"/>
      <c r="SFA302" s="432"/>
      <c r="SFB302" s="432"/>
      <c r="SFC302" s="432"/>
      <c r="SFD302" s="432"/>
      <c r="SFE302" s="432"/>
      <c r="SFF302" s="432"/>
      <c r="SFG302" s="432"/>
      <c r="SFH302" s="432"/>
      <c r="SFI302" s="432"/>
      <c r="SFJ302" s="432"/>
      <c r="SFK302" s="432"/>
      <c r="SFL302" s="432"/>
      <c r="SFM302" s="432"/>
      <c r="SFN302" s="432"/>
      <c r="SFO302" s="432"/>
      <c r="SFP302" s="432"/>
      <c r="SFQ302" s="432"/>
      <c r="SFR302" s="432"/>
      <c r="SFS302" s="432"/>
      <c r="SFT302" s="432"/>
      <c r="SFU302" s="432"/>
      <c r="SFV302" s="432"/>
      <c r="SFW302" s="432"/>
      <c r="SFX302" s="432"/>
      <c r="SFY302" s="432"/>
      <c r="SFZ302" s="432"/>
      <c r="SGA302" s="432"/>
      <c r="SGB302" s="432"/>
      <c r="SGC302" s="432"/>
      <c r="SGD302" s="432"/>
      <c r="SGE302" s="432"/>
      <c r="SGF302" s="432"/>
      <c r="SGG302" s="432"/>
      <c r="SGH302" s="432"/>
      <c r="SGI302" s="432"/>
      <c r="SGJ302" s="432"/>
      <c r="SGK302" s="432"/>
      <c r="SGL302" s="432"/>
      <c r="SGM302" s="432"/>
      <c r="SGN302" s="432"/>
      <c r="SGO302" s="432"/>
      <c r="SGP302" s="432"/>
      <c r="SGQ302" s="432"/>
      <c r="SGR302" s="432"/>
      <c r="SGS302" s="432"/>
      <c r="SGT302" s="432"/>
      <c r="SGU302" s="432"/>
      <c r="SGV302" s="432"/>
      <c r="SGW302" s="432"/>
      <c r="SGX302" s="432"/>
      <c r="SGY302" s="432"/>
      <c r="SGZ302" s="432"/>
      <c r="SHA302" s="432"/>
      <c r="SHB302" s="432"/>
      <c r="SHC302" s="432"/>
      <c r="SHD302" s="432"/>
      <c r="SHE302" s="432"/>
      <c r="SHF302" s="432"/>
      <c r="SHG302" s="432"/>
      <c r="SHH302" s="432"/>
      <c r="SHI302" s="432"/>
      <c r="SHJ302" s="432"/>
      <c r="SHK302" s="432"/>
      <c r="SHL302" s="432"/>
      <c r="SHM302" s="432"/>
      <c r="SHN302" s="432"/>
      <c r="SHO302" s="432"/>
      <c r="SHP302" s="432"/>
      <c r="SHQ302" s="432"/>
      <c r="SHR302" s="432"/>
      <c r="SHS302" s="432"/>
      <c r="SHT302" s="432"/>
      <c r="SHU302" s="432"/>
      <c r="SHV302" s="432"/>
      <c r="SHW302" s="432"/>
      <c r="SHX302" s="432"/>
      <c r="SHY302" s="432"/>
      <c r="SHZ302" s="432"/>
      <c r="SIA302" s="432"/>
      <c r="SIB302" s="432"/>
      <c r="SIC302" s="432"/>
      <c r="SID302" s="432"/>
      <c r="SIE302" s="432"/>
      <c r="SIF302" s="432"/>
      <c r="SIG302" s="432"/>
      <c r="SIH302" s="432"/>
      <c r="SII302" s="432"/>
      <c r="SIJ302" s="432"/>
      <c r="SIK302" s="432"/>
      <c r="SIL302" s="432"/>
      <c r="SIM302" s="432"/>
      <c r="SIN302" s="432"/>
      <c r="SIO302" s="432"/>
      <c r="SIP302" s="432"/>
      <c r="SIQ302" s="432"/>
      <c r="SIR302" s="432"/>
      <c r="SIS302" s="432"/>
      <c r="SIT302" s="432"/>
      <c r="SIU302" s="432"/>
      <c r="SIV302" s="432"/>
      <c r="SIW302" s="432"/>
      <c r="SIX302" s="432"/>
      <c r="SIY302" s="432"/>
      <c r="SIZ302" s="432"/>
      <c r="SJA302" s="432"/>
      <c r="SJB302" s="432"/>
      <c r="SJC302" s="432"/>
      <c r="SJD302" s="432"/>
      <c r="SJE302" s="432"/>
      <c r="SJF302" s="432"/>
      <c r="SJG302" s="432"/>
      <c r="SJH302" s="432"/>
      <c r="SJI302" s="432"/>
      <c r="SJJ302" s="432"/>
      <c r="SJK302" s="432"/>
      <c r="SJL302" s="432"/>
      <c r="SJM302" s="432"/>
      <c r="SJN302" s="432"/>
      <c r="SJO302" s="432"/>
      <c r="SJP302" s="432"/>
      <c r="SJQ302" s="432"/>
      <c r="SJR302" s="432"/>
      <c r="SJS302" s="432"/>
      <c r="SJT302" s="432"/>
      <c r="SJU302" s="432"/>
      <c r="SJV302" s="432"/>
      <c r="SJW302" s="432"/>
      <c r="SJX302" s="432"/>
      <c r="SJY302" s="432"/>
      <c r="SJZ302" s="432"/>
      <c r="SKA302" s="432"/>
      <c r="SKB302" s="432"/>
      <c r="SKC302" s="432"/>
      <c r="SKD302" s="432"/>
      <c r="SKE302" s="432"/>
      <c r="SKF302" s="432"/>
      <c r="SKG302" s="432"/>
      <c r="SKH302" s="432"/>
      <c r="SKI302" s="432"/>
      <c r="SKJ302" s="432"/>
      <c r="SKK302" s="432"/>
      <c r="SKL302" s="432"/>
      <c r="SKM302" s="432"/>
      <c r="SKN302" s="432"/>
      <c r="SKO302" s="432"/>
      <c r="SKP302" s="432"/>
      <c r="SKQ302" s="432"/>
      <c r="SKR302" s="432"/>
      <c r="SKS302" s="432"/>
      <c r="SKT302" s="432"/>
      <c r="SKU302" s="432"/>
      <c r="SKV302" s="432"/>
      <c r="SKW302" s="432"/>
      <c r="SKX302" s="432"/>
      <c r="SKY302" s="432"/>
      <c r="SKZ302" s="432"/>
      <c r="SLA302" s="432"/>
      <c r="SLB302" s="432"/>
      <c r="SLC302" s="432"/>
      <c r="SLD302" s="432"/>
      <c r="SLE302" s="432"/>
      <c r="SLF302" s="432"/>
      <c r="SLG302" s="432"/>
      <c r="SLH302" s="432"/>
      <c r="SLI302" s="432"/>
      <c r="SLJ302" s="432"/>
      <c r="SLK302" s="432"/>
      <c r="SLL302" s="432"/>
      <c r="SLM302" s="432"/>
      <c r="SLN302" s="432"/>
      <c r="SLO302" s="432"/>
      <c r="SLP302" s="432"/>
      <c r="SLQ302" s="432"/>
      <c r="SLR302" s="432"/>
      <c r="SLS302" s="432"/>
      <c r="SLT302" s="432"/>
      <c r="SLU302" s="432"/>
      <c r="SLV302" s="432"/>
      <c r="SLW302" s="432"/>
      <c r="SLX302" s="432"/>
      <c r="SLY302" s="432"/>
      <c r="SLZ302" s="432"/>
      <c r="SMA302" s="432"/>
      <c r="SMB302" s="432"/>
      <c r="SMC302" s="432"/>
      <c r="SMD302" s="432"/>
      <c r="SME302" s="432"/>
      <c r="SMF302" s="432"/>
      <c r="SMG302" s="432"/>
      <c r="SMH302" s="432"/>
      <c r="SMI302" s="432"/>
      <c r="SMJ302" s="432"/>
      <c r="SMK302" s="432"/>
      <c r="SML302" s="432"/>
      <c r="SMM302" s="432"/>
      <c r="SMN302" s="432"/>
      <c r="SMO302" s="432"/>
      <c r="SMP302" s="432"/>
      <c r="SMQ302" s="432"/>
      <c r="SMR302" s="432"/>
      <c r="SMS302" s="432"/>
      <c r="SMT302" s="432"/>
      <c r="SMU302" s="432"/>
      <c r="SMV302" s="432"/>
      <c r="SMW302" s="432"/>
      <c r="SMX302" s="432"/>
      <c r="SMY302" s="432"/>
      <c r="SMZ302" s="432"/>
      <c r="SNA302" s="432"/>
      <c r="SNB302" s="432"/>
      <c r="SNC302" s="432"/>
      <c r="SND302" s="432"/>
      <c r="SNE302" s="432"/>
      <c r="SNF302" s="432"/>
      <c r="SNG302" s="432"/>
      <c r="SNH302" s="432"/>
      <c r="SNI302" s="432"/>
      <c r="SNJ302" s="432"/>
      <c r="SNK302" s="432"/>
      <c r="SNL302" s="432"/>
      <c r="SNM302" s="432"/>
      <c r="SNN302" s="432"/>
      <c r="SNO302" s="432"/>
      <c r="SNP302" s="432"/>
      <c r="SNQ302" s="432"/>
      <c r="SNR302" s="432"/>
      <c r="SNS302" s="432"/>
      <c r="SNT302" s="432"/>
      <c r="SNU302" s="432"/>
      <c r="SNV302" s="432"/>
      <c r="SNW302" s="432"/>
      <c r="SNX302" s="432"/>
      <c r="SNY302" s="432"/>
      <c r="SNZ302" s="432"/>
      <c r="SOA302" s="432"/>
      <c r="SOB302" s="432"/>
      <c r="SOC302" s="432"/>
      <c r="SOD302" s="432"/>
      <c r="SOE302" s="432"/>
      <c r="SOF302" s="432"/>
      <c r="SOG302" s="432"/>
      <c r="SOH302" s="432"/>
      <c r="SOI302" s="432"/>
      <c r="SOJ302" s="432"/>
      <c r="SOK302" s="432"/>
      <c r="SOL302" s="432"/>
      <c r="SOM302" s="432"/>
      <c r="SON302" s="432"/>
      <c r="SOO302" s="432"/>
      <c r="SOP302" s="432"/>
      <c r="SOQ302" s="432"/>
      <c r="SOR302" s="432"/>
      <c r="SOS302" s="432"/>
      <c r="SOT302" s="432"/>
      <c r="SOU302" s="432"/>
      <c r="SOV302" s="432"/>
      <c r="SOW302" s="432"/>
      <c r="SOX302" s="432"/>
      <c r="SOY302" s="432"/>
      <c r="SOZ302" s="432"/>
      <c r="SPA302" s="432"/>
      <c r="SPB302" s="432"/>
      <c r="SPC302" s="432"/>
      <c r="SPD302" s="432"/>
      <c r="SPE302" s="432"/>
      <c r="SPF302" s="432"/>
      <c r="SPG302" s="432"/>
      <c r="SPH302" s="432"/>
      <c r="SPI302" s="432"/>
      <c r="SPJ302" s="432"/>
      <c r="SPK302" s="432"/>
      <c r="SPL302" s="432"/>
      <c r="SPM302" s="432"/>
      <c r="SPN302" s="432"/>
      <c r="SPO302" s="432"/>
      <c r="SPP302" s="432"/>
      <c r="SPQ302" s="432"/>
      <c r="SPR302" s="432"/>
      <c r="SPS302" s="432"/>
      <c r="SPT302" s="432"/>
      <c r="SPU302" s="432"/>
      <c r="SPV302" s="432"/>
      <c r="SPW302" s="432"/>
      <c r="SPX302" s="432"/>
      <c r="SPY302" s="432"/>
      <c r="SPZ302" s="432"/>
      <c r="SQA302" s="432"/>
      <c r="SQB302" s="432"/>
      <c r="SQC302" s="432"/>
      <c r="SQD302" s="432"/>
      <c r="SQE302" s="432"/>
      <c r="SQF302" s="432"/>
      <c r="SQG302" s="432"/>
      <c r="SQH302" s="432"/>
      <c r="SQI302" s="432"/>
      <c r="SQJ302" s="432"/>
      <c r="SQK302" s="432"/>
      <c r="SQL302" s="432"/>
      <c r="SQM302" s="432"/>
      <c r="SQN302" s="432"/>
      <c r="SQO302" s="432"/>
      <c r="SQP302" s="432"/>
      <c r="SQQ302" s="432"/>
      <c r="SQR302" s="432"/>
      <c r="SQS302" s="432"/>
      <c r="SQT302" s="432"/>
      <c r="SQU302" s="432"/>
      <c r="SQV302" s="432"/>
      <c r="SQW302" s="432"/>
      <c r="SQX302" s="432"/>
      <c r="SQY302" s="432"/>
      <c r="SQZ302" s="432"/>
      <c r="SRA302" s="432"/>
      <c r="SRB302" s="432"/>
      <c r="SRC302" s="432"/>
      <c r="SRD302" s="432"/>
      <c r="SRE302" s="432"/>
      <c r="SRF302" s="432"/>
      <c r="SRG302" s="432"/>
      <c r="SRH302" s="432"/>
      <c r="SRI302" s="432"/>
      <c r="SRJ302" s="432"/>
      <c r="SRK302" s="432"/>
      <c r="SRL302" s="432"/>
      <c r="SRM302" s="432"/>
      <c r="SRN302" s="432"/>
      <c r="SRO302" s="432"/>
      <c r="SRP302" s="432"/>
      <c r="SRQ302" s="432"/>
      <c r="SRR302" s="432"/>
      <c r="SRS302" s="432"/>
      <c r="SRT302" s="432"/>
      <c r="SRU302" s="432"/>
      <c r="SRV302" s="432"/>
      <c r="SRW302" s="432"/>
      <c r="SRX302" s="432"/>
      <c r="SRY302" s="432"/>
      <c r="SRZ302" s="432"/>
      <c r="SSA302" s="432"/>
      <c r="SSB302" s="432"/>
      <c r="SSC302" s="432"/>
      <c r="SSD302" s="432"/>
      <c r="SSE302" s="432"/>
      <c r="SSF302" s="432"/>
      <c r="SSG302" s="432"/>
      <c r="SSH302" s="432"/>
      <c r="SSI302" s="432"/>
      <c r="SSJ302" s="432"/>
      <c r="SSK302" s="432"/>
      <c r="SSL302" s="432"/>
      <c r="SSM302" s="432"/>
      <c r="SSN302" s="432"/>
      <c r="SSO302" s="432"/>
      <c r="SSP302" s="432"/>
      <c r="SSQ302" s="432"/>
      <c r="SSR302" s="432"/>
      <c r="SSS302" s="432"/>
      <c r="SST302" s="432"/>
      <c r="SSU302" s="432"/>
      <c r="SSV302" s="432"/>
      <c r="SSW302" s="432"/>
      <c r="SSX302" s="432"/>
      <c r="SSY302" s="432"/>
      <c r="SSZ302" s="432"/>
      <c r="STA302" s="432"/>
      <c r="STB302" s="432"/>
      <c r="STC302" s="432"/>
      <c r="STD302" s="432"/>
      <c r="STE302" s="432"/>
      <c r="STF302" s="432"/>
      <c r="STG302" s="432"/>
      <c r="STH302" s="432"/>
      <c r="STI302" s="432"/>
      <c r="STJ302" s="432"/>
      <c r="STK302" s="432"/>
      <c r="STL302" s="432"/>
      <c r="STM302" s="432"/>
      <c r="STN302" s="432"/>
      <c r="STO302" s="432"/>
      <c r="STP302" s="432"/>
      <c r="STQ302" s="432"/>
      <c r="STR302" s="432"/>
      <c r="STS302" s="432"/>
      <c r="STT302" s="432"/>
      <c r="STU302" s="432"/>
      <c r="STV302" s="432"/>
      <c r="STW302" s="432"/>
      <c r="STX302" s="432"/>
      <c r="STY302" s="432"/>
      <c r="STZ302" s="432"/>
      <c r="SUA302" s="432"/>
      <c r="SUB302" s="432"/>
      <c r="SUC302" s="432"/>
      <c r="SUD302" s="432"/>
      <c r="SUE302" s="432"/>
      <c r="SUF302" s="432"/>
      <c r="SUG302" s="432"/>
      <c r="SUH302" s="432"/>
      <c r="SUI302" s="432"/>
      <c r="SUJ302" s="432"/>
      <c r="SUK302" s="432"/>
      <c r="SUL302" s="432"/>
      <c r="SUM302" s="432"/>
      <c r="SUN302" s="432"/>
      <c r="SUO302" s="432"/>
      <c r="SUP302" s="432"/>
      <c r="SUQ302" s="432"/>
      <c r="SUR302" s="432"/>
      <c r="SUS302" s="432"/>
      <c r="SUT302" s="432"/>
      <c r="SUU302" s="432"/>
      <c r="SUV302" s="432"/>
      <c r="SUW302" s="432"/>
      <c r="SUX302" s="432"/>
      <c r="SUY302" s="432"/>
      <c r="SUZ302" s="432"/>
      <c r="SVA302" s="432"/>
      <c r="SVB302" s="432"/>
      <c r="SVC302" s="432"/>
      <c r="SVD302" s="432"/>
      <c r="SVE302" s="432"/>
      <c r="SVF302" s="432"/>
      <c r="SVG302" s="432"/>
      <c r="SVH302" s="432"/>
      <c r="SVI302" s="432"/>
      <c r="SVJ302" s="432"/>
      <c r="SVK302" s="432"/>
      <c r="SVL302" s="432"/>
      <c r="SVM302" s="432"/>
      <c r="SVN302" s="432"/>
      <c r="SVO302" s="432"/>
      <c r="SVP302" s="432"/>
      <c r="SVQ302" s="432"/>
      <c r="SVR302" s="432"/>
      <c r="SVS302" s="432"/>
      <c r="SVT302" s="432"/>
      <c r="SVU302" s="432"/>
      <c r="SVV302" s="432"/>
      <c r="SVW302" s="432"/>
      <c r="SVX302" s="432"/>
      <c r="SVY302" s="432"/>
      <c r="SVZ302" s="432"/>
      <c r="SWA302" s="432"/>
      <c r="SWB302" s="432"/>
      <c r="SWC302" s="432"/>
      <c r="SWD302" s="432"/>
      <c r="SWE302" s="432"/>
      <c r="SWF302" s="432"/>
      <c r="SWG302" s="432"/>
      <c r="SWH302" s="432"/>
      <c r="SWI302" s="432"/>
      <c r="SWJ302" s="432"/>
      <c r="SWK302" s="432"/>
      <c r="SWL302" s="432"/>
      <c r="SWM302" s="432"/>
      <c r="SWN302" s="432"/>
      <c r="SWO302" s="432"/>
      <c r="SWP302" s="432"/>
      <c r="SWQ302" s="432"/>
      <c r="SWR302" s="432"/>
      <c r="SWS302" s="432"/>
      <c r="SWT302" s="432"/>
      <c r="SWU302" s="432"/>
      <c r="SWV302" s="432"/>
      <c r="SWW302" s="432"/>
      <c r="SWX302" s="432"/>
      <c r="SWY302" s="432"/>
      <c r="SWZ302" s="432"/>
      <c r="SXA302" s="432"/>
      <c r="SXB302" s="432"/>
      <c r="SXC302" s="432"/>
      <c r="SXD302" s="432"/>
      <c r="SXE302" s="432"/>
      <c r="SXF302" s="432"/>
      <c r="SXG302" s="432"/>
      <c r="SXH302" s="432"/>
      <c r="SXI302" s="432"/>
      <c r="SXJ302" s="432"/>
      <c r="SXK302" s="432"/>
      <c r="SXL302" s="432"/>
      <c r="SXM302" s="432"/>
      <c r="SXN302" s="432"/>
      <c r="SXO302" s="432"/>
      <c r="SXP302" s="432"/>
      <c r="SXQ302" s="432"/>
      <c r="SXR302" s="432"/>
      <c r="SXS302" s="432"/>
      <c r="SXT302" s="432"/>
      <c r="SXU302" s="432"/>
      <c r="SXV302" s="432"/>
      <c r="SXW302" s="432"/>
      <c r="SXX302" s="432"/>
      <c r="SXY302" s="432"/>
      <c r="SXZ302" s="432"/>
      <c r="SYA302" s="432"/>
      <c r="SYB302" s="432"/>
      <c r="SYC302" s="432"/>
      <c r="SYD302" s="432"/>
      <c r="SYE302" s="432"/>
      <c r="SYF302" s="432"/>
      <c r="SYG302" s="432"/>
      <c r="SYH302" s="432"/>
      <c r="SYI302" s="432"/>
      <c r="SYJ302" s="432"/>
      <c r="SYK302" s="432"/>
      <c r="SYL302" s="432"/>
      <c r="SYM302" s="432"/>
      <c r="SYN302" s="432"/>
      <c r="SYO302" s="432"/>
      <c r="SYP302" s="432"/>
      <c r="SYQ302" s="432"/>
      <c r="SYR302" s="432"/>
      <c r="SYS302" s="432"/>
      <c r="SYT302" s="432"/>
      <c r="SYU302" s="432"/>
      <c r="SYV302" s="432"/>
      <c r="SYW302" s="432"/>
      <c r="SYX302" s="432"/>
      <c r="SYY302" s="432"/>
      <c r="SYZ302" s="432"/>
      <c r="SZA302" s="432"/>
      <c r="SZB302" s="432"/>
      <c r="SZC302" s="432"/>
      <c r="SZD302" s="432"/>
      <c r="SZE302" s="432"/>
      <c r="SZF302" s="432"/>
      <c r="SZG302" s="432"/>
      <c r="SZH302" s="432"/>
      <c r="SZI302" s="432"/>
      <c r="SZJ302" s="432"/>
      <c r="SZK302" s="432"/>
      <c r="SZL302" s="432"/>
      <c r="SZM302" s="432"/>
      <c r="SZN302" s="432"/>
      <c r="SZO302" s="432"/>
      <c r="SZP302" s="432"/>
      <c r="SZQ302" s="432"/>
      <c r="SZR302" s="432"/>
      <c r="SZS302" s="432"/>
      <c r="SZT302" s="432"/>
      <c r="SZU302" s="432"/>
      <c r="SZV302" s="432"/>
      <c r="SZW302" s="432"/>
      <c r="SZX302" s="432"/>
      <c r="SZY302" s="432"/>
      <c r="SZZ302" s="432"/>
      <c r="TAA302" s="432"/>
      <c r="TAB302" s="432"/>
      <c r="TAC302" s="432"/>
      <c r="TAD302" s="432"/>
      <c r="TAE302" s="432"/>
      <c r="TAF302" s="432"/>
      <c r="TAG302" s="432"/>
      <c r="TAH302" s="432"/>
      <c r="TAI302" s="432"/>
      <c r="TAJ302" s="432"/>
      <c r="TAK302" s="432"/>
      <c r="TAL302" s="432"/>
      <c r="TAM302" s="432"/>
      <c r="TAN302" s="432"/>
      <c r="TAO302" s="432"/>
      <c r="TAP302" s="432"/>
      <c r="TAQ302" s="432"/>
      <c r="TAR302" s="432"/>
      <c r="TAS302" s="432"/>
      <c r="TAT302" s="432"/>
      <c r="TAU302" s="432"/>
      <c r="TAV302" s="432"/>
      <c r="TAW302" s="432"/>
      <c r="TAX302" s="432"/>
      <c r="TAY302" s="432"/>
      <c r="TAZ302" s="432"/>
      <c r="TBA302" s="432"/>
      <c r="TBB302" s="432"/>
      <c r="TBC302" s="432"/>
      <c r="TBD302" s="432"/>
      <c r="TBE302" s="432"/>
      <c r="TBF302" s="432"/>
      <c r="TBG302" s="432"/>
      <c r="TBH302" s="432"/>
      <c r="TBI302" s="432"/>
      <c r="TBJ302" s="432"/>
      <c r="TBK302" s="432"/>
      <c r="TBL302" s="432"/>
      <c r="TBM302" s="432"/>
      <c r="TBN302" s="432"/>
      <c r="TBO302" s="432"/>
      <c r="TBP302" s="432"/>
      <c r="TBQ302" s="432"/>
      <c r="TBR302" s="432"/>
      <c r="TBS302" s="432"/>
      <c r="TBT302" s="432"/>
      <c r="TBU302" s="432"/>
      <c r="TBV302" s="432"/>
      <c r="TBW302" s="432"/>
      <c r="TBX302" s="432"/>
      <c r="TBY302" s="432"/>
      <c r="TBZ302" s="432"/>
      <c r="TCA302" s="432"/>
      <c r="TCB302" s="432"/>
      <c r="TCC302" s="432"/>
      <c r="TCD302" s="432"/>
      <c r="TCE302" s="432"/>
      <c r="TCF302" s="432"/>
      <c r="TCG302" s="432"/>
      <c r="TCH302" s="432"/>
      <c r="TCI302" s="432"/>
      <c r="TCJ302" s="432"/>
      <c r="TCK302" s="432"/>
      <c r="TCL302" s="432"/>
      <c r="TCM302" s="432"/>
      <c r="TCN302" s="432"/>
      <c r="TCO302" s="432"/>
      <c r="TCP302" s="432"/>
      <c r="TCQ302" s="432"/>
      <c r="TCR302" s="432"/>
      <c r="TCS302" s="432"/>
      <c r="TCT302" s="432"/>
      <c r="TCU302" s="432"/>
      <c r="TCV302" s="432"/>
      <c r="TCW302" s="432"/>
      <c r="TCX302" s="432"/>
      <c r="TCY302" s="432"/>
      <c r="TCZ302" s="432"/>
      <c r="TDA302" s="432"/>
      <c r="TDB302" s="432"/>
      <c r="TDC302" s="432"/>
      <c r="TDD302" s="432"/>
      <c r="TDE302" s="432"/>
      <c r="TDF302" s="432"/>
      <c r="TDG302" s="432"/>
      <c r="TDH302" s="432"/>
      <c r="TDI302" s="432"/>
      <c r="TDJ302" s="432"/>
      <c r="TDK302" s="432"/>
      <c r="TDL302" s="432"/>
      <c r="TDM302" s="432"/>
      <c r="TDN302" s="432"/>
      <c r="TDO302" s="432"/>
      <c r="TDP302" s="432"/>
      <c r="TDQ302" s="432"/>
      <c r="TDR302" s="432"/>
      <c r="TDS302" s="432"/>
      <c r="TDT302" s="432"/>
      <c r="TDU302" s="432"/>
      <c r="TDV302" s="432"/>
      <c r="TDW302" s="432"/>
      <c r="TDX302" s="432"/>
      <c r="TDY302" s="432"/>
      <c r="TDZ302" s="432"/>
      <c r="TEA302" s="432"/>
      <c r="TEB302" s="432"/>
      <c r="TEC302" s="432"/>
      <c r="TED302" s="432"/>
      <c r="TEE302" s="432"/>
      <c r="TEF302" s="432"/>
      <c r="TEG302" s="432"/>
      <c r="TEH302" s="432"/>
      <c r="TEI302" s="432"/>
      <c r="TEJ302" s="432"/>
      <c r="TEK302" s="432"/>
      <c r="TEL302" s="432"/>
      <c r="TEM302" s="432"/>
      <c r="TEN302" s="432"/>
      <c r="TEO302" s="432"/>
      <c r="TEP302" s="432"/>
      <c r="TEQ302" s="432"/>
      <c r="TER302" s="432"/>
      <c r="TES302" s="432"/>
      <c r="TET302" s="432"/>
      <c r="TEU302" s="432"/>
      <c r="TEV302" s="432"/>
      <c r="TEW302" s="432"/>
      <c r="TEX302" s="432"/>
      <c r="TEY302" s="432"/>
      <c r="TEZ302" s="432"/>
      <c r="TFA302" s="432"/>
      <c r="TFB302" s="432"/>
      <c r="TFC302" s="432"/>
      <c r="TFD302" s="432"/>
      <c r="TFE302" s="432"/>
      <c r="TFF302" s="432"/>
      <c r="TFG302" s="432"/>
      <c r="TFH302" s="432"/>
      <c r="TFI302" s="432"/>
      <c r="TFJ302" s="432"/>
      <c r="TFK302" s="432"/>
      <c r="TFL302" s="432"/>
      <c r="TFM302" s="432"/>
      <c r="TFN302" s="432"/>
      <c r="TFO302" s="432"/>
      <c r="TFP302" s="432"/>
      <c r="TFQ302" s="432"/>
      <c r="TFR302" s="432"/>
      <c r="TFS302" s="432"/>
      <c r="TFT302" s="432"/>
      <c r="TFU302" s="432"/>
      <c r="TFV302" s="432"/>
      <c r="TFW302" s="432"/>
      <c r="TFX302" s="432"/>
      <c r="TFY302" s="432"/>
      <c r="TFZ302" s="432"/>
      <c r="TGA302" s="432"/>
      <c r="TGB302" s="432"/>
      <c r="TGC302" s="432"/>
      <c r="TGD302" s="432"/>
      <c r="TGE302" s="432"/>
      <c r="TGF302" s="432"/>
      <c r="TGG302" s="432"/>
      <c r="TGH302" s="432"/>
      <c r="TGI302" s="432"/>
      <c r="TGJ302" s="432"/>
      <c r="TGK302" s="432"/>
      <c r="TGL302" s="432"/>
      <c r="TGM302" s="432"/>
      <c r="TGN302" s="432"/>
      <c r="TGO302" s="432"/>
      <c r="TGP302" s="432"/>
      <c r="TGQ302" s="432"/>
      <c r="TGR302" s="432"/>
      <c r="TGS302" s="432"/>
      <c r="TGT302" s="432"/>
      <c r="TGU302" s="432"/>
      <c r="TGV302" s="432"/>
      <c r="TGW302" s="432"/>
      <c r="TGX302" s="432"/>
      <c r="TGY302" s="432"/>
      <c r="TGZ302" s="432"/>
      <c r="THA302" s="432"/>
      <c r="THB302" s="432"/>
      <c r="THC302" s="432"/>
      <c r="THD302" s="432"/>
      <c r="THE302" s="432"/>
      <c r="THF302" s="432"/>
      <c r="THG302" s="432"/>
      <c r="THH302" s="432"/>
      <c r="THI302" s="432"/>
      <c r="THJ302" s="432"/>
      <c r="THK302" s="432"/>
      <c r="THL302" s="432"/>
      <c r="THM302" s="432"/>
      <c r="THN302" s="432"/>
      <c r="THO302" s="432"/>
      <c r="THP302" s="432"/>
      <c r="THQ302" s="432"/>
      <c r="THR302" s="432"/>
      <c r="THS302" s="432"/>
      <c r="THT302" s="432"/>
      <c r="THU302" s="432"/>
      <c r="THV302" s="432"/>
      <c r="THW302" s="432"/>
      <c r="THX302" s="432"/>
      <c r="THY302" s="432"/>
      <c r="THZ302" s="432"/>
      <c r="TIA302" s="432"/>
      <c r="TIB302" s="432"/>
      <c r="TIC302" s="432"/>
      <c r="TID302" s="432"/>
      <c r="TIE302" s="432"/>
      <c r="TIF302" s="432"/>
      <c r="TIG302" s="432"/>
      <c r="TIH302" s="432"/>
      <c r="TII302" s="432"/>
      <c r="TIJ302" s="432"/>
      <c r="TIK302" s="432"/>
      <c r="TIL302" s="432"/>
      <c r="TIM302" s="432"/>
      <c r="TIN302" s="432"/>
      <c r="TIO302" s="432"/>
      <c r="TIP302" s="432"/>
      <c r="TIQ302" s="432"/>
      <c r="TIR302" s="432"/>
      <c r="TIS302" s="432"/>
      <c r="TIT302" s="432"/>
      <c r="TIU302" s="432"/>
      <c r="TIV302" s="432"/>
      <c r="TIW302" s="432"/>
      <c r="TIX302" s="432"/>
      <c r="TIY302" s="432"/>
      <c r="TIZ302" s="432"/>
      <c r="TJA302" s="432"/>
      <c r="TJB302" s="432"/>
      <c r="TJC302" s="432"/>
      <c r="TJD302" s="432"/>
      <c r="TJE302" s="432"/>
      <c r="TJF302" s="432"/>
      <c r="TJG302" s="432"/>
      <c r="TJH302" s="432"/>
      <c r="TJI302" s="432"/>
      <c r="TJJ302" s="432"/>
      <c r="TJK302" s="432"/>
      <c r="TJL302" s="432"/>
      <c r="TJM302" s="432"/>
      <c r="TJN302" s="432"/>
      <c r="TJO302" s="432"/>
      <c r="TJP302" s="432"/>
      <c r="TJQ302" s="432"/>
      <c r="TJR302" s="432"/>
      <c r="TJS302" s="432"/>
      <c r="TJT302" s="432"/>
      <c r="TJU302" s="432"/>
      <c r="TJV302" s="432"/>
      <c r="TJW302" s="432"/>
      <c r="TJX302" s="432"/>
      <c r="TJY302" s="432"/>
      <c r="TJZ302" s="432"/>
      <c r="TKA302" s="432"/>
      <c r="TKB302" s="432"/>
      <c r="TKC302" s="432"/>
      <c r="TKD302" s="432"/>
      <c r="TKE302" s="432"/>
      <c r="TKF302" s="432"/>
      <c r="TKG302" s="432"/>
      <c r="TKH302" s="432"/>
      <c r="TKI302" s="432"/>
      <c r="TKJ302" s="432"/>
      <c r="TKK302" s="432"/>
      <c r="TKL302" s="432"/>
      <c r="TKM302" s="432"/>
      <c r="TKN302" s="432"/>
      <c r="TKO302" s="432"/>
      <c r="TKP302" s="432"/>
      <c r="TKQ302" s="432"/>
      <c r="TKR302" s="432"/>
      <c r="TKS302" s="432"/>
      <c r="TKT302" s="432"/>
      <c r="TKU302" s="432"/>
      <c r="TKV302" s="432"/>
      <c r="TKW302" s="432"/>
      <c r="TKX302" s="432"/>
      <c r="TKY302" s="432"/>
      <c r="TKZ302" s="432"/>
      <c r="TLA302" s="432"/>
      <c r="TLB302" s="432"/>
      <c r="TLC302" s="432"/>
      <c r="TLD302" s="432"/>
      <c r="TLE302" s="432"/>
      <c r="TLF302" s="432"/>
      <c r="TLG302" s="432"/>
      <c r="TLH302" s="432"/>
      <c r="TLI302" s="432"/>
      <c r="TLJ302" s="432"/>
      <c r="TLK302" s="432"/>
      <c r="TLL302" s="432"/>
      <c r="TLM302" s="432"/>
      <c r="TLN302" s="432"/>
      <c r="TLO302" s="432"/>
      <c r="TLP302" s="432"/>
      <c r="TLQ302" s="432"/>
      <c r="TLR302" s="432"/>
      <c r="TLS302" s="432"/>
      <c r="TLT302" s="432"/>
      <c r="TLU302" s="432"/>
      <c r="TLV302" s="432"/>
      <c r="TLW302" s="432"/>
      <c r="TLX302" s="432"/>
      <c r="TLY302" s="432"/>
      <c r="TLZ302" s="432"/>
      <c r="TMA302" s="432"/>
      <c r="TMB302" s="432"/>
      <c r="TMC302" s="432"/>
      <c r="TMD302" s="432"/>
      <c r="TME302" s="432"/>
      <c r="TMF302" s="432"/>
      <c r="TMG302" s="432"/>
      <c r="TMH302" s="432"/>
      <c r="TMI302" s="432"/>
      <c r="TMJ302" s="432"/>
      <c r="TMK302" s="432"/>
      <c r="TML302" s="432"/>
      <c r="TMM302" s="432"/>
      <c r="TMN302" s="432"/>
      <c r="TMO302" s="432"/>
      <c r="TMP302" s="432"/>
      <c r="TMQ302" s="432"/>
      <c r="TMR302" s="432"/>
      <c r="TMS302" s="432"/>
      <c r="TMT302" s="432"/>
      <c r="TMU302" s="432"/>
      <c r="TMV302" s="432"/>
      <c r="TMW302" s="432"/>
      <c r="TMX302" s="432"/>
      <c r="TMY302" s="432"/>
      <c r="TMZ302" s="432"/>
      <c r="TNA302" s="432"/>
      <c r="TNB302" s="432"/>
      <c r="TNC302" s="432"/>
      <c r="TND302" s="432"/>
      <c r="TNE302" s="432"/>
      <c r="TNF302" s="432"/>
      <c r="TNG302" s="432"/>
      <c r="TNH302" s="432"/>
      <c r="TNI302" s="432"/>
      <c r="TNJ302" s="432"/>
      <c r="TNK302" s="432"/>
      <c r="TNL302" s="432"/>
      <c r="TNM302" s="432"/>
      <c r="TNN302" s="432"/>
      <c r="TNO302" s="432"/>
      <c r="TNP302" s="432"/>
      <c r="TNQ302" s="432"/>
      <c r="TNR302" s="432"/>
      <c r="TNS302" s="432"/>
      <c r="TNT302" s="432"/>
      <c r="TNU302" s="432"/>
      <c r="TNV302" s="432"/>
      <c r="TNW302" s="432"/>
      <c r="TNX302" s="432"/>
      <c r="TNY302" s="432"/>
      <c r="TNZ302" s="432"/>
      <c r="TOA302" s="432"/>
      <c r="TOB302" s="432"/>
      <c r="TOC302" s="432"/>
      <c r="TOD302" s="432"/>
      <c r="TOE302" s="432"/>
      <c r="TOF302" s="432"/>
      <c r="TOG302" s="432"/>
      <c r="TOH302" s="432"/>
      <c r="TOI302" s="432"/>
      <c r="TOJ302" s="432"/>
      <c r="TOK302" s="432"/>
      <c r="TOL302" s="432"/>
      <c r="TOM302" s="432"/>
      <c r="TON302" s="432"/>
      <c r="TOO302" s="432"/>
      <c r="TOP302" s="432"/>
      <c r="TOQ302" s="432"/>
      <c r="TOR302" s="432"/>
      <c r="TOS302" s="432"/>
      <c r="TOT302" s="432"/>
      <c r="TOU302" s="432"/>
      <c r="TOV302" s="432"/>
      <c r="TOW302" s="432"/>
      <c r="TOX302" s="432"/>
      <c r="TOY302" s="432"/>
      <c r="TOZ302" s="432"/>
      <c r="TPA302" s="432"/>
      <c r="TPB302" s="432"/>
      <c r="TPC302" s="432"/>
      <c r="TPD302" s="432"/>
      <c r="TPE302" s="432"/>
      <c r="TPF302" s="432"/>
      <c r="TPG302" s="432"/>
      <c r="TPH302" s="432"/>
      <c r="TPI302" s="432"/>
      <c r="TPJ302" s="432"/>
      <c r="TPK302" s="432"/>
      <c r="TPL302" s="432"/>
      <c r="TPM302" s="432"/>
      <c r="TPN302" s="432"/>
      <c r="TPO302" s="432"/>
      <c r="TPP302" s="432"/>
      <c r="TPQ302" s="432"/>
      <c r="TPR302" s="432"/>
      <c r="TPS302" s="432"/>
      <c r="TPT302" s="432"/>
      <c r="TPU302" s="432"/>
      <c r="TPV302" s="432"/>
      <c r="TPW302" s="432"/>
      <c r="TPX302" s="432"/>
      <c r="TPY302" s="432"/>
      <c r="TPZ302" s="432"/>
      <c r="TQA302" s="432"/>
      <c r="TQB302" s="432"/>
      <c r="TQC302" s="432"/>
      <c r="TQD302" s="432"/>
      <c r="TQE302" s="432"/>
      <c r="TQF302" s="432"/>
      <c r="TQG302" s="432"/>
      <c r="TQH302" s="432"/>
      <c r="TQI302" s="432"/>
      <c r="TQJ302" s="432"/>
      <c r="TQK302" s="432"/>
      <c r="TQL302" s="432"/>
      <c r="TQM302" s="432"/>
      <c r="TQN302" s="432"/>
      <c r="TQO302" s="432"/>
      <c r="TQP302" s="432"/>
      <c r="TQQ302" s="432"/>
      <c r="TQR302" s="432"/>
      <c r="TQS302" s="432"/>
      <c r="TQT302" s="432"/>
      <c r="TQU302" s="432"/>
      <c r="TQV302" s="432"/>
      <c r="TQW302" s="432"/>
      <c r="TQX302" s="432"/>
      <c r="TQY302" s="432"/>
      <c r="TQZ302" s="432"/>
      <c r="TRA302" s="432"/>
      <c r="TRB302" s="432"/>
      <c r="TRC302" s="432"/>
      <c r="TRD302" s="432"/>
      <c r="TRE302" s="432"/>
      <c r="TRF302" s="432"/>
      <c r="TRG302" s="432"/>
      <c r="TRH302" s="432"/>
      <c r="TRI302" s="432"/>
      <c r="TRJ302" s="432"/>
      <c r="TRK302" s="432"/>
      <c r="TRL302" s="432"/>
      <c r="TRM302" s="432"/>
      <c r="TRN302" s="432"/>
      <c r="TRO302" s="432"/>
      <c r="TRP302" s="432"/>
      <c r="TRQ302" s="432"/>
      <c r="TRR302" s="432"/>
      <c r="TRS302" s="432"/>
      <c r="TRT302" s="432"/>
      <c r="TRU302" s="432"/>
      <c r="TRV302" s="432"/>
      <c r="TRW302" s="432"/>
      <c r="TRX302" s="432"/>
      <c r="TRY302" s="432"/>
      <c r="TRZ302" s="432"/>
      <c r="TSA302" s="432"/>
      <c r="TSB302" s="432"/>
      <c r="TSC302" s="432"/>
      <c r="TSD302" s="432"/>
      <c r="TSE302" s="432"/>
      <c r="TSF302" s="432"/>
      <c r="TSG302" s="432"/>
      <c r="TSH302" s="432"/>
      <c r="TSI302" s="432"/>
      <c r="TSJ302" s="432"/>
      <c r="TSK302" s="432"/>
      <c r="TSL302" s="432"/>
      <c r="TSM302" s="432"/>
      <c r="TSN302" s="432"/>
      <c r="TSO302" s="432"/>
      <c r="TSP302" s="432"/>
      <c r="TSQ302" s="432"/>
      <c r="TSR302" s="432"/>
      <c r="TSS302" s="432"/>
      <c r="TST302" s="432"/>
      <c r="TSU302" s="432"/>
      <c r="TSV302" s="432"/>
      <c r="TSW302" s="432"/>
      <c r="TSX302" s="432"/>
      <c r="TSY302" s="432"/>
      <c r="TSZ302" s="432"/>
      <c r="TTA302" s="432"/>
      <c r="TTB302" s="432"/>
      <c r="TTC302" s="432"/>
      <c r="TTD302" s="432"/>
      <c r="TTE302" s="432"/>
      <c r="TTF302" s="432"/>
      <c r="TTG302" s="432"/>
      <c r="TTH302" s="432"/>
      <c r="TTI302" s="432"/>
      <c r="TTJ302" s="432"/>
      <c r="TTK302" s="432"/>
      <c r="TTL302" s="432"/>
      <c r="TTM302" s="432"/>
      <c r="TTN302" s="432"/>
      <c r="TTO302" s="432"/>
      <c r="TTP302" s="432"/>
      <c r="TTQ302" s="432"/>
      <c r="TTR302" s="432"/>
      <c r="TTS302" s="432"/>
      <c r="TTT302" s="432"/>
      <c r="TTU302" s="432"/>
      <c r="TTV302" s="432"/>
      <c r="TTW302" s="432"/>
      <c r="TTX302" s="432"/>
      <c r="TTY302" s="432"/>
      <c r="TTZ302" s="432"/>
      <c r="TUA302" s="432"/>
      <c r="TUB302" s="432"/>
      <c r="TUC302" s="432"/>
      <c r="TUD302" s="432"/>
      <c r="TUE302" s="432"/>
      <c r="TUF302" s="432"/>
      <c r="TUG302" s="432"/>
      <c r="TUH302" s="432"/>
      <c r="TUI302" s="432"/>
      <c r="TUJ302" s="432"/>
      <c r="TUK302" s="432"/>
      <c r="TUL302" s="432"/>
      <c r="TUM302" s="432"/>
      <c r="TUN302" s="432"/>
      <c r="TUO302" s="432"/>
      <c r="TUP302" s="432"/>
      <c r="TUQ302" s="432"/>
      <c r="TUR302" s="432"/>
      <c r="TUS302" s="432"/>
      <c r="TUT302" s="432"/>
      <c r="TUU302" s="432"/>
      <c r="TUV302" s="432"/>
      <c r="TUW302" s="432"/>
      <c r="TUX302" s="432"/>
      <c r="TUY302" s="432"/>
      <c r="TUZ302" s="432"/>
      <c r="TVA302" s="432"/>
      <c r="TVB302" s="432"/>
      <c r="TVC302" s="432"/>
      <c r="TVD302" s="432"/>
      <c r="TVE302" s="432"/>
      <c r="TVF302" s="432"/>
      <c r="TVG302" s="432"/>
      <c r="TVH302" s="432"/>
      <c r="TVI302" s="432"/>
      <c r="TVJ302" s="432"/>
      <c r="TVK302" s="432"/>
      <c r="TVL302" s="432"/>
      <c r="TVM302" s="432"/>
      <c r="TVN302" s="432"/>
      <c r="TVO302" s="432"/>
      <c r="TVP302" s="432"/>
      <c r="TVQ302" s="432"/>
      <c r="TVR302" s="432"/>
      <c r="TVS302" s="432"/>
      <c r="TVT302" s="432"/>
      <c r="TVU302" s="432"/>
      <c r="TVV302" s="432"/>
      <c r="TVW302" s="432"/>
      <c r="TVX302" s="432"/>
      <c r="TVY302" s="432"/>
      <c r="TVZ302" s="432"/>
      <c r="TWA302" s="432"/>
      <c r="TWB302" s="432"/>
      <c r="TWC302" s="432"/>
      <c r="TWD302" s="432"/>
      <c r="TWE302" s="432"/>
      <c r="TWF302" s="432"/>
      <c r="TWG302" s="432"/>
      <c r="TWH302" s="432"/>
      <c r="TWI302" s="432"/>
      <c r="TWJ302" s="432"/>
      <c r="TWK302" s="432"/>
      <c r="TWL302" s="432"/>
      <c r="TWM302" s="432"/>
      <c r="TWN302" s="432"/>
      <c r="TWO302" s="432"/>
      <c r="TWP302" s="432"/>
      <c r="TWQ302" s="432"/>
      <c r="TWR302" s="432"/>
      <c r="TWS302" s="432"/>
      <c r="TWT302" s="432"/>
      <c r="TWU302" s="432"/>
      <c r="TWV302" s="432"/>
      <c r="TWW302" s="432"/>
      <c r="TWX302" s="432"/>
      <c r="TWY302" s="432"/>
      <c r="TWZ302" s="432"/>
      <c r="TXA302" s="432"/>
      <c r="TXB302" s="432"/>
      <c r="TXC302" s="432"/>
      <c r="TXD302" s="432"/>
      <c r="TXE302" s="432"/>
      <c r="TXF302" s="432"/>
      <c r="TXG302" s="432"/>
      <c r="TXH302" s="432"/>
      <c r="TXI302" s="432"/>
      <c r="TXJ302" s="432"/>
      <c r="TXK302" s="432"/>
      <c r="TXL302" s="432"/>
      <c r="TXM302" s="432"/>
      <c r="TXN302" s="432"/>
      <c r="TXO302" s="432"/>
      <c r="TXP302" s="432"/>
      <c r="TXQ302" s="432"/>
      <c r="TXR302" s="432"/>
      <c r="TXS302" s="432"/>
      <c r="TXT302" s="432"/>
      <c r="TXU302" s="432"/>
      <c r="TXV302" s="432"/>
      <c r="TXW302" s="432"/>
      <c r="TXX302" s="432"/>
      <c r="TXY302" s="432"/>
      <c r="TXZ302" s="432"/>
      <c r="TYA302" s="432"/>
      <c r="TYB302" s="432"/>
      <c r="TYC302" s="432"/>
      <c r="TYD302" s="432"/>
      <c r="TYE302" s="432"/>
      <c r="TYF302" s="432"/>
      <c r="TYG302" s="432"/>
      <c r="TYH302" s="432"/>
      <c r="TYI302" s="432"/>
      <c r="TYJ302" s="432"/>
      <c r="TYK302" s="432"/>
      <c r="TYL302" s="432"/>
      <c r="TYM302" s="432"/>
      <c r="TYN302" s="432"/>
      <c r="TYO302" s="432"/>
      <c r="TYP302" s="432"/>
      <c r="TYQ302" s="432"/>
      <c r="TYR302" s="432"/>
      <c r="TYS302" s="432"/>
      <c r="TYT302" s="432"/>
      <c r="TYU302" s="432"/>
      <c r="TYV302" s="432"/>
      <c r="TYW302" s="432"/>
      <c r="TYX302" s="432"/>
      <c r="TYY302" s="432"/>
      <c r="TYZ302" s="432"/>
      <c r="TZA302" s="432"/>
      <c r="TZB302" s="432"/>
      <c r="TZC302" s="432"/>
      <c r="TZD302" s="432"/>
      <c r="TZE302" s="432"/>
      <c r="TZF302" s="432"/>
      <c r="TZG302" s="432"/>
      <c r="TZH302" s="432"/>
      <c r="TZI302" s="432"/>
      <c r="TZJ302" s="432"/>
      <c r="TZK302" s="432"/>
      <c r="TZL302" s="432"/>
      <c r="TZM302" s="432"/>
      <c r="TZN302" s="432"/>
      <c r="TZO302" s="432"/>
      <c r="TZP302" s="432"/>
      <c r="TZQ302" s="432"/>
      <c r="TZR302" s="432"/>
      <c r="TZS302" s="432"/>
      <c r="TZT302" s="432"/>
      <c r="TZU302" s="432"/>
      <c r="TZV302" s="432"/>
      <c r="TZW302" s="432"/>
      <c r="TZX302" s="432"/>
      <c r="TZY302" s="432"/>
      <c r="TZZ302" s="432"/>
      <c r="UAA302" s="432"/>
      <c r="UAB302" s="432"/>
      <c r="UAC302" s="432"/>
      <c r="UAD302" s="432"/>
      <c r="UAE302" s="432"/>
      <c r="UAF302" s="432"/>
      <c r="UAG302" s="432"/>
      <c r="UAH302" s="432"/>
      <c r="UAI302" s="432"/>
      <c r="UAJ302" s="432"/>
      <c r="UAK302" s="432"/>
      <c r="UAL302" s="432"/>
      <c r="UAM302" s="432"/>
      <c r="UAN302" s="432"/>
      <c r="UAO302" s="432"/>
      <c r="UAP302" s="432"/>
      <c r="UAQ302" s="432"/>
      <c r="UAR302" s="432"/>
      <c r="UAS302" s="432"/>
      <c r="UAT302" s="432"/>
      <c r="UAU302" s="432"/>
      <c r="UAV302" s="432"/>
      <c r="UAW302" s="432"/>
      <c r="UAX302" s="432"/>
      <c r="UAY302" s="432"/>
      <c r="UAZ302" s="432"/>
      <c r="UBA302" s="432"/>
      <c r="UBB302" s="432"/>
      <c r="UBC302" s="432"/>
      <c r="UBD302" s="432"/>
      <c r="UBE302" s="432"/>
      <c r="UBF302" s="432"/>
      <c r="UBG302" s="432"/>
      <c r="UBH302" s="432"/>
      <c r="UBI302" s="432"/>
      <c r="UBJ302" s="432"/>
      <c r="UBK302" s="432"/>
      <c r="UBL302" s="432"/>
      <c r="UBM302" s="432"/>
      <c r="UBN302" s="432"/>
      <c r="UBO302" s="432"/>
      <c r="UBP302" s="432"/>
      <c r="UBQ302" s="432"/>
      <c r="UBR302" s="432"/>
      <c r="UBS302" s="432"/>
      <c r="UBT302" s="432"/>
      <c r="UBU302" s="432"/>
      <c r="UBV302" s="432"/>
      <c r="UBW302" s="432"/>
      <c r="UBX302" s="432"/>
      <c r="UBY302" s="432"/>
      <c r="UBZ302" s="432"/>
      <c r="UCA302" s="432"/>
      <c r="UCB302" s="432"/>
      <c r="UCC302" s="432"/>
      <c r="UCD302" s="432"/>
      <c r="UCE302" s="432"/>
      <c r="UCF302" s="432"/>
      <c r="UCG302" s="432"/>
      <c r="UCH302" s="432"/>
      <c r="UCI302" s="432"/>
      <c r="UCJ302" s="432"/>
      <c r="UCK302" s="432"/>
      <c r="UCL302" s="432"/>
      <c r="UCM302" s="432"/>
      <c r="UCN302" s="432"/>
      <c r="UCO302" s="432"/>
      <c r="UCP302" s="432"/>
      <c r="UCQ302" s="432"/>
      <c r="UCR302" s="432"/>
      <c r="UCS302" s="432"/>
      <c r="UCT302" s="432"/>
      <c r="UCU302" s="432"/>
      <c r="UCV302" s="432"/>
      <c r="UCW302" s="432"/>
      <c r="UCX302" s="432"/>
      <c r="UCY302" s="432"/>
      <c r="UCZ302" s="432"/>
      <c r="UDA302" s="432"/>
      <c r="UDB302" s="432"/>
      <c r="UDC302" s="432"/>
      <c r="UDD302" s="432"/>
      <c r="UDE302" s="432"/>
      <c r="UDF302" s="432"/>
      <c r="UDG302" s="432"/>
      <c r="UDH302" s="432"/>
      <c r="UDI302" s="432"/>
      <c r="UDJ302" s="432"/>
      <c r="UDK302" s="432"/>
      <c r="UDL302" s="432"/>
      <c r="UDM302" s="432"/>
      <c r="UDN302" s="432"/>
      <c r="UDO302" s="432"/>
      <c r="UDP302" s="432"/>
      <c r="UDQ302" s="432"/>
      <c r="UDR302" s="432"/>
      <c r="UDS302" s="432"/>
      <c r="UDT302" s="432"/>
      <c r="UDU302" s="432"/>
      <c r="UDV302" s="432"/>
      <c r="UDW302" s="432"/>
      <c r="UDX302" s="432"/>
      <c r="UDY302" s="432"/>
      <c r="UDZ302" s="432"/>
      <c r="UEA302" s="432"/>
      <c r="UEB302" s="432"/>
      <c r="UEC302" s="432"/>
      <c r="UED302" s="432"/>
      <c r="UEE302" s="432"/>
      <c r="UEF302" s="432"/>
      <c r="UEG302" s="432"/>
      <c r="UEH302" s="432"/>
      <c r="UEI302" s="432"/>
      <c r="UEJ302" s="432"/>
      <c r="UEK302" s="432"/>
      <c r="UEL302" s="432"/>
      <c r="UEM302" s="432"/>
      <c r="UEN302" s="432"/>
      <c r="UEO302" s="432"/>
      <c r="UEP302" s="432"/>
      <c r="UEQ302" s="432"/>
      <c r="UER302" s="432"/>
      <c r="UES302" s="432"/>
      <c r="UET302" s="432"/>
      <c r="UEU302" s="432"/>
      <c r="UEV302" s="432"/>
      <c r="UEW302" s="432"/>
      <c r="UEX302" s="432"/>
      <c r="UEY302" s="432"/>
      <c r="UEZ302" s="432"/>
      <c r="UFA302" s="432"/>
      <c r="UFB302" s="432"/>
      <c r="UFC302" s="432"/>
      <c r="UFD302" s="432"/>
      <c r="UFE302" s="432"/>
      <c r="UFF302" s="432"/>
      <c r="UFG302" s="432"/>
      <c r="UFH302" s="432"/>
      <c r="UFI302" s="432"/>
      <c r="UFJ302" s="432"/>
      <c r="UFK302" s="432"/>
      <c r="UFL302" s="432"/>
      <c r="UFM302" s="432"/>
      <c r="UFN302" s="432"/>
      <c r="UFO302" s="432"/>
      <c r="UFP302" s="432"/>
      <c r="UFQ302" s="432"/>
      <c r="UFR302" s="432"/>
      <c r="UFS302" s="432"/>
      <c r="UFT302" s="432"/>
      <c r="UFU302" s="432"/>
      <c r="UFV302" s="432"/>
      <c r="UFW302" s="432"/>
      <c r="UFX302" s="432"/>
      <c r="UFY302" s="432"/>
      <c r="UFZ302" s="432"/>
      <c r="UGA302" s="432"/>
      <c r="UGB302" s="432"/>
      <c r="UGC302" s="432"/>
      <c r="UGD302" s="432"/>
      <c r="UGE302" s="432"/>
      <c r="UGF302" s="432"/>
      <c r="UGG302" s="432"/>
      <c r="UGH302" s="432"/>
      <c r="UGI302" s="432"/>
      <c r="UGJ302" s="432"/>
      <c r="UGK302" s="432"/>
      <c r="UGL302" s="432"/>
      <c r="UGM302" s="432"/>
      <c r="UGN302" s="432"/>
      <c r="UGO302" s="432"/>
      <c r="UGP302" s="432"/>
      <c r="UGQ302" s="432"/>
      <c r="UGR302" s="432"/>
      <c r="UGS302" s="432"/>
      <c r="UGT302" s="432"/>
      <c r="UGU302" s="432"/>
      <c r="UGV302" s="432"/>
      <c r="UGW302" s="432"/>
      <c r="UGX302" s="432"/>
      <c r="UGY302" s="432"/>
      <c r="UGZ302" s="432"/>
      <c r="UHA302" s="432"/>
      <c r="UHB302" s="432"/>
      <c r="UHC302" s="432"/>
      <c r="UHD302" s="432"/>
      <c r="UHE302" s="432"/>
      <c r="UHF302" s="432"/>
      <c r="UHG302" s="432"/>
      <c r="UHH302" s="432"/>
      <c r="UHI302" s="432"/>
      <c r="UHJ302" s="432"/>
      <c r="UHK302" s="432"/>
      <c r="UHL302" s="432"/>
      <c r="UHM302" s="432"/>
      <c r="UHN302" s="432"/>
      <c r="UHO302" s="432"/>
      <c r="UHP302" s="432"/>
      <c r="UHQ302" s="432"/>
      <c r="UHR302" s="432"/>
      <c r="UHS302" s="432"/>
      <c r="UHT302" s="432"/>
      <c r="UHU302" s="432"/>
      <c r="UHV302" s="432"/>
      <c r="UHW302" s="432"/>
      <c r="UHX302" s="432"/>
      <c r="UHY302" s="432"/>
      <c r="UHZ302" s="432"/>
      <c r="UIA302" s="432"/>
      <c r="UIB302" s="432"/>
      <c r="UIC302" s="432"/>
      <c r="UID302" s="432"/>
      <c r="UIE302" s="432"/>
      <c r="UIF302" s="432"/>
      <c r="UIG302" s="432"/>
      <c r="UIH302" s="432"/>
      <c r="UII302" s="432"/>
      <c r="UIJ302" s="432"/>
      <c r="UIK302" s="432"/>
      <c r="UIL302" s="432"/>
      <c r="UIM302" s="432"/>
      <c r="UIN302" s="432"/>
      <c r="UIO302" s="432"/>
      <c r="UIP302" s="432"/>
      <c r="UIQ302" s="432"/>
      <c r="UIR302" s="432"/>
      <c r="UIS302" s="432"/>
      <c r="UIT302" s="432"/>
      <c r="UIU302" s="432"/>
      <c r="UIV302" s="432"/>
      <c r="UIW302" s="432"/>
      <c r="UIX302" s="432"/>
      <c r="UIY302" s="432"/>
      <c r="UIZ302" s="432"/>
      <c r="UJA302" s="432"/>
      <c r="UJB302" s="432"/>
      <c r="UJC302" s="432"/>
      <c r="UJD302" s="432"/>
      <c r="UJE302" s="432"/>
      <c r="UJF302" s="432"/>
      <c r="UJG302" s="432"/>
      <c r="UJH302" s="432"/>
      <c r="UJI302" s="432"/>
      <c r="UJJ302" s="432"/>
      <c r="UJK302" s="432"/>
      <c r="UJL302" s="432"/>
      <c r="UJM302" s="432"/>
      <c r="UJN302" s="432"/>
      <c r="UJO302" s="432"/>
      <c r="UJP302" s="432"/>
      <c r="UJQ302" s="432"/>
      <c r="UJR302" s="432"/>
      <c r="UJS302" s="432"/>
      <c r="UJT302" s="432"/>
      <c r="UJU302" s="432"/>
      <c r="UJV302" s="432"/>
      <c r="UJW302" s="432"/>
      <c r="UJX302" s="432"/>
      <c r="UJY302" s="432"/>
      <c r="UJZ302" s="432"/>
      <c r="UKA302" s="432"/>
      <c r="UKB302" s="432"/>
      <c r="UKC302" s="432"/>
      <c r="UKD302" s="432"/>
      <c r="UKE302" s="432"/>
      <c r="UKF302" s="432"/>
      <c r="UKG302" s="432"/>
      <c r="UKH302" s="432"/>
      <c r="UKI302" s="432"/>
      <c r="UKJ302" s="432"/>
      <c r="UKK302" s="432"/>
      <c r="UKL302" s="432"/>
      <c r="UKM302" s="432"/>
      <c r="UKN302" s="432"/>
      <c r="UKO302" s="432"/>
      <c r="UKP302" s="432"/>
      <c r="UKQ302" s="432"/>
      <c r="UKR302" s="432"/>
      <c r="UKS302" s="432"/>
      <c r="UKT302" s="432"/>
      <c r="UKU302" s="432"/>
      <c r="UKV302" s="432"/>
      <c r="UKW302" s="432"/>
      <c r="UKX302" s="432"/>
      <c r="UKY302" s="432"/>
      <c r="UKZ302" s="432"/>
      <c r="ULA302" s="432"/>
      <c r="ULB302" s="432"/>
      <c r="ULC302" s="432"/>
      <c r="ULD302" s="432"/>
      <c r="ULE302" s="432"/>
      <c r="ULF302" s="432"/>
      <c r="ULG302" s="432"/>
      <c r="ULH302" s="432"/>
      <c r="ULI302" s="432"/>
      <c r="ULJ302" s="432"/>
      <c r="ULK302" s="432"/>
      <c r="ULL302" s="432"/>
      <c r="ULM302" s="432"/>
      <c r="ULN302" s="432"/>
      <c r="ULO302" s="432"/>
      <c r="ULP302" s="432"/>
      <c r="ULQ302" s="432"/>
      <c r="ULR302" s="432"/>
      <c r="ULS302" s="432"/>
      <c r="ULT302" s="432"/>
      <c r="ULU302" s="432"/>
      <c r="ULV302" s="432"/>
      <c r="ULW302" s="432"/>
      <c r="ULX302" s="432"/>
      <c r="ULY302" s="432"/>
      <c r="ULZ302" s="432"/>
      <c r="UMA302" s="432"/>
      <c r="UMB302" s="432"/>
      <c r="UMC302" s="432"/>
      <c r="UMD302" s="432"/>
      <c r="UME302" s="432"/>
      <c r="UMF302" s="432"/>
      <c r="UMG302" s="432"/>
      <c r="UMH302" s="432"/>
      <c r="UMI302" s="432"/>
      <c r="UMJ302" s="432"/>
      <c r="UMK302" s="432"/>
      <c r="UML302" s="432"/>
      <c r="UMM302" s="432"/>
      <c r="UMN302" s="432"/>
      <c r="UMO302" s="432"/>
      <c r="UMP302" s="432"/>
      <c r="UMQ302" s="432"/>
      <c r="UMR302" s="432"/>
      <c r="UMS302" s="432"/>
      <c r="UMT302" s="432"/>
      <c r="UMU302" s="432"/>
      <c r="UMV302" s="432"/>
      <c r="UMW302" s="432"/>
      <c r="UMX302" s="432"/>
      <c r="UMY302" s="432"/>
      <c r="UMZ302" s="432"/>
      <c r="UNA302" s="432"/>
      <c r="UNB302" s="432"/>
      <c r="UNC302" s="432"/>
      <c r="UND302" s="432"/>
      <c r="UNE302" s="432"/>
      <c r="UNF302" s="432"/>
      <c r="UNG302" s="432"/>
      <c r="UNH302" s="432"/>
      <c r="UNI302" s="432"/>
      <c r="UNJ302" s="432"/>
      <c r="UNK302" s="432"/>
      <c r="UNL302" s="432"/>
      <c r="UNM302" s="432"/>
      <c r="UNN302" s="432"/>
      <c r="UNO302" s="432"/>
      <c r="UNP302" s="432"/>
      <c r="UNQ302" s="432"/>
      <c r="UNR302" s="432"/>
      <c r="UNS302" s="432"/>
      <c r="UNT302" s="432"/>
      <c r="UNU302" s="432"/>
      <c r="UNV302" s="432"/>
      <c r="UNW302" s="432"/>
      <c r="UNX302" s="432"/>
      <c r="UNY302" s="432"/>
      <c r="UNZ302" s="432"/>
      <c r="UOA302" s="432"/>
      <c r="UOB302" s="432"/>
      <c r="UOC302" s="432"/>
      <c r="UOD302" s="432"/>
      <c r="UOE302" s="432"/>
      <c r="UOF302" s="432"/>
      <c r="UOG302" s="432"/>
      <c r="UOH302" s="432"/>
      <c r="UOI302" s="432"/>
      <c r="UOJ302" s="432"/>
      <c r="UOK302" s="432"/>
      <c r="UOL302" s="432"/>
      <c r="UOM302" s="432"/>
      <c r="UON302" s="432"/>
      <c r="UOO302" s="432"/>
      <c r="UOP302" s="432"/>
      <c r="UOQ302" s="432"/>
      <c r="UOR302" s="432"/>
      <c r="UOS302" s="432"/>
      <c r="UOT302" s="432"/>
      <c r="UOU302" s="432"/>
      <c r="UOV302" s="432"/>
      <c r="UOW302" s="432"/>
      <c r="UOX302" s="432"/>
      <c r="UOY302" s="432"/>
      <c r="UOZ302" s="432"/>
      <c r="UPA302" s="432"/>
      <c r="UPB302" s="432"/>
      <c r="UPC302" s="432"/>
      <c r="UPD302" s="432"/>
      <c r="UPE302" s="432"/>
      <c r="UPF302" s="432"/>
      <c r="UPG302" s="432"/>
      <c r="UPH302" s="432"/>
      <c r="UPI302" s="432"/>
      <c r="UPJ302" s="432"/>
      <c r="UPK302" s="432"/>
      <c r="UPL302" s="432"/>
      <c r="UPM302" s="432"/>
      <c r="UPN302" s="432"/>
      <c r="UPO302" s="432"/>
      <c r="UPP302" s="432"/>
      <c r="UPQ302" s="432"/>
      <c r="UPR302" s="432"/>
      <c r="UPS302" s="432"/>
      <c r="UPT302" s="432"/>
      <c r="UPU302" s="432"/>
      <c r="UPV302" s="432"/>
      <c r="UPW302" s="432"/>
      <c r="UPX302" s="432"/>
      <c r="UPY302" s="432"/>
      <c r="UPZ302" s="432"/>
      <c r="UQA302" s="432"/>
      <c r="UQB302" s="432"/>
      <c r="UQC302" s="432"/>
      <c r="UQD302" s="432"/>
      <c r="UQE302" s="432"/>
      <c r="UQF302" s="432"/>
      <c r="UQG302" s="432"/>
      <c r="UQH302" s="432"/>
      <c r="UQI302" s="432"/>
      <c r="UQJ302" s="432"/>
      <c r="UQK302" s="432"/>
      <c r="UQL302" s="432"/>
      <c r="UQM302" s="432"/>
      <c r="UQN302" s="432"/>
      <c r="UQO302" s="432"/>
      <c r="UQP302" s="432"/>
      <c r="UQQ302" s="432"/>
      <c r="UQR302" s="432"/>
      <c r="UQS302" s="432"/>
      <c r="UQT302" s="432"/>
      <c r="UQU302" s="432"/>
      <c r="UQV302" s="432"/>
      <c r="UQW302" s="432"/>
      <c r="UQX302" s="432"/>
      <c r="UQY302" s="432"/>
      <c r="UQZ302" s="432"/>
      <c r="URA302" s="432"/>
      <c r="URB302" s="432"/>
      <c r="URC302" s="432"/>
      <c r="URD302" s="432"/>
      <c r="URE302" s="432"/>
      <c r="URF302" s="432"/>
      <c r="URG302" s="432"/>
      <c r="URH302" s="432"/>
      <c r="URI302" s="432"/>
      <c r="URJ302" s="432"/>
      <c r="URK302" s="432"/>
      <c r="URL302" s="432"/>
      <c r="URM302" s="432"/>
      <c r="URN302" s="432"/>
      <c r="URO302" s="432"/>
      <c r="URP302" s="432"/>
      <c r="URQ302" s="432"/>
      <c r="URR302" s="432"/>
      <c r="URS302" s="432"/>
      <c r="URT302" s="432"/>
      <c r="URU302" s="432"/>
      <c r="URV302" s="432"/>
      <c r="URW302" s="432"/>
      <c r="URX302" s="432"/>
      <c r="URY302" s="432"/>
      <c r="URZ302" s="432"/>
      <c r="USA302" s="432"/>
      <c r="USB302" s="432"/>
      <c r="USC302" s="432"/>
      <c r="USD302" s="432"/>
      <c r="USE302" s="432"/>
      <c r="USF302" s="432"/>
      <c r="USG302" s="432"/>
      <c r="USH302" s="432"/>
      <c r="USI302" s="432"/>
      <c r="USJ302" s="432"/>
      <c r="USK302" s="432"/>
      <c r="USL302" s="432"/>
      <c r="USM302" s="432"/>
      <c r="USN302" s="432"/>
      <c r="USO302" s="432"/>
      <c r="USP302" s="432"/>
      <c r="USQ302" s="432"/>
      <c r="USR302" s="432"/>
      <c r="USS302" s="432"/>
      <c r="UST302" s="432"/>
      <c r="USU302" s="432"/>
      <c r="USV302" s="432"/>
      <c r="USW302" s="432"/>
      <c r="USX302" s="432"/>
      <c r="USY302" s="432"/>
      <c r="USZ302" s="432"/>
      <c r="UTA302" s="432"/>
      <c r="UTB302" s="432"/>
      <c r="UTC302" s="432"/>
      <c r="UTD302" s="432"/>
      <c r="UTE302" s="432"/>
      <c r="UTF302" s="432"/>
      <c r="UTG302" s="432"/>
      <c r="UTH302" s="432"/>
      <c r="UTI302" s="432"/>
      <c r="UTJ302" s="432"/>
      <c r="UTK302" s="432"/>
      <c r="UTL302" s="432"/>
      <c r="UTM302" s="432"/>
      <c r="UTN302" s="432"/>
      <c r="UTO302" s="432"/>
      <c r="UTP302" s="432"/>
      <c r="UTQ302" s="432"/>
      <c r="UTR302" s="432"/>
      <c r="UTS302" s="432"/>
      <c r="UTT302" s="432"/>
      <c r="UTU302" s="432"/>
      <c r="UTV302" s="432"/>
      <c r="UTW302" s="432"/>
      <c r="UTX302" s="432"/>
      <c r="UTY302" s="432"/>
      <c r="UTZ302" s="432"/>
      <c r="UUA302" s="432"/>
      <c r="UUB302" s="432"/>
      <c r="UUC302" s="432"/>
      <c r="UUD302" s="432"/>
      <c r="UUE302" s="432"/>
      <c r="UUF302" s="432"/>
      <c r="UUG302" s="432"/>
      <c r="UUH302" s="432"/>
      <c r="UUI302" s="432"/>
      <c r="UUJ302" s="432"/>
      <c r="UUK302" s="432"/>
      <c r="UUL302" s="432"/>
      <c r="UUM302" s="432"/>
      <c r="UUN302" s="432"/>
      <c r="UUO302" s="432"/>
      <c r="UUP302" s="432"/>
      <c r="UUQ302" s="432"/>
      <c r="UUR302" s="432"/>
      <c r="UUS302" s="432"/>
      <c r="UUT302" s="432"/>
      <c r="UUU302" s="432"/>
      <c r="UUV302" s="432"/>
      <c r="UUW302" s="432"/>
      <c r="UUX302" s="432"/>
      <c r="UUY302" s="432"/>
      <c r="UUZ302" s="432"/>
      <c r="UVA302" s="432"/>
      <c r="UVB302" s="432"/>
      <c r="UVC302" s="432"/>
      <c r="UVD302" s="432"/>
      <c r="UVE302" s="432"/>
      <c r="UVF302" s="432"/>
      <c r="UVG302" s="432"/>
      <c r="UVH302" s="432"/>
      <c r="UVI302" s="432"/>
      <c r="UVJ302" s="432"/>
      <c r="UVK302" s="432"/>
      <c r="UVL302" s="432"/>
      <c r="UVM302" s="432"/>
      <c r="UVN302" s="432"/>
      <c r="UVO302" s="432"/>
      <c r="UVP302" s="432"/>
      <c r="UVQ302" s="432"/>
      <c r="UVR302" s="432"/>
      <c r="UVS302" s="432"/>
      <c r="UVT302" s="432"/>
      <c r="UVU302" s="432"/>
      <c r="UVV302" s="432"/>
      <c r="UVW302" s="432"/>
      <c r="UVX302" s="432"/>
      <c r="UVY302" s="432"/>
      <c r="UVZ302" s="432"/>
      <c r="UWA302" s="432"/>
      <c r="UWB302" s="432"/>
      <c r="UWC302" s="432"/>
      <c r="UWD302" s="432"/>
      <c r="UWE302" s="432"/>
      <c r="UWF302" s="432"/>
      <c r="UWG302" s="432"/>
      <c r="UWH302" s="432"/>
      <c r="UWI302" s="432"/>
      <c r="UWJ302" s="432"/>
      <c r="UWK302" s="432"/>
      <c r="UWL302" s="432"/>
      <c r="UWM302" s="432"/>
      <c r="UWN302" s="432"/>
      <c r="UWO302" s="432"/>
      <c r="UWP302" s="432"/>
      <c r="UWQ302" s="432"/>
      <c r="UWR302" s="432"/>
      <c r="UWS302" s="432"/>
      <c r="UWT302" s="432"/>
      <c r="UWU302" s="432"/>
      <c r="UWV302" s="432"/>
      <c r="UWW302" s="432"/>
      <c r="UWX302" s="432"/>
      <c r="UWY302" s="432"/>
      <c r="UWZ302" s="432"/>
      <c r="UXA302" s="432"/>
      <c r="UXB302" s="432"/>
      <c r="UXC302" s="432"/>
      <c r="UXD302" s="432"/>
      <c r="UXE302" s="432"/>
      <c r="UXF302" s="432"/>
      <c r="UXG302" s="432"/>
      <c r="UXH302" s="432"/>
      <c r="UXI302" s="432"/>
      <c r="UXJ302" s="432"/>
      <c r="UXK302" s="432"/>
      <c r="UXL302" s="432"/>
      <c r="UXM302" s="432"/>
      <c r="UXN302" s="432"/>
      <c r="UXO302" s="432"/>
      <c r="UXP302" s="432"/>
      <c r="UXQ302" s="432"/>
      <c r="UXR302" s="432"/>
      <c r="UXS302" s="432"/>
      <c r="UXT302" s="432"/>
      <c r="UXU302" s="432"/>
      <c r="UXV302" s="432"/>
      <c r="UXW302" s="432"/>
      <c r="UXX302" s="432"/>
      <c r="UXY302" s="432"/>
      <c r="UXZ302" s="432"/>
      <c r="UYA302" s="432"/>
      <c r="UYB302" s="432"/>
      <c r="UYC302" s="432"/>
      <c r="UYD302" s="432"/>
      <c r="UYE302" s="432"/>
      <c r="UYF302" s="432"/>
      <c r="UYG302" s="432"/>
      <c r="UYH302" s="432"/>
      <c r="UYI302" s="432"/>
      <c r="UYJ302" s="432"/>
      <c r="UYK302" s="432"/>
      <c r="UYL302" s="432"/>
      <c r="UYM302" s="432"/>
      <c r="UYN302" s="432"/>
      <c r="UYO302" s="432"/>
      <c r="UYP302" s="432"/>
      <c r="UYQ302" s="432"/>
      <c r="UYR302" s="432"/>
      <c r="UYS302" s="432"/>
      <c r="UYT302" s="432"/>
      <c r="UYU302" s="432"/>
      <c r="UYV302" s="432"/>
      <c r="UYW302" s="432"/>
      <c r="UYX302" s="432"/>
      <c r="UYY302" s="432"/>
      <c r="UYZ302" s="432"/>
      <c r="UZA302" s="432"/>
      <c r="UZB302" s="432"/>
      <c r="UZC302" s="432"/>
      <c r="UZD302" s="432"/>
      <c r="UZE302" s="432"/>
      <c r="UZF302" s="432"/>
      <c r="UZG302" s="432"/>
      <c r="UZH302" s="432"/>
      <c r="UZI302" s="432"/>
      <c r="UZJ302" s="432"/>
      <c r="UZK302" s="432"/>
      <c r="UZL302" s="432"/>
      <c r="UZM302" s="432"/>
      <c r="UZN302" s="432"/>
      <c r="UZO302" s="432"/>
      <c r="UZP302" s="432"/>
      <c r="UZQ302" s="432"/>
      <c r="UZR302" s="432"/>
      <c r="UZS302" s="432"/>
      <c r="UZT302" s="432"/>
      <c r="UZU302" s="432"/>
      <c r="UZV302" s="432"/>
      <c r="UZW302" s="432"/>
      <c r="UZX302" s="432"/>
      <c r="UZY302" s="432"/>
      <c r="UZZ302" s="432"/>
      <c r="VAA302" s="432"/>
      <c r="VAB302" s="432"/>
      <c r="VAC302" s="432"/>
      <c r="VAD302" s="432"/>
      <c r="VAE302" s="432"/>
      <c r="VAF302" s="432"/>
      <c r="VAG302" s="432"/>
      <c r="VAH302" s="432"/>
      <c r="VAI302" s="432"/>
      <c r="VAJ302" s="432"/>
      <c r="VAK302" s="432"/>
      <c r="VAL302" s="432"/>
      <c r="VAM302" s="432"/>
      <c r="VAN302" s="432"/>
      <c r="VAO302" s="432"/>
      <c r="VAP302" s="432"/>
      <c r="VAQ302" s="432"/>
      <c r="VAR302" s="432"/>
      <c r="VAS302" s="432"/>
      <c r="VAT302" s="432"/>
      <c r="VAU302" s="432"/>
      <c r="VAV302" s="432"/>
      <c r="VAW302" s="432"/>
      <c r="VAX302" s="432"/>
      <c r="VAY302" s="432"/>
      <c r="VAZ302" s="432"/>
      <c r="VBA302" s="432"/>
      <c r="VBB302" s="432"/>
      <c r="VBC302" s="432"/>
      <c r="VBD302" s="432"/>
      <c r="VBE302" s="432"/>
      <c r="VBF302" s="432"/>
      <c r="VBG302" s="432"/>
      <c r="VBH302" s="432"/>
      <c r="VBI302" s="432"/>
      <c r="VBJ302" s="432"/>
      <c r="VBK302" s="432"/>
      <c r="VBL302" s="432"/>
      <c r="VBM302" s="432"/>
      <c r="VBN302" s="432"/>
      <c r="VBO302" s="432"/>
      <c r="VBP302" s="432"/>
      <c r="VBQ302" s="432"/>
      <c r="VBR302" s="432"/>
      <c r="VBS302" s="432"/>
      <c r="VBT302" s="432"/>
      <c r="VBU302" s="432"/>
      <c r="VBV302" s="432"/>
      <c r="VBW302" s="432"/>
      <c r="VBX302" s="432"/>
      <c r="VBY302" s="432"/>
      <c r="VBZ302" s="432"/>
      <c r="VCA302" s="432"/>
      <c r="VCB302" s="432"/>
      <c r="VCC302" s="432"/>
      <c r="VCD302" s="432"/>
      <c r="VCE302" s="432"/>
      <c r="VCF302" s="432"/>
      <c r="VCG302" s="432"/>
      <c r="VCH302" s="432"/>
      <c r="VCI302" s="432"/>
      <c r="VCJ302" s="432"/>
      <c r="VCK302" s="432"/>
      <c r="VCL302" s="432"/>
      <c r="VCM302" s="432"/>
      <c r="VCN302" s="432"/>
      <c r="VCO302" s="432"/>
      <c r="VCP302" s="432"/>
      <c r="VCQ302" s="432"/>
      <c r="VCR302" s="432"/>
      <c r="VCS302" s="432"/>
      <c r="VCT302" s="432"/>
      <c r="VCU302" s="432"/>
      <c r="VCV302" s="432"/>
      <c r="VCW302" s="432"/>
      <c r="VCX302" s="432"/>
      <c r="VCY302" s="432"/>
      <c r="VCZ302" s="432"/>
      <c r="VDA302" s="432"/>
      <c r="VDB302" s="432"/>
      <c r="VDC302" s="432"/>
      <c r="VDD302" s="432"/>
      <c r="VDE302" s="432"/>
      <c r="VDF302" s="432"/>
      <c r="VDG302" s="432"/>
      <c r="VDH302" s="432"/>
      <c r="VDI302" s="432"/>
      <c r="VDJ302" s="432"/>
      <c r="VDK302" s="432"/>
      <c r="VDL302" s="432"/>
      <c r="VDM302" s="432"/>
      <c r="VDN302" s="432"/>
      <c r="VDO302" s="432"/>
      <c r="VDP302" s="432"/>
      <c r="VDQ302" s="432"/>
      <c r="VDR302" s="432"/>
      <c r="VDS302" s="432"/>
      <c r="VDT302" s="432"/>
      <c r="VDU302" s="432"/>
      <c r="VDV302" s="432"/>
      <c r="VDW302" s="432"/>
      <c r="VDX302" s="432"/>
      <c r="VDY302" s="432"/>
      <c r="VDZ302" s="432"/>
      <c r="VEA302" s="432"/>
      <c r="VEB302" s="432"/>
      <c r="VEC302" s="432"/>
      <c r="VED302" s="432"/>
      <c r="VEE302" s="432"/>
      <c r="VEF302" s="432"/>
      <c r="VEG302" s="432"/>
      <c r="VEH302" s="432"/>
      <c r="VEI302" s="432"/>
      <c r="VEJ302" s="432"/>
      <c r="VEK302" s="432"/>
      <c r="VEL302" s="432"/>
      <c r="VEM302" s="432"/>
      <c r="VEN302" s="432"/>
      <c r="VEO302" s="432"/>
      <c r="VEP302" s="432"/>
      <c r="VEQ302" s="432"/>
      <c r="VER302" s="432"/>
      <c r="VES302" s="432"/>
      <c r="VET302" s="432"/>
      <c r="VEU302" s="432"/>
      <c r="VEV302" s="432"/>
      <c r="VEW302" s="432"/>
      <c r="VEX302" s="432"/>
      <c r="VEY302" s="432"/>
      <c r="VEZ302" s="432"/>
      <c r="VFA302" s="432"/>
      <c r="VFB302" s="432"/>
      <c r="VFC302" s="432"/>
      <c r="VFD302" s="432"/>
      <c r="VFE302" s="432"/>
      <c r="VFF302" s="432"/>
      <c r="VFG302" s="432"/>
      <c r="VFH302" s="432"/>
      <c r="VFI302" s="432"/>
      <c r="VFJ302" s="432"/>
      <c r="VFK302" s="432"/>
      <c r="VFL302" s="432"/>
      <c r="VFM302" s="432"/>
      <c r="VFN302" s="432"/>
      <c r="VFO302" s="432"/>
      <c r="VFP302" s="432"/>
      <c r="VFQ302" s="432"/>
      <c r="VFR302" s="432"/>
      <c r="VFS302" s="432"/>
      <c r="VFT302" s="432"/>
      <c r="VFU302" s="432"/>
      <c r="VFV302" s="432"/>
      <c r="VFW302" s="432"/>
      <c r="VFX302" s="432"/>
      <c r="VFY302" s="432"/>
      <c r="VFZ302" s="432"/>
      <c r="VGA302" s="432"/>
      <c r="VGB302" s="432"/>
      <c r="VGC302" s="432"/>
      <c r="VGD302" s="432"/>
      <c r="VGE302" s="432"/>
      <c r="VGF302" s="432"/>
      <c r="VGG302" s="432"/>
      <c r="VGH302" s="432"/>
      <c r="VGI302" s="432"/>
      <c r="VGJ302" s="432"/>
      <c r="VGK302" s="432"/>
      <c r="VGL302" s="432"/>
      <c r="VGM302" s="432"/>
      <c r="VGN302" s="432"/>
      <c r="VGO302" s="432"/>
      <c r="VGP302" s="432"/>
      <c r="VGQ302" s="432"/>
      <c r="VGR302" s="432"/>
      <c r="VGS302" s="432"/>
      <c r="VGT302" s="432"/>
      <c r="VGU302" s="432"/>
      <c r="VGV302" s="432"/>
      <c r="VGW302" s="432"/>
      <c r="VGX302" s="432"/>
      <c r="VGY302" s="432"/>
      <c r="VGZ302" s="432"/>
      <c r="VHA302" s="432"/>
      <c r="VHB302" s="432"/>
      <c r="VHC302" s="432"/>
      <c r="VHD302" s="432"/>
      <c r="VHE302" s="432"/>
      <c r="VHF302" s="432"/>
      <c r="VHG302" s="432"/>
      <c r="VHH302" s="432"/>
      <c r="VHI302" s="432"/>
      <c r="VHJ302" s="432"/>
      <c r="VHK302" s="432"/>
      <c r="VHL302" s="432"/>
      <c r="VHM302" s="432"/>
      <c r="VHN302" s="432"/>
      <c r="VHO302" s="432"/>
      <c r="VHP302" s="432"/>
      <c r="VHQ302" s="432"/>
      <c r="VHR302" s="432"/>
      <c r="VHS302" s="432"/>
      <c r="VHT302" s="432"/>
      <c r="VHU302" s="432"/>
      <c r="VHV302" s="432"/>
      <c r="VHW302" s="432"/>
      <c r="VHX302" s="432"/>
      <c r="VHY302" s="432"/>
      <c r="VHZ302" s="432"/>
      <c r="VIA302" s="432"/>
      <c r="VIB302" s="432"/>
      <c r="VIC302" s="432"/>
      <c r="VID302" s="432"/>
      <c r="VIE302" s="432"/>
      <c r="VIF302" s="432"/>
      <c r="VIG302" s="432"/>
      <c r="VIH302" s="432"/>
      <c r="VII302" s="432"/>
      <c r="VIJ302" s="432"/>
      <c r="VIK302" s="432"/>
      <c r="VIL302" s="432"/>
      <c r="VIM302" s="432"/>
      <c r="VIN302" s="432"/>
      <c r="VIO302" s="432"/>
      <c r="VIP302" s="432"/>
      <c r="VIQ302" s="432"/>
      <c r="VIR302" s="432"/>
      <c r="VIS302" s="432"/>
      <c r="VIT302" s="432"/>
      <c r="VIU302" s="432"/>
      <c r="VIV302" s="432"/>
      <c r="VIW302" s="432"/>
      <c r="VIX302" s="432"/>
      <c r="VIY302" s="432"/>
      <c r="VIZ302" s="432"/>
      <c r="VJA302" s="432"/>
      <c r="VJB302" s="432"/>
      <c r="VJC302" s="432"/>
      <c r="VJD302" s="432"/>
      <c r="VJE302" s="432"/>
      <c r="VJF302" s="432"/>
      <c r="VJG302" s="432"/>
      <c r="VJH302" s="432"/>
      <c r="VJI302" s="432"/>
      <c r="VJJ302" s="432"/>
      <c r="VJK302" s="432"/>
      <c r="VJL302" s="432"/>
      <c r="VJM302" s="432"/>
      <c r="VJN302" s="432"/>
      <c r="VJO302" s="432"/>
      <c r="VJP302" s="432"/>
      <c r="VJQ302" s="432"/>
      <c r="VJR302" s="432"/>
      <c r="VJS302" s="432"/>
      <c r="VJT302" s="432"/>
      <c r="VJU302" s="432"/>
      <c r="VJV302" s="432"/>
      <c r="VJW302" s="432"/>
      <c r="VJX302" s="432"/>
      <c r="VJY302" s="432"/>
      <c r="VJZ302" s="432"/>
      <c r="VKA302" s="432"/>
      <c r="VKB302" s="432"/>
      <c r="VKC302" s="432"/>
      <c r="VKD302" s="432"/>
      <c r="VKE302" s="432"/>
      <c r="VKF302" s="432"/>
      <c r="VKG302" s="432"/>
      <c r="VKH302" s="432"/>
      <c r="VKI302" s="432"/>
      <c r="VKJ302" s="432"/>
      <c r="VKK302" s="432"/>
      <c r="VKL302" s="432"/>
      <c r="VKM302" s="432"/>
      <c r="VKN302" s="432"/>
      <c r="VKO302" s="432"/>
      <c r="VKP302" s="432"/>
      <c r="VKQ302" s="432"/>
      <c r="VKR302" s="432"/>
      <c r="VKS302" s="432"/>
      <c r="VKT302" s="432"/>
      <c r="VKU302" s="432"/>
      <c r="VKV302" s="432"/>
      <c r="VKW302" s="432"/>
      <c r="VKX302" s="432"/>
      <c r="VKY302" s="432"/>
      <c r="VKZ302" s="432"/>
      <c r="VLA302" s="432"/>
      <c r="VLB302" s="432"/>
      <c r="VLC302" s="432"/>
      <c r="VLD302" s="432"/>
      <c r="VLE302" s="432"/>
      <c r="VLF302" s="432"/>
      <c r="VLG302" s="432"/>
      <c r="VLH302" s="432"/>
      <c r="VLI302" s="432"/>
      <c r="VLJ302" s="432"/>
      <c r="VLK302" s="432"/>
      <c r="VLL302" s="432"/>
      <c r="VLM302" s="432"/>
      <c r="VLN302" s="432"/>
      <c r="VLO302" s="432"/>
      <c r="VLP302" s="432"/>
      <c r="VLQ302" s="432"/>
      <c r="VLR302" s="432"/>
      <c r="VLS302" s="432"/>
      <c r="VLT302" s="432"/>
      <c r="VLU302" s="432"/>
      <c r="VLV302" s="432"/>
      <c r="VLW302" s="432"/>
      <c r="VLX302" s="432"/>
      <c r="VLY302" s="432"/>
      <c r="VLZ302" s="432"/>
      <c r="VMA302" s="432"/>
      <c r="VMB302" s="432"/>
      <c r="VMC302" s="432"/>
      <c r="VMD302" s="432"/>
      <c r="VME302" s="432"/>
      <c r="VMF302" s="432"/>
      <c r="VMG302" s="432"/>
      <c r="VMH302" s="432"/>
      <c r="VMI302" s="432"/>
      <c r="VMJ302" s="432"/>
      <c r="VMK302" s="432"/>
      <c r="VML302" s="432"/>
      <c r="VMM302" s="432"/>
      <c r="VMN302" s="432"/>
      <c r="VMO302" s="432"/>
      <c r="VMP302" s="432"/>
      <c r="VMQ302" s="432"/>
      <c r="VMR302" s="432"/>
      <c r="VMS302" s="432"/>
      <c r="VMT302" s="432"/>
      <c r="VMU302" s="432"/>
      <c r="VMV302" s="432"/>
      <c r="VMW302" s="432"/>
      <c r="VMX302" s="432"/>
      <c r="VMY302" s="432"/>
      <c r="VMZ302" s="432"/>
      <c r="VNA302" s="432"/>
      <c r="VNB302" s="432"/>
      <c r="VNC302" s="432"/>
      <c r="VND302" s="432"/>
      <c r="VNE302" s="432"/>
      <c r="VNF302" s="432"/>
      <c r="VNG302" s="432"/>
      <c r="VNH302" s="432"/>
      <c r="VNI302" s="432"/>
      <c r="VNJ302" s="432"/>
      <c r="VNK302" s="432"/>
      <c r="VNL302" s="432"/>
      <c r="VNM302" s="432"/>
      <c r="VNN302" s="432"/>
      <c r="VNO302" s="432"/>
      <c r="VNP302" s="432"/>
      <c r="VNQ302" s="432"/>
      <c r="VNR302" s="432"/>
      <c r="VNS302" s="432"/>
      <c r="VNT302" s="432"/>
      <c r="VNU302" s="432"/>
      <c r="VNV302" s="432"/>
      <c r="VNW302" s="432"/>
      <c r="VNX302" s="432"/>
      <c r="VNY302" s="432"/>
      <c r="VNZ302" s="432"/>
      <c r="VOA302" s="432"/>
      <c r="VOB302" s="432"/>
      <c r="VOC302" s="432"/>
      <c r="VOD302" s="432"/>
      <c r="VOE302" s="432"/>
      <c r="VOF302" s="432"/>
      <c r="VOG302" s="432"/>
      <c r="VOH302" s="432"/>
      <c r="VOI302" s="432"/>
      <c r="VOJ302" s="432"/>
      <c r="VOK302" s="432"/>
      <c r="VOL302" s="432"/>
      <c r="VOM302" s="432"/>
      <c r="VON302" s="432"/>
      <c r="VOO302" s="432"/>
      <c r="VOP302" s="432"/>
      <c r="VOQ302" s="432"/>
      <c r="VOR302" s="432"/>
      <c r="VOS302" s="432"/>
      <c r="VOT302" s="432"/>
      <c r="VOU302" s="432"/>
      <c r="VOV302" s="432"/>
      <c r="VOW302" s="432"/>
      <c r="VOX302" s="432"/>
      <c r="VOY302" s="432"/>
      <c r="VOZ302" s="432"/>
      <c r="VPA302" s="432"/>
      <c r="VPB302" s="432"/>
      <c r="VPC302" s="432"/>
      <c r="VPD302" s="432"/>
      <c r="VPE302" s="432"/>
      <c r="VPF302" s="432"/>
      <c r="VPG302" s="432"/>
      <c r="VPH302" s="432"/>
      <c r="VPI302" s="432"/>
      <c r="VPJ302" s="432"/>
      <c r="VPK302" s="432"/>
      <c r="VPL302" s="432"/>
      <c r="VPM302" s="432"/>
      <c r="VPN302" s="432"/>
      <c r="VPO302" s="432"/>
      <c r="VPP302" s="432"/>
      <c r="VPQ302" s="432"/>
      <c r="VPR302" s="432"/>
      <c r="VPS302" s="432"/>
      <c r="VPT302" s="432"/>
      <c r="VPU302" s="432"/>
      <c r="VPV302" s="432"/>
      <c r="VPW302" s="432"/>
      <c r="VPX302" s="432"/>
      <c r="VPY302" s="432"/>
      <c r="VPZ302" s="432"/>
      <c r="VQA302" s="432"/>
      <c r="VQB302" s="432"/>
      <c r="VQC302" s="432"/>
      <c r="VQD302" s="432"/>
      <c r="VQE302" s="432"/>
      <c r="VQF302" s="432"/>
      <c r="VQG302" s="432"/>
      <c r="VQH302" s="432"/>
      <c r="VQI302" s="432"/>
      <c r="VQJ302" s="432"/>
      <c r="VQK302" s="432"/>
      <c r="VQL302" s="432"/>
      <c r="VQM302" s="432"/>
      <c r="VQN302" s="432"/>
      <c r="VQO302" s="432"/>
      <c r="VQP302" s="432"/>
      <c r="VQQ302" s="432"/>
      <c r="VQR302" s="432"/>
      <c r="VQS302" s="432"/>
      <c r="VQT302" s="432"/>
      <c r="VQU302" s="432"/>
      <c r="VQV302" s="432"/>
      <c r="VQW302" s="432"/>
      <c r="VQX302" s="432"/>
      <c r="VQY302" s="432"/>
      <c r="VQZ302" s="432"/>
      <c r="VRA302" s="432"/>
      <c r="VRB302" s="432"/>
      <c r="VRC302" s="432"/>
      <c r="VRD302" s="432"/>
      <c r="VRE302" s="432"/>
      <c r="VRF302" s="432"/>
      <c r="VRG302" s="432"/>
      <c r="VRH302" s="432"/>
      <c r="VRI302" s="432"/>
      <c r="VRJ302" s="432"/>
      <c r="VRK302" s="432"/>
      <c r="VRL302" s="432"/>
      <c r="VRM302" s="432"/>
      <c r="VRN302" s="432"/>
      <c r="VRO302" s="432"/>
      <c r="VRP302" s="432"/>
      <c r="VRQ302" s="432"/>
      <c r="VRR302" s="432"/>
      <c r="VRS302" s="432"/>
      <c r="VRT302" s="432"/>
      <c r="VRU302" s="432"/>
      <c r="VRV302" s="432"/>
      <c r="VRW302" s="432"/>
      <c r="VRX302" s="432"/>
      <c r="VRY302" s="432"/>
      <c r="VRZ302" s="432"/>
      <c r="VSA302" s="432"/>
      <c r="VSB302" s="432"/>
      <c r="VSC302" s="432"/>
      <c r="VSD302" s="432"/>
      <c r="VSE302" s="432"/>
      <c r="VSF302" s="432"/>
      <c r="VSG302" s="432"/>
      <c r="VSH302" s="432"/>
      <c r="VSI302" s="432"/>
      <c r="VSJ302" s="432"/>
      <c r="VSK302" s="432"/>
      <c r="VSL302" s="432"/>
      <c r="VSM302" s="432"/>
      <c r="VSN302" s="432"/>
      <c r="VSO302" s="432"/>
      <c r="VSP302" s="432"/>
      <c r="VSQ302" s="432"/>
      <c r="VSR302" s="432"/>
      <c r="VSS302" s="432"/>
      <c r="VST302" s="432"/>
      <c r="VSU302" s="432"/>
      <c r="VSV302" s="432"/>
      <c r="VSW302" s="432"/>
      <c r="VSX302" s="432"/>
      <c r="VSY302" s="432"/>
      <c r="VSZ302" s="432"/>
      <c r="VTA302" s="432"/>
      <c r="VTB302" s="432"/>
      <c r="VTC302" s="432"/>
      <c r="VTD302" s="432"/>
      <c r="VTE302" s="432"/>
      <c r="VTF302" s="432"/>
      <c r="VTG302" s="432"/>
      <c r="VTH302" s="432"/>
      <c r="VTI302" s="432"/>
      <c r="VTJ302" s="432"/>
      <c r="VTK302" s="432"/>
      <c r="VTL302" s="432"/>
      <c r="VTM302" s="432"/>
      <c r="VTN302" s="432"/>
      <c r="VTO302" s="432"/>
      <c r="VTP302" s="432"/>
      <c r="VTQ302" s="432"/>
      <c r="VTR302" s="432"/>
      <c r="VTS302" s="432"/>
      <c r="VTT302" s="432"/>
      <c r="VTU302" s="432"/>
      <c r="VTV302" s="432"/>
      <c r="VTW302" s="432"/>
      <c r="VTX302" s="432"/>
      <c r="VTY302" s="432"/>
      <c r="VTZ302" s="432"/>
      <c r="VUA302" s="432"/>
      <c r="VUB302" s="432"/>
      <c r="VUC302" s="432"/>
      <c r="VUD302" s="432"/>
      <c r="VUE302" s="432"/>
      <c r="VUF302" s="432"/>
      <c r="VUG302" s="432"/>
      <c r="VUH302" s="432"/>
      <c r="VUI302" s="432"/>
      <c r="VUJ302" s="432"/>
      <c r="VUK302" s="432"/>
      <c r="VUL302" s="432"/>
      <c r="VUM302" s="432"/>
      <c r="VUN302" s="432"/>
      <c r="VUO302" s="432"/>
      <c r="VUP302" s="432"/>
      <c r="VUQ302" s="432"/>
      <c r="VUR302" s="432"/>
      <c r="VUS302" s="432"/>
      <c r="VUT302" s="432"/>
      <c r="VUU302" s="432"/>
      <c r="VUV302" s="432"/>
      <c r="VUW302" s="432"/>
      <c r="VUX302" s="432"/>
      <c r="VUY302" s="432"/>
      <c r="VUZ302" s="432"/>
      <c r="VVA302" s="432"/>
      <c r="VVB302" s="432"/>
      <c r="VVC302" s="432"/>
      <c r="VVD302" s="432"/>
      <c r="VVE302" s="432"/>
      <c r="VVF302" s="432"/>
      <c r="VVG302" s="432"/>
      <c r="VVH302" s="432"/>
      <c r="VVI302" s="432"/>
      <c r="VVJ302" s="432"/>
      <c r="VVK302" s="432"/>
      <c r="VVL302" s="432"/>
      <c r="VVM302" s="432"/>
      <c r="VVN302" s="432"/>
      <c r="VVO302" s="432"/>
      <c r="VVP302" s="432"/>
      <c r="VVQ302" s="432"/>
      <c r="VVR302" s="432"/>
      <c r="VVS302" s="432"/>
      <c r="VVT302" s="432"/>
      <c r="VVU302" s="432"/>
      <c r="VVV302" s="432"/>
      <c r="VVW302" s="432"/>
      <c r="VVX302" s="432"/>
      <c r="VVY302" s="432"/>
      <c r="VVZ302" s="432"/>
      <c r="VWA302" s="432"/>
      <c r="VWB302" s="432"/>
      <c r="VWC302" s="432"/>
      <c r="VWD302" s="432"/>
      <c r="VWE302" s="432"/>
      <c r="VWF302" s="432"/>
      <c r="VWG302" s="432"/>
      <c r="VWH302" s="432"/>
      <c r="VWI302" s="432"/>
      <c r="VWJ302" s="432"/>
      <c r="VWK302" s="432"/>
      <c r="VWL302" s="432"/>
      <c r="VWM302" s="432"/>
      <c r="VWN302" s="432"/>
      <c r="VWO302" s="432"/>
      <c r="VWP302" s="432"/>
      <c r="VWQ302" s="432"/>
      <c r="VWR302" s="432"/>
      <c r="VWS302" s="432"/>
      <c r="VWT302" s="432"/>
      <c r="VWU302" s="432"/>
      <c r="VWV302" s="432"/>
      <c r="VWW302" s="432"/>
      <c r="VWX302" s="432"/>
      <c r="VWY302" s="432"/>
      <c r="VWZ302" s="432"/>
      <c r="VXA302" s="432"/>
      <c r="VXB302" s="432"/>
      <c r="VXC302" s="432"/>
      <c r="VXD302" s="432"/>
      <c r="VXE302" s="432"/>
      <c r="VXF302" s="432"/>
      <c r="VXG302" s="432"/>
      <c r="VXH302" s="432"/>
      <c r="VXI302" s="432"/>
      <c r="VXJ302" s="432"/>
      <c r="VXK302" s="432"/>
      <c r="VXL302" s="432"/>
      <c r="VXM302" s="432"/>
      <c r="VXN302" s="432"/>
      <c r="VXO302" s="432"/>
      <c r="VXP302" s="432"/>
      <c r="VXQ302" s="432"/>
      <c r="VXR302" s="432"/>
      <c r="VXS302" s="432"/>
      <c r="VXT302" s="432"/>
      <c r="VXU302" s="432"/>
      <c r="VXV302" s="432"/>
      <c r="VXW302" s="432"/>
      <c r="VXX302" s="432"/>
      <c r="VXY302" s="432"/>
      <c r="VXZ302" s="432"/>
      <c r="VYA302" s="432"/>
      <c r="VYB302" s="432"/>
      <c r="VYC302" s="432"/>
      <c r="VYD302" s="432"/>
      <c r="VYE302" s="432"/>
      <c r="VYF302" s="432"/>
      <c r="VYG302" s="432"/>
      <c r="VYH302" s="432"/>
      <c r="VYI302" s="432"/>
      <c r="VYJ302" s="432"/>
      <c r="VYK302" s="432"/>
      <c r="VYL302" s="432"/>
      <c r="VYM302" s="432"/>
      <c r="VYN302" s="432"/>
      <c r="VYO302" s="432"/>
      <c r="VYP302" s="432"/>
      <c r="VYQ302" s="432"/>
      <c r="VYR302" s="432"/>
      <c r="VYS302" s="432"/>
      <c r="VYT302" s="432"/>
      <c r="VYU302" s="432"/>
      <c r="VYV302" s="432"/>
      <c r="VYW302" s="432"/>
      <c r="VYX302" s="432"/>
      <c r="VYY302" s="432"/>
      <c r="VYZ302" s="432"/>
      <c r="VZA302" s="432"/>
      <c r="VZB302" s="432"/>
      <c r="VZC302" s="432"/>
      <c r="VZD302" s="432"/>
      <c r="VZE302" s="432"/>
      <c r="VZF302" s="432"/>
      <c r="VZG302" s="432"/>
      <c r="VZH302" s="432"/>
      <c r="VZI302" s="432"/>
      <c r="VZJ302" s="432"/>
      <c r="VZK302" s="432"/>
      <c r="VZL302" s="432"/>
      <c r="VZM302" s="432"/>
      <c r="VZN302" s="432"/>
      <c r="VZO302" s="432"/>
      <c r="VZP302" s="432"/>
      <c r="VZQ302" s="432"/>
      <c r="VZR302" s="432"/>
      <c r="VZS302" s="432"/>
      <c r="VZT302" s="432"/>
      <c r="VZU302" s="432"/>
      <c r="VZV302" s="432"/>
      <c r="VZW302" s="432"/>
      <c r="VZX302" s="432"/>
      <c r="VZY302" s="432"/>
      <c r="VZZ302" s="432"/>
      <c r="WAA302" s="432"/>
      <c r="WAB302" s="432"/>
      <c r="WAC302" s="432"/>
      <c r="WAD302" s="432"/>
      <c r="WAE302" s="432"/>
      <c r="WAF302" s="432"/>
      <c r="WAG302" s="432"/>
      <c r="WAH302" s="432"/>
      <c r="WAI302" s="432"/>
      <c r="WAJ302" s="432"/>
      <c r="WAK302" s="432"/>
      <c r="WAL302" s="432"/>
      <c r="WAM302" s="432"/>
      <c r="WAN302" s="432"/>
      <c r="WAO302" s="432"/>
      <c r="WAP302" s="432"/>
      <c r="WAQ302" s="432"/>
      <c r="WAR302" s="432"/>
      <c r="WAS302" s="432"/>
      <c r="WAT302" s="432"/>
      <c r="WAU302" s="432"/>
      <c r="WAV302" s="432"/>
      <c r="WAW302" s="432"/>
      <c r="WAX302" s="432"/>
      <c r="WAY302" s="432"/>
      <c r="WAZ302" s="432"/>
      <c r="WBA302" s="432"/>
      <c r="WBB302" s="432"/>
      <c r="WBC302" s="432"/>
      <c r="WBD302" s="432"/>
      <c r="WBE302" s="432"/>
      <c r="WBF302" s="432"/>
      <c r="WBG302" s="432"/>
      <c r="WBH302" s="432"/>
      <c r="WBI302" s="432"/>
      <c r="WBJ302" s="432"/>
      <c r="WBK302" s="432"/>
      <c r="WBL302" s="432"/>
      <c r="WBM302" s="432"/>
      <c r="WBN302" s="432"/>
      <c r="WBO302" s="432"/>
      <c r="WBP302" s="432"/>
      <c r="WBQ302" s="432"/>
      <c r="WBR302" s="432"/>
      <c r="WBS302" s="432"/>
      <c r="WBT302" s="432"/>
      <c r="WBU302" s="432"/>
      <c r="WBV302" s="432"/>
      <c r="WBW302" s="432"/>
      <c r="WBX302" s="432"/>
      <c r="WBY302" s="432"/>
      <c r="WBZ302" s="432"/>
      <c r="WCA302" s="432"/>
      <c r="WCB302" s="432"/>
      <c r="WCC302" s="432"/>
      <c r="WCD302" s="432"/>
      <c r="WCE302" s="432"/>
      <c r="WCF302" s="432"/>
      <c r="WCG302" s="432"/>
      <c r="WCH302" s="432"/>
      <c r="WCI302" s="432"/>
      <c r="WCJ302" s="432"/>
      <c r="WCK302" s="432"/>
      <c r="WCL302" s="432"/>
      <c r="WCM302" s="432"/>
      <c r="WCN302" s="432"/>
      <c r="WCO302" s="432"/>
      <c r="WCP302" s="432"/>
      <c r="WCQ302" s="432"/>
      <c r="WCR302" s="432"/>
      <c r="WCS302" s="432"/>
      <c r="WCT302" s="432"/>
      <c r="WCU302" s="432"/>
      <c r="WCV302" s="432"/>
      <c r="WCW302" s="432"/>
      <c r="WCX302" s="432"/>
      <c r="WCY302" s="432"/>
      <c r="WCZ302" s="432"/>
      <c r="WDA302" s="432"/>
      <c r="WDB302" s="432"/>
      <c r="WDC302" s="432"/>
      <c r="WDD302" s="432"/>
      <c r="WDE302" s="432"/>
      <c r="WDF302" s="432"/>
      <c r="WDG302" s="432"/>
      <c r="WDH302" s="432"/>
      <c r="WDI302" s="432"/>
      <c r="WDJ302" s="432"/>
      <c r="WDK302" s="432"/>
      <c r="WDL302" s="432"/>
      <c r="WDM302" s="432"/>
      <c r="WDN302" s="432"/>
      <c r="WDO302" s="432"/>
      <c r="WDP302" s="432"/>
      <c r="WDQ302" s="432"/>
      <c r="WDR302" s="432"/>
      <c r="WDS302" s="432"/>
      <c r="WDT302" s="432"/>
      <c r="WDU302" s="432"/>
      <c r="WDV302" s="432"/>
      <c r="WDW302" s="432"/>
      <c r="WDX302" s="432"/>
      <c r="WDY302" s="432"/>
      <c r="WDZ302" s="432"/>
      <c r="WEA302" s="432"/>
      <c r="WEB302" s="432"/>
      <c r="WEC302" s="432"/>
      <c r="WED302" s="432"/>
      <c r="WEE302" s="432"/>
      <c r="WEF302" s="432"/>
      <c r="WEG302" s="432"/>
      <c r="WEH302" s="432"/>
      <c r="WEI302" s="432"/>
      <c r="WEJ302" s="432"/>
      <c r="WEK302" s="432"/>
      <c r="WEL302" s="432"/>
      <c r="WEM302" s="432"/>
      <c r="WEN302" s="432"/>
      <c r="WEO302" s="432"/>
      <c r="WEP302" s="432"/>
      <c r="WEQ302" s="432"/>
      <c r="WER302" s="432"/>
      <c r="WES302" s="432"/>
      <c r="WET302" s="432"/>
      <c r="WEU302" s="432"/>
      <c r="WEV302" s="432"/>
      <c r="WEW302" s="432"/>
      <c r="WEX302" s="432"/>
      <c r="WEY302" s="432"/>
      <c r="WEZ302" s="432"/>
      <c r="WFA302" s="432"/>
      <c r="WFB302" s="432"/>
      <c r="WFC302" s="432"/>
      <c r="WFD302" s="432"/>
      <c r="WFE302" s="432"/>
      <c r="WFF302" s="432"/>
      <c r="WFG302" s="432"/>
      <c r="WFH302" s="432"/>
      <c r="WFI302" s="432"/>
      <c r="WFJ302" s="432"/>
      <c r="WFK302" s="432"/>
      <c r="WFL302" s="432"/>
      <c r="WFM302" s="432"/>
      <c r="WFN302" s="432"/>
      <c r="WFO302" s="432"/>
      <c r="WFP302" s="432"/>
      <c r="WFQ302" s="432"/>
      <c r="WFR302" s="432"/>
      <c r="WFS302" s="432"/>
      <c r="WFT302" s="432"/>
      <c r="WFU302" s="432"/>
      <c r="WFV302" s="432"/>
      <c r="WFW302" s="432"/>
      <c r="WFX302" s="432"/>
      <c r="WFY302" s="432"/>
      <c r="WFZ302" s="432"/>
      <c r="WGA302" s="432"/>
      <c r="WGB302" s="432"/>
      <c r="WGC302" s="432"/>
      <c r="WGD302" s="432"/>
      <c r="WGE302" s="432"/>
      <c r="WGF302" s="432"/>
      <c r="WGG302" s="432"/>
      <c r="WGH302" s="432"/>
      <c r="WGI302" s="432"/>
      <c r="WGJ302" s="432"/>
      <c r="WGK302" s="432"/>
      <c r="WGL302" s="432"/>
      <c r="WGM302" s="432"/>
      <c r="WGN302" s="432"/>
      <c r="WGO302" s="432"/>
      <c r="WGP302" s="432"/>
      <c r="WGQ302" s="432"/>
      <c r="WGR302" s="432"/>
      <c r="WGS302" s="432"/>
      <c r="WGT302" s="432"/>
      <c r="WGU302" s="432"/>
      <c r="WGV302" s="432"/>
      <c r="WGW302" s="432"/>
      <c r="WGX302" s="432"/>
      <c r="WGY302" s="432"/>
      <c r="WGZ302" s="432"/>
      <c r="WHA302" s="432"/>
      <c r="WHB302" s="432"/>
      <c r="WHC302" s="432"/>
      <c r="WHD302" s="432"/>
      <c r="WHE302" s="432"/>
      <c r="WHF302" s="432"/>
      <c r="WHG302" s="432"/>
      <c r="WHH302" s="432"/>
      <c r="WHI302" s="432"/>
      <c r="WHJ302" s="432"/>
      <c r="WHK302" s="432"/>
      <c r="WHL302" s="432"/>
      <c r="WHM302" s="432"/>
      <c r="WHN302" s="432"/>
      <c r="WHO302" s="432"/>
      <c r="WHP302" s="432"/>
      <c r="WHQ302" s="432"/>
      <c r="WHR302" s="432"/>
      <c r="WHS302" s="432"/>
      <c r="WHT302" s="432"/>
      <c r="WHU302" s="432"/>
      <c r="WHV302" s="432"/>
      <c r="WHW302" s="432"/>
      <c r="WHX302" s="432"/>
      <c r="WHY302" s="432"/>
      <c r="WHZ302" s="432"/>
      <c r="WIA302" s="432"/>
      <c r="WIB302" s="432"/>
      <c r="WIC302" s="432"/>
      <c r="WID302" s="432"/>
      <c r="WIE302" s="432"/>
      <c r="WIF302" s="432"/>
      <c r="WIG302" s="432"/>
      <c r="WIH302" s="432"/>
      <c r="WII302" s="432"/>
      <c r="WIJ302" s="432"/>
      <c r="WIK302" s="432"/>
      <c r="WIL302" s="432"/>
      <c r="WIM302" s="432"/>
      <c r="WIN302" s="432"/>
      <c r="WIO302" s="432"/>
      <c r="WIP302" s="432"/>
      <c r="WIQ302" s="432"/>
      <c r="WIR302" s="432"/>
      <c r="WIS302" s="432"/>
      <c r="WIT302" s="432"/>
      <c r="WIU302" s="432"/>
      <c r="WIV302" s="432"/>
      <c r="WIW302" s="432"/>
      <c r="WIX302" s="432"/>
      <c r="WIY302" s="432"/>
      <c r="WIZ302" s="432"/>
      <c r="WJA302" s="432"/>
      <c r="WJB302" s="432"/>
      <c r="WJC302" s="432"/>
      <c r="WJD302" s="432"/>
      <c r="WJE302" s="432"/>
      <c r="WJF302" s="432"/>
      <c r="WJG302" s="432"/>
      <c r="WJH302" s="432"/>
      <c r="WJI302" s="432"/>
      <c r="WJJ302" s="432"/>
      <c r="WJK302" s="432"/>
      <c r="WJL302" s="432"/>
      <c r="WJM302" s="432"/>
      <c r="WJN302" s="432"/>
      <c r="WJO302" s="432"/>
      <c r="WJP302" s="432"/>
      <c r="WJQ302" s="432"/>
      <c r="WJR302" s="432"/>
      <c r="WJS302" s="432"/>
      <c r="WJT302" s="432"/>
      <c r="WJU302" s="432"/>
      <c r="WJV302" s="432"/>
      <c r="WJW302" s="432"/>
      <c r="WJX302" s="432"/>
      <c r="WJY302" s="432"/>
      <c r="WJZ302" s="432"/>
      <c r="WKA302" s="432"/>
      <c r="WKB302" s="432"/>
      <c r="WKC302" s="432"/>
      <c r="WKD302" s="432"/>
      <c r="WKE302" s="432"/>
      <c r="WKF302" s="432"/>
      <c r="WKG302" s="432"/>
      <c r="WKH302" s="432"/>
      <c r="WKI302" s="432"/>
      <c r="WKJ302" s="432"/>
      <c r="WKK302" s="432"/>
      <c r="WKL302" s="432"/>
      <c r="WKM302" s="432"/>
      <c r="WKN302" s="432"/>
      <c r="WKO302" s="432"/>
      <c r="WKP302" s="432"/>
      <c r="WKQ302" s="432"/>
      <c r="WKR302" s="432"/>
      <c r="WKS302" s="432"/>
      <c r="WKT302" s="432"/>
      <c r="WKU302" s="432"/>
      <c r="WKV302" s="432"/>
      <c r="WKW302" s="432"/>
      <c r="WKX302" s="432"/>
      <c r="WKY302" s="432"/>
      <c r="WKZ302" s="432"/>
      <c r="WLA302" s="432"/>
      <c r="WLB302" s="432"/>
      <c r="WLC302" s="432"/>
      <c r="WLD302" s="432"/>
      <c r="WLE302" s="432"/>
      <c r="WLF302" s="432"/>
      <c r="WLG302" s="432"/>
      <c r="WLH302" s="432"/>
      <c r="WLI302" s="432"/>
      <c r="WLJ302" s="432"/>
      <c r="WLK302" s="432"/>
      <c r="WLL302" s="432"/>
      <c r="WLM302" s="432"/>
      <c r="WLN302" s="432"/>
      <c r="WLO302" s="432"/>
      <c r="WLP302" s="432"/>
      <c r="WLQ302" s="432"/>
      <c r="WLR302" s="432"/>
      <c r="WLS302" s="432"/>
      <c r="WLT302" s="432"/>
      <c r="WLU302" s="432"/>
      <c r="WLV302" s="432"/>
      <c r="WLW302" s="432"/>
      <c r="WLX302" s="432"/>
      <c r="WLY302" s="432"/>
      <c r="WLZ302" s="432"/>
      <c r="WMA302" s="432"/>
      <c r="WMB302" s="432"/>
      <c r="WMC302" s="432"/>
      <c r="WMD302" s="432"/>
      <c r="WME302" s="432"/>
      <c r="WMF302" s="432"/>
      <c r="WMG302" s="432"/>
      <c r="WMH302" s="432"/>
      <c r="WMI302" s="432"/>
      <c r="WMJ302" s="432"/>
      <c r="WMK302" s="432"/>
      <c r="WML302" s="432"/>
      <c r="WMM302" s="432"/>
      <c r="WMN302" s="432"/>
      <c r="WMO302" s="432"/>
      <c r="WMP302" s="432"/>
      <c r="WMQ302" s="432"/>
      <c r="WMR302" s="432"/>
      <c r="WMS302" s="432"/>
      <c r="WMT302" s="432"/>
      <c r="WMU302" s="432"/>
      <c r="WMV302" s="432"/>
      <c r="WMW302" s="432"/>
      <c r="WMX302" s="432"/>
      <c r="WMY302" s="432"/>
      <c r="WMZ302" s="432"/>
      <c r="WNA302" s="432"/>
      <c r="WNB302" s="432"/>
      <c r="WNC302" s="432"/>
      <c r="WND302" s="432"/>
      <c r="WNE302" s="432"/>
      <c r="WNF302" s="432"/>
      <c r="WNG302" s="432"/>
      <c r="WNH302" s="432"/>
      <c r="WNI302" s="432"/>
      <c r="WNJ302" s="432"/>
      <c r="WNK302" s="432"/>
      <c r="WNL302" s="432"/>
      <c r="WNM302" s="432"/>
      <c r="WNN302" s="432"/>
      <c r="WNO302" s="432"/>
      <c r="WNP302" s="432"/>
      <c r="WNQ302" s="432"/>
      <c r="WNR302" s="432"/>
      <c r="WNS302" s="432"/>
      <c r="WNT302" s="432"/>
      <c r="WNU302" s="432"/>
      <c r="WNV302" s="432"/>
      <c r="WNW302" s="432"/>
      <c r="WNX302" s="432"/>
      <c r="WNY302" s="432"/>
      <c r="WNZ302" s="432"/>
      <c r="WOA302" s="432"/>
      <c r="WOB302" s="432"/>
      <c r="WOC302" s="432"/>
      <c r="WOD302" s="432"/>
      <c r="WOE302" s="432"/>
      <c r="WOF302" s="432"/>
      <c r="WOG302" s="432"/>
      <c r="WOH302" s="432"/>
      <c r="WOI302" s="432"/>
      <c r="WOJ302" s="432"/>
      <c r="WOK302" s="432"/>
      <c r="WOL302" s="432"/>
      <c r="WOM302" s="432"/>
      <c r="WON302" s="432"/>
      <c r="WOO302" s="432"/>
      <c r="WOP302" s="432"/>
      <c r="WOQ302" s="432"/>
      <c r="WOR302" s="432"/>
      <c r="WOS302" s="432"/>
      <c r="WOT302" s="432"/>
      <c r="WOU302" s="432"/>
      <c r="WOV302" s="432"/>
      <c r="WOW302" s="432"/>
      <c r="WOX302" s="432"/>
      <c r="WOY302" s="432"/>
      <c r="WOZ302" s="432"/>
      <c r="WPA302" s="432"/>
      <c r="WPB302" s="432"/>
      <c r="WPC302" s="432"/>
      <c r="WPD302" s="432"/>
      <c r="WPE302" s="432"/>
      <c r="WPF302" s="432"/>
      <c r="WPG302" s="432"/>
      <c r="WPH302" s="432"/>
      <c r="WPI302" s="432"/>
      <c r="WPJ302" s="432"/>
      <c r="WPK302" s="432"/>
      <c r="WPL302" s="432"/>
      <c r="WPM302" s="432"/>
      <c r="WPN302" s="432"/>
      <c r="WPO302" s="432"/>
      <c r="WPP302" s="432"/>
      <c r="WPQ302" s="432"/>
      <c r="WPR302" s="432"/>
      <c r="WPS302" s="432"/>
      <c r="WPT302" s="432"/>
      <c r="WPU302" s="432"/>
      <c r="WPV302" s="432"/>
      <c r="WPW302" s="432"/>
      <c r="WPX302" s="432"/>
      <c r="WPY302" s="432"/>
      <c r="WPZ302" s="432"/>
      <c r="WQA302" s="432"/>
      <c r="WQB302" s="432"/>
      <c r="WQC302" s="432"/>
      <c r="WQD302" s="432"/>
      <c r="WQE302" s="432"/>
      <c r="WQF302" s="432"/>
      <c r="WQG302" s="432"/>
      <c r="WQH302" s="432"/>
      <c r="WQI302" s="432"/>
      <c r="WQJ302" s="432"/>
      <c r="WQK302" s="432"/>
      <c r="WQL302" s="432"/>
      <c r="WQM302" s="432"/>
      <c r="WQN302" s="432"/>
      <c r="WQO302" s="432"/>
      <c r="WQP302" s="432"/>
      <c r="WQQ302" s="432"/>
      <c r="WQR302" s="432"/>
      <c r="WQS302" s="432"/>
      <c r="WQT302" s="432"/>
      <c r="WQU302" s="432"/>
      <c r="WQV302" s="432"/>
      <c r="WQW302" s="432"/>
      <c r="WQX302" s="432"/>
      <c r="WQY302" s="432"/>
      <c r="WQZ302" s="432"/>
      <c r="WRA302" s="432"/>
      <c r="WRB302" s="432"/>
      <c r="WRC302" s="432"/>
      <c r="WRD302" s="432"/>
      <c r="WRE302" s="432"/>
      <c r="WRF302" s="432"/>
      <c r="WRG302" s="432"/>
      <c r="WRH302" s="432"/>
      <c r="WRI302" s="432"/>
      <c r="WRJ302" s="432"/>
      <c r="WRK302" s="432"/>
      <c r="WRL302" s="432"/>
      <c r="WRM302" s="432"/>
      <c r="WRN302" s="432"/>
      <c r="WRO302" s="432"/>
      <c r="WRP302" s="432"/>
      <c r="WRQ302" s="432"/>
      <c r="WRR302" s="432"/>
      <c r="WRS302" s="432"/>
      <c r="WRT302" s="432"/>
      <c r="WRU302" s="432"/>
      <c r="WRV302" s="432"/>
      <c r="WRW302" s="432"/>
      <c r="WRX302" s="432"/>
      <c r="WRY302" s="432"/>
      <c r="WRZ302" s="432"/>
      <c r="WSA302" s="432"/>
      <c r="WSB302" s="432"/>
      <c r="WSC302" s="432"/>
      <c r="WSD302" s="432"/>
      <c r="WSE302" s="432"/>
      <c r="WSF302" s="432"/>
      <c r="WSG302" s="432"/>
      <c r="WSH302" s="432"/>
      <c r="WSI302" s="432"/>
      <c r="WSJ302" s="432"/>
      <c r="WSK302" s="432"/>
      <c r="WSL302" s="432"/>
      <c r="WSM302" s="432"/>
      <c r="WSN302" s="432"/>
      <c r="WSO302" s="432"/>
      <c r="WSP302" s="432"/>
      <c r="WSQ302" s="432"/>
      <c r="WSR302" s="432"/>
      <c r="WSS302" s="432"/>
      <c r="WST302" s="432"/>
      <c r="WSU302" s="432"/>
      <c r="WSV302" s="432"/>
      <c r="WSW302" s="432"/>
      <c r="WSX302" s="432"/>
      <c r="WSY302" s="432"/>
      <c r="WSZ302" s="432"/>
      <c r="WTA302" s="432"/>
      <c r="WTB302" s="432"/>
      <c r="WTC302" s="432"/>
      <c r="WTD302" s="432"/>
      <c r="WTE302" s="432"/>
      <c r="WTF302" s="432"/>
      <c r="WTG302" s="432"/>
      <c r="WTH302" s="432"/>
      <c r="WTI302" s="432"/>
      <c r="WTJ302" s="432"/>
      <c r="WTK302" s="432"/>
      <c r="WTL302" s="432"/>
      <c r="WTM302" s="432"/>
      <c r="WTN302" s="432"/>
      <c r="WTO302" s="432"/>
      <c r="WTP302" s="432"/>
      <c r="WTQ302" s="432"/>
      <c r="WTR302" s="432"/>
      <c r="WTS302" s="432"/>
      <c r="WTT302" s="432"/>
      <c r="WTU302" s="432"/>
      <c r="WTV302" s="432"/>
      <c r="WTW302" s="432"/>
      <c r="WTX302" s="432"/>
      <c r="WTY302" s="432"/>
      <c r="WTZ302" s="432"/>
      <c r="WUA302" s="432"/>
      <c r="WUB302" s="432"/>
      <c r="WUC302" s="432"/>
      <c r="WUD302" s="432"/>
      <c r="WUE302" s="432"/>
      <c r="WUF302" s="432"/>
      <c r="WUG302" s="432"/>
      <c r="WUH302" s="432"/>
      <c r="WUI302" s="432"/>
      <c r="WUJ302" s="432"/>
      <c r="WUK302" s="432"/>
      <c r="WUL302" s="432"/>
      <c r="WUM302" s="432"/>
      <c r="WUN302" s="432"/>
      <c r="WUO302" s="432"/>
      <c r="WUP302" s="432"/>
      <c r="WUQ302" s="432"/>
      <c r="WUR302" s="432"/>
      <c r="WUS302" s="432"/>
      <c r="WUT302" s="432"/>
      <c r="WUU302" s="432"/>
      <c r="WUV302" s="432"/>
      <c r="WUW302" s="432"/>
      <c r="WUX302" s="432"/>
      <c r="WUY302" s="432"/>
      <c r="WUZ302" s="432"/>
      <c r="WVA302" s="432"/>
      <c r="WVB302" s="432"/>
      <c r="WVC302" s="432"/>
      <c r="WVD302" s="432"/>
      <c r="WVE302" s="432"/>
      <c r="WVF302" s="432"/>
      <c r="WVG302" s="432"/>
      <c r="WVH302" s="432"/>
      <c r="WVI302" s="432"/>
      <c r="WVJ302" s="432"/>
      <c r="WVK302" s="432"/>
      <c r="WVL302" s="432"/>
      <c r="WVM302" s="432"/>
      <c r="WVN302" s="432"/>
      <c r="WVO302" s="432"/>
      <c r="WVP302" s="432"/>
      <c r="WVQ302" s="432"/>
      <c r="WVR302" s="432"/>
      <c r="WVS302" s="432"/>
      <c r="WVT302" s="432"/>
      <c r="WVU302" s="432"/>
      <c r="WVV302" s="432"/>
      <c r="WVW302" s="432"/>
      <c r="WVX302" s="432"/>
      <c r="WVY302" s="432"/>
      <c r="WVZ302" s="432"/>
      <c r="WWA302" s="432"/>
      <c r="WWB302" s="432"/>
      <c r="WWC302" s="432"/>
      <c r="WWD302" s="432"/>
      <c r="WWE302" s="432"/>
      <c r="WWF302" s="432"/>
      <c r="WWG302" s="432"/>
      <c r="WWH302" s="432"/>
      <c r="WWI302" s="432"/>
      <c r="WWJ302" s="432"/>
      <c r="WWK302" s="432"/>
      <c r="WWL302" s="432"/>
      <c r="WWM302" s="432"/>
      <c r="WWN302" s="432"/>
      <c r="WWO302" s="432"/>
      <c r="WWP302" s="432"/>
      <c r="WWQ302" s="432"/>
      <c r="WWR302" s="432"/>
      <c r="WWS302" s="432"/>
      <c r="WWT302" s="432"/>
      <c r="WWU302" s="432"/>
      <c r="WWV302" s="432"/>
      <c r="WWW302" s="432"/>
      <c r="WWX302" s="432"/>
      <c r="WWY302" s="432"/>
      <c r="WWZ302" s="432"/>
      <c r="WXA302" s="432"/>
      <c r="WXB302" s="432"/>
      <c r="WXC302" s="432"/>
      <c r="WXD302" s="432"/>
      <c r="WXE302" s="432"/>
      <c r="WXF302" s="432"/>
      <c r="WXG302" s="432"/>
      <c r="WXH302" s="432"/>
      <c r="WXI302" s="432"/>
      <c r="WXJ302" s="432"/>
      <c r="WXK302" s="432"/>
      <c r="WXL302" s="432"/>
      <c r="WXM302" s="432"/>
      <c r="WXN302" s="432"/>
      <c r="WXO302" s="432"/>
      <c r="WXP302" s="432"/>
      <c r="WXQ302" s="432"/>
      <c r="WXR302" s="432"/>
      <c r="WXS302" s="432"/>
      <c r="WXT302" s="432"/>
      <c r="WXU302" s="432"/>
      <c r="WXV302" s="432"/>
      <c r="WXW302" s="432"/>
      <c r="WXX302" s="432"/>
      <c r="WXY302" s="432"/>
      <c r="WXZ302" s="432"/>
      <c r="WYA302" s="432"/>
      <c r="WYB302" s="432"/>
      <c r="WYC302" s="432"/>
      <c r="WYD302" s="432"/>
      <c r="WYE302" s="432"/>
      <c r="WYF302" s="432"/>
      <c r="WYG302" s="432"/>
      <c r="WYH302" s="432"/>
      <c r="WYI302" s="432"/>
      <c r="WYJ302" s="432"/>
      <c r="WYK302" s="432"/>
      <c r="WYL302" s="432"/>
      <c r="WYM302" s="432"/>
      <c r="WYN302" s="432"/>
      <c r="WYO302" s="432"/>
      <c r="WYP302" s="432"/>
      <c r="WYQ302" s="432"/>
      <c r="WYR302" s="432"/>
      <c r="WYS302" s="432"/>
      <c r="WYT302" s="432"/>
      <c r="WYU302" s="432"/>
      <c r="WYV302" s="432"/>
      <c r="WYW302" s="432"/>
      <c r="WYX302" s="432"/>
      <c r="WYY302" s="432"/>
      <c r="WYZ302" s="432"/>
      <c r="WZA302" s="432"/>
      <c r="WZB302" s="432"/>
      <c r="WZC302" s="432"/>
      <c r="WZD302" s="432"/>
      <c r="WZE302" s="432"/>
      <c r="WZF302" s="432"/>
      <c r="WZG302" s="432"/>
      <c r="WZH302" s="432"/>
      <c r="WZI302" s="432"/>
      <c r="WZJ302" s="432"/>
      <c r="WZK302" s="432"/>
      <c r="WZL302" s="432"/>
      <c r="WZM302" s="432"/>
      <c r="WZN302" s="432"/>
      <c r="WZO302" s="432"/>
      <c r="WZP302" s="432"/>
      <c r="WZQ302" s="432"/>
      <c r="WZR302" s="432"/>
      <c r="WZS302" s="432"/>
      <c r="WZT302" s="432"/>
      <c r="WZU302" s="432"/>
      <c r="WZV302" s="432"/>
      <c r="WZW302" s="432"/>
      <c r="WZX302" s="432"/>
      <c r="WZY302" s="432"/>
      <c r="WZZ302" s="432"/>
      <c r="XAA302" s="432"/>
      <c r="XAB302" s="432"/>
      <c r="XAC302" s="432"/>
      <c r="XAD302" s="432"/>
      <c r="XAE302" s="432"/>
      <c r="XAF302" s="432"/>
      <c r="XAG302" s="432"/>
      <c r="XAH302" s="432"/>
      <c r="XAI302" s="432"/>
      <c r="XAJ302" s="432"/>
      <c r="XAK302" s="432"/>
      <c r="XAL302" s="432"/>
      <c r="XAM302" s="432"/>
      <c r="XAN302" s="432"/>
      <c r="XAO302" s="432"/>
      <c r="XAP302" s="432"/>
      <c r="XAQ302" s="432"/>
      <c r="XAR302" s="432"/>
      <c r="XAS302" s="432"/>
      <c r="XAT302" s="432"/>
      <c r="XAU302" s="432"/>
      <c r="XAV302" s="432"/>
      <c r="XAW302" s="432"/>
      <c r="XAX302" s="432"/>
      <c r="XAY302" s="432"/>
      <c r="XAZ302" s="432"/>
      <c r="XBA302" s="432"/>
      <c r="XBB302" s="432"/>
      <c r="XBC302" s="432"/>
      <c r="XBD302" s="432"/>
      <c r="XBE302" s="432"/>
      <c r="XBF302" s="432"/>
      <c r="XBG302" s="432"/>
      <c r="XBH302" s="432"/>
      <c r="XBI302" s="432"/>
      <c r="XBJ302" s="432"/>
      <c r="XBK302" s="432"/>
      <c r="XBL302" s="432"/>
      <c r="XBM302" s="432"/>
      <c r="XBN302" s="432"/>
      <c r="XBO302" s="432"/>
      <c r="XBP302" s="432"/>
      <c r="XBQ302" s="432"/>
      <c r="XBR302" s="432"/>
      <c r="XBS302" s="432"/>
      <c r="XBT302" s="432"/>
      <c r="XBU302" s="432"/>
      <c r="XBV302" s="432"/>
      <c r="XBW302" s="432"/>
      <c r="XBX302" s="432"/>
      <c r="XBY302" s="432"/>
      <c r="XBZ302" s="432"/>
      <c r="XCA302" s="432"/>
      <c r="XCB302" s="432"/>
      <c r="XCC302" s="432"/>
      <c r="XCD302" s="432"/>
      <c r="XCE302" s="432"/>
      <c r="XCF302" s="432"/>
      <c r="XCG302" s="432"/>
      <c r="XCH302" s="432"/>
      <c r="XCI302" s="432"/>
      <c r="XCJ302" s="432"/>
      <c r="XCK302" s="432"/>
      <c r="XCL302" s="432"/>
      <c r="XCM302" s="432"/>
      <c r="XCN302" s="432"/>
      <c r="XCO302" s="432"/>
      <c r="XCP302" s="432"/>
      <c r="XCQ302" s="432"/>
      <c r="XCR302" s="432"/>
      <c r="XCS302" s="432"/>
      <c r="XCT302" s="432"/>
      <c r="XCU302" s="432"/>
      <c r="XCV302" s="432"/>
      <c r="XCW302" s="432"/>
      <c r="XCX302" s="432"/>
      <c r="XCY302" s="432"/>
      <c r="XCZ302" s="432"/>
      <c r="XDA302" s="432"/>
      <c r="XDB302" s="432"/>
      <c r="XDC302" s="432"/>
      <c r="XDD302" s="432"/>
      <c r="XDE302" s="432"/>
      <c r="XDF302" s="432"/>
      <c r="XDG302" s="432"/>
      <c r="XDH302" s="432"/>
      <c r="XDI302" s="432"/>
      <c r="XDJ302" s="432"/>
      <c r="XDK302" s="432"/>
      <c r="XDL302" s="432"/>
      <c r="XDM302" s="432"/>
      <c r="XDN302" s="432"/>
      <c r="XDO302" s="432"/>
      <c r="XDP302" s="432"/>
      <c r="XDQ302" s="432"/>
      <c r="XDR302" s="432"/>
      <c r="XDS302" s="432"/>
      <c r="XDT302" s="432"/>
      <c r="XDU302" s="432"/>
      <c r="XDV302" s="432"/>
      <c r="XDW302" s="432"/>
      <c r="XDX302" s="432"/>
      <c r="XDY302" s="432"/>
      <c r="XDZ302" s="432"/>
      <c r="XEA302" s="432"/>
      <c r="XEB302" s="432"/>
      <c r="XEC302" s="432"/>
      <c r="XED302" s="432"/>
      <c r="XEE302" s="432"/>
      <c r="XEF302" s="432"/>
      <c r="XEG302" s="432"/>
      <c r="XEH302" s="432"/>
      <c r="XEI302" s="432"/>
      <c r="XEJ302" s="432"/>
      <c r="XEK302" s="432"/>
      <c r="XEL302" s="432"/>
      <c r="XEM302" s="432"/>
      <c r="XEN302" s="432"/>
      <c r="XEO302" s="432"/>
      <c r="XEP302" s="432"/>
      <c r="XEQ302" s="432"/>
      <c r="XER302" s="432"/>
      <c r="XES302" s="432"/>
      <c r="XET302" s="432"/>
      <c r="XEU302" s="432"/>
      <c r="XEV302" s="432"/>
      <c r="XEW302" s="432"/>
      <c r="XEX302" s="432"/>
      <c r="XEY302" s="432"/>
      <c r="XEZ302" s="432"/>
      <c r="XFA302" s="432"/>
      <c r="XFB302" s="432"/>
      <c r="XFC302" s="432"/>
      <c r="XFD302" s="432"/>
    </row>
    <row r="303" spans="1:16384" s="4" customFormat="1" ht="12.75" x14ac:dyDescent="0.2">
      <c r="A303" s="55"/>
      <c r="E303" s="280"/>
      <c r="K303" s="50"/>
    </row>
    <row r="304" spans="1:16384" customFormat="1" ht="63.75" x14ac:dyDescent="0.25">
      <c r="A304" s="172">
        <f>'Customers Financials, Usages'!A1435</f>
        <v>43497</v>
      </c>
      <c r="B304" s="508" t="s">
        <v>985</v>
      </c>
      <c r="C304" s="3" t="s">
        <v>34</v>
      </c>
      <c r="D304" s="3" t="s">
        <v>35</v>
      </c>
      <c r="E304" s="279" t="s">
        <v>36</v>
      </c>
      <c r="F304" s="2" t="s">
        <v>65</v>
      </c>
      <c r="G304" s="2" t="s">
        <v>66</v>
      </c>
      <c r="H304" s="2" t="s">
        <v>67</v>
      </c>
      <c r="I304" s="2" t="s">
        <v>68</v>
      </c>
      <c r="J304" s="70"/>
      <c r="K304" s="49" t="s">
        <v>69</v>
      </c>
      <c r="L304" s="89" t="s">
        <v>70</v>
      </c>
      <c r="M304" s="96" t="s">
        <v>71</v>
      </c>
      <c r="N304" s="70"/>
      <c r="O304" s="427" t="s">
        <v>72</v>
      </c>
      <c r="P304" s="428"/>
      <c r="Q304" s="428"/>
      <c r="R304" s="429"/>
      <c r="S304" s="4"/>
      <c r="T304" s="4"/>
      <c r="U304" s="4"/>
      <c r="V304" s="4"/>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c r="XX304" s="5"/>
      <c r="XY304" s="5"/>
      <c r="XZ304" s="5"/>
      <c r="YA304" s="5"/>
      <c r="YB304" s="5"/>
      <c r="YC304" s="5"/>
      <c r="YD304" s="5"/>
      <c r="YE304" s="5"/>
      <c r="YF304" s="5"/>
      <c r="YG304" s="5"/>
      <c r="YH304" s="5"/>
      <c r="YI304" s="5"/>
      <c r="YJ304" s="5"/>
      <c r="YK304" s="5"/>
      <c r="YL304" s="5"/>
      <c r="YM304" s="5"/>
      <c r="YN304" s="5"/>
      <c r="YO304" s="5"/>
      <c r="YP304" s="5"/>
      <c r="YQ304" s="5"/>
      <c r="YR304" s="5"/>
      <c r="YS304" s="5"/>
      <c r="YT304" s="5"/>
      <c r="YU304" s="5"/>
      <c r="YV304" s="5"/>
      <c r="YW304" s="5"/>
      <c r="YX304" s="5"/>
      <c r="YY304" s="5"/>
      <c r="YZ304" s="5"/>
      <c r="ZA304" s="5"/>
      <c r="ZB304" s="5"/>
      <c r="ZC304" s="5"/>
      <c r="ZD304" s="5"/>
      <c r="ZE304" s="5"/>
      <c r="ZF304" s="5"/>
      <c r="ZG304" s="5"/>
      <c r="ZH304" s="5"/>
      <c r="ZI304" s="5"/>
      <c r="ZJ304" s="5"/>
      <c r="ZK304" s="5"/>
      <c r="ZL304" s="5"/>
      <c r="ZM304" s="5"/>
      <c r="ZN304" s="5"/>
      <c r="ZO304" s="5"/>
      <c r="ZP304" s="5"/>
      <c r="ZQ304" s="5"/>
      <c r="ZR304" s="5"/>
      <c r="ZS304" s="5"/>
      <c r="ZT304" s="5"/>
      <c r="ZU304" s="5"/>
      <c r="ZV304" s="5"/>
      <c r="ZW304" s="5"/>
      <c r="ZX304" s="5"/>
      <c r="ZY304" s="5"/>
      <c r="ZZ304" s="5"/>
      <c r="AAA304" s="5"/>
      <c r="AAB304" s="5"/>
      <c r="AAC304" s="5"/>
      <c r="AAD304" s="5"/>
      <c r="AAE304" s="5"/>
      <c r="AAF304" s="5"/>
      <c r="AAG304" s="5"/>
      <c r="AAH304" s="5"/>
      <c r="AAI304" s="5"/>
      <c r="AAJ304" s="5"/>
      <c r="AAK304" s="5"/>
      <c r="AAL304" s="5"/>
      <c r="AAM304" s="5"/>
      <c r="AAN304" s="5"/>
      <c r="AAO304" s="5"/>
      <c r="AAP304" s="5"/>
      <c r="AAQ304" s="5"/>
      <c r="AAR304" s="5"/>
      <c r="AAS304" s="5"/>
      <c r="AAT304" s="5"/>
      <c r="AAU304" s="5"/>
      <c r="AAV304" s="5"/>
      <c r="AAW304" s="5"/>
      <c r="AAX304" s="5"/>
      <c r="AAY304" s="5"/>
      <c r="AAZ304" s="5"/>
      <c r="ABA304" s="5"/>
      <c r="ABB304" s="5"/>
      <c r="ABC304" s="5"/>
      <c r="ABD304" s="5"/>
      <c r="ABE304" s="5"/>
      <c r="ABF304" s="5"/>
      <c r="ABG304" s="5"/>
      <c r="ABH304" s="5"/>
      <c r="ABI304" s="5"/>
      <c r="ABJ304" s="5"/>
      <c r="ABK304" s="5"/>
      <c r="ABL304" s="5"/>
      <c r="ABM304" s="5"/>
      <c r="ABN304" s="5"/>
      <c r="ABO304" s="5"/>
      <c r="ABP304" s="5"/>
      <c r="ABQ304" s="5"/>
      <c r="ABR304" s="5"/>
      <c r="ABS304" s="5"/>
      <c r="ABT304" s="5"/>
      <c r="ABU304" s="5"/>
      <c r="ABV304" s="5"/>
      <c r="ABW304" s="5"/>
      <c r="ABX304" s="5"/>
      <c r="ABY304" s="5"/>
      <c r="ABZ304" s="5"/>
      <c r="ACA304" s="5"/>
      <c r="ACB304" s="5"/>
      <c r="ACC304" s="5"/>
      <c r="ACD304" s="5"/>
      <c r="ACE304" s="5"/>
      <c r="ACF304" s="5"/>
      <c r="ACG304" s="5"/>
      <c r="ACH304" s="5"/>
      <c r="ACI304" s="5"/>
      <c r="ACJ304" s="5"/>
      <c r="ACK304" s="5"/>
      <c r="ACL304" s="5"/>
      <c r="ACM304" s="5"/>
      <c r="ACN304" s="5"/>
      <c r="ACO304" s="5"/>
      <c r="ACP304" s="5"/>
      <c r="ACQ304" s="5"/>
      <c r="ACR304" s="5"/>
      <c r="ACS304" s="5"/>
      <c r="ACT304" s="5"/>
      <c r="ACU304" s="5"/>
      <c r="ACV304" s="5"/>
      <c r="ACW304" s="5"/>
      <c r="ACX304" s="5"/>
      <c r="ACY304" s="5"/>
      <c r="ACZ304" s="5"/>
      <c r="ADA304" s="5"/>
      <c r="ADB304" s="5"/>
      <c r="ADC304" s="5"/>
      <c r="ADD304" s="5"/>
      <c r="ADE304" s="5"/>
      <c r="ADF304" s="5"/>
      <c r="ADG304" s="5"/>
      <c r="ADH304" s="5"/>
      <c r="ADI304" s="5"/>
      <c r="ADJ304" s="5"/>
      <c r="ADK304" s="5"/>
      <c r="ADL304" s="5"/>
      <c r="ADM304" s="5"/>
      <c r="ADN304" s="5"/>
      <c r="ADO304" s="5"/>
      <c r="ADP304" s="5"/>
      <c r="ADQ304" s="5"/>
      <c r="ADR304" s="5"/>
      <c r="ADS304" s="5"/>
      <c r="ADT304" s="5"/>
      <c r="ADU304" s="5"/>
      <c r="ADV304" s="5"/>
      <c r="ADW304" s="5"/>
      <c r="ADX304" s="5"/>
      <c r="ADY304" s="5"/>
      <c r="ADZ304" s="5"/>
      <c r="AEA304" s="5"/>
      <c r="AEB304" s="5"/>
      <c r="AEC304" s="5"/>
      <c r="AED304" s="5"/>
      <c r="AEE304" s="5"/>
      <c r="AEF304" s="5"/>
      <c r="AEG304" s="5"/>
      <c r="AEH304" s="5"/>
      <c r="AEI304" s="5"/>
      <c r="AEJ304" s="5"/>
      <c r="AEK304" s="5"/>
      <c r="AEL304" s="5"/>
      <c r="AEM304" s="5"/>
      <c r="AEN304" s="5"/>
      <c r="AEO304" s="5"/>
      <c r="AEP304" s="5"/>
      <c r="AEQ304" s="5"/>
      <c r="AER304" s="5"/>
      <c r="AES304" s="5"/>
      <c r="AET304" s="5"/>
      <c r="AEU304" s="5"/>
      <c r="AEV304" s="5"/>
      <c r="AEW304" s="5"/>
      <c r="AEX304" s="5"/>
      <c r="AEY304" s="5"/>
      <c r="AEZ304" s="5"/>
      <c r="AFA304" s="5"/>
      <c r="AFB304" s="5"/>
      <c r="AFC304" s="5"/>
      <c r="AFD304" s="5"/>
      <c r="AFE304" s="5"/>
      <c r="AFF304" s="5"/>
      <c r="AFG304" s="5"/>
      <c r="AFH304" s="5"/>
      <c r="AFI304" s="5"/>
      <c r="AFJ304" s="5"/>
      <c r="AFK304" s="5"/>
      <c r="AFL304" s="5"/>
      <c r="AFM304" s="5"/>
      <c r="AFN304" s="5"/>
      <c r="AFO304" s="5"/>
      <c r="AFP304" s="5"/>
      <c r="AFQ304" s="5"/>
      <c r="AFR304" s="5"/>
      <c r="AFS304" s="5"/>
      <c r="AFT304" s="5"/>
      <c r="AFU304" s="5"/>
      <c r="AFV304" s="5"/>
      <c r="AFW304" s="5"/>
      <c r="AFX304" s="5"/>
      <c r="AFY304" s="5"/>
      <c r="AFZ304" s="5"/>
      <c r="AGA304" s="5"/>
      <c r="AGB304" s="5"/>
      <c r="AGC304" s="5"/>
      <c r="AGD304" s="5"/>
      <c r="AGE304" s="5"/>
      <c r="AGF304" s="5"/>
      <c r="AGG304" s="5"/>
      <c r="AGH304" s="5"/>
      <c r="AGI304" s="5"/>
      <c r="AGJ304" s="5"/>
      <c r="AGK304" s="5"/>
      <c r="AGL304" s="5"/>
      <c r="AGM304" s="5"/>
      <c r="AGN304" s="5"/>
      <c r="AGO304" s="5"/>
      <c r="AGP304" s="5"/>
      <c r="AGQ304" s="5"/>
      <c r="AGR304" s="5"/>
      <c r="AGS304" s="5"/>
      <c r="AGT304" s="5"/>
      <c r="AGU304" s="5"/>
      <c r="AGV304" s="5"/>
      <c r="AGW304" s="5"/>
      <c r="AGX304" s="5"/>
      <c r="AGY304" s="5"/>
      <c r="AGZ304" s="5"/>
      <c r="AHA304" s="5"/>
      <c r="AHB304" s="5"/>
      <c r="AHC304" s="5"/>
      <c r="AHD304" s="5"/>
      <c r="AHE304" s="5"/>
      <c r="AHF304" s="5"/>
      <c r="AHG304" s="5"/>
      <c r="AHH304" s="5"/>
      <c r="AHI304" s="5"/>
      <c r="AHJ304" s="5"/>
      <c r="AHK304" s="5"/>
      <c r="AHL304" s="5"/>
      <c r="AHM304" s="5"/>
      <c r="AHN304" s="5"/>
      <c r="AHO304" s="5"/>
      <c r="AHP304" s="5"/>
      <c r="AHQ304" s="5"/>
      <c r="AHR304" s="5"/>
      <c r="AHS304" s="5"/>
      <c r="AHT304" s="5"/>
      <c r="AHU304" s="5"/>
      <c r="AHV304" s="5"/>
      <c r="AHW304" s="5"/>
      <c r="AHX304" s="5"/>
      <c r="AHY304" s="5"/>
      <c r="AHZ304" s="5"/>
      <c r="AIA304" s="5"/>
      <c r="AIB304" s="5"/>
      <c r="AIC304" s="5"/>
      <c r="AID304" s="5"/>
      <c r="AIE304" s="5"/>
      <c r="AIF304" s="5"/>
      <c r="AIG304" s="5"/>
      <c r="AIH304" s="5"/>
      <c r="AII304" s="5"/>
      <c r="AIJ304" s="5"/>
      <c r="AIK304" s="5"/>
      <c r="AIL304" s="5"/>
      <c r="AIM304" s="5"/>
      <c r="AIN304" s="5"/>
      <c r="AIO304" s="5"/>
      <c r="AIP304" s="5"/>
      <c r="AIQ304" s="5"/>
      <c r="AIR304" s="5"/>
      <c r="AIS304" s="5"/>
      <c r="AIT304" s="5"/>
      <c r="AIU304" s="5"/>
      <c r="AIV304" s="5"/>
      <c r="AIW304" s="5"/>
      <c r="AIX304" s="5"/>
      <c r="AIY304" s="5"/>
      <c r="AIZ304" s="5"/>
      <c r="AJA304" s="5"/>
      <c r="AJB304" s="5"/>
      <c r="AJC304" s="5"/>
      <c r="AJD304" s="5"/>
      <c r="AJE304" s="5"/>
      <c r="AJF304" s="5"/>
      <c r="AJG304" s="5"/>
      <c r="AJH304" s="5"/>
      <c r="AJI304" s="5"/>
      <c r="AJJ304" s="5"/>
      <c r="AJK304" s="5"/>
      <c r="AJL304" s="5"/>
      <c r="AJM304" s="5"/>
      <c r="AJN304" s="5"/>
      <c r="AJO304" s="5"/>
      <c r="AJP304" s="5"/>
      <c r="AJQ304" s="5"/>
      <c r="AJR304" s="5"/>
      <c r="AJS304" s="5"/>
      <c r="AJT304" s="5"/>
      <c r="AJU304" s="5"/>
      <c r="AJV304" s="5"/>
      <c r="AJW304" s="5"/>
      <c r="AJX304" s="5"/>
      <c r="AJY304" s="5"/>
      <c r="AJZ304" s="5"/>
      <c r="AKA304" s="5"/>
      <c r="AKB304" s="5"/>
      <c r="AKC304" s="5"/>
      <c r="AKD304" s="5"/>
      <c r="AKE304" s="5"/>
      <c r="AKF304" s="5"/>
      <c r="AKG304" s="5"/>
      <c r="AKH304" s="5"/>
      <c r="AKI304" s="5"/>
      <c r="AKJ304" s="5"/>
      <c r="AKK304" s="5"/>
      <c r="AKL304" s="5"/>
      <c r="AKM304" s="5"/>
      <c r="AKN304" s="5"/>
      <c r="AKO304" s="5"/>
      <c r="AKP304" s="5"/>
      <c r="AKQ304" s="5"/>
      <c r="AKR304" s="5"/>
      <c r="AKS304" s="5"/>
      <c r="AKT304" s="5"/>
      <c r="AKU304" s="5"/>
      <c r="AKV304" s="5"/>
      <c r="AKW304" s="5"/>
      <c r="AKX304" s="5"/>
      <c r="AKY304" s="5"/>
      <c r="AKZ304" s="5"/>
      <c r="ALA304" s="5"/>
      <c r="ALB304" s="5"/>
      <c r="ALC304" s="5"/>
      <c r="ALD304" s="5"/>
      <c r="ALE304" s="5"/>
      <c r="ALF304" s="5"/>
      <c r="ALG304" s="5"/>
      <c r="ALH304" s="5"/>
      <c r="ALI304" s="5"/>
      <c r="ALJ304" s="5"/>
      <c r="ALK304" s="5"/>
      <c r="ALL304" s="5"/>
      <c r="ALM304" s="5"/>
      <c r="ALN304" s="5"/>
      <c r="ALO304" s="5"/>
      <c r="ALP304" s="5"/>
      <c r="ALQ304" s="5"/>
      <c r="ALR304" s="5"/>
      <c r="ALS304" s="5"/>
      <c r="ALT304" s="5"/>
      <c r="ALU304" s="5"/>
      <c r="ALV304" s="5"/>
      <c r="ALW304" s="5"/>
      <c r="ALX304" s="5"/>
      <c r="ALY304" s="5"/>
      <c r="ALZ304" s="5"/>
      <c r="AMA304" s="5"/>
      <c r="AMB304" s="5"/>
      <c r="AMC304" s="5"/>
      <c r="AMD304" s="5"/>
      <c r="AME304" s="5"/>
      <c r="AMF304" s="5"/>
      <c r="AMG304" s="5"/>
      <c r="AMH304" s="5"/>
      <c r="AMI304" s="5"/>
      <c r="AMJ304" s="5"/>
      <c r="AMK304" s="5"/>
      <c r="AML304" s="5"/>
      <c r="AMM304" s="5"/>
      <c r="AMN304" s="5"/>
      <c r="AMO304" s="5"/>
      <c r="AMP304" s="5"/>
      <c r="AMQ304" s="5"/>
      <c r="AMR304" s="5"/>
      <c r="AMS304" s="5"/>
      <c r="AMT304" s="5"/>
      <c r="AMU304" s="5"/>
      <c r="AMV304" s="5"/>
      <c r="AMW304" s="5"/>
      <c r="AMX304" s="5"/>
      <c r="AMY304" s="5"/>
      <c r="AMZ304" s="5"/>
      <c r="ANA304" s="5"/>
      <c r="ANB304" s="5"/>
      <c r="ANC304" s="5"/>
      <c r="AND304" s="5"/>
      <c r="ANE304" s="5"/>
      <c r="ANF304" s="5"/>
      <c r="ANG304" s="5"/>
      <c r="ANH304" s="5"/>
      <c r="ANI304" s="5"/>
      <c r="ANJ304" s="5"/>
      <c r="ANK304" s="5"/>
      <c r="ANL304" s="5"/>
      <c r="ANM304" s="5"/>
      <c r="ANN304" s="5"/>
      <c r="ANO304" s="5"/>
      <c r="ANP304" s="5"/>
      <c r="ANQ304" s="5"/>
      <c r="ANR304" s="5"/>
      <c r="ANS304" s="5"/>
      <c r="ANT304" s="5"/>
      <c r="ANU304" s="5"/>
      <c r="ANV304" s="5"/>
      <c r="ANW304" s="5"/>
      <c r="ANX304" s="5"/>
      <c r="ANY304" s="5"/>
      <c r="ANZ304" s="5"/>
      <c r="AOA304" s="5"/>
      <c r="AOB304" s="5"/>
      <c r="AOC304" s="5"/>
      <c r="AOD304" s="5"/>
      <c r="AOE304" s="5"/>
      <c r="AOF304" s="5"/>
      <c r="AOG304" s="5"/>
      <c r="AOH304" s="5"/>
      <c r="AOI304" s="5"/>
      <c r="AOJ304" s="5"/>
      <c r="AOK304" s="5"/>
      <c r="AOL304" s="5"/>
      <c r="AOM304" s="5"/>
      <c r="AON304" s="5"/>
      <c r="AOO304" s="5"/>
      <c r="AOP304" s="5"/>
      <c r="AOQ304" s="5"/>
      <c r="AOR304" s="5"/>
      <c r="AOS304" s="5"/>
      <c r="AOT304" s="5"/>
      <c r="AOU304" s="5"/>
      <c r="AOV304" s="5"/>
      <c r="AOW304" s="5"/>
      <c r="AOX304" s="5"/>
      <c r="AOY304" s="5"/>
      <c r="AOZ304" s="5"/>
      <c r="APA304" s="5"/>
      <c r="APB304" s="5"/>
      <c r="APC304" s="5"/>
      <c r="APD304" s="5"/>
      <c r="APE304" s="5"/>
      <c r="APF304" s="5"/>
      <c r="APG304" s="5"/>
      <c r="APH304" s="5"/>
      <c r="API304" s="5"/>
      <c r="APJ304" s="5"/>
      <c r="APK304" s="5"/>
      <c r="APL304" s="5"/>
      <c r="APM304" s="5"/>
      <c r="APN304" s="5"/>
      <c r="APO304" s="5"/>
      <c r="APP304" s="5"/>
      <c r="APQ304" s="5"/>
      <c r="APR304" s="5"/>
      <c r="APS304" s="5"/>
      <c r="APT304" s="5"/>
      <c r="APU304" s="5"/>
      <c r="APV304" s="5"/>
      <c r="APW304" s="5"/>
      <c r="APX304" s="5"/>
      <c r="APY304" s="5"/>
      <c r="APZ304" s="5"/>
      <c r="AQA304" s="5"/>
      <c r="AQB304" s="5"/>
      <c r="AQC304" s="5"/>
      <c r="AQD304" s="5"/>
      <c r="AQE304" s="5"/>
      <c r="AQF304" s="5"/>
      <c r="AQG304" s="5"/>
      <c r="AQH304" s="5"/>
      <c r="AQI304" s="5"/>
      <c r="AQJ304" s="5"/>
      <c r="AQK304" s="5"/>
      <c r="AQL304" s="5"/>
      <c r="AQM304" s="5"/>
      <c r="AQN304" s="5"/>
      <c r="AQO304" s="5"/>
      <c r="AQP304" s="5"/>
      <c r="AQQ304" s="5"/>
      <c r="AQR304" s="5"/>
      <c r="AQS304" s="5"/>
      <c r="AQT304" s="5"/>
      <c r="AQU304" s="5"/>
      <c r="AQV304" s="5"/>
      <c r="AQW304" s="5"/>
      <c r="AQX304" s="5"/>
      <c r="AQY304" s="5"/>
      <c r="AQZ304" s="5"/>
      <c r="ARA304" s="5"/>
      <c r="ARB304" s="5"/>
      <c r="ARC304" s="5"/>
      <c r="ARD304" s="5"/>
      <c r="ARE304" s="5"/>
      <c r="ARF304" s="5"/>
      <c r="ARG304" s="5"/>
      <c r="ARH304" s="5"/>
      <c r="ARI304" s="5"/>
      <c r="ARJ304" s="5"/>
      <c r="ARK304" s="5"/>
      <c r="ARL304" s="5"/>
      <c r="ARM304" s="5"/>
      <c r="ARN304" s="5"/>
      <c r="ARO304" s="5"/>
      <c r="ARP304" s="5"/>
      <c r="ARQ304" s="5"/>
      <c r="ARR304" s="5"/>
      <c r="ARS304" s="5"/>
      <c r="ART304" s="5"/>
      <c r="ARU304" s="5"/>
      <c r="ARV304" s="5"/>
      <c r="ARW304" s="5"/>
      <c r="ARX304" s="5"/>
      <c r="ARY304" s="5"/>
      <c r="ARZ304" s="5"/>
      <c r="ASA304" s="5"/>
      <c r="ASB304" s="5"/>
      <c r="ASC304" s="5"/>
      <c r="ASD304" s="5"/>
      <c r="ASE304" s="5"/>
      <c r="ASF304" s="5"/>
      <c r="ASG304" s="5"/>
      <c r="ASH304" s="5"/>
      <c r="ASI304" s="5"/>
      <c r="ASJ304" s="5"/>
      <c r="ASK304" s="5"/>
      <c r="ASL304" s="5"/>
      <c r="ASM304" s="5"/>
      <c r="ASN304" s="5"/>
      <c r="ASO304" s="5"/>
      <c r="ASP304" s="5"/>
      <c r="ASQ304" s="5"/>
      <c r="ASR304" s="5"/>
      <c r="ASS304" s="5"/>
      <c r="AST304" s="5"/>
      <c r="ASU304" s="5"/>
      <c r="ASV304" s="5"/>
      <c r="ASW304" s="5"/>
      <c r="ASX304" s="5"/>
      <c r="ASY304" s="5"/>
      <c r="ASZ304" s="5"/>
      <c r="ATA304" s="5"/>
      <c r="ATB304" s="5"/>
      <c r="ATC304" s="5"/>
      <c r="ATD304" s="5"/>
      <c r="ATE304" s="5"/>
      <c r="ATF304" s="5"/>
      <c r="ATG304" s="5"/>
      <c r="ATH304" s="5"/>
      <c r="ATI304" s="5"/>
      <c r="ATJ304" s="5"/>
      <c r="ATK304" s="5"/>
      <c r="ATL304" s="5"/>
      <c r="ATM304" s="5"/>
      <c r="ATN304" s="5"/>
      <c r="ATO304" s="5"/>
      <c r="ATP304" s="5"/>
      <c r="ATQ304" s="5"/>
      <c r="ATR304" s="5"/>
      <c r="ATS304" s="5"/>
      <c r="ATT304" s="5"/>
      <c r="ATU304" s="5"/>
      <c r="ATV304" s="5"/>
      <c r="ATW304" s="5"/>
      <c r="ATX304" s="5"/>
      <c r="ATY304" s="5"/>
      <c r="ATZ304" s="5"/>
      <c r="AUA304" s="5"/>
      <c r="AUB304" s="5"/>
      <c r="AUC304" s="5"/>
      <c r="AUD304" s="5"/>
      <c r="AUE304" s="5"/>
      <c r="AUF304" s="5"/>
      <c r="AUG304" s="5"/>
      <c r="AUH304" s="5"/>
      <c r="AUI304" s="5"/>
      <c r="AUJ304" s="5"/>
      <c r="AUK304" s="5"/>
      <c r="AUL304" s="5"/>
      <c r="AUM304" s="5"/>
      <c r="AUN304" s="5"/>
      <c r="AUO304" s="5"/>
      <c r="AUP304" s="5"/>
      <c r="AUQ304" s="5"/>
      <c r="AUR304" s="5"/>
      <c r="AUS304" s="5"/>
      <c r="AUT304" s="5"/>
      <c r="AUU304" s="5"/>
      <c r="AUV304" s="5"/>
      <c r="AUW304" s="5"/>
      <c r="AUX304" s="5"/>
      <c r="AUY304" s="5"/>
      <c r="AUZ304" s="5"/>
      <c r="AVA304" s="5"/>
      <c r="AVB304" s="5"/>
      <c r="AVC304" s="5"/>
      <c r="AVD304" s="5"/>
      <c r="AVE304" s="5"/>
      <c r="AVF304" s="5"/>
      <c r="AVG304" s="5"/>
      <c r="AVH304" s="5"/>
      <c r="AVI304" s="5"/>
      <c r="AVJ304" s="5"/>
      <c r="AVK304" s="5"/>
      <c r="AVL304" s="5"/>
      <c r="AVM304" s="5"/>
      <c r="AVN304" s="5"/>
      <c r="AVO304" s="5"/>
      <c r="AVP304" s="5"/>
      <c r="AVQ304" s="5"/>
      <c r="AVR304" s="5"/>
      <c r="AVS304" s="5"/>
      <c r="AVT304" s="5"/>
      <c r="AVU304" s="5"/>
      <c r="AVV304" s="5"/>
      <c r="AVW304" s="5"/>
      <c r="AVX304" s="5"/>
      <c r="AVY304" s="5"/>
      <c r="AVZ304" s="5"/>
      <c r="AWA304" s="5"/>
      <c r="AWB304" s="5"/>
      <c r="AWC304" s="5"/>
      <c r="AWD304" s="5"/>
      <c r="AWE304" s="5"/>
      <c r="AWF304" s="5"/>
      <c r="AWG304" s="5"/>
      <c r="AWH304" s="5"/>
      <c r="AWI304" s="5"/>
      <c r="AWJ304" s="5"/>
      <c r="AWK304" s="5"/>
      <c r="AWL304" s="5"/>
      <c r="AWM304" s="5"/>
      <c r="AWN304" s="5"/>
      <c r="AWO304" s="5"/>
      <c r="AWP304" s="5"/>
      <c r="AWQ304" s="5"/>
      <c r="AWR304" s="5"/>
      <c r="AWS304" s="5"/>
      <c r="AWT304" s="5"/>
      <c r="AWU304" s="5"/>
      <c r="AWV304" s="5"/>
      <c r="AWW304" s="5"/>
      <c r="AWX304" s="5"/>
      <c r="AWY304" s="5"/>
      <c r="AWZ304" s="5"/>
      <c r="AXA304" s="5"/>
      <c r="AXB304" s="5"/>
      <c r="AXC304" s="5"/>
      <c r="AXD304" s="5"/>
      <c r="AXE304" s="5"/>
      <c r="AXF304" s="5"/>
      <c r="AXG304" s="5"/>
      <c r="AXH304" s="5"/>
      <c r="AXI304" s="5"/>
      <c r="AXJ304" s="5"/>
      <c r="AXK304" s="5"/>
      <c r="AXL304" s="5"/>
      <c r="AXM304" s="5"/>
      <c r="AXN304" s="5"/>
      <c r="AXO304" s="5"/>
      <c r="AXP304" s="5"/>
      <c r="AXQ304" s="5"/>
      <c r="AXR304" s="5"/>
      <c r="AXS304" s="5"/>
      <c r="AXT304" s="5"/>
      <c r="AXU304" s="5"/>
      <c r="AXV304" s="5"/>
      <c r="AXW304" s="5"/>
      <c r="AXX304" s="5"/>
      <c r="AXY304" s="5"/>
      <c r="AXZ304" s="5"/>
      <c r="AYA304" s="5"/>
      <c r="AYB304" s="5"/>
      <c r="AYC304" s="5"/>
      <c r="AYD304" s="5"/>
      <c r="AYE304" s="5"/>
      <c r="AYF304" s="5"/>
      <c r="AYG304" s="5"/>
      <c r="AYH304" s="5"/>
      <c r="AYI304" s="5"/>
      <c r="AYJ304" s="5"/>
      <c r="AYK304" s="5"/>
      <c r="AYL304" s="5"/>
      <c r="AYM304" s="5"/>
      <c r="AYN304" s="5"/>
      <c r="AYO304" s="5"/>
      <c r="AYP304" s="5"/>
      <c r="AYQ304" s="5"/>
      <c r="AYR304" s="5"/>
      <c r="AYS304" s="5"/>
      <c r="AYT304" s="5"/>
      <c r="AYU304" s="5"/>
      <c r="AYV304" s="5"/>
      <c r="AYW304" s="5"/>
      <c r="AYX304" s="5"/>
      <c r="AYY304" s="5"/>
      <c r="AYZ304" s="5"/>
      <c r="AZA304" s="5"/>
      <c r="AZB304" s="5"/>
      <c r="AZC304" s="5"/>
      <c r="AZD304" s="5"/>
      <c r="AZE304" s="5"/>
      <c r="AZF304" s="5"/>
      <c r="AZG304" s="5"/>
      <c r="AZH304" s="5"/>
      <c r="AZI304" s="5"/>
      <c r="AZJ304" s="5"/>
      <c r="AZK304" s="5"/>
      <c r="AZL304" s="5"/>
      <c r="AZM304" s="5"/>
      <c r="AZN304" s="5"/>
      <c r="AZO304" s="5"/>
      <c r="AZP304" s="5"/>
      <c r="AZQ304" s="5"/>
      <c r="AZR304" s="5"/>
      <c r="AZS304" s="5"/>
      <c r="AZT304" s="5"/>
      <c r="AZU304" s="5"/>
      <c r="AZV304" s="5"/>
      <c r="AZW304" s="5"/>
      <c r="AZX304" s="5"/>
      <c r="AZY304" s="5"/>
      <c r="AZZ304" s="5"/>
      <c r="BAA304" s="5"/>
      <c r="BAB304" s="5"/>
      <c r="BAC304" s="5"/>
      <c r="BAD304" s="5"/>
      <c r="BAE304" s="5"/>
      <c r="BAF304" s="5"/>
      <c r="BAG304" s="5"/>
      <c r="BAH304" s="5"/>
      <c r="BAI304" s="5"/>
      <c r="BAJ304" s="5"/>
      <c r="BAK304" s="5"/>
      <c r="BAL304" s="5"/>
      <c r="BAM304" s="5"/>
      <c r="BAN304" s="5"/>
      <c r="BAO304" s="5"/>
      <c r="BAP304" s="5"/>
      <c r="BAQ304" s="5"/>
      <c r="BAR304" s="5"/>
      <c r="BAS304" s="5"/>
      <c r="BAT304" s="5"/>
      <c r="BAU304" s="5"/>
      <c r="BAV304" s="5"/>
      <c r="BAW304" s="5"/>
      <c r="BAX304" s="5"/>
      <c r="BAY304" s="5"/>
      <c r="BAZ304" s="5"/>
      <c r="BBA304" s="5"/>
      <c r="BBB304" s="5"/>
      <c r="BBC304" s="5"/>
      <c r="BBD304" s="5"/>
      <c r="BBE304" s="5"/>
      <c r="BBF304" s="5"/>
      <c r="BBG304" s="5"/>
      <c r="BBH304" s="5"/>
      <c r="BBI304" s="5"/>
      <c r="BBJ304" s="5"/>
      <c r="BBK304" s="5"/>
      <c r="BBL304" s="5"/>
      <c r="BBM304" s="5"/>
      <c r="BBN304" s="5"/>
      <c r="BBO304" s="5"/>
      <c r="BBP304" s="5"/>
      <c r="BBQ304" s="5"/>
      <c r="BBR304" s="5"/>
      <c r="BBS304" s="5"/>
      <c r="BBT304" s="5"/>
      <c r="BBU304" s="5"/>
      <c r="BBV304" s="5"/>
      <c r="BBW304" s="5"/>
      <c r="BBX304" s="5"/>
      <c r="BBY304" s="5"/>
      <c r="BBZ304" s="5"/>
      <c r="BCA304" s="5"/>
      <c r="BCB304" s="5"/>
      <c r="BCC304" s="5"/>
      <c r="BCD304" s="5"/>
      <c r="BCE304" s="5"/>
      <c r="BCF304" s="5"/>
      <c r="BCG304" s="5"/>
      <c r="BCH304" s="5"/>
      <c r="BCI304" s="5"/>
      <c r="BCJ304" s="5"/>
      <c r="BCK304" s="5"/>
      <c r="BCL304" s="5"/>
      <c r="BCM304" s="5"/>
      <c r="BCN304" s="5"/>
      <c r="BCO304" s="5"/>
      <c r="BCP304" s="5"/>
      <c r="BCQ304" s="5"/>
      <c r="BCR304" s="5"/>
      <c r="BCS304" s="5"/>
      <c r="BCT304" s="5"/>
      <c r="BCU304" s="5"/>
      <c r="BCV304" s="5"/>
      <c r="BCW304" s="5"/>
      <c r="BCX304" s="5"/>
      <c r="BCY304" s="5"/>
      <c r="BCZ304" s="5"/>
      <c r="BDA304" s="5"/>
      <c r="BDB304" s="5"/>
      <c r="BDC304" s="5"/>
      <c r="BDD304" s="5"/>
      <c r="BDE304" s="5"/>
      <c r="BDF304" s="5"/>
      <c r="BDG304" s="5"/>
      <c r="BDH304" s="5"/>
      <c r="BDI304" s="5"/>
      <c r="BDJ304" s="5"/>
      <c r="BDK304" s="5"/>
      <c r="BDL304" s="5"/>
      <c r="BDM304" s="5"/>
      <c r="BDN304" s="5"/>
      <c r="BDO304" s="5"/>
      <c r="BDP304" s="5"/>
      <c r="BDQ304" s="5"/>
      <c r="BDR304" s="5"/>
      <c r="BDS304" s="5"/>
      <c r="BDT304" s="5"/>
      <c r="BDU304" s="5"/>
      <c r="BDV304" s="5"/>
      <c r="BDW304" s="5"/>
      <c r="BDX304" s="5"/>
      <c r="BDY304" s="5"/>
      <c r="BDZ304" s="5"/>
      <c r="BEA304" s="5"/>
      <c r="BEB304" s="5"/>
      <c r="BEC304" s="5"/>
      <c r="BED304" s="5"/>
      <c r="BEE304" s="5"/>
      <c r="BEF304" s="5"/>
      <c r="BEG304" s="5"/>
      <c r="BEH304" s="5"/>
      <c r="BEI304" s="5"/>
      <c r="BEJ304" s="5"/>
      <c r="BEK304" s="5"/>
      <c r="BEL304" s="5"/>
      <c r="BEM304" s="5"/>
      <c r="BEN304" s="5"/>
      <c r="BEO304" s="5"/>
      <c r="BEP304" s="5"/>
      <c r="BEQ304" s="5"/>
      <c r="BER304" s="5"/>
      <c r="BES304" s="5"/>
      <c r="BET304" s="5"/>
      <c r="BEU304" s="5"/>
      <c r="BEV304" s="5"/>
      <c r="BEW304" s="5"/>
      <c r="BEX304" s="5"/>
      <c r="BEY304" s="5"/>
      <c r="BEZ304" s="5"/>
      <c r="BFA304" s="5"/>
      <c r="BFB304" s="5"/>
      <c r="BFC304" s="5"/>
      <c r="BFD304" s="5"/>
      <c r="BFE304" s="5"/>
      <c r="BFF304" s="5"/>
      <c r="BFG304" s="5"/>
      <c r="BFH304" s="5"/>
      <c r="BFI304" s="5"/>
      <c r="BFJ304" s="5"/>
      <c r="BFK304" s="5"/>
      <c r="BFL304" s="5"/>
      <c r="BFM304" s="5"/>
      <c r="BFN304" s="5"/>
      <c r="BFO304" s="5"/>
      <c r="BFP304" s="5"/>
      <c r="BFQ304" s="5"/>
      <c r="BFR304" s="5"/>
      <c r="BFS304" s="5"/>
      <c r="BFT304" s="5"/>
      <c r="BFU304" s="5"/>
      <c r="BFV304" s="5"/>
      <c r="BFW304" s="5"/>
      <c r="BFX304" s="5"/>
      <c r="BFY304" s="5"/>
      <c r="BFZ304" s="5"/>
      <c r="BGA304" s="5"/>
      <c r="BGB304" s="5"/>
      <c r="BGC304" s="5"/>
      <c r="BGD304" s="5"/>
      <c r="BGE304" s="5"/>
      <c r="BGF304" s="5"/>
      <c r="BGG304" s="5"/>
      <c r="BGH304" s="5"/>
      <c r="BGI304" s="5"/>
      <c r="BGJ304" s="5"/>
      <c r="BGK304" s="5"/>
      <c r="BGL304" s="5"/>
      <c r="BGM304" s="5"/>
      <c r="BGN304" s="5"/>
      <c r="BGO304" s="5"/>
      <c r="BGP304" s="5"/>
      <c r="BGQ304" s="5"/>
      <c r="BGR304" s="5"/>
      <c r="BGS304" s="5"/>
      <c r="BGT304" s="5"/>
      <c r="BGU304" s="5"/>
      <c r="BGV304" s="5"/>
      <c r="BGW304" s="5"/>
      <c r="BGX304" s="5"/>
      <c r="BGY304" s="5"/>
      <c r="BGZ304" s="5"/>
      <c r="BHA304" s="5"/>
      <c r="BHB304" s="5"/>
      <c r="BHC304" s="5"/>
      <c r="BHD304" s="5"/>
      <c r="BHE304" s="5"/>
      <c r="BHF304" s="5"/>
      <c r="BHG304" s="5"/>
      <c r="BHH304" s="5"/>
      <c r="BHI304" s="5"/>
      <c r="BHJ304" s="5"/>
      <c r="BHK304" s="5"/>
      <c r="BHL304" s="5"/>
      <c r="BHM304" s="5"/>
      <c r="BHN304" s="5"/>
      <c r="BHO304" s="5"/>
      <c r="BHP304" s="5"/>
      <c r="BHQ304" s="5"/>
      <c r="BHR304" s="5"/>
      <c r="BHS304" s="5"/>
      <c r="BHT304" s="5"/>
      <c r="BHU304" s="5"/>
      <c r="BHV304" s="5"/>
      <c r="BHW304" s="5"/>
      <c r="BHX304" s="5"/>
      <c r="BHY304" s="5"/>
      <c r="BHZ304" s="5"/>
      <c r="BIA304" s="5"/>
      <c r="BIB304" s="5"/>
      <c r="BIC304" s="5"/>
      <c r="BID304" s="5"/>
      <c r="BIE304" s="5"/>
      <c r="BIF304" s="5"/>
      <c r="BIG304" s="5"/>
      <c r="BIH304" s="5"/>
      <c r="BII304" s="5"/>
      <c r="BIJ304" s="5"/>
      <c r="BIK304" s="5"/>
      <c r="BIL304" s="5"/>
      <c r="BIM304" s="5"/>
      <c r="BIN304" s="5"/>
      <c r="BIO304" s="5"/>
      <c r="BIP304" s="5"/>
      <c r="BIQ304" s="5"/>
      <c r="BIR304" s="5"/>
      <c r="BIS304" s="5"/>
      <c r="BIT304" s="5"/>
      <c r="BIU304" s="5"/>
      <c r="BIV304" s="5"/>
      <c r="BIW304" s="5"/>
      <c r="BIX304" s="5"/>
      <c r="BIY304" s="5"/>
      <c r="BIZ304" s="5"/>
      <c r="BJA304" s="5"/>
      <c r="BJB304" s="5"/>
      <c r="BJC304" s="5"/>
      <c r="BJD304" s="5"/>
      <c r="BJE304" s="5"/>
      <c r="BJF304" s="5"/>
      <c r="BJG304" s="5"/>
      <c r="BJH304" s="5"/>
      <c r="BJI304" s="5"/>
      <c r="BJJ304" s="5"/>
      <c r="BJK304" s="5"/>
      <c r="BJL304" s="5"/>
      <c r="BJM304" s="5"/>
      <c r="BJN304" s="5"/>
      <c r="BJO304" s="5"/>
      <c r="BJP304" s="5"/>
      <c r="BJQ304" s="5"/>
      <c r="BJR304" s="5"/>
      <c r="BJS304" s="5"/>
      <c r="BJT304" s="5"/>
      <c r="BJU304" s="5"/>
      <c r="BJV304" s="5"/>
      <c r="BJW304" s="5"/>
      <c r="BJX304" s="5"/>
      <c r="BJY304" s="5"/>
      <c r="BJZ304" s="5"/>
      <c r="BKA304" s="5"/>
      <c r="BKB304" s="5"/>
      <c r="BKC304" s="5"/>
      <c r="BKD304" s="5"/>
      <c r="BKE304" s="5"/>
      <c r="BKF304" s="5"/>
      <c r="BKG304" s="5"/>
      <c r="BKH304" s="5"/>
      <c r="BKI304" s="5"/>
      <c r="BKJ304" s="5"/>
      <c r="BKK304" s="5"/>
      <c r="BKL304" s="5"/>
      <c r="BKM304" s="5"/>
      <c r="BKN304" s="5"/>
      <c r="BKO304" s="5"/>
      <c r="BKP304" s="5"/>
      <c r="BKQ304" s="5"/>
      <c r="BKR304" s="5"/>
      <c r="BKS304" s="5"/>
      <c r="BKT304" s="5"/>
      <c r="BKU304" s="5"/>
      <c r="BKV304" s="5"/>
      <c r="BKW304" s="5"/>
      <c r="BKX304" s="5"/>
      <c r="BKY304" s="5"/>
      <c r="BKZ304" s="5"/>
      <c r="BLA304" s="5"/>
      <c r="BLB304" s="5"/>
      <c r="BLC304" s="5"/>
      <c r="BLD304" s="5"/>
      <c r="BLE304" s="5"/>
      <c r="BLF304" s="5"/>
      <c r="BLG304" s="5"/>
      <c r="BLH304" s="5"/>
      <c r="BLI304" s="5"/>
      <c r="BLJ304" s="5"/>
      <c r="BLK304" s="5"/>
      <c r="BLL304" s="5"/>
      <c r="BLM304" s="5"/>
      <c r="BLN304" s="5"/>
      <c r="BLO304" s="5"/>
      <c r="BLP304" s="5"/>
      <c r="BLQ304" s="5"/>
      <c r="BLR304" s="5"/>
      <c r="BLS304" s="5"/>
      <c r="BLT304" s="5"/>
      <c r="BLU304" s="5"/>
      <c r="BLV304" s="5"/>
      <c r="BLW304" s="5"/>
      <c r="BLX304" s="5"/>
      <c r="BLY304" s="5"/>
      <c r="BLZ304" s="5"/>
      <c r="BMA304" s="5"/>
      <c r="BMB304" s="5"/>
      <c r="BMC304" s="5"/>
      <c r="BMD304" s="5"/>
      <c r="BME304" s="5"/>
      <c r="BMF304" s="5"/>
      <c r="BMG304" s="5"/>
      <c r="BMH304" s="5"/>
      <c r="BMI304" s="5"/>
      <c r="BMJ304" s="5"/>
      <c r="BMK304" s="5"/>
      <c r="BML304" s="5"/>
      <c r="BMM304" s="5"/>
      <c r="BMN304" s="5"/>
      <c r="BMO304" s="5"/>
      <c r="BMP304" s="5"/>
      <c r="BMQ304" s="5"/>
      <c r="BMR304" s="5"/>
      <c r="BMS304" s="5"/>
      <c r="BMT304" s="5"/>
      <c r="BMU304" s="5"/>
      <c r="BMV304" s="5"/>
      <c r="BMW304" s="5"/>
      <c r="BMX304" s="5"/>
      <c r="BMY304" s="5"/>
      <c r="BMZ304" s="5"/>
      <c r="BNA304" s="5"/>
      <c r="BNB304" s="5"/>
      <c r="BNC304" s="5"/>
      <c r="BND304" s="5"/>
      <c r="BNE304" s="5"/>
      <c r="BNF304" s="5"/>
      <c r="BNG304" s="5"/>
      <c r="BNH304" s="5"/>
      <c r="BNI304" s="5"/>
      <c r="BNJ304" s="5"/>
      <c r="BNK304" s="5"/>
      <c r="BNL304" s="5"/>
      <c r="BNM304" s="5"/>
      <c r="BNN304" s="5"/>
      <c r="BNO304" s="5"/>
      <c r="BNP304" s="5"/>
      <c r="BNQ304" s="5"/>
      <c r="BNR304" s="5"/>
      <c r="BNS304" s="5"/>
      <c r="BNT304" s="5"/>
      <c r="BNU304" s="5"/>
      <c r="BNV304" s="5"/>
      <c r="BNW304" s="5"/>
      <c r="BNX304" s="5"/>
      <c r="BNY304" s="5"/>
      <c r="BNZ304" s="5"/>
      <c r="BOA304" s="5"/>
      <c r="BOB304" s="5"/>
      <c r="BOC304" s="5"/>
      <c r="BOD304" s="5"/>
      <c r="BOE304" s="5"/>
      <c r="BOF304" s="5"/>
      <c r="BOG304" s="5"/>
      <c r="BOH304" s="5"/>
      <c r="BOI304" s="5"/>
      <c r="BOJ304" s="5"/>
      <c r="BOK304" s="5"/>
      <c r="BOL304" s="5"/>
      <c r="BOM304" s="5"/>
      <c r="BON304" s="5"/>
      <c r="BOO304" s="5"/>
      <c r="BOP304" s="5"/>
      <c r="BOQ304" s="5"/>
      <c r="BOR304" s="5"/>
      <c r="BOS304" s="5"/>
      <c r="BOT304" s="5"/>
      <c r="BOU304" s="5"/>
      <c r="BOV304" s="5"/>
      <c r="BOW304" s="5"/>
      <c r="BOX304" s="5"/>
      <c r="BOY304" s="5"/>
      <c r="BOZ304" s="5"/>
      <c r="BPA304" s="5"/>
      <c r="BPB304" s="5"/>
      <c r="BPC304" s="5"/>
      <c r="BPD304" s="5"/>
      <c r="BPE304" s="5"/>
      <c r="BPF304" s="5"/>
      <c r="BPG304" s="5"/>
      <c r="BPH304" s="5"/>
      <c r="BPI304" s="5"/>
      <c r="BPJ304" s="5"/>
      <c r="BPK304" s="5"/>
      <c r="BPL304" s="5"/>
      <c r="BPM304" s="5"/>
      <c r="BPN304" s="5"/>
      <c r="BPO304" s="5"/>
      <c r="BPP304" s="5"/>
      <c r="BPQ304" s="5"/>
      <c r="BPR304" s="5"/>
      <c r="BPS304" s="5"/>
      <c r="BPT304" s="5"/>
      <c r="BPU304" s="5"/>
      <c r="BPV304" s="5"/>
      <c r="BPW304" s="5"/>
      <c r="BPX304" s="5"/>
      <c r="BPY304" s="5"/>
      <c r="BPZ304" s="5"/>
      <c r="BQA304" s="5"/>
      <c r="BQB304" s="5"/>
      <c r="BQC304" s="5"/>
      <c r="BQD304" s="5"/>
      <c r="BQE304" s="5"/>
      <c r="BQF304" s="5"/>
      <c r="BQG304" s="5"/>
      <c r="BQH304" s="5"/>
      <c r="BQI304" s="5"/>
      <c r="BQJ304" s="5"/>
      <c r="BQK304" s="5"/>
      <c r="BQL304" s="5"/>
      <c r="BQM304" s="5"/>
      <c r="BQN304" s="5"/>
      <c r="BQO304" s="5"/>
      <c r="BQP304" s="5"/>
      <c r="BQQ304" s="5"/>
      <c r="BQR304" s="5"/>
      <c r="BQS304" s="5"/>
      <c r="BQT304" s="5"/>
      <c r="BQU304" s="5"/>
      <c r="BQV304" s="5"/>
      <c r="BQW304" s="5"/>
      <c r="BQX304" s="5"/>
      <c r="BQY304" s="5"/>
      <c r="BQZ304" s="5"/>
      <c r="BRA304" s="5"/>
      <c r="BRB304" s="5"/>
      <c r="BRC304" s="5"/>
      <c r="BRD304" s="5"/>
      <c r="BRE304" s="5"/>
      <c r="BRF304" s="5"/>
      <c r="BRG304" s="5"/>
      <c r="BRH304" s="5"/>
      <c r="BRI304" s="5"/>
      <c r="BRJ304" s="5"/>
      <c r="BRK304" s="5"/>
      <c r="BRL304" s="5"/>
      <c r="BRM304" s="5"/>
      <c r="BRN304" s="5"/>
      <c r="BRO304" s="5"/>
      <c r="BRP304" s="5"/>
      <c r="BRQ304" s="5"/>
      <c r="BRR304" s="5"/>
      <c r="BRS304" s="5"/>
      <c r="BRT304" s="5"/>
      <c r="BRU304" s="5"/>
      <c r="BRV304" s="5"/>
      <c r="BRW304" s="5"/>
      <c r="BRX304" s="5"/>
      <c r="BRY304" s="5"/>
      <c r="BRZ304" s="5"/>
      <c r="BSA304" s="5"/>
      <c r="BSB304" s="5"/>
      <c r="BSC304" s="5"/>
      <c r="BSD304" s="5"/>
      <c r="BSE304" s="5"/>
      <c r="BSF304" s="5"/>
      <c r="BSG304" s="5"/>
      <c r="BSH304" s="5"/>
      <c r="BSI304" s="5"/>
      <c r="BSJ304" s="5"/>
      <c r="BSK304" s="5"/>
      <c r="BSL304" s="5"/>
      <c r="BSM304" s="5"/>
      <c r="BSN304" s="5"/>
      <c r="BSO304" s="5"/>
      <c r="BSP304" s="5"/>
      <c r="BSQ304" s="5"/>
      <c r="BSR304" s="5"/>
      <c r="BSS304" s="5"/>
      <c r="BST304" s="5"/>
      <c r="BSU304" s="5"/>
      <c r="BSV304" s="5"/>
      <c r="BSW304" s="5"/>
      <c r="BSX304" s="5"/>
      <c r="BSY304" s="5"/>
      <c r="BSZ304" s="5"/>
      <c r="BTA304" s="5"/>
      <c r="BTB304" s="5"/>
      <c r="BTC304" s="5"/>
      <c r="BTD304" s="5"/>
      <c r="BTE304" s="5"/>
      <c r="BTF304" s="5"/>
      <c r="BTG304" s="5"/>
      <c r="BTH304" s="5"/>
      <c r="BTI304" s="5"/>
      <c r="BTJ304" s="5"/>
      <c r="BTK304" s="5"/>
      <c r="BTL304" s="5"/>
      <c r="BTM304" s="5"/>
      <c r="BTN304" s="5"/>
      <c r="BTO304" s="5"/>
      <c r="BTP304" s="5"/>
      <c r="BTQ304" s="5"/>
      <c r="BTR304" s="5"/>
      <c r="BTS304" s="5"/>
      <c r="BTT304" s="5"/>
      <c r="BTU304" s="5"/>
      <c r="BTV304" s="5"/>
      <c r="BTW304" s="5"/>
      <c r="BTX304" s="5"/>
      <c r="BTY304" s="5"/>
      <c r="BTZ304" s="5"/>
      <c r="BUA304" s="5"/>
      <c r="BUB304" s="5"/>
      <c r="BUC304" s="5"/>
      <c r="BUD304" s="5"/>
      <c r="BUE304" s="5"/>
      <c r="BUF304" s="5"/>
      <c r="BUG304" s="5"/>
      <c r="BUH304" s="5"/>
      <c r="BUI304" s="5"/>
      <c r="BUJ304" s="5"/>
      <c r="BUK304" s="5"/>
      <c r="BUL304" s="5"/>
      <c r="BUM304" s="5"/>
      <c r="BUN304" s="5"/>
      <c r="BUO304" s="5"/>
      <c r="BUP304" s="5"/>
      <c r="BUQ304" s="5"/>
      <c r="BUR304" s="5"/>
      <c r="BUS304" s="5"/>
      <c r="BUT304" s="5"/>
      <c r="BUU304" s="5"/>
      <c r="BUV304" s="5"/>
      <c r="BUW304" s="5"/>
      <c r="BUX304" s="5"/>
      <c r="BUY304" s="5"/>
      <c r="BUZ304" s="5"/>
      <c r="BVA304" s="5"/>
      <c r="BVB304" s="5"/>
      <c r="BVC304" s="5"/>
      <c r="BVD304" s="5"/>
      <c r="BVE304" s="5"/>
      <c r="BVF304" s="5"/>
      <c r="BVG304" s="5"/>
      <c r="BVH304" s="5"/>
      <c r="BVI304" s="5"/>
      <c r="BVJ304" s="5"/>
      <c r="BVK304" s="5"/>
      <c r="BVL304" s="5"/>
      <c r="BVM304" s="5"/>
      <c r="BVN304" s="5"/>
      <c r="BVO304" s="5"/>
      <c r="BVP304" s="5"/>
      <c r="BVQ304" s="5"/>
      <c r="BVR304" s="5"/>
      <c r="BVS304" s="5"/>
      <c r="BVT304" s="5"/>
      <c r="BVU304" s="5"/>
      <c r="BVV304" s="5"/>
      <c r="BVW304" s="5"/>
      <c r="BVX304" s="5"/>
      <c r="BVY304" s="5"/>
      <c r="BVZ304" s="5"/>
      <c r="BWA304" s="5"/>
      <c r="BWB304" s="5"/>
      <c r="BWC304" s="5"/>
      <c r="BWD304" s="5"/>
      <c r="BWE304" s="5"/>
      <c r="BWF304" s="5"/>
      <c r="BWG304" s="5"/>
      <c r="BWH304" s="5"/>
      <c r="BWI304" s="5"/>
      <c r="BWJ304" s="5"/>
      <c r="BWK304" s="5"/>
      <c r="BWL304" s="5"/>
      <c r="BWM304" s="5"/>
      <c r="BWN304" s="5"/>
      <c r="BWO304" s="5"/>
      <c r="BWP304" s="5"/>
      <c r="BWQ304" s="5"/>
      <c r="BWR304" s="5"/>
      <c r="BWS304" s="5"/>
      <c r="BWT304" s="5"/>
      <c r="BWU304" s="5"/>
      <c r="BWV304" s="5"/>
      <c r="BWW304" s="5"/>
      <c r="BWX304" s="5"/>
      <c r="BWY304" s="5"/>
      <c r="BWZ304" s="5"/>
      <c r="BXA304" s="5"/>
      <c r="BXB304" s="5"/>
      <c r="BXC304" s="5"/>
      <c r="BXD304" s="5"/>
      <c r="BXE304" s="5"/>
      <c r="BXF304" s="5"/>
      <c r="BXG304" s="5"/>
      <c r="BXH304" s="5"/>
      <c r="BXI304" s="5"/>
      <c r="BXJ304" s="5"/>
      <c r="BXK304" s="5"/>
      <c r="BXL304" s="5"/>
      <c r="BXM304" s="5"/>
      <c r="BXN304" s="5"/>
      <c r="BXO304" s="5"/>
      <c r="BXP304" s="5"/>
      <c r="BXQ304" s="5"/>
      <c r="BXR304" s="5"/>
      <c r="BXS304" s="5"/>
      <c r="BXT304" s="5"/>
      <c r="BXU304" s="5"/>
      <c r="BXV304" s="5"/>
      <c r="BXW304" s="5"/>
      <c r="BXX304" s="5"/>
      <c r="BXY304" s="5"/>
      <c r="BXZ304" s="5"/>
      <c r="BYA304" s="5"/>
      <c r="BYB304" s="5"/>
      <c r="BYC304" s="5"/>
      <c r="BYD304" s="5"/>
      <c r="BYE304" s="5"/>
      <c r="BYF304" s="5"/>
      <c r="BYG304" s="5"/>
      <c r="BYH304" s="5"/>
      <c r="BYI304" s="5"/>
      <c r="BYJ304" s="5"/>
      <c r="BYK304" s="5"/>
      <c r="BYL304" s="5"/>
      <c r="BYM304" s="5"/>
      <c r="BYN304" s="5"/>
      <c r="BYO304" s="5"/>
      <c r="BYP304" s="5"/>
      <c r="BYQ304" s="5"/>
      <c r="BYR304" s="5"/>
      <c r="BYS304" s="5"/>
      <c r="BYT304" s="5"/>
      <c r="BYU304" s="5"/>
      <c r="BYV304" s="5"/>
      <c r="BYW304" s="5"/>
      <c r="BYX304" s="5"/>
      <c r="BYY304" s="5"/>
      <c r="BYZ304" s="5"/>
      <c r="BZA304" s="5"/>
      <c r="BZB304" s="5"/>
      <c r="BZC304" s="5"/>
      <c r="BZD304" s="5"/>
      <c r="BZE304" s="5"/>
      <c r="BZF304" s="5"/>
      <c r="BZG304" s="5"/>
      <c r="BZH304" s="5"/>
      <c r="BZI304" s="5"/>
      <c r="BZJ304" s="5"/>
      <c r="BZK304" s="5"/>
      <c r="BZL304" s="5"/>
      <c r="BZM304" s="5"/>
      <c r="BZN304" s="5"/>
      <c r="BZO304" s="5"/>
      <c r="BZP304" s="5"/>
      <c r="BZQ304" s="5"/>
      <c r="BZR304" s="5"/>
      <c r="BZS304" s="5"/>
      <c r="BZT304" s="5"/>
      <c r="BZU304" s="5"/>
      <c r="BZV304" s="5"/>
      <c r="BZW304" s="5"/>
      <c r="BZX304" s="5"/>
      <c r="BZY304" s="5"/>
      <c r="BZZ304" s="5"/>
      <c r="CAA304" s="5"/>
      <c r="CAB304" s="5"/>
      <c r="CAC304" s="5"/>
      <c r="CAD304" s="5"/>
      <c r="CAE304" s="5"/>
      <c r="CAF304" s="5"/>
      <c r="CAG304" s="5"/>
      <c r="CAH304" s="5"/>
      <c r="CAI304" s="5"/>
      <c r="CAJ304" s="5"/>
      <c r="CAK304" s="5"/>
      <c r="CAL304" s="5"/>
      <c r="CAM304" s="5"/>
      <c r="CAN304" s="5"/>
      <c r="CAO304" s="5"/>
      <c r="CAP304" s="5"/>
      <c r="CAQ304" s="5"/>
      <c r="CAR304" s="5"/>
      <c r="CAS304" s="5"/>
      <c r="CAT304" s="5"/>
      <c r="CAU304" s="5"/>
      <c r="CAV304" s="5"/>
      <c r="CAW304" s="5"/>
      <c r="CAX304" s="5"/>
      <c r="CAY304" s="5"/>
      <c r="CAZ304" s="5"/>
      <c r="CBA304" s="5"/>
      <c r="CBB304" s="5"/>
      <c r="CBC304" s="5"/>
      <c r="CBD304" s="5"/>
      <c r="CBE304" s="5"/>
      <c r="CBF304" s="5"/>
      <c r="CBG304" s="5"/>
      <c r="CBH304" s="5"/>
      <c r="CBI304" s="5"/>
      <c r="CBJ304" s="5"/>
      <c r="CBK304" s="5"/>
      <c r="CBL304" s="5"/>
      <c r="CBM304" s="5"/>
      <c r="CBN304" s="5"/>
      <c r="CBO304" s="5"/>
      <c r="CBP304" s="5"/>
      <c r="CBQ304" s="5"/>
      <c r="CBR304" s="5"/>
      <c r="CBS304" s="5"/>
      <c r="CBT304" s="5"/>
      <c r="CBU304" s="5"/>
      <c r="CBV304" s="5"/>
      <c r="CBW304" s="5"/>
      <c r="CBX304" s="5"/>
      <c r="CBY304" s="5"/>
      <c r="CBZ304" s="5"/>
      <c r="CCA304" s="5"/>
      <c r="CCB304" s="5"/>
      <c r="CCC304" s="5"/>
      <c r="CCD304" s="5"/>
      <c r="CCE304" s="5"/>
      <c r="CCF304" s="5"/>
      <c r="CCG304" s="5"/>
      <c r="CCH304" s="5"/>
      <c r="CCI304" s="5"/>
      <c r="CCJ304" s="5"/>
      <c r="CCK304" s="5"/>
      <c r="CCL304" s="5"/>
      <c r="CCM304" s="5"/>
      <c r="CCN304" s="5"/>
      <c r="CCO304" s="5"/>
      <c r="CCP304" s="5"/>
      <c r="CCQ304" s="5"/>
      <c r="CCR304" s="5"/>
      <c r="CCS304" s="5"/>
      <c r="CCT304" s="5"/>
      <c r="CCU304" s="5"/>
      <c r="CCV304" s="5"/>
      <c r="CCW304" s="5"/>
      <c r="CCX304" s="5"/>
      <c r="CCY304" s="5"/>
      <c r="CCZ304" s="5"/>
      <c r="CDA304" s="5"/>
      <c r="CDB304" s="5"/>
      <c r="CDC304" s="5"/>
      <c r="CDD304" s="5"/>
      <c r="CDE304" s="5"/>
      <c r="CDF304" s="5"/>
      <c r="CDG304" s="5"/>
      <c r="CDH304" s="5"/>
      <c r="CDI304" s="5"/>
      <c r="CDJ304" s="5"/>
      <c r="CDK304" s="5"/>
      <c r="CDL304" s="5"/>
      <c r="CDM304" s="5"/>
      <c r="CDN304" s="5"/>
      <c r="CDO304" s="5"/>
      <c r="CDP304" s="5"/>
      <c r="CDQ304" s="5"/>
      <c r="CDR304" s="5"/>
      <c r="CDS304" s="5"/>
      <c r="CDT304" s="5"/>
      <c r="CDU304" s="5"/>
      <c r="CDV304" s="5"/>
      <c r="CDW304" s="5"/>
      <c r="CDX304" s="5"/>
      <c r="CDY304" s="5"/>
      <c r="CDZ304" s="5"/>
      <c r="CEA304" s="5"/>
      <c r="CEB304" s="5"/>
      <c r="CEC304" s="5"/>
      <c r="CED304" s="5"/>
      <c r="CEE304" s="5"/>
      <c r="CEF304" s="5"/>
      <c r="CEG304" s="5"/>
      <c r="CEH304" s="5"/>
      <c r="CEI304" s="5"/>
      <c r="CEJ304" s="5"/>
      <c r="CEK304" s="5"/>
      <c r="CEL304" s="5"/>
      <c r="CEM304" s="5"/>
      <c r="CEN304" s="5"/>
      <c r="CEO304" s="5"/>
      <c r="CEP304" s="5"/>
      <c r="CEQ304" s="5"/>
      <c r="CER304" s="5"/>
      <c r="CES304" s="5"/>
      <c r="CET304" s="5"/>
      <c r="CEU304" s="5"/>
      <c r="CEV304" s="5"/>
      <c r="CEW304" s="5"/>
      <c r="CEX304" s="5"/>
      <c r="CEY304" s="5"/>
      <c r="CEZ304" s="5"/>
      <c r="CFA304" s="5"/>
      <c r="CFB304" s="5"/>
      <c r="CFC304" s="5"/>
      <c r="CFD304" s="5"/>
      <c r="CFE304" s="5"/>
      <c r="CFF304" s="5"/>
      <c r="CFG304" s="5"/>
      <c r="CFH304" s="5"/>
      <c r="CFI304" s="5"/>
      <c r="CFJ304" s="5"/>
      <c r="CFK304" s="5"/>
      <c r="CFL304" s="5"/>
      <c r="CFM304" s="5"/>
      <c r="CFN304" s="5"/>
      <c r="CFO304" s="5"/>
      <c r="CFP304" s="5"/>
      <c r="CFQ304" s="5"/>
      <c r="CFR304" s="5"/>
      <c r="CFS304" s="5"/>
      <c r="CFT304" s="5"/>
      <c r="CFU304" s="5"/>
      <c r="CFV304" s="5"/>
      <c r="CFW304" s="5"/>
      <c r="CFX304" s="5"/>
      <c r="CFY304" s="5"/>
      <c r="CFZ304" s="5"/>
      <c r="CGA304" s="5"/>
      <c r="CGB304" s="5"/>
      <c r="CGC304" s="5"/>
      <c r="CGD304" s="5"/>
      <c r="CGE304" s="5"/>
      <c r="CGF304" s="5"/>
      <c r="CGG304" s="5"/>
      <c r="CGH304" s="5"/>
      <c r="CGI304" s="5"/>
      <c r="CGJ304" s="5"/>
      <c r="CGK304" s="5"/>
      <c r="CGL304" s="5"/>
      <c r="CGM304" s="5"/>
      <c r="CGN304" s="5"/>
      <c r="CGO304" s="5"/>
      <c r="CGP304" s="5"/>
      <c r="CGQ304" s="5"/>
      <c r="CGR304" s="5"/>
      <c r="CGS304" s="5"/>
      <c r="CGT304" s="5"/>
      <c r="CGU304" s="5"/>
      <c r="CGV304" s="5"/>
      <c r="CGW304" s="5"/>
      <c r="CGX304" s="5"/>
      <c r="CGY304" s="5"/>
      <c r="CGZ304" s="5"/>
      <c r="CHA304" s="5"/>
      <c r="CHB304" s="5"/>
      <c r="CHC304" s="5"/>
      <c r="CHD304" s="5"/>
      <c r="CHE304" s="5"/>
      <c r="CHF304" s="5"/>
      <c r="CHG304" s="5"/>
      <c r="CHH304" s="5"/>
      <c r="CHI304" s="5"/>
      <c r="CHJ304" s="5"/>
      <c r="CHK304" s="5"/>
      <c r="CHL304" s="5"/>
      <c r="CHM304" s="5"/>
      <c r="CHN304" s="5"/>
      <c r="CHO304" s="5"/>
      <c r="CHP304" s="5"/>
      <c r="CHQ304" s="5"/>
      <c r="CHR304" s="5"/>
      <c r="CHS304" s="5"/>
      <c r="CHT304" s="5"/>
      <c r="CHU304" s="5"/>
      <c r="CHV304" s="5"/>
      <c r="CHW304" s="5"/>
      <c r="CHX304" s="5"/>
      <c r="CHY304" s="5"/>
      <c r="CHZ304" s="5"/>
      <c r="CIA304" s="5"/>
      <c r="CIB304" s="5"/>
      <c r="CIC304" s="5"/>
      <c r="CID304" s="5"/>
      <c r="CIE304" s="5"/>
      <c r="CIF304" s="5"/>
      <c r="CIG304" s="5"/>
      <c r="CIH304" s="5"/>
      <c r="CII304" s="5"/>
      <c r="CIJ304" s="5"/>
      <c r="CIK304" s="5"/>
      <c r="CIL304" s="5"/>
      <c r="CIM304" s="5"/>
      <c r="CIN304" s="5"/>
      <c r="CIO304" s="5"/>
      <c r="CIP304" s="5"/>
      <c r="CIQ304" s="5"/>
      <c r="CIR304" s="5"/>
      <c r="CIS304" s="5"/>
      <c r="CIT304" s="5"/>
      <c r="CIU304" s="5"/>
      <c r="CIV304" s="5"/>
      <c r="CIW304" s="5"/>
      <c r="CIX304" s="5"/>
      <c r="CIY304" s="5"/>
      <c r="CIZ304" s="5"/>
      <c r="CJA304" s="5"/>
      <c r="CJB304" s="5"/>
      <c r="CJC304" s="5"/>
      <c r="CJD304" s="5"/>
      <c r="CJE304" s="5"/>
      <c r="CJF304" s="5"/>
      <c r="CJG304" s="5"/>
      <c r="CJH304" s="5"/>
      <c r="CJI304" s="5"/>
      <c r="CJJ304" s="5"/>
      <c r="CJK304" s="5"/>
      <c r="CJL304" s="5"/>
      <c r="CJM304" s="5"/>
      <c r="CJN304" s="5"/>
      <c r="CJO304" s="5"/>
      <c r="CJP304" s="5"/>
      <c r="CJQ304" s="5"/>
      <c r="CJR304" s="5"/>
      <c r="CJS304" s="5"/>
      <c r="CJT304" s="5"/>
      <c r="CJU304" s="5"/>
      <c r="CJV304" s="5"/>
      <c r="CJW304" s="5"/>
      <c r="CJX304" s="5"/>
      <c r="CJY304" s="5"/>
      <c r="CJZ304" s="5"/>
      <c r="CKA304" s="5"/>
      <c r="CKB304" s="5"/>
      <c r="CKC304" s="5"/>
      <c r="CKD304" s="5"/>
      <c r="CKE304" s="5"/>
      <c r="CKF304" s="5"/>
      <c r="CKG304" s="5"/>
      <c r="CKH304" s="5"/>
      <c r="CKI304" s="5"/>
      <c r="CKJ304" s="5"/>
      <c r="CKK304" s="5"/>
      <c r="CKL304" s="5"/>
      <c r="CKM304" s="5"/>
      <c r="CKN304" s="5"/>
      <c r="CKO304" s="5"/>
      <c r="CKP304" s="5"/>
      <c r="CKQ304" s="5"/>
      <c r="CKR304" s="5"/>
      <c r="CKS304" s="5"/>
      <c r="CKT304" s="5"/>
      <c r="CKU304" s="5"/>
      <c r="CKV304" s="5"/>
      <c r="CKW304" s="5"/>
      <c r="CKX304" s="5"/>
      <c r="CKY304" s="5"/>
      <c r="CKZ304" s="5"/>
      <c r="CLA304" s="5"/>
      <c r="CLB304" s="5"/>
      <c r="CLC304" s="5"/>
      <c r="CLD304" s="5"/>
      <c r="CLE304" s="5"/>
      <c r="CLF304" s="5"/>
      <c r="CLG304" s="5"/>
      <c r="CLH304" s="5"/>
      <c r="CLI304" s="5"/>
      <c r="CLJ304" s="5"/>
      <c r="CLK304" s="5"/>
      <c r="CLL304" s="5"/>
      <c r="CLM304" s="5"/>
      <c r="CLN304" s="5"/>
      <c r="CLO304" s="5"/>
      <c r="CLP304" s="5"/>
      <c r="CLQ304" s="5"/>
      <c r="CLR304" s="5"/>
      <c r="CLS304" s="5"/>
      <c r="CLT304" s="5"/>
      <c r="CLU304" s="5"/>
      <c r="CLV304" s="5"/>
      <c r="CLW304" s="5"/>
      <c r="CLX304" s="5"/>
      <c r="CLY304" s="5"/>
      <c r="CLZ304" s="5"/>
      <c r="CMA304" s="5"/>
      <c r="CMB304" s="5"/>
      <c r="CMC304" s="5"/>
      <c r="CMD304" s="5"/>
      <c r="CME304" s="5"/>
      <c r="CMF304" s="5"/>
      <c r="CMG304" s="5"/>
      <c r="CMH304" s="5"/>
      <c r="CMI304" s="5"/>
      <c r="CMJ304" s="5"/>
      <c r="CMK304" s="5"/>
      <c r="CML304" s="5"/>
      <c r="CMM304" s="5"/>
      <c r="CMN304" s="5"/>
      <c r="CMO304" s="5"/>
      <c r="CMP304" s="5"/>
      <c r="CMQ304" s="5"/>
      <c r="CMR304" s="5"/>
      <c r="CMS304" s="5"/>
      <c r="CMT304" s="5"/>
      <c r="CMU304" s="5"/>
      <c r="CMV304" s="5"/>
      <c r="CMW304" s="5"/>
      <c r="CMX304" s="5"/>
      <c r="CMY304" s="5"/>
      <c r="CMZ304" s="5"/>
      <c r="CNA304" s="5"/>
      <c r="CNB304" s="5"/>
      <c r="CNC304" s="5"/>
      <c r="CND304" s="5"/>
      <c r="CNE304" s="5"/>
      <c r="CNF304" s="5"/>
      <c r="CNG304" s="5"/>
      <c r="CNH304" s="5"/>
      <c r="CNI304" s="5"/>
      <c r="CNJ304" s="5"/>
      <c r="CNK304" s="5"/>
      <c r="CNL304" s="5"/>
      <c r="CNM304" s="5"/>
      <c r="CNN304" s="5"/>
      <c r="CNO304" s="5"/>
      <c r="CNP304" s="5"/>
      <c r="CNQ304" s="5"/>
      <c r="CNR304" s="5"/>
      <c r="CNS304" s="5"/>
      <c r="CNT304" s="5"/>
      <c r="CNU304" s="5"/>
      <c r="CNV304" s="5"/>
      <c r="CNW304" s="5"/>
      <c r="CNX304" s="5"/>
      <c r="CNY304" s="5"/>
      <c r="CNZ304" s="5"/>
      <c r="COA304" s="5"/>
      <c r="COB304" s="5"/>
      <c r="COC304" s="5"/>
      <c r="COD304" s="5"/>
      <c r="COE304" s="5"/>
      <c r="COF304" s="5"/>
      <c r="COG304" s="5"/>
      <c r="COH304" s="5"/>
      <c r="COI304" s="5"/>
      <c r="COJ304" s="5"/>
      <c r="COK304" s="5"/>
      <c r="COL304" s="5"/>
      <c r="COM304" s="5"/>
      <c r="CON304" s="5"/>
      <c r="COO304" s="5"/>
      <c r="COP304" s="5"/>
      <c r="COQ304" s="5"/>
      <c r="COR304" s="5"/>
      <c r="COS304" s="5"/>
      <c r="COT304" s="5"/>
      <c r="COU304" s="5"/>
      <c r="COV304" s="5"/>
      <c r="COW304" s="5"/>
      <c r="COX304" s="5"/>
      <c r="COY304" s="5"/>
      <c r="COZ304" s="5"/>
      <c r="CPA304" s="5"/>
      <c r="CPB304" s="5"/>
      <c r="CPC304" s="5"/>
      <c r="CPD304" s="5"/>
      <c r="CPE304" s="5"/>
      <c r="CPF304" s="5"/>
      <c r="CPG304" s="5"/>
      <c r="CPH304" s="5"/>
      <c r="CPI304" s="5"/>
      <c r="CPJ304" s="5"/>
      <c r="CPK304" s="5"/>
      <c r="CPL304" s="5"/>
      <c r="CPM304" s="5"/>
      <c r="CPN304" s="5"/>
      <c r="CPO304" s="5"/>
      <c r="CPP304" s="5"/>
      <c r="CPQ304" s="5"/>
      <c r="CPR304" s="5"/>
      <c r="CPS304" s="5"/>
      <c r="CPT304" s="5"/>
      <c r="CPU304" s="5"/>
      <c r="CPV304" s="5"/>
      <c r="CPW304" s="5"/>
      <c r="CPX304" s="5"/>
      <c r="CPY304" s="5"/>
      <c r="CPZ304" s="5"/>
      <c r="CQA304" s="5"/>
      <c r="CQB304" s="5"/>
      <c r="CQC304" s="5"/>
      <c r="CQD304" s="5"/>
      <c r="CQE304" s="5"/>
      <c r="CQF304" s="5"/>
      <c r="CQG304" s="5"/>
      <c r="CQH304" s="5"/>
      <c r="CQI304" s="5"/>
      <c r="CQJ304" s="5"/>
      <c r="CQK304" s="5"/>
      <c r="CQL304" s="5"/>
      <c r="CQM304" s="5"/>
      <c r="CQN304" s="5"/>
      <c r="CQO304" s="5"/>
      <c r="CQP304" s="5"/>
      <c r="CQQ304" s="5"/>
      <c r="CQR304" s="5"/>
      <c r="CQS304" s="5"/>
      <c r="CQT304" s="5"/>
      <c r="CQU304" s="5"/>
      <c r="CQV304" s="5"/>
      <c r="CQW304" s="5"/>
      <c r="CQX304" s="5"/>
      <c r="CQY304" s="5"/>
      <c r="CQZ304" s="5"/>
      <c r="CRA304" s="5"/>
      <c r="CRB304" s="5"/>
      <c r="CRC304" s="5"/>
      <c r="CRD304" s="5"/>
      <c r="CRE304" s="5"/>
      <c r="CRF304" s="5"/>
      <c r="CRG304" s="5"/>
      <c r="CRH304" s="5"/>
      <c r="CRI304" s="5"/>
      <c r="CRJ304" s="5"/>
      <c r="CRK304" s="5"/>
      <c r="CRL304" s="5"/>
      <c r="CRM304" s="5"/>
      <c r="CRN304" s="5"/>
      <c r="CRO304" s="5"/>
      <c r="CRP304" s="5"/>
      <c r="CRQ304" s="5"/>
      <c r="CRR304" s="5"/>
      <c r="CRS304" s="5"/>
      <c r="CRT304" s="5"/>
      <c r="CRU304" s="5"/>
      <c r="CRV304" s="5"/>
      <c r="CRW304" s="5"/>
      <c r="CRX304" s="5"/>
      <c r="CRY304" s="5"/>
      <c r="CRZ304" s="5"/>
      <c r="CSA304" s="5"/>
      <c r="CSB304" s="5"/>
      <c r="CSC304" s="5"/>
      <c r="CSD304" s="5"/>
      <c r="CSE304" s="5"/>
      <c r="CSF304" s="5"/>
      <c r="CSG304" s="5"/>
      <c r="CSH304" s="5"/>
      <c r="CSI304" s="5"/>
      <c r="CSJ304" s="5"/>
      <c r="CSK304" s="5"/>
      <c r="CSL304" s="5"/>
      <c r="CSM304" s="5"/>
      <c r="CSN304" s="5"/>
      <c r="CSO304" s="5"/>
      <c r="CSP304" s="5"/>
      <c r="CSQ304" s="5"/>
      <c r="CSR304" s="5"/>
      <c r="CSS304" s="5"/>
      <c r="CST304" s="5"/>
      <c r="CSU304" s="5"/>
      <c r="CSV304" s="5"/>
      <c r="CSW304" s="5"/>
      <c r="CSX304" s="5"/>
      <c r="CSY304" s="5"/>
      <c r="CSZ304" s="5"/>
      <c r="CTA304" s="5"/>
      <c r="CTB304" s="5"/>
      <c r="CTC304" s="5"/>
      <c r="CTD304" s="5"/>
      <c r="CTE304" s="5"/>
      <c r="CTF304" s="5"/>
      <c r="CTG304" s="5"/>
      <c r="CTH304" s="5"/>
      <c r="CTI304" s="5"/>
      <c r="CTJ304" s="5"/>
      <c r="CTK304" s="5"/>
      <c r="CTL304" s="5"/>
      <c r="CTM304" s="5"/>
      <c r="CTN304" s="5"/>
      <c r="CTO304" s="5"/>
      <c r="CTP304" s="5"/>
      <c r="CTQ304" s="5"/>
      <c r="CTR304" s="5"/>
      <c r="CTS304" s="5"/>
      <c r="CTT304" s="5"/>
      <c r="CTU304" s="5"/>
      <c r="CTV304" s="5"/>
      <c r="CTW304" s="5"/>
      <c r="CTX304" s="5"/>
      <c r="CTY304" s="5"/>
      <c r="CTZ304" s="5"/>
      <c r="CUA304" s="5"/>
      <c r="CUB304" s="5"/>
      <c r="CUC304" s="5"/>
      <c r="CUD304" s="5"/>
      <c r="CUE304" s="5"/>
      <c r="CUF304" s="5"/>
      <c r="CUG304" s="5"/>
      <c r="CUH304" s="5"/>
      <c r="CUI304" s="5"/>
      <c r="CUJ304" s="5"/>
      <c r="CUK304" s="5"/>
      <c r="CUL304" s="5"/>
      <c r="CUM304" s="5"/>
      <c r="CUN304" s="5"/>
      <c r="CUO304" s="5"/>
      <c r="CUP304" s="5"/>
      <c r="CUQ304" s="5"/>
      <c r="CUR304" s="5"/>
      <c r="CUS304" s="5"/>
      <c r="CUT304" s="5"/>
      <c r="CUU304" s="5"/>
      <c r="CUV304" s="5"/>
      <c r="CUW304" s="5"/>
      <c r="CUX304" s="5"/>
      <c r="CUY304" s="5"/>
      <c r="CUZ304" s="5"/>
      <c r="CVA304" s="5"/>
      <c r="CVB304" s="5"/>
      <c r="CVC304" s="5"/>
      <c r="CVD304" s="5"/>
      <c r="CVE304" s="5"/>
      <c r="CVF304" s="5"/>
      <c r="CVG304" s="5"/>
      <c r="CVH304" s="5"/>
      <c r="CVI304" s="5"/>
      <c r="CVJ304" s="5"/>
      <c r="CVK304" s="5"/>
      <c r="CVL304" s="5"/>
      <c r="CVM304" s="5"/>
      <c r="CVN304" s="5"/>
      <c r="CVO304" s="5"/>
      <c r="CVP304" s="5"/>
      <c r="CVQ304" s="5"/>
      <c r="CVR304" s="5"/>
      <c r="CVS304" s="5"/>
      <c r="CVT304" s="5"/>
      <c r="CVU304" s="5"/>
      <c r="CVV304" s="5"/>
      <c r="CVW304" s="5"/>
      <c r="CVX304" s="5"/>
      <c r="CVY304" s="5"/>
      <c r="CVZ304" s="5"/>
      <c r="CWA304" s="5"/>
      <c r="CWB304" s="5"/>
      <c r="CWC304" s="5"/>
      <c r="CWD304" s="5"/>
      <c r="CWE304" s="5"/>
      <c r="CWF304" s="5"/>
      <c r="CWG304" s="5"/>
      <c r="CWH304" s="5"/>
      <c r="CWI304" s="5"/>
      <c r="CWJ304" s="5"/>
      <c r="CWK304" s="5"/>
      <c r="CWL304" s="5"/>
      <c r="CWM304" s="5"/>
      <c r="CWN304" s="5"/>
      <c r="CWO304" s="5"/>
      <c r="CWP304" s="5"/>
      <c r="CWQ304" s="5"/>
      <c r="CWR304" s="5"/>
      <c r="CWS304" s="5"/>
      <c r="CWT304" s="5"/>
      <c r="CWU304" s="5"/>
      <c r="CWV304" s="5"/>
      <c r="CWW304" s="5"/>
      <c r="CWX304" s="5"/>
      <c r="CWY304" s="5"/>
      <c r="CWZ304" s="5"/>
      <c r="CXA304" s="5"/>
      <c r="CXB304" s="5"/>
      <c r="CXC304" s="5"/>
      <c r="CXD304" s="5"/>
      <c r="CXE304" s="5"/>
      <c r="CXF304" s="5"/>
      <c r="CXG304" s="5"/>
      <c r="CXH304" s="5"/>
      <c r="CXI304" s="5"/>
      <c r="CXJ304" s="5"/>
      <c r="CXK304" s="5"/>
      <c r="CXL304" s="5"/>
      <c r="CXM304" s="5"/>
      <c r="CXN304" s="5"/>
      <c r="CXO304" s="5"/>
      <c r="CXP304" s="5"/>
      <c r="CXQ304" s="5"/>
      <c r="CXR304" s="5"/>
      <c r="CXS304" s="5"/>
      <c r="CXT304" s="5"/>
      <c r="CXU304" s="5"/>
      <c r="CXV304" s="5"/>
      <c r="CXW304" s="5"/>
      <c r="CXX304" s="5"/>
      <c r="CXY304" s="5"/>
      <c r="CXZ304" s="5"/>
      <c r="CYA304" s="5"/>
      <c r="CYB304" s="5"/>
      <c r="CYC304" s="5"/>
      <c r="CYD304" s="5"/>
      <c r="CYE304" s="5"/>
      <c r="CYF304" s="5"/>
      <c r="CYG304" s="5"/>
      <c r="CYH304" s="5"/>
      <c r="CYI304" s="5"/>
      <c r="CYJ304" s="5"/>
      <c r="CYK304" s="5"/>
      <c r="CYL304" s="5"/>
      <c r="CYM304" s="5"/>
      <c r="CYN304" s="5"/>
      <c r="CYO304" s="5"/>
      <c r="CYP304" s="5"/>
      <c r="CYQ304" s="5"/>
      <c r="CYR304" s="5"/>
      <c r="CYS304" s="5"/>
      <c r="CYT304" s="5"/>
      <c r="CYU304" s="5"/>
      <c r="CYV304" s="5"/>
      <c r="CYW304" s="5"/>
      <c r="CYX304" s="5"/>
      <c r="CYY304" s="5"/>
      <c r="CYZ304" s="5"/>
      <c r="CZA304" s="5"/>
      <c r="CZB304" s="5"/>
      <c r="CZC304" s="5"/>
      <c r="CZD304" s="5"/>
      <c r="CZE304" s="5"/>
      <c r="CZF304" s="5"/>
      <c r="CZG304" s="5"/>
      <c r="CZH304" s="5"/>
      <c r="CZI304" s="5"/>
      <c r="CZJ304" s="5"/>
      <c r="CZK304" s="5"/>
      <c r="CZL304" s="5"/>
      <c r="CZM304" s="5"/>
      <c r="CZN304" s="5"/>
      <c r="CZO304" s="5"/>
      <c r="CZP304" s="5"/>
      <c r="CZQ304" s="5"/>
      <c r="CZR304" s="5"/>
      <c r="CZS304" s="5"/>
      <c r="CZT304" s="5"/>
      <c r="CZU304" s="5"/>
      <c r="CZV304" s="5"/>
      <c r="CZW304" s="5"/>
      <c r="CZX304" s="5"/>
      <c r="CZY304" s="5"/>
      <c r="CZZ304" s="5"/>
      <c r="DAA304" s="5"/>
      <c r="DAB304" s="5"/>
      <c r="DAC304" s="5"/>
      <c r="DAD304" s="5"/>
      <c r="DAE304" s="5"/>
      <c r="DAF304" s="5"/>
      <c r="DAG304" s="5"/>
      <c r="DAH304" s="5"/>
      <c r="DAI304" s="5"/>
      <c r="DAJ304" s="5"/>
      <c r="DAK304" s="5"/>
      <c r="DAL304" s="5"/>
      <c r="DAM304" s="5"/>
      <c r="DAN304" s="5"/>
      <c r="DAO304" s="5"/>
      <c r="DAP304" s="5"/>
      <c r="DAQ304" s="5"/>
      <c r="DAR304" s="5"/>
      <c r="DAS304" s="5"/>
      <c r="DAT304" s="5"/>
      <c r="DAU304" s="5"/>
      <c r="DAV304" s="5"/>
      <c r="DAW304" s="5"/>
      <c r="DAX304" s="5"/>
      <c r="DAY304" s="5"/>
      <c r="DAZ304" s="5"/>
      <c r="DBA304" s="5"/>
      <c r="DBB304" s="5"/>
      <c r="DBC304" s="5"/>
      <c r="DBD304" s="5"/>
      <c r="DBE304" s="5"/>
      <c r="DBF304" s="5"/>
      <c r="DBG304" s="5"/>
      <c r="DBH304" s="5"/>
      <c r="DBI304" s="5"/>
      <c r="DBJ304" s="5"/>
      <c r="DBK304" s="5"/>
      <c r="DBL304" s="5"/>
      <c r="DBM304" s="5"/>
      <c r="DBN304" s="5"/>
      <c r="DBO304" s="5"/>
      <c r="DBP304" s="5"/>
      <c r="DBQ304" s="5"/>
      <c r="DBR304" s="5"/>
      <c r="DBS304" s="5"/>
      <c r="DBT304" s="5"/>
      <c r="DBU304" s="5"/>
      <c r="DBV304" s="5"/>
      <c r="DBW304" s="5"/>
      <c r="DBX304" s="5"/>
      <c r="DBY304" s="5"/>
      <c r="DBZ304" s="5"/>
      <c r="DCA304" s="5"/>
      <c r="DCB304" s="5"/>
      <c r="DCC304" s="5"/>
      <c r="DCD304" s="5"/>
      <c r="DCE304" s="5"/>
      <c r="DCF304" s="5"/>
      <c r="DCG304" s="5"/>
      <c r="DCH304" s="5"/>
      <c r="DCI304" s="5"/>
      <c r="DCJ304" s="5"/>
      <c r="DCK304" s="5"/>
      <c r="DCL304" s="5"/>
      <c r="DCM304" s="5"/>
      <c r="DCN304" s="5"/>
      <c r="DCO304" s="5"/>
      <c r="DCP304" s="5"/>
      <c r="DCQ304" s="5"/>
      <c r="DCR304" s="5"/>
      <c r="DCS304" s="5"/>
      <c r="DCT304" s="5"/>
      <c r="DCU304" s="5"/>
      <c r="DCV304" s="5"/>
      <c r="DCW304" s="5"/>
      <c r="DCX304" s="5"/>
      <c r="DCY304" s="5"/>
      <c r="DCZ304" s="5"/>
      <c r="DDA304" s="5"/>
      <c r="DDB304" s="5"/>
      <c r="DDC304" s="5"/>
      <c r="DDD304" s="5"/>
      <c r="DDE304" s="5"/>
      <c r="DDF304" s="5"/>
      <c r="DDG304" s="5"/>
      <c r="DDH304" s="5"/>
      <c r="DDI304" s="5"/>
      <c r="DDJ304" s="5"/>
      <c r="DDK304" s="5"/>
      <c r="DDL304" s="5"/>
      <c r="DDM304" s="5"/>
      <c r="DDN304" s="5"/>
      <c r="DDO304" s="5"/>
      <c r="DDP304" s="5"/>
      <c r="DDQ304" s="5"/>
      <c r="DDR304" s="5"/>
      <c r="DDS304" s="5"/>
      <c r="DDT304" s="5"/>
      <c r="DDU304" s="5"/>
      <c r="DDV304" s="5"/>
      <c r="DDW304" s="5"/>
      <c r="DDX304" s="5"/>
      <c r="DDY304" s="5"/>
      <c r="DDZ304" s="5"/>
      <c r="DEA304" s="5"/>
      <c r="DEB304" s="5"/>
      <c r="DEC304" s="5"/>
      <c r="DED304" s="5"/>
      <c r="DEE304" s="5"/>
      <c r="DEF304" s="5"/>
      <c r="DEG304" s="5"/>
      <c r="DEH304" s="5"/>
      <c r="DEI304" s="5"/>
      <c r="DEJ304" s="5"/>
      <c r="DEK304" s="5"/>
      <c r="DEL304" s="5"/>
      <c r="DEM304" s="5"/>
      <c r="DEN304" s="5"/>
      <c r="DEO304" s="5"/>
      <c r="DEP304" s="5"/>
      <c r="DEQ304" s="5"/>
      <c r="DER304" s="5"/>
      <c r="DES304" s="5"/>
      <c r="DET304" s="5"/>
      <c r="DEU304" s="5"/>
      <c r="DEV304" s="5"/>
      <c r="DEW304" s="5"/>
      <c r="DEX304" s="5"/>
      <c r="DEY304" s="5"/>
      <c r="DEZ304" s="5"/>
      <c r="DFA304" s="5"/>
      <c r="DFB304" s="5"/>
      <c r="DFC304" s="5"/>
      <c r="DFD304" s="5"/>
      <c r="DFE304" s="5"/>
      <c r="DFF304" s="5"/>
      <c r="DFG304" s="5"/>
      <c r="DFH304" s="5"/>
      <c r="DFI304" s="5"/>
      <c r="DFJ304" s="5"/>
      <c r="DFK304" s="5"/>
      <c r="DFL304" s="5"/>
      <c r="DFM304" s="5"/>
      <c r="DFN304" s="5"/>
      <c r="DFO304" s="5"/>
      <c r="DFP304" s="5"/>
      <c r="DFQ304" s="5"/>
      <c r="DFR304" s="5"/>
      <c r="DFS304" s="5"/>
      <c r="DFT304" s="5"/>
      <c r="DFU304" s="5"/>
      <c r="DFV304" s="5"/>
      <c r="DFW304" s="5"/>
      <c r="DFX304" s="5"/>
      <c r="DFY304" s="5"/>
      <c r="DFZ304" s="5"/>
      <c r="DGA304" s="5"/>
      <c r="DGB304" s="5"/>
      <c r="DGC304" s="5"/>
      <c r="DGD304" s="5"/>
      <c r="DGE304" s="5"/>
      <c r="DGF304" s="5"/>
      <c r="DGG304" s="5"/>
      <c r="DGH304" s="5"/>
      <c r="DGI304" s="5"/>
      <c r="DGJ304" s="5"/>
      <c r="DGK304" s="5"/>
      <c r="DGL304" s="5"/>
      <c r="DGM304" s="5"/>
      <c r="DGN304" s="5"/>
      <c r="DGO304" s="5"/>
      <c r="DGP304" s="5"/>
      <c r="DGQ304" s="5"/>
      <c r="DGR304" s="5"/>
      <c r="DGS304" s="5"/>
      <c r="DGT304" s="5"/>
      <c r="DGU304" s="5"/>
      <c r="DGV304" s="5"/>
      <c r="DGW304" s="5"/>
      <c r="DGX304" s="5"/>
      <c r="DGY304" s="5"/>
      <c r="DGZ304" s="5"/>
      <c r="DHA304" s="5"/>
      <c r="DHB304" s="5"/>
      <c r="DHC304" s="5"/>
      <c r="DHD304" s="5"/>
      <c r="DHE304" s="5"/>
      <c r="DHF304" s="5"/>
      <c r="DHG304" s="5"/>
      <c r="DHH304" s="5"/>
      <c r="DHI304" s="5"/>
      <c r="DHJ304" s="5"/>
      <c r="DHK304" s="5"/>
      <c r="DHL304" s="5"/>
      <c r="DHM304" s="5"/>
      <c r="DHN304" s="5"/>
      <c r="DHO304" s="5"/>
      <c r="DHP304" s="5"/>
      <c r="DHQ304" s="5"/>
      <c r="DHR304" s="5"/>
      <c r="DHS304" s="5"/>
      <c r="DHT304" s="5"/>
      <c r="DHU304" s="5"/>
      <c r="DHV304" s="5"/>
      <c r="DHW304" s="5"/>
      <c r="DHX304" s="5"/>
      <c r="DHY304" s="5"/>
      <c r="DHZ304" s="5"/>
      <c r="DIA304" s="5"/>
      <c r="DIB304" s="5"/>
      <c r="DIC304" s="5"/>
      <c r="DID304" s="5"/>
      <c r="DIE304" s="5"/>
      <c r="DIF304" s="5"/>
      <c r="DIG304" s="5"/>
      <c r="DIH304" s="5"/>
      <c r="DII304" s="5"/>
      <c r="DIJ304" s="5"/>
      <c r="DIK304" s="5"/>
      <c r="DIL304" s="5"/>
      <c r="DIM304" s="5"/>
      <c r="DIN304" s="5"/>
      <c r="DIO304" s="5"/>
      <c r="DIP304" s="5"/>
      <c r="DIQ304" s="5"/>
      <c r="DIR304" s="5"/>
      <c r="DIS304" s="5"/>
      <c r="DIT304" s="5"/>
      <c r="DIU304" s="5"/>
      <c r="DIV304" s="5"/>
      <c r="DIW304" s="5"/>
      <c r="DIX304" s="5"/>
      <c r="DIY304" s="5"/>
      <c r="DIZ304" s="5"/>
      <c r="DJA304" s="5"/>
      <c r="DJB304" s="5"/>
      <c r="DJC304" s="5"/>
      <c r="DJD304" s="5"/>
      <c r="DJE304" s="5"/>
      <c r="DJF304" s="5"/>
      <c r="DJG304" s="5"/>
      <c r="DJH304" s="5"/>
      <c r="DJI304" s="5"/>
      <c r="DJJ304" s="5"/>
      <c r="DJK304" s="5"/>
      <c r="DJL304" s="5"/>
      <c r="DJM304" s="5"/>
      <c r="DJN304" s="5"/>
      <c r="DJO304" s="5"/>
      <c r="DJP304" s="5"/>
      <c r="DJQ304" s="5"/>
      <c r="DJR304" s="5"/>
      <c r="DJS304" s="5"/>
      <c r="DJT304" s="5"/>
      <c r="DJU304" s="5"/>
      <c r="DJV304" s="5"/>
      <c r="DJW304" s="5"/>
      <c r="DJX304" s="5"/>
      <c r="DJY304" s="5"/>
      <c r="DJZ304" s="5"/>
      <c r="DKA304" s="5"/>
      <c r="DKB304" s="5"/>
      <c r="DKC304" s="5"/>
      <c r="DKD304" s="5"/>
      <c r="DKE304" s="5"/>
      <c r="DKF304" s="5"/>
      <c r="DKG304" s="5"/>
      <c r="DKH304" s="5"/>
      <c r="DKI304" s="5"/>
      <c r="DKJ304" s="5"/>
      <c r="DKK304" s="5"/>
      <c r="DKL304" s="5"/>
      <c r="DKM304" s="5"/>
      <c r="DKN304" s="5"/>
      <c r="DKO304" s="5"/>
      <c r="DKP304" s="5"/>
      <c r="DKQ304" s="5"/>
      <c r="DKR304" s="5"/>
      <c r="DKS304" s="5"/>
      <c r="DKT304" s="5"/>
      <c r="DKU304" s="5"/>
      <c r="DKV304" s="5"/>
      <c r="DKW304" s="5"/>
      <c r="DKX304" s="5"/>
      <c r="DKY304" s="5"/>
      <c r="DKZ304" s="5"/>
      <c r="DLA304" s="5"/>
      <c r="DLB304" s="5"/>
      <c r="DLC304" s="5"/>
      <c r="DLD304" s="5"/>
      <c r="DLE304" s="5"/>
      <c r="DLF304" s="5"/>
      <c r="DLG304" s="5"/>
      <c r="DLH304" s="5"/>
      <c r="DLI304" s="5"/>
      <c r="DLJ304" s="5"/>
      <c r="DLK304" s="5"/>
      <c r="DLL304" s="5"/>
      <c r="DLM304" s="5"/>
      <c r="DLN304" s="5"/>
      <c r="DLO304" s="5"/>
      <c r="DLP304" s="5"/>
      <c r="DLQ304" s="5"/>
      <c r="DLR304" s="5"/>
      <c r="DLS304" s="5"/>
      <c r="DLT304" s="5"/>
      <c r="DLU304" s="5"/>
      <c r="DLV304" s="5"/>
      <c r="DLW304" s="5"/>
      <c r="DLX304" s="5"/>
      <c r="DLY304" s="5"/>
      <c r="DLZ304" s="5"/>
      <c r="DMA304" s="5"/>
      <c r="DMB304" s="5"/>
      <c r="DMC304" s="5"/>
      <c r="DMD304" s="5"/>
      <c r="DME304" s="5"/>
      <c r="DMF304" s="5"/>
      <c r="DMG304" s="5"/>
      <c r="DMH304" s="5"/>
      <c r="DMI304" s="5"/>
      <c r="DMJ304" s="5"/>
      <c r="DMK304" s="5"/>
      <c r="DML304" s="5"/>
      <c r="DMM304" s="5"/>
      <c r="DMN304" s="5"/>
      <c r="DMO304" s="5"/>
      <c r="DMP304" s="5"/>
      <c r="DMQ304" s="5"/>
      <c r="DMR304" s="5"/>
      <c r="DMS304" s="5"/>
      <c r="DMT304" s="5"/>
      <c r="DMU304" s="5"/>
      <c r="DMV304" s="5"/>
      <c r="DMW304" s="5"/>
      <c r="DMX304" s="5"/>
      <c r="DMY304" s="5"/>
      <c r="DMZ304" s="5"/>
      <c r="DNA304" s="5"/>
      <c r="DNB304" s="5"/>
      <c r="DNC304" s="5"/>
      <c r="DND304" s="5"/>
      <c r="DNE304" s="5"/>
      <c r="DNF304" s="5"/>
      <c r="DNG304" s="5"/>
      <c r="DNH304" s="5"/>
      <c r="DNI304" s="5"/>
      <c r="DNJ304" s="5"/>
      <c r="DNK304" s="5"/>
      <c r="DNL304" s="5"/>
      <c r="DNM304" s="5"/>
      <c r="DNN304" s="5"/>
      <c r="DNO304" s="5"/>
      <c r="DNP304" s="5"/>
      <c r="DNQ304" s="5"/>
      <c r="DNR304" s="5"/>
      <c r="DNS304" s="5"/>
      <c r="DNT304" s="5"/>
      <c r="DNU304" s="5"/>
      <c r="DNV304" s="5"/>
      <c r="DNW304" s="5"/>
      <c r="DNX304" s="5"/>
      <c r="DNY304" s="5"/>
      <c r="DNZ304" s="5"/>
      <c r="DOA304" s="5"/>
      <c r="DOB304" s="5"/>
      <c r="DOC304" s="5"/>
      <c r="DOD304" s="5"/>
      <c r="DOE304" s="5"/>
      <c r="DOF304" s="5"/>
      <c r="DOG304" s="5"/>
      <c r="DOH304" s="5"/>
      <c r="DOI304" s="5"/>
      <c r="DOJ304" s="5"/>
      <c r="DOK304" s="5"/>
      <c r="DOL304" s="5"/>
      <c r="DOM304" s="5"/>
      <c r="DON304" s="5"/>
      <c r="DOO304" s="5"/>
      <c r="DOP304" s="5"/>
      <c r="DOQ304" s="5"/>
      <c r="DOR304" s="5"/>
      <c r="DOS304" s="5"/>
      <c r="DOT304" s="5"/>
      <c r="DOU304" s="5"/>
      <c r="DOV304" s="5"/>
      <c r="DOW304" s="5"/>
      <c r="DOX304" s="5"/>
      <c r="DOY304" s="5"/>
      <c r="DOZ304" s="5"/>
      <c r="DPA304" s="5"/>
      <c r="DPB304" s="5"/>
      <c r="DPC304" s="5"/>
      <c r="DPD304" s="5"/>
      <c r="DPE304" s="5"/>
      <c r="DPF304" s="5"/>
      <c r="DPG304" s="5"/>
      <c r="DPH304" s="5"/>
      <c r="DPI304" s="5"/>
      <c r="DPJ304" s="5"/>
      <c r="DPK304" s="5"/>
      <c r="DPL304" s="5"/>
      <c r="DPM304" s="5"/>
      <c r="DPN304" s="5"/>
      <c r="DPO304" s="5"/>
      <c r="DPP304" s="5"/>
      <c r="DPQ304" s="5"/>
      <c r="DPR304" s="5"/>
      <c r="DPS304" s="5"/>
      <c r="DPT304" s="5"/>
      <c r="DPU304" s="5"/>
      <c r="DPV304" s="5"/>
      <c r="DPW304" s="5"/>
      <c r="DPX304" s="5"/>
      <c r="DPY304" s="5"/>
      <c r="DPZ304" s="5"/>
      <c r="DQA304" s="5"/>
      <c r="DQB304" s="5"/>
      <c r="DQC304" s="5"/>
      <c r="DQD304" s="5"/>
      <c r="DQE304" s="5"/>
      <c r="DQF304" s="5"/>
      <c r="DQG304" s="5"/>
      <c r="DQH304" s="5"/>
      <c r="DQI304" s="5"/>
      <c r="DQJ304" s="5"/>
      <c r="DQK304" s="5"/>
      <c r="DQL304" s="5"/>
      <c r="DQM304" s="5"/>
      <c r="DQN304" s="5"/>
      <c r="DQO304" s="5"/>
      <c r="DQP304" s="5"/>
      <c r="DQQ304" s="5"/>
      <c r="DQR304" s="5"/>
      <c r="DQS304" s="5"/>
      <c r="DQT304" s="5"/>
      <c r="DQU304" s="5"/>
      <c r="DQV304" s="5"/>
      <c r="DQW304" s="5"/>
      <c r="DQX304" s="5"/>
      <c r="DQY304" s="5"/>
      <c r="DQZ304" s="5"/>
      <c r="DRA304" s="5"/>
      <c r="DRB304" s="5"/>
      <c r="DRC304" s="5"/>
      <c r="DRD304" s="5"/>
      <c r="DRE304" s="5"/>
      <c r="DRF304" s="5"/>
      <c r="DRG304" s="5"/>
      <c r="DRH304" s="5"/>
      <c r="DRI304" s="5"/>
      <c r="DRJ304" s="5"/>
      <c r="DRK304" s="5"/>
      <c r="DRL304" s="5"/>
      <c r="DRM304" s="5"/>
      <c r="DRN304" s="5"/>
      <c r="DRO304" s="5"/>
      <c r="DRP304" s="5"/>
      <c r="DRQ304" s="5"/>
      <c r="DRR304" s="5"/>
      <c r="DRS304" s="5"/>
      <c r="DRT304" s="5"/>
      <c r="DRU304" s="5"/>
      <c r="DRV304" s="5"/>
      <c r="DRW304" s="5"/>
      <c r="DRX304" s="5"/>
      <c r="DRY304" s="5"/>
      <c r="DRZ304" s="5"/>
      <c r="DSA304" s="5"/>
      <c r="DSB304" s="5"/>
      <c r="DSC304" s="5"/>
      <c r="DSD304" s="5"/>
      <c r="DSE304" s="5"/>
      <c r="DSF304" s="5"/>
      <c r="DSG304" s="5"/>
      <c r="DSH304" s="5"/>
      <c r="DSI304" s="5"/>
      <c r="DSJ304" s="5"/>
      <c r="DSK304" s="5"/>
      <c r="DSL304" s="5"/>
      <c r="DSM304" s="5"/>
      <c r="DSN304" s="5"/>
      <c r="DSO304" s="5"/>
      <c r="DSP304" s="5"/>
      <c r="DSQ304" s="5"/>
      <c r="DSR304" s="5"/>
      <c r="DSS304" s="5"/>
      <c r="DST304" s="5"/>
      <c r="DSU304" s="5"/>
      <c r="DSV304" s="5"/>
      <c r="DSW304" s="5"/>
      <c r="DSX304" s="5"/>
      <c r="DSY304" s="5"/>
      <c r="DSZ304" s="5"/>
      <c r="DTA304" s="5"/>
      <c r="DTB304" s="5"/>
      <c r="DTC304" s="5"/>
      <c r="DTD304" s="5"/>
      <c r="DTE304" s="5"/>
      <c r="DTF304" s="5"/>
      <c r="DTG304" s="5"/>
      <c r="DTH304" s="5"/>
      <c r="DTI304" s="5"/>
      <c r="DTJ304" s="5"/>
      <c r="DTK304" s="5"/>
      <c r="DTL304" s="5"/>
      <c r="DTM304" s="5"/>
      <c r="DTN304" s="5"/>
      <c r="DTO304" s="5"/>
      <c r="DTP304" s="5"/>
      <c r="DTQ304" s="5"/>
      <c r="DTR304" s="5"/>
      <c r="DTS304" s="5"/>
      <c r="DTT304" s="5"/>
      <c r="DTU304" s="5"/>
      <c r="DTV304" s="5"/>
      <c r="DTW304" s="5"/>
      <c r="DTX304" s="5"/>
      <c r="DTY304" s="5"/>
      <c r="DTZ304" s="5"/>
      <c r="DUA304" s="5"/>
      <c r="DUB304" s="5"/>
      <c r="DUC304" s="5"/>
      <c r="DUD304" s="5"/>
      <c r="DUE304" s="5"/>
      <c r="DUF304" s="5"/>
      <c r="DUG304" s="5"/>
      <c r="DUH304" s="5"/>
      <c r="DUI304" s="5"/>
      <c r="DUJ304" s="5"/>
      <c r="DUK304" s="5"/>
      <c r="DUL304" s="5"/>
      <c r="DUM304" s="5"/>
      <c r="DUN304" s="5"/>
      <c r="DUO304" s="5"/>
      <c r="DUP304" s="5"/>
      <c r="DUQ304" s="5"/>
      <c r="DUR304" s="5"/>
      <c r="DUS304" s="5"/>
      <c r="DUT304" s="5"/>
      <c r="DUU304" s="5"/>
      <c r="DUV304" s="5"/>
      <c r="DUW304" s="5"/>
      <c r="DUX304" s="5"/>
      <c r="DUY304" s="5"/>
      <c r="DUZ304" s="5"/>
      <c r="DVA304" s="5"/>
      <c r="DVB304" s="5"/>
      <c r="DVC304" s="5"/>
      <c r="DVD304" s="5"/>
      <c r="DVE304" s="5"/>
      <c r="DVF304" s="5"/>
      <c r="DVG304" s="5"/>
      <c r="DVH304" s="5"/>
      <c r="DVI304" s="5"/>
      <c r="DVJ304" s="5"/>
      <c r="DVK304" s="5"/>
      <c r="DVL304" s="5"/>
      <c r="DVM304" s="5"/>
      <c r="DVN304" s="5"/>
      <c r="DVO304" s="5"/>
      <c r="DVP304" s="5"/>
      <c r="DVQ304" s="5"/>
      <c r="DVR304" s="5"/>
      <c r="DVS304" s="5"/>
      <c r="DVT304" s="5"/>
      <c r="DVU304" s="5"/>
      <c r="DVV304" s="5"/>
      <c r="DVW304" s="5"/>
      <c r="DVX304" s="5"/>
      <c r="DVY304" s="5"/>
      <c r="DVZ304" s="5"/>
      <c r="DWA304" s="5"/>
      <c r="DWB304" s="5"/>
      <c r="DWC304" s="5"/>
      <c r="DWD304" s="5"/>
      <c r="DWE304" s="5"/>
      <c r="DWF304" s="5"/>
      <c r="DWG304" s="5"/>
      <c r="DWH304" s="5"/>
      <c r="DWI304" s="5"/>
      <c r="DWJ304" s="5"/>
      <c r="DWK304" s="5"/>
      <c r="DWL304" s="5"/>
      <c r="DWM304" s="5"/>
      <c r="DWN304" s="5"/>
      <c r="DWO304" s="5"/>
      <c r="DWP304" s="5"/>
      <c r="DWQ304" s="5"/>
      <c r="DWR304" s="5"/>
      <c r="DWS304" s="5"/>
      <c r="DWT304" s="5"/>
      <c r="DWU304" s="5"/>
      <c r="DWV304" s="5"/>
      <c r="DWW304" s="5"/>
      <c r="DWX304" s="5"/>
      <c r="DWY304" s="5"/>
      <c r="DWZ304" s="5"/>
      <c r="DXA304" s="5"/>
      <c r="DXB304" s="5"/>
      <c r="DXC304" s="5"/>
      <c r="DXD304" s="5"/>
      <c r="DXE304" s="5"/>
      <c r="DXF304" s="5"/>
      <c r="DXG304" s="5"/>
      <c r="DXH304" s="5"/>
      <c r="DXI304" s="5"/>
      <c r="DXJ304" s="5"/>
      <c r="DXK304" s="5"/>
      <c r="DXL304" s="5"/>
      <c r="DXM304" s="5"/>
      <c r="DXN304" s="5"/>
      <c r="DXO304" s="5"/>
      <c r="DXP304" s="5"/>
      <c r="DXQ304" s="5"/>
      <c r="DXR304" s="5"/>
      <c r="DXS304" s="5"/>
      <c r="DXT304" s="5"/>
      <c r="DXU304" s="5"/>
      <c r="DXV304" s="5"/>
      <c r="DXW304" s="5"/>
      <c r="DXX304" s="5"/>
      <c r="DXY304" s="5"/>
      <c r="DXZ304" s="5"/>
      <c r="DYA304" s="5"/>
      <c r="DYB304" s="5"/>
      <c r="DYC304" s="5"/>
      <c r="DYD304" s="5"/>
      <c r="DYE304" s="5"/>
      <c r="DYF304" s="5"/>
      <c r="DYG304" s="5"/>
      <c r="DYH304" s="5"/>
      <c r="DYI304" s="5"/>
      <c r="DYJ304" s="5"/>
      <c r="DYK304" s="5"/>
      <c r="DYL304" s="5"/>
      <c r="DYM304" s="5"/>
      <c r="DYN304" s="5"/>
      <c r="DYO304" s="5"/>
      <c r="DYP304" s="5"/>
      <c r="DYQ304" s="5"/>
      <c r="DYR304" s="5"/>
      <c r="DYS304" s="5"/>
      <c r="DYT304" s="5"/>
      <c r="DYU304" s="5"/>
      <c r="DYV304" s="5"/>
      <c r="DYW304" s="5"/>
      <c r="DYX304" s="5"/>
      <c r="DYY304" s="5"/>
      <c r="DYZ304" s="5"/>
      <c r="DZA304" s="5"/>
      <c r="DZB304" s="5"/>
      <c r="DZC304" s="5"/>
      <c r="DZD304" s="5"/>
      <c r="DZE304" s="5"/>
      <c r="DZF304" s="5"/>
      <c r="DZG304" s="5"/>
      <c r="DZH304" s="5"/>
      <c r="DZI304" s="5"/>
      <c r="DZJ304" s="5"/>
      <c r="DZK304" s="5"/>
      <c r="DZL304" s="5"/>
      <c r="DZM304" s="5"/>
      <c r="DZN304" s="5"/>
      <c r="DZO304" s="5"/>
      <c r="DZP304" s="5"/>
      <c r="DZQ304" s="5"/>
      <c r="DZR304" s="5"/>
      <c r="DZS304" s="5"/>
      <c r="DZT304" s="5"/>
      <c r="DZU304" s="5"/>
      <c r="DZV304" s="5"/>
      <c r="DZW304" s="5"/>
      <c r="DZX304" s="5"/>
      <c r="DZY304" s="5"/>
      <c r="DZZ304" s="5"/>
      <c r="EAA304" s="5"/>
      <c r="EAB304" s="5"/>
      <c r="EAC304" s="5"/>
      <c r="EAD304" s="5"/>
      <c r="EAE304" s="5"/>
      <c r="EAF304" s="5"/>
      <c r="EAG304" s="5"/>
      <c r="EAH304" s="5"/>
      <c r="EAI304" s="5"/>
      <c r="EAJ304" s="5"/>
      <c r="EAK304" s="5"/>
      <c r="EAL304" s="5"/>
      <c r="EAM304" s="5"/>
      <c r="EAN304" s="5"/>
      <c r="EAO304" s="5"/>
      <c r="EAP304" s="5"/>
      <c r="EAQ304" s="5"/>
      <c r="EAR304" s="5"/>
      <c r="EAS304" s="5"/>
      <c r="EAT304" s="5"/>
      <c r="EAU304" s="5"/>
      <c r="EAV304" s="5"/>
      <c r="EAW304" s="5"/>
      <c r="EAX304" s="5"/>
      <c r="EAY304" s="5"/>
      <c r="EAZ304" s="5"/>
      <c r="EBA304" s="5"/>
      <c r="EBB304" s="5"/>
      <c r="EBC304" s="5"/>
      <c r="EBD304" s="5"/>
      <c r="EBE304" s="5"/>
      <c r="EBF304" s="5"/>
      <c r="EBG304" s="5"/>
      <c r="EBH304" s="5"/>
      <c r="EBI304" s="5"/>
      <c r="EBJ304" s="5"/>
      <c r="EBK304" s="5"/>
      <c r="EBL304" s="5"/>
      <c r="EBM304" s="5"/>
      <c r="EBN304" s="5"/>
      <c r="EBO304" s="5"/>
      <c r="EBP304" s="5"/>
      <c r="EBQ304" s="5"/>
      <c r="EBR304" s="5"/>
      <c r="EBS304" s="5"/>
      <c r="EBT304" s="5"/>
      <c r="EBU304" s="5"/>
      <c r="EBV304" s="5"/>
      <c r="EBW304" s="5"/>
      <c r="EBX304" s="5"/>
      <c r="EBY304" s="5"/>
      <c r="EBZ304" s="5"/>
      <c r="ECA304" s="5"/>
      <c r="ECB304" s="5"/>
      <c r="ECC304" s="5"/>
      <c r="ECD304" s="5"/>
      <c r="ECE304" s="5"/>
      <c r="ECF304" s="5"/>
      <c r="ECG304" s="5"/>
      <c r="ECH304" s="5"/>
      <c r="ECI304" s="5"/>
      <c r="ECJ304" s="5"/>
      <c r="ECK304" s="5"/>
      <c r="ECL304" s="5"/>
      <c r="ECM304" s="5"/>
      <c r="ECN304" s="5"/>
      <c r="ECO304" s="5"/>
      <c r="ECP304" s="5"/>
      <c r="ECQ304" s="5"/>
      <c r="ECR304" s="5"/>
      <c r="ECS304" s="5"/>
      <c r="ECT304" s="5"/>
      <c r="ECU304" s="5"/>
      <c r="ECV304" s="5"/>
      <c r="ECW304" s="5"/>
      <c r="ECX304" s="5"/>
      <c r="ECY304" s="5"/>
      <c r="ECZ304" s="5"/>
      <c r="EDA304" s="5"/>
      <c r="EDB304" s="5"/>
      <c r="EDC304" s="5"/>
      <c r="EDD304" s="5"/>
      <c r="EDE304" s="5"/>
      <c r="EDF304" s="5"/>
      <c r="EDG304" s="5"/>
      <c r="EDH304" s="5"/>
      <c r="EDI304" s="5"/>
      <c r="EDJ304" s="5"/>
      <c r="EDK304" s="5"/>
      <c r="EDL304" s="5"/>
      <c r="EDM304" s="5"/>
      <c r="EDN304" s="5"/>
      <c r="EDO304" s="5"/>
      <c r="EDP304" s="5"/>
      <c r="EDQ304" s="5"/>
      <c r="EDR304" s="5"/>
      <c r="EDS304" s="5"/>
      <c r="EDT304" s="5"/>
      <c r="EDU304" s="5"/>
      <c r="EDV304" s="5"/>
      <c r="EDW304" s="5"/>
      <c r="EDX304" s="5"/>
      <c r="EDY304" s="5"/>
      <c r="EDZ304" s="5"/>
      <c r="EEA304" s="5"/>
      <c r="EEB304" s="5"/>
      <c r="EEC304" s="5"/>
      <c r="EED304" s="5"/>
      <c r="EEE304" s="5"/>
      <c r="EEF304" s="5"/>
      <c r="EEG304" s="5"/>
      <c r="EEH304" s="5"/>
      <c r="EEI304" s="5"/>
      <c r="EEJ304" s="5"/>
      <c r="EEK304" s="5"/>
      <c r="EEL304" s="5"/>
      <c r="EEM304" s="5"/>
      <c r="EEN304" s="5"/>
      <c r="EEO304" s="5"/>
      <c r="EEP304" s="5"/>
      <c r="EEQ304" s="5"/>
      <c r="EER304" s="5"/>
      <c r="EES304" s="5"/>
      <c r="EET304" s="5"/>
      <c r="EEU304" s="5"/>
      <c r="EEV304" s="5"/>
      <c r="EEW304" s="5"/>
      <c r="EEX304" s="5"/>
      <c r="EEY304" s="5"/>
      <c r="EEZ304" s="5"/>
      <c r="EFA304" s="5"/>
      <c r="EFB304" s="5"/>
      <c r="EFC304" s="5"/>
      <c r="EFD304" s="5"/>
      <c r="EFE304" s="5"/>
      <c r="EFF304" s="5"/>
      <c r="EFG304" s="5"/>
      <c r="EFH304" s="5"/>
      <c r="EFI304" s="5"/>
      <c r="EFJ304" s="5"/>
      <c r="EFK304" s="5"/>
      <c r="EFL304" s="5"/>
      <c r="EFM304" s="5"/>
      <c r="EFN304" s="5"/>
      <c r="EFO304" s="5"/>
      <c r="EFP304" s="5"/>
      <c r="EFQ304" s="5"/>
      <c r="EFR304" s="5"/>
      <c r="EFS304" s="5"/>
      <c r="EFT304" s="5"/>
      <c r="EFU304" s="5"/>
      <c r="EFV304" s="5"/>
      <c r="EFW304" s="5"/>
      <c r="EFX304" s="5"/>
      <c r="EFY304" s="5"/>
      <c r="EFZ304" s="5"/>
      <c r="EGA304" s="5"/>
      <c r="EGB304" s="5"/>
      <c r="EGC304" s="5"/>
      <c r="EGD304" s="5"/>
      <c r="EGE304" s="5"/>
      <c r="EGF304" s="5"/>
      <c r="EGG304" s="5"/>
      <c r="EGH304" s="5"/>
      <c r="EGI304" s="5"/>
      <c r="EGJ304" s="5"/>
      <c r="EGK304" s="5"/>
      <c r="EGL304" s="5"/>
      <c r="EGM304" s="5"/>
      <c r="EGN304" s="5"/>
      <c r="EGO304" s="5"/>
      <c r="EGP304" s="5"/>
      <c r="EGQ304" s="5"/>
      <c r="EGR304" s="5"/>
      <c r="EGS304" s="5"/>
      <c r="EGT304" s="5"/>
      <c r="EGU304" s="5"/>
      <c r="EGV304" s="5"/>
      <c r="EGW304" s="5"/>
      <c r="EGX304" s="5"/>
      <c r="EGY304" s="5"/>
      <c r="EGZ304" s="5"/>
      <c r="EHA304" s="5"/>
      <c r="EHB304" s="5"/>
      <c r="EHC304" s="5"/>
      <c r="EHD304" s="5"/>
      <c r="EHE304" s="5"/>
      <c r="EHF304" s="5"/>
      <c r="EHG304" s="5"/>
      <c r="EHH304" s="5"/>
      <c r="EHI304" s="5"/>
      <c r="EHJ304" s="5"/>
      <c r="EHK304" s="5"/>
      <c r="EHL304" s="5"/>
      <c r="EHM304" s="5"/>
      <c r="EHN304" s="5"/>
      <c r="EHO304" s="5"/>
      <c r="EHP304" s="5"/>
      <c r="EHQ304" s="5"/>
      <c r="EHR304" s="5"/>
      <c r="EHS304" s="5"/>
      <c r="EHT304" s="5"/>
      <c r="EHU304" s="5"/>
      <c r="EHV304" s="5"/>
      <c r="EHW304" s="5"/>
      <c r="EHX304" s="5"/>
      <c r="EHY304" s="5"/>
      <c r="EHZ304" s="5"/>
      <c r="EIA304" s="5"/>
      <c r="EIB304" s="5"/>
      <c r="EIC304" s="5"/>
      <c r="EID304" s="5"/>
      <c r="EIE304" s="5"/>
      <c r="EIF304" s="5"/>
      <c r="EIG304" s="5"/>
      <c r="EIH304" s="5"/>
      <c r="EII304" s="5"/>
      <c r="EIJ304" s="5"/>
      <c r="EIK304" s="5"/>
      <c r="EIL304" s="5"/>
      <c r="EIM304" s="5"/>
      <c r="EIN304" s="5"/>
      <c r="EIO304" s="5"/>
      <c r="EIP304" s="5"/>
      <c r="EIQ304" s="5"/>
      <c r="EIR304" s="5"/>
      <c r="EIS304" s="5"/>
      <c r="EIT304" s="5"/>
      <c r="EIU304" s="5"/>
      <c r="EIV304" s="5"/>
      <c r="EIW304" s="5"/>
      <c r="EIX304" s="5"/>
      <c r="EIY304" s="5"/>
      <c r="EIZ304" s="5"/>
      <c r="EJA304" s="5"/>
      <c r="EJB304" s="5"/>
      <c r="EJC304" s="5"/>
      <c r="EJD304" s="5"/>
      <c r="EJE304" s="5"/>
      <c r="EJF304" s="5"/>
      <c r="EJG304" s="5"/>
      <c r="EJH304" s="5"/>
      <c r="EJI304" s="5"/>
      <c r="EJJ304" s="5"/>
      <c r="EJK304" s="5"/>
      <c r="EJL304" s="5"/>
      <c r="EJM304" s="5"/>
      <c r="EJN304" s="5"/>
      <c r="EJO304" s="5"/>
      <c r="EJP304" s="5"/>
      <c r="EJQ304" s="5"/>
      <c r="EJR304" s="5"/>
      <c r="EJS304" s="5"/>
      <c r="EJT304" s="5"/>
      <c r="EJU304" s="5"/>
      <c r="EJV304" s="5"/>
      <c r="EJW304" s="5"/>
      <c r="EJX304" s="5"/>
      <c r="EJY304" s="5"/>
      <c r="EJZ304" s="5"/>
      <c r="EKA304" s="5"/>
      <c r="EKB304" s="5"/>
      <c r="EKC304" s="5"/>
      <c r="EKD304" s="5"/>
      <c r="EKE304" s="5"/>
      <c r="EKF304" s="5"/>
      <c r="EKG304" s="5"/>
      <c r="EKH304" s="5"/>
      <c r="EKI304" s="5"/>
      <c r="EKJ304" s="5"/>
      <c r="EKK304" s="5"/>
      <c r="EKL304" s="5"/>
      <c r="EKM304" s="5"/>
      <c r="EKN304" s="5"/>
      <c r="EKO304" s="5"/>
      <c r="EKP304" s="5"/>
      <c r="EKQ304" s="5"/>
      <c r="EKR304" s="5"/>
      <c r="EKS304" s="5"/>
      <c r="EKT304" s="5"/>
      <c r="EKU304" s="5"/>
      <c r="EKV304" s="5"/>
      <c r="EKW304" s="5"/>
      <c r="EKX304" s="5"/>
      <c r="EKY304" s="5"/>
      <c r="EKZ304" s="5"/>
      <c r="ELA304" s="5"/>
      <c r="ELB304" s="5"/>
      <c r="ELC304" s="5"/>
      <c r="ELD304" s="5"/>
      <c r="ELE304" s="5"/>
      <c r="ELF304" s="5"/>
      <c r="ELG304" s="5"/>
      <c r="ELH304" s="5"/>
      <c r="ELI304" s="5"/>
      <c r="ELJ304" s="5"/>
      <c r="ELK304" s="5"/>
      <c r="ELL304" s="5"/>
      <c r="ELM304" s="5"/>
      <c r="ELN304" s="5"/>
      <c r="ELO304" s="5"/>
      <c r="ELP304" s="5"/>
      <c r="ELQ304" s="5"/>
      <c r="ELR304" s="5"/>
      <c r="ELS304" s="5"/>
      <c r="ELT304" s="5"/>
      <c r="ELU304" s="5"/>
      <c r="ELV304" s="5"/>
      <c r="ELW304" s="5"/>
      <c r="ELX304" s="5"/>
      <c r="ELY304" s="5"/>
      <c r="ELZ304" s="5"/>
      <c r="EMA304" s="5"/>
      <c r="EMB304" s="5"/>
      <c r="EMC304" s="5"/>
      <c r="EMD304" s="5"/>
      <c r="EME304" s="5"/>
      <c r="EMF304" s="5"/>
      <c r="EMG304" s="5"/>
      <c r="EMH304" s="5"/>
      <c r="EMI304" s="5"/>
      <c r="EMJ304" s="5"/>
      <c r="EMK304" s="5"/>
      <c r="EML304" s="5"/>
      <c r="EMM304" s="5"/>
      <c r="EMN304" s="5"/>
      <c r="EMO304" s="5"/>
      <c r="EMP304" s="5"/>
      <c r="EMQ304" s="5"/>
      <c r="EMR304" s="5"/>
      <c r="EMS304" s="5"/>
      <c r="EMT304" s="5"/>
      <c r="EMU304" s="5"/>
      <c r="EMV304" s="5"/>
      <c r="EMW304" s="5"/>
      <c r="EMX304" s="5"/>
      <c r="EMY304" s="5"/>
      <c r="EMZ304" s="5"/>
      <c r="ENA304" s="5"/>
      <c r="ENB304" s="5"/>
      <c r="ENC304" s="5"/>
      <c r="END304" s="5"/>
      <c r="ENE304" s="5"/>
      <c r="ENF304" s="5"/>
      <c r="ENG304" s="5"/>
      <c r="ENH304" s="5"/>
      <c r="ENI304" s="5"/>
      <c r="ENJ304" s="5"/>
      <c r="ENK304" s="5"/>
      <c r="ENL304" s="5"/>
      <c r="ENM304" s="5"/>
      <c r="ENN304" s="5"/>
      <c r="ENO304" s="5"/>
      <c r="ENP304" s="5"/>
      <c r="ENQ304" s="5"/>
      <c r="ENR304" s="5"/>
      <c r="ENS304" s="5"/>
      <c r="ENT304" s="5"/>
      <c r="ENU304" s="5"/>
      <c r="ENV304" s="5"/>
      <c r="ENW304" s="5"/>
      <c r="ENX304" s="5"/>
      <c r="ENY304" s="5"/>
      <c r="ENZ304" s="5"/>
      <c r="EOA304" s="5"/>
      <c r="EOB304" s="5"/>
      <c r="EOC304" s="5"/>
      <c r="EOD304" s="5"/>
      <c r="EOE304" s="5"/>
      <c r="EOF304" s="5"/>
      <c r="EOG304" s="5"/>
      <c r="EOH304" s="5"/>
      <c r="EOI304" s="5"/>
      <c r="EOJ304" s="5"/>
      <c r="EOK304" s="5"/>
      <c r="EOL304" s="5"/>
      <c r="EOM304" s="5"/>
      <c r="EON304" s="5"/>
      <c r="EOO304" s="5"/>
      <c r="EOP304" s="5"/>
      <c r="EOQ304" s="5"/>
      <c r="EOR304" s="5"/>
      <c r="EOS304" s="5"/>
      <c r="EOT304" s="5"/>
      <c r="EOU304" s="5"/>
      <c r="EOV304" s="5"/>
      <c r="EOW304" s="5"/>
      <c r="EOX304" s="5"/>
      <c r="EOY304" s="5"/>
      <c r="EOZ304" s="5"/>
      <c r="EPA304" s="5"/>
      <c r="EPB304" s="5"/>
      <c r="EPC304" s="5"/>
      <c r="EPD304" s="5"/>
      <c r="EPE304" s="5"/>
      <c r="EPF304" s="5"/>
      <c r="EPG304" s="5"/>
      <c r="EPH304" s="5"/>
      <c r="EPI304" s="5"/>
      <c r="EPJ304" s="5"/>
      <c r="EPK304" s="5"/>
      <c r="EPL304" s="5"/>
      <c r="EPM304" s="5"/>
      <c r="EPN304" s="5"/>
      <c r="EPO304" s="5"/>
      <c r="EPP304" s="5"/>
      <c r="EPQ304" s="5"/>
      <c r="EPR304" s="5"/>
      <c r="EPS304" s="5"/>
      <c r="EPT304" s="5"/>
      <c r="EPU304" s="5"/>
      <c r="EPV304" s="5"/>
      <c r="EPW304" s="5"/>
      <c r="EPX304" s="5"/>
      <c r="EPY304" s="5"/>
      <c r="EPZ304" s="5"/>
      <c r="EQA304" s="5"/>
      <c r="EQB304" s="5"/>
      <c r="EQC304" s="5"/>
      <c r="EQD304" s="5"/>
      <c r="EQE304" s="5"/>
      <c r="EQF304" s="5"/>
      <c r="EQG304" s="5"/>
      <c r="EQH304" s="5"/>
      <c r="EQI304" s="5"/>
      <c r="EQJ304" s="5"/>
      <c r="EQK304" s="5"/>
      <c r="EQL304" s="5"/>
      <c r="EQM304" s="5"/>
      <c r="EQN304" s="5"/>
      <c r="EQO304" s="5"/>
      <c r="EQP304" s="5"/>
      <c r="EQQ304" s="5"/>
      <c r="EQR304" s="5"/>
      <c r="EQS304" s="5"/>
      <c r="EQT304" s="5"/>
      <c r="EQU304" s="5"/>
      <c r="EQV304" s="5"/>
      <c r="EQW304" s="5"/>
      <c r="EQX304" s="5"/>
      <c r="EQY304" s="5"/>
      <c r="EQZ304" s="5"/>
      <c r="ERA304" s="5"/>
      <c r="ERB304" s="5"/>
      <c r="ERC304" s="5"/>
      <c r="ERD304" s="5"/>
      <c r="ERE304" s="5"/>
      <c r="ERF304" s="5"/>
      <c r="ERG304" s="5"/>
      <c r="ERH304" s="5"/>
      <c r="ERI304" s="5"/>
      <c r="ERJ304" s="5"/>
      <c r="ERK304" s="5"/>
      <c r="ERL304" s="5"/>
      <c r="ERM304" s="5"/>
      <c r="ERN304" s="5"/>
      <c r="ERO304" s="5"/>
      <c r="ERP304" s="5"/>
      <c r="ERQ304" s="5"/>
      <c r="ERR304" s="5"/>
      <c r="ERS304" s="5"/>
      <c r="ERT304" s="5"/>
      <c r="ERU304" s="5"/>
      <c r="ERV304" s="5"/>
      <c r="ERW304" s="5"/>
      <c r="ERX304" s="5"/>
      <c r="ERY304" s="5"/>
      <c r="ERZ304" s="5"/>
      <c r="ESA304" s="5"/>
      <c r="ESB304" s="5"/>
      <c r="ESC304" s="5"/>
      <c r="ESD304" s="5"/>
      <c r="ESE304" s="5"/>
      <c r="ESF304" s="5"/>
      <c r="ESG304" s="5"/>
      <c r="ESH304" s="5"/>
      <c r="ESI304" s="5"/>
      <c r="ESJ304" s="5"/>
      <c r="ESK304" s="5"/>
      <c r="ESL304" s="5"/>
      <c r="ESM304" s="5"/>
      <c r="ESN304" s="5"/>
      <c r="ESO304" s="5"/>
      <c r="ESP304" s="5"/>
      <c r="ESQ304" s="5"/>
      <c r="ESR304" s="5"/>
      <c r="ESS304" s="5"/>
      <c r="EST304" s="5"/>
      <c r="ESU304" s="5"/>
      <c r="ESV304" s="5"/>
      <c r="ESW304" s="5"/>
      <c r="ESX304" s="5"/>
      <c r="ESY304" s="5"/>
      <c r="ESZ304" s="5"/>
      <c r="ETA304" s="5"/>
      <c r="ETB304" s="5"/>
      <c r="ETC304" s="5"/>
      <c r="ETD304" s="5"/>
      <c r="ETE304" s="5"/>
      <c r="ETF304" s="5"/>
      <c r="ETG304" s="5"/>
      <c r="ETH304" s="5"/>
      <c r="ETI304" s="5"/>
      <c r="ETJ304" s="5"/>
      <c r="ETK304" s="5"/>
      <c r="ETL304" s="5"/>
      <c r="ETM304" s="5"/>
      <c r="ETN304" s="5"/>
      <c r="ETO304" s="5"/>
      <c r="ETP304" s="5"/>
      <c r="ETQ304" s="5"/>
      <c r="ETR304" s="5"/>
      <c r="ETS304" s="5"/>
      <c r="ETT304" s="5"/>
      <c r="ETU304" s="5"/>
      <c r="ETV304" s="5"/>
      <c r="ETW304" s="5"/>
      <c r="ETX304" s="5"/>
      <c r="ETY304" s="5"/>
      <c r="ETZ304" s="5"/>
      <c r="EUA304" s="5"/>
      <c r="EUB304" s="5"/>
      <c r="EUC304" s="5"/>
      <c r="EUD304" s="5"/>
      <c r="EUE304" s="5"/>
      <c r="EUF304" s="5"/>
      <c r="EUG304" s="5"/>
      <c r="EUH304" s="5"/>
      <c r="EUI304" s="5"/>
      <c r="EUJ304" s="5"/>
      <c r="EUK304" s="5"/>
      <c r="EUL304" s="5"/>
      <c r="EUM304" s="5"/>
      <c r="EUN304" s="5"/>
      <c r="EUO304" s="5"/>
      <c r="EUP304" s="5"/>
      <c r="EUQ304" s="5"/>
      <c r="EUR304" s="5"/>
      <c r="EUS304" s="5"/>
      <c r="EUT304" s="5"/>
      <c r="EUU304" s="5"/>
      <c r="EUV304" s="5"/>
      <c r="EUW304" s="5"/>
      <c r="EUX304" s="5"/>
      <c r="EUY304" s="5"/>
      <c r="EUZ304" s="5"/>
      <c r="EVA304" s="5"/>
      <c r="EVB304" s="5"/>
      <c r="EVC304" s="5"/>
      <c r="EVD304" s="5"/>
      <c r="EVE304" s="5"/>
      <c r="EVF304" s="5"/>
      <c r="EVG304" s="5"/>
      <c r="EVH304" s="5"/>
      <c r="EVI304" s="5"/>
      <c r="EVJ304" s="5"/>
      <c r="EVK304" s="5"/>
      <c r="EVL304" s="5"/>
      <c r="EVM304" s="5"/>
      <c r="EVN304" s="5"/>
      <c r="EVO304" s="5"/>
      <c r="EVP304" s="5"/>
      <c r="EVQ304" s="5"/>
      <c r="EVR304" s="5"/>
      <c r="EVS304" s="5"/>
      <c r="EVT304" s="5"/>
      <c r="EVU304" s="5"/>
      <c r="EVV304" s="5"/>
      <c r="EVW304" s="5"/>
      <c r="EVX304" s="5"/>
      <c r="EVY304" s="5"/>
      <c r="EVZ304" s="5"/>
      <c r="EWA304" s="5"/>
      <c r="EWB304" s="5"/>
      <c r="EWC304" s="5"/>
      <c r="EWD304" s="5"/>
      <c r="EWE304" s="5"/>
      <c r="EWF304" s="5"/>
      <c r="EWG304" s="5"/>
      <c r="EWH304" s="5"/>
      <c r="EWI304" s="5"/>
      <c r="EWJ304" s="5"/>
      <c r="EWK304" s="5"/>
      <c r="EWL304" s="5"/>
      <c r="EWM304" s="5"/>
      <c r="EWN304" s="5"/>
      <c r="EWO304" s="5"/>
      <c r="EWP304" s="5"/>
      <c r="EWQ304" s="5"/>
      <c r="EWR304" s="5"/>
      <c r="EWS304" s="5"/>
      <c r="EWT304" s="5"/>
      <c r="EWU304" s="5"/>
      <c r="EWV304" s="5"/>
      <c r="EWW304" s="5"/>
      <c r="EWX304" s="5"/>
      <c r="EWY304" s="5"/>
      <c r="EWZ304" s="5"/>
      <c r="EXA304" s="5"/>
      <c r="EXB304" s="5"/>
      <c r="EXC304" s="5"/>
      <c r="EXD304" s="5"/>
      <c r="EXE304" s="5"/>
      <c r="EXF304" s="5"/>
      <c r="EXG304" s="5"/>
      <c r="EXH304" s="5"/>
      <c r="EXI304" s="5"/>
      <c r="EXJ304" s="5"/>
      <c r="EXK304" s="5"/>
      <c r="EXL304" s="5"/>
      <c r="EXM304" s="5"/>
      <c r="EXN304" s="5"/>
      <c r="EXO304" s="5"/>
      <c r="EXP304" s="5"/>
      <c r="EXQ304" s="5"/>
      <c r="EXR304" s="5"/>
      <c r="EXS304" s="5"/>
      <c r="EXT304" s="5"/>
      <c r="EXU304" s="5"/>
      <c r="EXV304" s="5"/>
      <c r="EXW304" s="5"/>
      <c r="EXX304" s="5"/>
      <c r="EXY304" s="5"/>
      <c r="EXZ304" s="5"/>
      <c r="EYA304" s="5"/>
      <c r="EYB304" s="5"/>
      <c r="EYC304" s="5"/>
      <c r="EYD304" s="5"/>
      <c r="EYE304" s="5"/>
      <c r="EYF304" s="5"/>
      <c r="EYG304" s="5"/>
      <c r="EYH304" s="5"/>
      <c r="EYI304" s="5"/>
      <c r="EYJ304" s="5"/>
      <c r="EYK304" s="5"/>
      <c r="EYL304" s="5"/>
      <c r="EYM304" s="5"/>
      <c r="EYN304" s="5"/>
      <c r="EYO304" s="5"/>
      <c r="EYP304" s="5"/>
      <c r="EYQ304" s="5"/>
      <c r="EYR304" s="5"/>
      <c r="EYS304" s="5"/>
      <c r="EYT304" s="5"/>
      <c r="EYU304" s="5"/>
      <c r="EYV304" s="5"/>
      <c r="EYW304" s="5"/>
      <c r="EYX304" s="5"/>
      <c r="EYY304" s="5"/>
      <c r="EYZ304" s="5"/>
      <c r="EZA304" s="5"/>
      <c r="EZB304" s="5"/>
      <c r="EZC304" s="5"/>
      <c r="EZD304" s="5"/>
      <c r="EZE304" s="5"/>
      <c r="EZF304" s="5"/>
      <c r="EZG304" s="5"/>
      <c r="EZH304" s="5"/>
      <c r="EZI304" s="5"/>
      <c r="EZJ304" s="5"/>
      <c r="EZK304" s="5"/>
      <c r="EZL304" s="5"/>
      <c r="EZM304" s="5"/>
      <c r="EZN304" s="5"/>
      <c r="EZO304" s="5"/>
      <c r="EZP304" s="5"/>
      <c r="EZQ304" s="5"/>
      <c r="EZR304" s="5"/>
      <c r="EZS304" s="5"/>
      <c r="EZT304" s="5"/>
      <c r="EZU304" s="5"/>
      <c r="EZV304" s="5"/>
      <c r="EZW304" s="5"/>
      <c r="EZX304" s="5"/>
      <c r="EZY304" s="5"/>
      <c r="EZZ304" s="5"/>
      <c r="FAA304" s="5"/>
      <c r="FAB304" s="5"/>
      <c r="FAC304" s="5"/>
      <c r="FAD304" s="5"/>
      <c r="FAE304" s="5"/>
      <c r="FAF304" s="5"/>
      <c r="FAG304" s="5"/>
      <c r="FAH304" s="5"/>
      <c r="FAI304" s="5"/>
      <c r="FAJ304" s="5"/>
      <c r="FAK304" s="5"/>
      <c r="FAL304" s="5"/>
      <c r="FAM304" s="5"/>
      <c r="FAN304" s="5"/>
      <c r="FAO304" s="5"/>
      <c r="FAP304" s="5"/>
      <c r="FAQ304" s="5"/>
      <c r="FAR304" s="5"/>
      <c r="FAS304" s="5"/>
      <c r="FAT304" s="5"/>
      <c r="FAU304" s="5"/>
      <c r="FAV304" s="5"/>
      <c r="FAW304" s="5"/>
      <c r="FAX304" s="5"/>
      <c r="FAY304" s="5"/>
      <c r="FAZ304" s="5"/>
      <c r="FBA304" s="5"/>
      <c r="FBB304" s="5"/>
      <c r="FBC304" s="5"/>
      <c r="FBD304" s="5"/>
      <c r="FBE304" s="5"/>
      <c r="FBF304" s="5"/>
      <c r="FBG304" s="5"/>
      <c r="FBH304" s="5"/>
      <c r="FBI304" s="5"/>
      <c r="FBJ304" s="5"/>
      <c r="FBK304" s="5"/>
      <c r="FBL304" s="5"/>
      <c r="FBM304" s="5"/>
      <c r="FBN304" s="5"/>
      <c r="FBO304" s="5"/>
      <c r="FBP304" s="5"/>
      <c r="FBQ304" s="5"/>
      <c r="FBR304" s="5"/>
      <c r="FBS304" s="5"/>
      <c r="FBT304" s="5"/>
      <c r="FBU304" s="5"/>
      <c r="FBV304" s="5"/>
      <c r="FBW304" s="5"/>
      <c r="FBX304" s="5"/>
      <c r="FBY304" s="5"/>
      <c r="FBZ304" s="5"/>
      <c r="FCA304" s="5"/>
      <c r="FCB304" s="5"/>
      <c r="FCC304" s="5"/>
      <c r="FCD304" s="5"/>
      <c r="FCE304" s="5"/>
      <c r="FCF304" s="5"/>
      <c r="FCG304" s="5"/>
      <c r="FCH304" s="5"/>
      <c r="FCI304" s="5"/>
      <c r="FCJ304" s="5"/>
      <c r="FCK304" s="5"/>
      <c r="FCL304" s="5"/>
      <c r="FCM304" s="5"/>
      <c r="FCN304" s="5"/>
      <c r="FCO304" s="5"/>
      <c r="FCP304" s="5"/>
      <c r="FCQ304" s="5"/>
      <c r="FCR304" s="5"/>
      <c r="FCS304" s="5"/>
      <c r="FCT304" s="5"/>
      <c r="FCU304" s="5"/>
      <c r="FCV304" s="5"/>
      <c r="FCW304" s="5"/>
      <c r="FCX304" s="5"/>
      <c r="FCY304" s="5"/>
      <c r="FCZ304" s="5"/>
      <c r="FDA304" s="5"/>
      <c r="FDB304" s="5"/>
      <c r="FDC304" s="5"/>
      <c r="FDD304" s="5"/>
      <c r="FDE304" s="5"/>
      <c r="FDF304" s="5"/>
      <c r="FDG304" s="5"/>
      <c r="FDH304" s="5"/>
      <c r="FDI304" s="5"/>
      <c r="FDJ304" s="5"/>
      <c r="FDK304" s="5"/>
      <c r="FDL304" s="5"/>
      <c r="FDM304" s="5"/>
      <c r="FDN304" s="5"/>
      <c r="FDO304" s="5"/>
      <c r="FDP304" s="5"/>
      <c r="FDQ304" s="5"/>
      <c r="FDR304" s="5"/>
      <c r="FDS304" s="5"/>
      <c r="FDT304" s="5"/>
      <c r="FDU304" s="5"/>
      <c r="FDV304" s="5"/>
      <c r="FDW304" s="5"/>
      <c r="FDX304" s="5"/>
      <c r="FDY304" s="5"/>
      <c r="FDZ304" s="5"/>
      <c r="FEA304" s="5"/>
      <c r="FEB304" s="5"/>
      <c r="FEC304" s="5"/>
      <c r="FED304" s="5"/>
      <c r="FEE304" s="5"/>
      <c r="FEF304" s="5"/>
      <c r="FEG304" s="5"/>
      <c r="FEH304" s="5"/>
      <c r="FEI304" s="5"/>
      <c r="FEJ304" s="5"/>
      <c r="FEK304" s="5"/>
      <c r="FEL304" s="5"/>
      <c r="FEM304" s="5"/>
      <c r="FEN304" s="5"/>
      <c r="FEO304" s="5"/>
      <c r="FEP304" s="5"/>
      <c r="FEQ304" s="5"/>
      <c r="FER304" s="5"/>
      <c r="FES304" s="5"/>
      <c r="FET304" s="5"/>
      <c r="FEU304" s="5"/>
      <c r="FEV304" s="5"/>
      <c r="FEW304" s="5"/>
      <c r="FEX304" s="5"/>
      <c r="FEY304" s="5"/>
      <c r="FEZ304" s="5"/>
      <c r="FFA304" s="5"/>
      <c r="FFB304" s="5"/>
      <c r="FFC304" s="5"/>
      <c r="FFD304" s="5"/>
      <c r="FFE304" s="5"/>
      <c r="FFF304" s="5"/>
      <c r="FFG304" s="5"/>
      <c r="FFH304" s="5"/>
      <c r="FFI304" s="5"/>
      <c r="FFJ304" s="5"/>
      <c r="FFK304" s="5"/>
      <c r="FFL304" s="5"/>
      <c r="FFM304" s="5"/>
      <c r="FFN304" s="5"/>
      <c r="FFO304" s="5"/>
      <c r="FFP304" s="5"/>
      <c r="FFQ304" s="5"/>
      <c r="FFR304" s="5"/>
      <c r="FFS304" s="5"/>
      <c r="FFT304" s="5"/>
      <c r="FFU304" s="5"/>
      <c r="FFV304" s="5"/>
      <c r="FFW304" s="5"/>
      <c r="FFX304" s="5"/>
      <c r="FFY304" s="5"/>
      <c r="FFZ304" s="5"/>
      <c r="FGA304" s="5"/>
      <c r="FGB304" s="5"/>
      <c r="FGC304" s="5"/>
      <c r="FGD304" s="5"/>
      <c r="FGE304" s="5"/>
      <c r="FGF304" s="5"/>
      <c r="FGG304" s="5"/>
      <c r="FGH304" s="5"/>
      <c r="FGI304" s="5"/>
      <c r="FGJ304" s="5"/>
      <c r="FGK304" s="5"/>
      <c r="FGL304" s="5"/>
      <c r="FGM304" s="5"/>
      <c r="FGN304" s="5"/>
      <c r="FGO304" s="5"/>
      <c r="FGP304" s="5"/>
      <c r="FGQ304" s="5"/>
      <c r="FGR304" s="5"/>
      <c r="FGS304" s="5"/>
      <c r="FGT304" s="5"/>
      <c r="FGU304" s="5"/>
      <c r="FGV304" s="5"/>
      <c r="FGW304" s="5"/>
      <c r="FGX304" s="5"/>
      <c r="FGY304" s="5"/>
      <c r="FGZ304" s="5"/>
      <c r="FHA304" s="5"/>
      <c r="FHB304" s="5"/>
      <c r="FHC304" s="5"/>
      <c r="FHD304" s="5"/>
      <c r="FHE304" s="5"/>
      <c r="FHF304" s="5"/>
      <c r="FHG304" s="5"/>
      <c r="FHH304" s="5"/>
      <c r="FHI304" s="5"/>
      <c r="FHJ304" s="5"/>
      <c r="FHK304" s="5"/>
      <c r="FHL304" s="5"/>
      <c r="FHM304" s="5"/>
      <c r="FHN304" s="5"/>
      <c r="FHO304" s="5"/>
      <c r="FHP304" s="5"/>
      <c r="FHQ304" s="5"/>
      <c r="FHR304" s="5"/>
      <c r="FHS304" s="5"/>
      <c r="FHT304" s="5"/>
      <c r="FHU304" s="5"/>
      <c r="FHV304" s="5"/>
      <c r="FHW304" s="5"/>
      <c r="FHX304" s="5"/>
      <c r="FHY304" s="5"/>
      <c r="FHZ304" s="5"/>
      <c r="FIA304" s="5"/>
      <c r="FIB304" s="5"/>
      <c r="FIC304" s="5"/>
      <c r="FID304" s="5"/>
      <c r="FIE304" s="5"/>
      <c r="FIF304" s="5"/>
      <c r="FIG304" s="5"/>
      <c r="FIH304" s="5"/>
      <c r="FII304" s="5"/>
      <c r="FIJ304" s="5"/>
      <c r="FIK304" s="5"/>
      <c r="FIL304" s="5"/>
      <c r="FIM304" s="5"/>
      <c r="FIN304" s="5"/>
      <c r="FIO304" s="5"/>
      <c r="FIP304" s="5"/>
      <c r="FIQ304" s="5"/>
      <c r="FIR304" s="5"/>
      <c r="FIS304" s="5"/>
      <c r="FIT304" s="5"/>
      <c r="FIU304" s="5"/>
      <c r="FIV304" s="5"/>
      <c r="FIW304" s="5"/>
      <c r="FIX304" s="5"/>
      <c r="FIY304" s="5"/>
      <c r="FIZ304" s="5"/>
      <c r="FJA304" s="5"/>
      <c r="FJB304" s="5"/>
      <c r="FJC304" s="5"/>
      <c r="FJD304" s="5"/>
      <c r="FJE304" s="5"/>
      <c r="FJF304" s="5"/>
      <c r="FJG304" s="5"/>
      <c r="FJH304" s="5"/>
      <c r="FJI304" s="5"/>
      <c r="FJJ304" s="5"/>
      <c r="FJK304" s="5"/>
      <c r="FJL304" s="5"/>
      <c r="FJM304" s="5"/>
      <c r="FJN304" s="5"/>
      <c r="FJO304" s="5"/>
      <c r="FJP304" s="5"/>
      <c r="FJQ304" s="5"/>
      <c r="FJR304" s="5"/>
      <c r="FJS304" s="5"/>
      <c r="FJT304" s="5"/>
      <c r="FJU304" s="5"/>
      <c r="FJV304" s="5"/>
      <c r="FJW304" s="5"/>
      <c r="FJX304" s="5"/>
      <c r="FJY304" s="5"/>
      <c r="FJZ304" s="5"/>
      <c r="FKA304" s="5"/>
      <c r="FKB304" s="5"/>
      <c r="FKC304" s="5"/>
      <c r="FKD304" s="5"/>
      <c r="FKE304" s="5"/>
      <c r="FKF304" s="5"/>
      <c r="FKG304" s="5"/>
      <c r="FKH304" s="5"/>
      <c r="FKI304" s="5"/>
      <c r="FKJ304" s="5"/>
      <c r="FKK304" s="5"/>
      <c r="FKL304" s="5"/>
      <c r="FKM304" s="5"/>
      <c r="FKN304" s="5"/>
      <c r="FKO304" s="5"/>
      <c r="FKP304" s="5"/>
      <c r="FKQ304" s="5"/>
      <c r="FKR304" s="5"/>
      <c r="FKS304" s="5"/>
      <c r="FKT304" s="5"/>
      <c r="FKU304" s="5"/>
      <c r="FKV304" s="5"/>
      <c r="FKW304" s="5"/>
      <c r="FKX304" s="5"/>
      <c r="FKY304" s="5"/>
      <c r="FKZ304" s="5"/>
      <c r="FLA304" s="5"/>
      <c r="FLB304" s="5"/>
      <c r="FLC304" s="5"/>
      <c r="FLD304" s="5"/>
      <c r="FLE304" s="5"/>
      <c r="FLF304" s="5"/>
      <c r="FLG304" s="5"/>
      <c r="FLH304" s="5"/>
      <c r="FLI304" s="5"/>
      <c r="FLJ304" s="5"/>
      <c r="FLK304" s="5"/>
      <c r="FLL304" s="5"/>
      <c r="FLM304" s="5"/>
      <c r="FLN304" s="5"/>
      <c r="FLO304" s="5"/>
      <c r="FLP304" s="5"/>
      <c r="FLQ304" s="5"/>
      <c r="FLR304" s="5"/>
      <c r="FLS304" s="5"/>
      <c r="FLT304" s="5"/>
      <c r="FLU304" s="5"/>
      <c r="FLV304" s="5"/>
      <c r="FLW304" s="5"/>
      <c r="FLX304" s="5"/>
      <c r="FLY304" s="5"/>
      <c r="FLZ304" s="5"/>
      <c r="FMA304" s="5"/>
      <c r="FMB304" s="5"/>
      <c r="FMC304" s="5"/>
      <c r="FMD304" s="5"/>
      <c r="FME304" s="5"/>
      <c r="FMF304" s="5"/>
      <c r="FMG304" s="5"/>
      <c r="FMH304" s="5"/>
      <c r="FMI304" s="5"/>
      <c r="FMJ304" s="5"/>
      <c r="FMK304" s="5"/>
      <c r="FML304" s="5"/>
      <c r="FMM304" s="5"/>
      <c r="FMN304" s="5"/>
      <c r="FMO304" s="5"/>
      <c r="FMP304" s="5"/>
      <c r="FMQ304" s="5"/>
      <c r="FMR304" s="5"/>
      <c r="FMS304" s="5"/>
      <c r="FMT304" s="5"/>
      <c r="FMU304" s="5"/>
      <c r="FMV304" s="5"/>
      <c r="FMW304" s="5"/>
      <c r="FMX304" s="5"/>
      <c r="FMY304" s="5"/>
      <c r="FMZ304" s="5"/>
      <c r="FNA304" s="5"/>
      <c r="FNB304" s="5"/>
      <c r="FNC304" s="5"/>
      <c r="FND304" s="5"/>
      <c r="FNE304" s="5"/>
      <c r="FNF304" s="5"/>
      <c r="FNG304" s="5"/>
      <c r="FNH304" s="5"/>
      <c r="FNI304" s="5"/>
      <c r="FNJ304" s="5"/>
      <c r="FNK304" s="5"/>
      <c r="FNL304" s="5"/>
      <c r="FNM304" s="5"/>
      <c r="FNN304" s="5"/>
      <c r="FNO304" s="5"/>
      <c r="FNP304" s="5"/>
      <c r="FNQ304" s="5"/>
      <c r="FNR304" s="5"/>
      <c r="FNS304" s="5"/>
      <c r="FNT304" s="5"/>
      <c r="FNU304" s="5"/>
      <c r="FNV304" s="5"/>
      <c r="FNW304" s="5"/>
      <c r="FNX304" s="5"/>
      <c r="FNY304" s="5"/>
      <c r="FNZ304" s="5"/>
      <c r="FOA304" s="5"/>
      <c r="FOB304" s="5"/>
      <c r="FOC304" s="5"/>
      <c r="FOD304" s="5"/>
      <c r="FOE304" s="5"/>
      <c r="FOF304" s="5"/>
      <c r="FOG304" s="5"/>
      <c r="FOH304" s="5"/>
      <c r="FOI304" s="5"/>
      <c r="FOJ304" s="5"/>
      <c r="FOK304" s="5"/>
      <c r="FOL304" s="5"/>
      <c r="FOM304" s="5"/>
      <c r="FON304" s="5"/>
      <c r="FOO304" s="5"/>
      <c r="FOP304" s="5"/>
      <c r="FOQ304" s="5"/>
      <c r="FOR304" s="5"/>
      <c r="FOS304" s="5"/>
      <c r="FOT304" s="5"/>
      <c r="FOU304" s="5"/>
      <c r="FOV304" s="5"/>
      <c r="FOW304" s="5"/>
      <c r="FOX304" s="5"/>
      <c r="FOY304" s="5"/>
      <c r="FOZ304" s="5"/>
      <c r="FPA304" s="5"/>
      <c r="FPB304" s="5"/>
      <c r="FPC304" s="5"/>
      <c r="FPD304" s="5"/>
      <c r="FPE304" s="5"/>
      <c r="FPF304" s="5"/>
      <c r="FPG304" s="5"/>
      <c r="FPH304" s="5"/>
      <c r="FPI304" s="5"/>
      <c r="FPJ304" s="5"/>
      <c r="FPK304" s="5"/>
      <c r="FPL304" s="5"/>
      <c r="FPM304" s="5"/>
      <c r="FPN304" s="5"/>
      <c r="FPO304" s="5"/>
      <c r="FPP304" s="5"/>
      <c r="FPQ304" s="5"/>
      <c r="FPR304" s="5"/>
      <c r="FPS304" s="5"/>
      <c r="FPT304" s="5"/>
      <c r="FPU304" s="5"/>
      <c r="FPV304" s="5"/>
      <c r="FPW304" s="5"/>
      <c r="FPX304" s="5"/>
      <c r="FPY304" s="5"/>
      <c r="FPZ304" s="5"/>
      <c r="FQA304" s="5"/>
      <c r="FQB304" s="5"/>
      <c r="FQC304" s="5"/>
      <c r="FQD304" s="5"/>
      <c r="FQE304" s="5"/>
      <c r="FQF304" s="5"/>
      <c r="FQG304" s="5"/>
      <c r="FQH304" s="5"/>
      <c r="FQI304" s="5"/>
      <c r="FQJ304" s="5"/>
      <c r="FQK304" s="5"/>
      <c r="FQL304" s="5"/>
      <c r="FQM304" s="5"/>
      <c r="FQN304" s="5"/>
      <c r="FQO304" s="5"/>
      <c r="FQP304" s="5"/>
      <c r="FQQ304" s="5"/>
      <c r="FQR304" s="5"/>
      <c r="FQS304" s="5"/>
      <c r="FQT304" s="5"/>
      <c r="FQU304" s="5"/>
      <c r="FQV304" s="5"/>
      <c r="FQW304" s="5"/>
      <c r="FQX304" s="5"/>
      <c r="FQY304" s="5"/>
      <c r="FQZ304" s="5"/>
      <c r="FRA304" s="5"/>
      <c r="FRB304" s="5"/>
      <c r="FRC304" s="5"/>
      <c r="FRD304" s="5"/>
      <c r="FRE304" s="5"/>
      <c r="FRF304" s="5"/>
      <c r="FRG304" s="5"/>
      <c r="FRH304" s="5"/>
      <c r="FRI304" s="5"/>
      <c r="FRJ304" s="5"/>
      <c r="FRK304" s="5"/>
      <c r="FRL304" s="5"/>
      <c r="FRM304" s="5"/>
      <c r="FRN304" s="5"/>
      <c r="FRO304" s="5"/>
      <c r="FRP304" s="5"/>
      <c r="FRQ304" s="5"/>
      <c r="FRR304" s="5"/>
      <c r="FRS304" s="5"/>
      <c r="FRT304" s="5"/>
      <c r="FRU304" s="5"/>
      <c r="FRV304" s="5"/>
      <c r="FRW304" s="5"/>
      <c r="FRX304" s="5"/>
      <c r="FRY304" s="5"/>
      <c r="FRZ304" s="5"/>
      <c r="FSA304" s="5"/>
      <c r="FSB304" s="5"/>
      <c r="FSC304" s="5"/>
      <c r="FSD304" s="5"/>
      <c r="FSE304" s="5"/>
      <c r="FSF304" s="5"/>
      <c r="FSG304" s="5"/>
      <c r="FSH304" s="5"/>
      <c r="FSI304" s="5"/>
      <c r="FSJ304" s="5"/>
      <c r="FSK304" s="5"/>
      <c r="FSL304" s="5"/>
      <c r="FSM304" s="5"/>
      <c r="FSN304" s="5"/>
      <c r="FSO304" s="5"/>
      <c r="FSP304" s="5"/>
      <c r="FSQ304" s="5"/>
      <c r="FSR304" s="5"/>
      <c r="FSS304" s="5"/>
      <c r="FST304" s="5"/>
      <c r="FSU304" s="5"/>
      <c r="FSV304" s="5"/>
      <c r="FSW304" s="5"/>
      <c r="FSX304" s="5"/>
      <c r="FSY304" s="5"/>
      <c r="FSZ304" s="5"/>
      <c r="FTA304" s="5"/>
      <c r="FTB304" s="5"/>
      <c r="FTC304" s="5"/>
      <c r="FTD304" s="5"/>
      <c r="FTE304" s="5"/>
      <c r="FTF304" s="5"/>
      <c r="FTG304" s="5"/>
      <c r="FTH304" s="5"/>
      <c r="FTI304" s="5"/>
      <c r="FTJ304" s="5"/>
      <c r="FTK304" s="5"/>
      <c r="FTL304" s="5"/>
      <c r="FTM304" s="5"/>
      <c r="FTN304" s="5"/>
      <c r="FTO304" s="5"/>
      <c r="FTP304" s="5"/>
      <c r="FTQ304" s="5"/>
      <c r="FTR304" s="5"/>
      <c r="FTS304" s="5"/>
      <c r="FTT304" s="5"/>
      <c r="FTU304" s="5"/>
      <c r="FTV304" s="5"/>
      <c r="FTW304" s="5"/>
      <c r="FTX304" s="5"/>
      <c r="FTY304" s="5"/>
      <c r="FTZ304" s="5"/>
      <c r="FUA304" s="5"/>
      <c r="FUB304" s="5"/>
      <c r="FUC304" s="5"/>
      <c r="FUD304" s="5"/>
      <c r="FUE304" s="5"/>
      <c r="FUF304" s="5"/>
      <c r="FUG304" s="5"/>
      <c r="FUH304" s="5"/>
      <c r="FUI304" s="5"/>
      <c r="FUJ304" s="5"/>
      <c r="FUK304" s="5"/>
      <c r="FUL304" s="5"/>
      <c r="FUM304" s="5"/>
      <c r="FUN304" s="5"/>
      <c r="FUO304" s="5"/>
      <c r="FUP304" s="5"/>
      <c r="FUQ304" s="5"/>
      <c r="FUR304" s="5"/>
      <c r="FUS304" s="5"/>
      <c r="FUT304" s="5"/>
      <c r="FUU304" s="5"/>
      <c r="FUV304" s="5"/>
      <c r="FUW304" s="5"/>
      <c r="FUX304" s="5"/>
      <c r="FUY304" s="5"/>
      <c r="FUZ304" s="5"/>
      <c r="FVA304" s="5"/>
      <c r="FVB304" s="5"/>
      <c r="FVC304" s="5"/>
      <c r="FVD304" s="5"/>
      <c r="FVE304" s="5"/>
      <c r="FVF304" s="5"/>
      <c r="FVG304" s="5"/>
      <c r="FVH304" s="5"/>
      <c r="FVI304" s="5"/>
      <c r="FVJ304" s="5"/>
      <c r="FVK304" s="5"/>
      <c r="FVL304" s="5"/>
      <c r="FVM304" s="5"/>
      <c r="FVN304" s="5"/>
      <c r="FVO304" s="5"/>
      <c r="FVP304" s="5"/>
      <c r="FVQ304" s="5"/>
      <c r="FVR304" s="5"/>
      <c r="FVS304" s="5"/>
      <c r="FVT304" s="5"/>
      <c r="FVU304" s="5"/>
      <c r="FVV304" s="5"/>
      <c r="FVW304" s="5"/>
      <c r="FVX304" s="5"/>
      <c r="FVY304" s="5"/>
      <c r="FVZ304" s="5"/>
      <c r="FWA304" s="5"/>
      <c r="FWB304" s="5"/>
      <c r="FWC304" s="5"/>
      <c r="FWD304" s="5"/>
      <c r="FWE304" s="5"/>
      <c r="FWF304" s="5"/>
      <c r="FWG304" s="5"/>
      <c r="FWH304" s="5"/>
      <c r="FWI304" s="5"/>
      <c r="FWJ304" s="5"/>
      <c r="FWK304" s="5"/>
      <c r="FWL304" s="5"/>
      <c r="FWM304" s="5"/>
      <c r="FWN304" s="5"/>
      <c r="FWO304" s="5"/>
      <c r="FWP304" s="5"/>
      <c r="FWQ304" s="5"/>
      <c r="FWR304" s="5"/>
      <c r="FWS304" s="5"/>
      <c r="FWT304" s="5"/>
      <c r="FWU304" s="5"/>
      <c r="FWV304" s="5"/>
      <c r="FWW304" s="5"/>
      <c r="FWX304" s="5"/>
      <c r="FWY304" s="5"/>
      <c r="FWZ304" s="5"/>
      <c r="FXA304" s="5"/>
      <c r="FXB304" s="5"/>
      <c r="FXC304" s="5"/>
      <c r="FXD304" s="5"/>
      <c r="FXE304" s="5"/>
      <c r="FXF304" s="5"/>
      <c r="FXG304" s="5"/>
      <c r="FXH304" s="5"/>
      <c r="FXI304" s="5"/>
      <c r="FXJ304" s="5"/>
      <c r="FXK304" s="5"/>
      <c r="FXL304" s="5"/>
      <c r="FXM304" s="5"/>
      <c r="FXN304" s="5"/>
      <c r="FXO304" s="5"/>
      <c r="FXP304" s="5"/>
      <c r="FXQ304" s="5"/>
      <c r="FXR304" s="5"/>
      <c r="FXS304" s="5"/>
      <c r="FXT304" s="5"/>
      <c r="FXU304" s="5"/>
      <c r="FXV304" s="5"/>
      <c r="FXW304" s="5"/>
      <c r="FXX304" s="5"/>
      <c r="FXY304" s="5"/>
      <c r="FXZ304" s="5"/>
      <c r="FYA304" s="5"/>
      <c r="FYB304" s="5"/>
      <c r="FYC304" s="5"/>
      <c r="FYD304" s="5"/>
      <c r="FYE304" s="5"/>
      <c r="FYF304" s="5"/>
      <c r="FYG304" s="5"/>
      <c r="FYH304" s="5"/>
      <c r="FYI304" s="5"/>
      <c r="FYJ304" s="5"/>
      <c r="FYK304" s="5"/>
      <c r="FYL304" s="5"/>
      <c r="FYM304" s="5"/>
      <c r="FYN304" s="5"/>
      <c r="FYO304" s="5"/>
      <c r="FYP304" s="5"/>
      <c r="FYQ304" s="5"/>
      <c r="FYR304" s="5"/>
      <c r="FYS304" s="5"/>
      <c r="FYT304" s="5"/>
      <c r="FYU304" s="5"/>
      <c r="FYV304" s="5"/>
      <c r="FYW304" s="5"/>
      <c r="FYX304" s="5"/>
      <c r="FYY304" s="5"/>
      <c r="FYZ304" s="5"/>
      <c r="FZA304" s="5"/>
      <c r="FZB304" s="5"/>
      <c r="FZC304" s="5"/>
      <c r="FZD304" s="5"/>
      <c r="FZE304" s="5"/>
      <c r="FZF304" s="5"/>
      <c r="FZG304" s="5"/>
      <c r="FZH304" s="5"/>
      <c r="FZI304" s="5"/>
      <c r="FZJ304" s="5"/>
      <c r="FZK304" s="5"/>
      <c r="FZL304" s="5"/>
      <c r="FZM304" s="5"/>
      <c r="FZN304" s="5"/>
      <c r="FZO304" s="5"/>
      <c r="FZP304" s="5"/>
      <c r="FZQ304" s="5"/>
      <c r="FZR304" s="5"/>
      <c r="FZS304" s="5"/>
      <c r="FZT304" s="5"/>
      <c r="FZU304" s="5"/>
      <c r="FZV304" s="5"/>
      <c r="FZW304" s="5"/>
      <c r="FZX304" s="5"/>
      <c r="FZY304" s="5"/>
      <c r="FZZ304" s="5"/>
      <c r="GAA304" s="5"/>
      <c r="GAB304" s="5"/>
      <c r="GAC304" s="5"/>
      <c r="GAD304" s="5"/>
      <c r="GAE304" s="5"/>
      <c r="GAF304" s="5"/>
      <c r="GAG304" s="5"/>
      <c r="GAH304" s="5"/>
      <c r="GAI304" s="5"/>
      <c r="GAJ304" s="5"/>
      <c r="GAK304" s="5"/>
      <c r="GAL304" s="5"/>
      <c r="GAM304" s="5"/>
      <c r="GAN304" s="5"/>
      <c r="GAO304" s="5"/>
      <c r="GAP304" s="5"/>
      <c r="GAQ304" s="5"/>
      <c r="GAR304" s="5"/>
      <c r="GAS304" s="5"/>
      <c r="GAT304" s="5"/>
      <c r="GAU304" s="5"/>
      <c r="GAV304" s="5"/>
      <c r="GAW304" s="5"/>
      <c r="GAX304" s="5"/>
      <c r="GAY304" s="5"/>
      <c r="GAZ304" s="5"/>
      <c r="GBA304" s="5"/>
      <c r="GBB304" s="5"/>
      <c r="GBC304" s="5"/>
      <c r="GBD304" s="5"/>
      <c r="GBE304" s="5"/>
      <c r="GBF304" s="5"/>
      <c r="GBG304" s="5"/>
      <c r="GBH304" s="5"/>
      <c r="GBI304" s="5"/>
      <c r="GBJ304" s="5"/>
      <c r="GBK304" s="5"/>
      <c r="GBL304" s="5"/>
      <c r="GBM304" s="5"/>
      <c r="GBN304" s="5"/>
      <c r="GBO304" s="5"/>
      <c r="GBP304" s="5"/>
      <c r="GBQ304" s="5"/>
      <c r="GBR304" s="5"/>
      <c r="GBS304" s="5"/>
      <c r="GBT304" s="5"/>
      <c r="GBU304" s="5"/>
      <c r="GBV304" s="5"/>
      <c r="GBW304" s="5"/>
      <c r="GBX304" s="5"/>
      <c r="GBY304" s="5"/>
      <c r="GBZ304" s="5"/>
      <c r="GCA304" s="5"/>
      <c r="GCB304" s="5"/>
      <c r="GCC304" s="5"/>
      <c r="GCD304" s="5"/>
      <c r="GCE304" s="5"/>
      <c r="GCF304" s="5"/>
      <c r="GCG304" s="5"/>
      <c r="GCH304" s="5"/>
      <c r="GCI304" s="5"/>
      <c r="GCJ304" s="5"/>
      <c r="GCK304" s="5"/>
      <c r="GCL304" s="5"/>
      <c r="GCM304" s="5"/>
      <c r="GCN304" s="5"/>
      <c r="GCO304" s="5"/>
      <c r="GCP304" s="5"/>
      <c r="GCQ304" s="5"/>
      <c r="GCR304" s="5"/>
      <c r="GCS304" s="5"/>
      <c r="GCT304" s="5"/>
      <c r="GCU304" s="5"/>
      <c r="GCV304" s="5"/>
      <c r="GCW304" s="5"/>
      <c r="GCX304" s="5"/>
      <c r="GCY304" s="5"/>
      <c r="GCZ304" s="5"/>
      <c r="GDA304" s="5"/>
      <c r="GDB304" s="5"/>
      <c r="GDC304" s="5"/>
      <c r="GDD304" s="5"/>
      <c r="GDE304" s="5"/>
      <c r="GDF304" s="5"/>
      <c r="GDG304" s="5"/>
      <c r="GDH304" s="5"/>
      <c r="GDI304" s="5"/>
      <c r="GDJ304" s="5"/>
      <c r="GDK304" s="5"/>
      <c r="GDL304" s="5"/>
      <c r="GDM304" s="5"/>
      <c r="GDN304" s="5"/>
      <c r="GDO304" s="5"/>
      <c r="GDP304" s="5"/>
      <c r="GDQ304" s="5"/>
      <c r="GDR304" s="5"/>
      <c r="GDS304" s="5"/>
      <c r="GDT304" s="5"/>
      <c r="GDU304" s="5"/>
      <c r="GDV304" s="5"/>
      <c r="GDW304" s="5"/>
      <c r="GDX304" s="5"/>
      <c r="GDY304" s="5"/>
      <c r="GDZ304" s="5"/>
      <c r="GEA304" s="5"/>
      <c r="GEB304" s="5"/>
      <c r="GEC304" s="5"/>
      <c r="GED304" s="5"/>
      <c r="GEE304" s="5"/>
      <c r="GEF304" s="5"/>
      <c r="GEG304" s="5"/>
      <c r="GEH304" s="5"/>
      <c r="GEI304" s="5"/>
      <c r="GEJ304" s="5"/>
      <c r="GEK304" s="5"/>
      <c r="GEL304" s="5"/>
      <c r="GEM304" s="5"/>
      <c r="GEN304" s="5"/>
      <c r="GEO304" s="5"/>
      <c r="GEP304" s="5"/>
      <c r="GEQ304" s="5"/>
      <c r="GER304" s="5"/>
      <c r="GES304" s="5"/>
      <c r="GET304" s="5"/>
      <c r="GEU304" s="5"/>
      <c r="GEV304" s="5"/>
      <c r="GEW304" s="5"/>
      <c r="GEX304" s="5"/>
      <c r="GEY304" s="5"/>
      <c r="GEZ304" s="5"/>
      <c r="GFA304" s="5"/>
      <c r="GFB304" s="5"/>
      <c r="GFC304" s="5"/>
      <c r="GFD304" s="5"/>
      <c r="GFE304" s="5"/>
      <c r="GFF304" s="5"/>
      <c r="GFG304" s="5"/>
      <c r="GFH304" s="5"/>
      <c r="GFI304" s="5"/>
      <c r="GFJ304" s="5"/>
      <c r="GFK304" s="5"/>
      <c r="GFL304" s="5"/>
      <c r="GFM304" s="5"/>
      <c r="GFN304" s="5"/>
      <c r="GFO304" s="5"/>
      <c r="GFP304" s="5"/>
      <c r="GFQ304" s="5"/>
      <c r="GFR304" s="5"/>
      <c r="GFS304" s="5"/>
      <c r="GFT304" s="5"/>
      <c r="GFU304" s="5"/>
      <c r="GFV304" s="5"/>
      <c r="GFW304" s="5"/>
      <c r="GFX304" s="5"/>
      <c r="GFY304" s="5"/>
      <c r="GFZ304" s="5"/>
      <c r="GGA304" s="5"/>
      <c r="GGB304" s="5"/>
      <c r="GGC304" s="5"/>
      <c r="GGD304" s="5"/>
      <c r="GGE304" s="5"/>
      <c r="GGF304" s="5"/>
      <c r="GGG304" s="5"/>
      <c r="GGH304" s="5"/>
      <c r="GGI304" s="5"/>
      <c r="GGJ304" s="5"/>
      <c r="GGK304" s="5"/>
      <c r="GGL304" s="5"/>
      <c r="GGM304" s="5"/>
      <c r="GGN304" s="5"/>
      <c r="GGO304" s="5"/>
      <c r="GGP304" s="5"/>
      <c r="GGQ304" s="5"/>
      <c r="GGR304" s="5"/>
      <c r="GGS304" s="5"/>
      <c r="GGT304" s="5"/>
      <c r="GGU304" s="5"/>
      <c r="GGV304" s="5"/>
      <c r="GGW304" s="5"/>
      <c r="GGX304" s="5"/>
      <c r="GGY304" s="5"/>
      <c r="GGZ304" s="5"/>
      <c r="GHA304" s="5"/>
      <c r="GHB304" s="5"/>
      <c r="GHC304" s="5"/>
      <c r="GHD304" s="5"/>
      <c r="GHE304" s="5"/>
      <c r="GHF304" s="5"/>
      <c r="GHG304" s="5"/>
      <c r="GHH304" s="5"/>
      <c r="GHI304" s="5"/>
      <c r="GHJ304" s="5"/>
      <c r="GHK304" s="5"/>
      <c r="GHL304" s="5"/>
      <c r="GHM304" s="5"/>
      <c r="GHN304" s="5"/>
      <c r="GHO304" s="5"/>
      <c r="GHP304" s="5"/>
      <c r="GHQ304" s="5"/>
      <c r="GHR304" s="5"/>
      <c r="GHS304" s="5"/>
      <c r="GHT304" s="5"/>
      <c r="GHU304" s="5"/>
      <c r="GHV304" s="5"/>
      <c r="GHW304" s="5"/>
      <c r="GHX304" s="5"/>
      <c r="GHY304" s="5"/>
      <c r="GHZ304" s="5"/>
      <c r="GIA304" s="5"/>
      <c r="GIB304" s="5"/>
      <c r="GIC304" s="5"/>
      <c r="GID304" s="5"/>
      <c r="GIE304" s="5"/>
      <c r="GIF304" s="5"/>
      <c r="GIG304" s="5"/>
      <c r="GIH304" s="5"/>
      <c r="GII304" s="5"/>
      <c r="GIJ304" s="5"/>
      <c r="GIK304" s="5"/>
      <c r="GIL304" s="5"/>
      <c r="GIM304" s="5"/>
      <c r="GIN304" s="5"/>
      <c r="GIO304" s="5"/>
      <c r="GIP304" s="5"/>
      <c r="GIQ304" s="5"/>
      <c r="GIR304" s="5"/>
      <c r="GIS304" s="5"/>
      <c r="GIT304" s="5"/>
      <c r="GIU304" s="5"/>
      <c r="GIV304" s="5"/>
      <c r="GIW304" s="5"/>
      <c r="GIX304" s="5"/>
      <c r="GIY304" s="5"/>
      <c r="GIZ304" s="5"/>
      <c r="GJA304" s="5"/>
      <c r="GJB304" s="5"/>
      <c r="GJC304" s="5"/>
      <c r="GJD304" s="5"/>
      <c r="GJE304" s="5"/>
      <c r="GJF304" s="5"/>
      <c r="GJG304" s="5"/>
      <c r="GJH304" s="5"/>
      <c r="GJI304" s="5"/>
      <c r="GJJ304" s="5"/>
      <c r="GJK304" s="5"/>
      <c r="GJL304" s="5"/>
      <c r="GJM304" s="5"/>
      <c r="GJN304" s="5"/>
      <c r="GJO304" s="5"/>
      <c r="GJP304" s="5"/>
      <c r="GJQ304" s="5"/>
      <c r="GJR304" s="5"/>
      <c r="GJS304" s="5"/>
      <c r="GJT304" s="5"/>
      <c r="GJU304" s="5"/>
      <c r="GJV304" s="5"/>
      <c r="GJW304" s="5"/>
      <c r="GJX304" s="5"/>
      <c r="GJY304" s="5"/>
      <c r="GJZ304" s="5"/>
      <c r="GKA304" s="5"/>
      <c r="GKB304" s="5"/>
      <c r="GKC304" s="5"/>
      <c r="GKD304" s="5"/>
      <c r="GKE304" s="5"/>
      <c r="GKF304" s="5"/>
      <c r="GKG304" s="5"/>
      <c r="GKH304" s="5"/>
      <c r="GKI304" s="5"/>
      <c r="GKJ304" s="5"/>
      <c r="GKK304" s="5"/>
      <c r="GKL304" s="5"/>
      <c r="GKM304" s="5"/>
      <c r="GKN304" s="5"/>
      <c r="GKO304" s="5"/>
      <c r="GKP304" s="5"/>
      <c r="GKQ304" s="5"/>
      <c r="GKR304" s="5"/>
      <c r="GKS304" s="5"/>
      <c r="GKT304" s="5"/>
      <c r="GKU304" s="5"/>
      <c r="GKV304" s="5"/>
      <c r="GKW304" s="5"/>
      <c r="GKX304" s="5"/>
      <c r="GKY304" s="5"/>
      <c r="GKZ304" s="5"/>
      <c r="GLA304" s="5"/>
      <c r="GLB304" s="5"/>
      <c r="GLC304" s="5"/>
      <c r="GLD304" s="5"/>
      <c r="GLE304" s="5"/>
      <c r="GLF304" s="5"/>
      <c r="GLG304" s="5"/>
      <c r="GLH304" s="5"/>
      <c r="GLI304" s="5"/>
      <c r="GLJ304" s="5"/>
      <c r="GLK304" s="5"/>
      <c r="GLL304" s="5"/>
      <c r="GLM304" s="5"/>
      <c r="GLN304" s="5"/>
      <c r="GLO304" s="5"/>
      <c r="GLP304" s="5"/>
      <c r="GLQ304" s="5"/>
      <c r="GLR304" s="5"/>
      <c r="GLS304" s="5"/>
      <c r="GLT304" s="5"/>
      <c r="GLU304" s="5"/>
      <c r="GLV304" s="5"/>
      <c r="GLW304" s="5"/>
      <c r="GLX304" s="5"/>
      <c r="GLY304" s="5"/>
      <c r="GLZ304" s="5"/>
      <c r="GMA304" s="5"/>
      <c r="GMB304" s="5"/>
      <c r="GMC304" s="5"/>
      <c r="GMD304" s="5"/>
      <c r="GME304" s="5"/>
      <c r="GMF304" s="5"/>
      <c r="GMG304" s="5"/>
      <c r="GMH304" s="5"/>
      <c r="GMI304" s="5"/>
      <c r="GMJ304" s="5"/>
      <c r="GMK304" s="5"/>
      <c r="GML304" s="5"/>
      <c r="GMM304" s="5"/>
      <c r="GMN304" s="5"/>
      <c r="GMO304" s="5"/>
      <c r="GMP304" s="5"/>
      <c r="GMQ304" s="5"/>
      <c r="GMR304" s="5"/>
      <c r="GMS304" s="5"/>
      <c r="GMT304" s="5"/>
      <c r="GMU304" s="5"/>
      <c r="GMV304" s="5"/>
      <c r="GMW304" s="5"/>
      <c r="GMX304" s="5"/>
      <c r="GMY304" s="5"/>
      <c r="GMZ304" s="5"/>
      <c r="GNA304" s="5"/>
      <c r="GNB304" s="5"/>
      <c r="GNC304" s="5"/>
      <c r="GND304" s="5"/>
      <c r="GNE304" s="5"/>
      <c r="GNF304" s="5"/>
      <c r="GNG304" s="5"/>
      <c r="GNH304" s="5"/>
      <c r="GNI304" s="5"/>
      <c r="GNJ304" s="5"/>
      <c r="GNK304" s="5"/>
      <c r="GNL304" s="5"/>
      <c r="GNM304" s="5"/>
      <c r="GNN304" s="5"/>
      <c r="GNO304" s="5"/>
      <c r="GNP304" s="5"/>
      <c r="GNQ304" s="5"/>
      <c r="GNR304" s="5"/>
      <c r="GNS304" s="5"/>
      <c r="GNT304" s="5"/>
      <c r="GNU304" s="5"/>
      <c r="GNV304" s="5"/>
      <c r="GNW304" s="5"/>
      <c r="GNX304" s="5"/>
      <c r="GNY304" s="5"/>
      <c r="GNZ304" s="5"/>
      <c r="GOA304" s="5"/>
      <c r="GOB304" s="5"/>
      <c r="GOC304" s="5"/>
      <c r="GOD304" s="5"/>
      <c r="GOE304" s="5"/>
      <c r="GOF304" s="5"/>
      <c r="GOG304" s="5"/>
      <c r="GOH304" s="5"/>
      <c r="GOI304" s="5"/>
      <c r="GOJ304" s="5"/>
      <c r="GOK304" s="5"/>
      <c r="GOL304" s="5"/>
      <c r="GOM304" s="5"/>
      <c r="GON304" s="5"/>
      <c r="GOO304" s="5"/>
      <c r="GOP304" s="5"/>
      <c r="GOQ304" s="5"/>
      <c r="GOR304" s="5"/>
      <c r="GOS304" s="5"/>
      <c r="GOT304" s="5"/>
      <c r="GOU304" s="5"/>
      <c r="GOV304" s="5"/>
      <c r="GOW304" s="5"/>
      <c r="GOX304" s="5"/>
      <c r="GOY304" s="5"/>
      <c r="GOZ304" s="5"/>
      <c r="GPA304" s="5"/>
      <c r="GPB304" s="5"/>
      <c r="GPC304" s="5"/>
      <c r="GPD304" s="5"/>
      <c r="GPE304" s="5"/>
      <c r="GPF304" s="5"/>
      <c r="GPG304" s="5"/>
      <c r="GPH304" s="5"/>
      <c r="GPI304" s="5"/>
      <c r="GPJ304" s="5"/>
      <c r="GPK304" s="5"/>
      <c r="GPL304" s="5"/>
      <c r="GPM304" s="5"/>
      <c r="GPN304" s="5"/>
      <c r="GPO304" s="5"/>
      <c r="GPP304" s="5"/>
      <c r="GPQ304" s="5"/>
      <c r="GPR304" s="5"/>
      <c r="GPS304" s="5"/>
      <c r="GPT304" s="5"/>
      <c r="GPU304" s="5"/>
      <c r="GPV304" s="5"/>
      <c r="GPW304" s="5"/>
      <c r="GPX304" s="5"/>
      <c r="GPY304" s="5"/>
      <c r="GPZ304" s="5"/>
      <c r="GQA304" s="5"/>
      <c r="GQB304" s="5"/>
      <c r="GQC304" s="5"/>
      <c r="GQD304" s="5"/>
      <c r="GQE304" s="5"/>
      <c r="GQF304" s="5"/>
      <c r="GQG304" s="5"/>
      <c r="GQH304" s="5"/>
      <c r="GQI304" s="5"/>
      <c r="GQJ304" s="5"/>
      <c r="GQK304" s="5"/>
      <c r="GQL304" s="5"/>
      <c r="GQM304" s="5"/>
      <c r="GQN304" s="5"/>
      <c r="GQO304" s="5"/>
      <c r="GQP304" s="5"/>
      <c r="GQQ304" s="5"/>
      <c r="GQR304" s="5"/>
      <c r="GQS304" s="5"/>
      <c r="GQT304" s="5"/>
      <c r="GQU304" s="5"/>
      <c r="GQV304" s="5"/>
      <c r="GQW304" s="5"/>
      <c r="GQX304" s="5"/>
      <c r="GQY304" s="5"/>
      <c r="GQZ304" s="5"/>
      <c r="GRA304" s="5"/>
      <c r="GRB304" s="5"/>
      <c r="GRC304" s="5"/>
      <c r="GRD304" s="5"/>
      <c r="GRE304" s="5"/>
      <c r="GRF304" s="5"/>
      <c r="GRG304" s="5"/>
      <c r="GRH304" s="5"/>
      <c r="GRI304" s="5"/>
      <c r="GRJ304" s="5"/>
      <c r="GRK304" s="5"/>
      <c r="GRL304" s="5"/>
      <c r="GRM304" s="5"/>
      <c r="GRN304" s="5"/>
      <c r="GRO304" s="5"/>
      <c r="GRP304" s="5"/>
      <c r="GRQ304" s="5"/>
      <c r="GRR304" s="5"/>
      <c r="GRS304" s="5"/>
      <c r="GRT304" s="5"/>
      <c r="GRU304" s="5"/>
      <c r="GRV304" s="5"/>
      <c r="GRW304" s="5"/>
      <c r="GRX304" s="5"/>
      <c r="GRY304" s="5"/>
      <c r="GRZ304" s="5"/>
      <c r="GSA304" s="5"/>
      <c r="GSB304" s="5"/>
      <c r="GSC304" s="5"/>
      <c r="GSD304" s="5"/>
      <c r="GSE304" s="5"/>
      <c r="GSF304" s="5"/>
      <c r="GSG304" s="5"/>
      <c r="GSH304" s="5"/>
      <c r="GSI304" s="5"/>
      <c r="GSJ304" s="5"/>
      <c r="GSK304" s="5"/>
      <c r="GSL304" s="5"/>
      <c r="GSM304" s="5"/>
      <c r="GSN304" s="5"/>
      <c r="GSO304" s="5"/>
      <c r="GSP304" s="5"/>
      <c r="GSQ304" s="5"/>
      <c r="GSR304" s="5"/>
      <c r="GSS304" s="5"/>
      <c r="GST304" s="5"/>
      <c r="GSU304" s="5"/>
      <c r="GSV304" s="5"/>
      <c r="GSW304" s="5"/>
      <c r="GSX304" s="5"/>
      <c r="GSY304" s="5"/>
      <c r="GSZ304" s="5"/>
      <c r="GTA304" s="5"/>
      <c r="GTB304" s="5"/>
      <c r="GTC304" s="5"/>
      <c r="GTD304" s="5"/>
      <c r="GTE304" s="5"/>
      <c r="GTF304" s="5"/>
      <c r="GTG304" s="5"/>
      <c r="GTH304" s="5"/>
      <c r="GTI304" s="5"/>
      <c r="GTJ304" s="5"/>
      <c r="GTK304" s="5"/>
      <c r="GTL304" s="5"/>
      <c r="GTM304" s="5"/>
      <c r="GTN304" s="5"/>
      <c r="GTO304" s="5"/>
      <c r="GTP304" s="5"/>
      <c r="GTQ304" s="5"/>
      <c r="GTR304" s="5"/>
      <c r="GTS304" s="5"/>
      <c r="GTT304" s="5"/>
      <c r="GTU304" s="5"/>
      <c r="GTV304" s="5"/>
      <c r="GTW304" s="5"/>
      <c r="GTX304" s="5"/>
      <c r="GTY304" s="5"/>
      <c r="GTZ304" s="5"/>
      <c r="GUA304" s="5"/>
      <c r="GUB304" s="5"/>
      <c r="GUC304" s="5"/>
      <c r="GUD304" s="5"/>
      <c r="GUE304" s="5"/>
      <c r="GUF304" s="5"/>
      <c r="GUG304" s="5"/>
      <c r="GUH304" s="5"/>
      <c r="GUI304" s="5"/>
      <c r="GUJ304" s="5"/>
      <c r="GUK304" s="5"/>
      <c r="GUL304" s="5"/>
      <c r="GUM304" s="5"/>
      <c r="GUN304" s="5"/>
      <c r="GUO304" s="5"/>
      <c r="GUP304" s="5"/>
      <c r="GUQ304" s="5"/>
      <c r="GUR304" s="5"/>
      <c r="GUS304" s="5"/>
      <c r="GUT304" s="5"/>
      <c r="GUU304" s="5"/>
      <c r="GUV304" s="5"/>
      <c r="GUW304" s="5"/>
      <c r="GUX304" s="5"/>
      <c r="GUY304" s="5"/>
      <c r="GUZ304" s="5"/>
      <c r="GVA304" s="5"/>
      <c r="GVB304" s="5"/>
      <c r="GVC304" s="5"/>
      <c r="GVD304" s="5"/>
      <c r="GVE304" s="5"/>
      <c r="GVF304" s="5"/>
      <c r="GVG304" s="5"/>
      <c r="GVH304" s="5"/>
      <c r="GVI304" s="5"/>
      <c r="GVJ304" s="5"/>
      <c r="GVK304" s="5"/>
      <c r="GVL304" s="5"/>
      <c r="GVM304" s="5"/>
      <c r="GVN304" s="5"/>
      <c r="GVO304" s="5"/>
      <c r="GVP304" s="5"/>
      <c r="GVQ304" s="5"/>
      <c r="GVR304" s="5"/>
      <c r="GVS304" s="5"/>
      <c r="GVT304" s="5"/>
      <c r="GVU304" s="5"/>
      <c r="GVV304" s="5"/>
      <c r="GVW304" s="5"/>
      <c r="GVX304" s="5"/>
      <c r="GVY304" s="5"/>
      <c r="GVZ304" s="5"/>
      <c r="GWA304" s="5"/>
      <c r="GWB304" s="5"/>
      <c r="GWC304" s="5"/>
      <c r="GWD304" s="5"/>
      <c r="GWE304" s="5"/>
      <c r="GWF304" s="5"/>
      <c r="GWG304" s="5"/>
      <c r="GWH304" s="5"/>
      <c r="GWI304" s="5"/>
      <c r="GWJ304" s="5"/>
      <c r="GWK304" s="5"/>
      <c r="GWL304" s="5"/>
      <c r="GWM304" s="5"/>
      <c r="GWN304" s="5"/>
      <c r="GWO304" s="5"/>
      <c r="GWP304" s="5"/>
      <c r="GWQ304" s="5"/>
      <c r="GWR304" s="5"/>
      <c r="GWS304" s="5"/>
      <c r="GWT304" s="5"/>
      <c r="GWU304" s="5"/>
      <c r="GWV304" s="5"/>
      <c r="GWW304" s="5"/>
      <c r="GWX304" s="5"/>
      <c r="GWY304" s="5"/>
      <c r="GWZ304" s="5"/>
      <c r="GXA304" s="5"/>
      <c r="GXB304" s="5"/>
      <c r="GXC304" s="5"/>
      <c r="GXD304" s="5"/>
      <c r="GXE304" s="5"/>
      <c r="GXF304" s="5"/>
      <c r="GXG304" s="5"/>
      <c r="GXH304" s="5"/>
      <c r="GXI304" s="5"/>
      <c r="GXJ304" s="5"/>
      <c r="GXK304" s="5"/>
      <c r="GXL304" s="5"/>
      <c r="GXM304" s="5"/>
      <c r="GXN304" s="5"/>
      <c r="GXO304" s="5"/>
      <c r="GXP304" s="5"/>
      <c r="GXQ304" s="5"/>
      <c r="GXR304" s="5"/>
      <c r="GXS304" s="5"/>
      <c r="GXT304" s="5"/>
      <c r="GXU304" s="5"/>
      <c r="GXV304" s="5"/>
      <c r="GXW304" s="5"/>
      <c r="GXX304" s="5"/>
      <c r="GXY304" s="5"/>
      <c r="GXZ304" s="5"/>
      <c r="GYA304" s="5"/>
      <c r="GYB304" s="5"/>
      <c r="GYC304" s="5"/>
      <c r="GYD304" s="5"/>
      <c r="GYE304" s="5"/>
      <c r="GYF304" s="5"/>
      <c r="GYG304" s="5"/>
      <c r="GYH304" s="5"/>
      <c r="GYI304" s="5"/>
      <c r="GYJ304" s="5"/>
      <c r="GYK304" s="5"/>
      <c r="GYL304" s="5"/>
      <c r="GYM304" s="5"/>
      <c r="GYN304" s="5"/>
      <c r="GYO304" s="5"/>
      <c r="GYP304" s="5"/>
      <c r="GYQ304" s="5"/>
      <c r="GYR304" s="5"/>
      <c r="GYS304" s="5"/>
      <c r="GYT304" s="5"/>
      <c r="GYU304" s="5"/>
      <c r="GYV304" s="5"/>
      <c r="GYW304" s="5"/>
      <c r="GYX304" s="5"/>
      <c r="GYY304" s="5"/>
      <c r="GYZ304" s="5"/>
      <c r="GZA304" s="5"/>
      <c r="GZB304" s="5"/>
      <c r="GZC304" s="5"/>
      <c r="GZD304" s="5"/>
      <c r="GZE304" s="5"/>
      <c r="GZF304" s="5"/>
      <c r="GZG304" s="5"/>
      <c r="GZH304" s="5"/>
      <c r="GZI304" s="5"/>
      <c r="GZJ304" s="5"/>
      <c r="GZK304" s="5"/>
      <c r="GZL304" s="5"/>
      <c r="GZM304" s="5"/>
      <c r="GZN304" s="5"/>
      <c r="GZO304" s="5"/>
      <c r="GZP304" s="5"/>
      <c r="GZQ304" s="5"/>
      <c r="GZR304" s="5"/>
      <c r="GZS304" s="5"/>
      <c r="GZT304" s="5"/>
      <c r="GZU304" s="5"/>
      <c r="GZV304" s="5"/>
      <c r="GZW304" s="5"/>
      <c r="GZX304" s="5"/>
      <c r="GZY304" s="5"/>
      <c r="GZZ304" s="5"/>
      <c r="HAA304" s="5"/>
      <c r="HAB304" s="5"/>
      <c r="HAC304" s="5"/>
      <c r="HAD304" s="5"/>
      <c r="HAE304" s="5"/>
      <c r="HAF304" s="5"/>
      <c r="HAG304" s="5"/>
      <c r="HAH304" s="5"/>
      <c r="HAI304" s="5"/>
      <c r="HAJ304" s="5"/>
      <c r="HAK304" s="5"/>
      <c r="HAL304" s="5"/>
      <c r="HAM304" s="5"/>
      <c r="HAN304" s="5"/>
      <c r="HAO304" s="5"/>
      <c r="HAP304" s="5"/>
      <c r="HAQ304" s="5"/>
      <c r="HAR304" s="5"/>
      <c r="HAS304" s="5"/>
      <c r="HAT304" s="5"/>
      <c r="HAU304" s="5"/>
      <c r="HAV304" s="5"/>
      <c r="HAW304" s="5"/>
      <c r="HAX304" s="5"/>
      <c r="HAY304" s="5"/>
      <c r="HAZ304" s="5"/>
      <c r="HBA304" s="5"/>
      <c r="HBB304" s="5"/>
      <c r="HBC304" s="5"/>
      <c r="HBD304" s="5"/>
      <c r="HBE304" s="5"/>
      <c r="HBF304" s="5"/>
      <c r="HBG304" s="5"/>
      <c r="HBH304" s="5"/>
      <c r="HBI304" s="5"/>
      <c r="HBJ304" s="5"/>
      <c r="HBK304" s="5"/>
      <c r="HBL304" s="5"/>
      <c r="HBM304" s="5"/>
      <c r="HBN304" s="5"/>
      <c r="HBO304" s="5"/>
      <c r="HBP304" s="5"/>
      <c r="HBQ304" s="5"/>
      <c r="HBR304" s="5"/>
      <c r="HBS304" s="5"/>
      <c r="HBT304" s="5"/>
      <c r="HBU304" s="5"/>
      <c r="HBV304" s="5"/>
      <c r="HBW304" s="5"/>
      <c r="HBX304" s="5"/>
      <c r="HBY304" s="5"/>
      <c r="HBZ304" s="5"/>
      <c r="HCA304" s="5"/>
      <c r="HCB304" s="5"/>
      <c r="HCC304" s="5"/>
      <c r="HCD304" s="5"/>
      <c r="HCE304" s="5"/>
      <c r="HCF304" s="5"/>
      <c r="HCG304" s="5"/>
      <c r="HCH304" s="5"/>
      <c r="HCI304" s="5"/>
      <c r="HCJ304" s="5"/>
      <c r="HCK304" s="5"/>
      <c r="HCL304" s="5"/>
      <c r="HCM304" s="5"/>
      <c r="HCN304" s="5"/>
      <c r="HCO304" s="5"/>
      <c r="HCP304" s="5"/>
      <c r="HCQ304" s="5"/>
      <c r="HCR304" s="5"/>
      <c r="HCS304" s="5"/>
      <c r="HCT304" s="5"/>
      <c r="HCU304" s="5"/>
      <c r="HCV304" s="5"/>
      <c r="HCW304" s="5"/>
      <c r="HCX304" s="5"/>
      <c r="HCY304" s="5"/>
      <c r="HCZ304" s="5"/>
      <c r="HDA304" s="5"/>
      <c r="HDB304" s="5"/>
      <c r="HDC304" s="5"/>
      <c r="HDD304" s="5"/>
      <c r="HDE304" s="5"/>
      <c r="HDF304" s="5"/>
      <c r="HDG304" s="5"/>
      <c r="HDH304" s="5"/>
      <c r="HDI304" s="5"/>
      <c r="HDJ304" s="5"/>
      <c r="HDK304" s="5"/>
      <c r="HDL304" s="5"/>
      <c r="HDM304" s="5"/>
      <c r="HDN304" s="5"/>
      <c r="HDO304" s="5"/>
      <c r="HDP304" s="5"/>
      <c r="HDQ304" s="5"/>
      <c r="HDR304" s="5"/>
      <c r="HDS304" s="5"/>
      <c r="HDT304" s="5"/>
      <c r="HDU304" s="5"/>
      <c r="HDV304" s="5"/>
      <c r="HDW304" s="5"/>
      <c r="HDX304" s="5"/>
      <c r="HDY304" s="5"/>
      <c r="HDZ304" s="5"/>
      <c r="HEA304" s="5"/>
      <c r="HEB304" s="5"/>
      <c r="HEC304" s="5"/>
      <c r="HED304" s="5"/>
      <c r="HEE304" s="5"/>
      <c r="HEF304" s="5"/>
      <c r="HEG304" s="5"/>
      <c r="HEH304" s="5"/>
      <c r="HEI304" s="5"/>
      <c r="HEJ304" s="5"/>
      <c r="HEK304" s="5"/>
      <c r="HEL304" s="5"/>
      <c r="HEM304" s="5"/>
      <c r="HEN304" s="5"/>
      <c r="HEO304" s="5"/>
      <c r="HEP304" s="5"/>
      <c r="HEQ304" s="5"/>
      <c r="HER304" s="5"/>
      <c r="HES304" s="5"/>
      <c r="HET304" s="5"/>
      <c r="HEU304" s="5"/>
      <c r="HEV304" s="5"/>
      <c r="HEW304" s="5"/>
      <c r="HEX304" s="5"/>
      <c r="HEY304" s="5"/>
      <c r="HEZ304" s="5"/>
      <c r="HFA304" s="5"/>
      <c r="HFB304" s="5"/>
      <c r="HFC304" s="5"/>
      <c r="HFD304" s="5"/>
      <c r="HFE304" s="5"/>
      <c r="HFF304" s="5"/>
      <c r="HFG304" s="5"/>
      <c r="HFH304" s="5"/>
      <c r="HFI304" s="5"/>
      <c r="HFJ304" s="5"/>
      <c r="HFK304" s="5"/>
      <c r="HFL304" s="5"/>
      <c r="HFM304" s="5"/>
      <c r="HFN304" s="5"/>
      <c r="HFO304" s="5"/>
      <c r="HFP304" s="5"/>
      <c r="HFQ304" s="5"/>
      <c r="HFR304" s="5"/>
      <c r="HFS304" s="5"/>
      <c r="HFT304" s="5"/>
      <c r="HFU304" s="5"/>
      <c r="HFV304" s="5"/>
      <c r="HFW304" s="5"/>
      <c r="HFX304" s="5"/>
      <c r="HFY304" s="5"/>
      <c r="HFZ304" s="5"/>
      <c r="HGA304" s="5"/>
      <c r="HGB304" s="5"/>
      <c r="HGC304" s="5"/>
      <c r="HGD304" s="5"/>
      <c r="HGE304" s="5"/>
      <c r="HGF304" s="5"/>
      <c r="HGG304" s="5"/>
      <c r="HGH304" s="5"/>
      <c r="HGI304" s="5"/>
      <c r="HGJ304" s="5"/>
      <c r="HGK304" s="5"/>
      <c r="HGL304" s="5"/>
      <c r="HGM304" s="5"/>
      <c r="HGN304" s="5"/>
      <c r="HGO304" s="5"/>
      <c r="HGP304" s="5"/>
      <c r="HGQ304" s="5"/>
      <c r="HGR304" s="5"/>
      <c r="HGS304" s="5"/>
      <c r="HGT304" s="5"/>
      <c r="HGU304" s="5"/>
      <c r="HGV304" s="5"/>
      <c r="HGW304" s="5"/>
      <c r="HGX304" s="5"/>
      <c r="HGY304" s="5"/>
      <c r="HGZ304" s="5"/>
      <c r="HHA304" s="5"/>
      <c r="HHB304" s="5"/>
      <c r="HHC304" s="5"/>
      <c r="HHD304" s="5"/>
      <c r="HHE304" s="5"/>
      <c r="HHF304" s="5"/>
      <c r="HHG304" s="5"/>
      <c r="HHH304" s="5"/>
      <c r="HHI304" s="5"/>
      <c r="HHJ304" s="5"/>
      <c r="HHK304" s="5"/>
      <c r="HHL304" s="5"/>
      <c r="HHM304" s="5"/>
      <c r="HHN304" s="5"/>
      <c r="HHO304" s="5"/>
      <c r="HHP304" s="5"/>
      <c r="HHQ304" s="5"/>
      <c r="HHR304" s="5"/>
      <c r="HHS304" s="5"/>
      <c r="HHT304" s="5"/>
      <c r="HHU304" s="5"/>
      <c r="HHV304" s="5"/>
      <c r="HHW304" s="5"/>
      <c r="HHX304" s="5"/>
      <c r="HHY304" s="5"/>
      <c r="HHZ304" s="5"/>
      <c r="HIA304" s="5"/>
      <c r="HIB304" s="5"/>
      <c r="HIC304" s="5"/>
      <c r="HID304" s="5"/>
      <c r="HIE304" s="5"/>
      <c r="HIF304" s="5"/>
      <c r="HIG304" s="5"/>
      <c r="HIH304" s="5"/>
      <c r="HII304" s="5"/>
      <c r="HIJ304" s="5"/>
      <c r="HIK304" s="5"/>
      <c r="HIL304" s="5"/>
      <c r="HIM304" s="5"/>
      <c r="HIN304" s="5"/>
      <c r="HIO304" s="5"/>
      <c r="HIP304" s="5"/>
      <c r="HIQ304" s="5"/>
      <c r="HIR304" s="5"/>
      <c r="HIS304" s="5"/>
      <c r="HIT304" s="5"/>
      <c r="HIU304" s="5"/>
      <c r="HIV304" s="5"/>
      <c r="HIW304" s="5"/>
      <c r="HIX304" s="5"/>
      <c r="HIY304" s="5"/>
      <c r="HIZ304" s="5"/>
      <c r="HJA304" s="5"/>
      <c r="HJB304" s="5"/>
      <c r="HJC304" s="5"/>
      <c r="HJD304" s="5"/>
      <c r="HJE304" s="5"/>
      <c r="HJF304" s="5"/>
      <c r="HJG304" s="5"/>
      <c r="HJH304" s="5"/>
      <c r="HJI304" s="5"/>
      <c r="HJJ304" s="5"/>
      <c r="HJK304" s="5"/>
      <c r="HJL304" s="5"/>
      <c r="HJM304" s="5"/>
      <c r="HJN304" s="5"/>
      <c r="HJO304" s="5"/>
      <c r="HJP304" s="5"/>
      <c r="HJQ304" s="5"/>
      <c r="HJR304" s="5"/>
      <c r="HJS304" s="5"/>
      <c r="HJT304" s="5"/>
      <c r="HJU304" s="5"/>
      <c r="HJV304" s="5"/>
      <c r="HJW304" s="5"/>
      <c r="HJX304" s="5"/>
      <c r="HJY304" s="5"/>
      <c r="HJZ304" s="5"/>
      <c r="HKA304" s="5"/>
      <c r="HKB304" s="5"/>
      <c r="HKC304" s="5"/>
      <c r="HKD304" s="5"/>
      <c r="HKE304" s="5"/>
      <c r="HKF304" s="5"/>
      <c r="HKG304" s="5"/>
      <c r="HKH304" s="5"/>
      <c r="HKI304" s="5"/>
      <c r="HKJ304" s="5"/>
      <c r="HKK304" s="5"/>
      <c r="HKL304" s="5"/>
      <c r="HKM304" s="5"/>
      <c r="HKN304" s="5"/>
      <c r="HKO304" s="5"/>
      <c r="HKP304" s="5"/>
      <c r="HKQ304" s="5"/>
      <c r="HKR304" s="5"/>
      <c r="HKS304" s="5"/>
      <c r="HKT304" s="5"/>
      <c r="HKU304" s="5"/>
      <c r="HKV304" s="5"/>
      <c r="HKW304" s="5"/>
      <c r="HKX304" s="5"/>
      <c r="HKY304" s="5"/>
      <c r="HKZ304" s="5"/>
      <c r="HLA304" s="5"/>
      <c r="HLB304" s="5"/>
      <c r="HLC304" s="5"/>
      <c r="HLD304" s="5"/>
      <c r="HLE304" s="5"/>
      <c r="HLF304" s="5"/>
      <c r="HLG304" s="5"/>
      <c r="HLH304" s="5"/>
      <c r="HLI304" s="5"/>
      <c r="HLJ304" s="5"/>
      <c r="HLK304" s="5"/>
      <c r="HLL304" s="5"/>
      <c r="HLM304" s="5"/>
      <c r="HLN304" s="5"/>
      <c r="HLO304" s="5"/>
      <c r="HLP304" s="5"/>
      <c r="HLQ304" s="5"/>
      <c r="HLR304" s="5"/>
      <c r="HLS304" s="5"/>
      <c r="HLT304" s="5"/>
      <c r="HLU304" s="5"/>
      <c r="HLV304" s="5"/>
      <c r="HLW304" s="5"/>
      <c r="HLX304" s="5"/>
      <c r="HLY304" s="5"/>
      <c r="HLZ304" s="5"/>
      <c r="HMA304" s="5"/>
      <c r="HMB304" s="5"/>
      <c r="HMC304" s="5"/>
      <c r="HMD304" s="5"/>
      <c r="HME304" s="5"/>
      <c r="HMF304" s="5"/>
      <c r="HMG304" s="5"/>
      <c r="HMH304" s="5"/>
      <c r="HMI304" s="5"/>
      <c r="HMJ304" s="5"/>
      <c r="HMK304" s="5"/>
      <c r="HML304" s="5"/>
      <c r="HMM304" s="5"/>
      <c r="HMN304" s="5"/>
      <c r="HMO304" s="5"/>
      <c r="HMP304" s="5"/>
      <c r="HMQ304" s="5"/>
      <c r="HMR304" s="5"/>
      <c r="HMS304" s="5"/>
      <c r="HMT304" s="5"/>
      <c r="HMU304" s="5"/>
      <c r="HMV304" s="5"/>
      <c r="HMW304" s="5"/>
      <c r="HMX304" s="5"/>
      <c r="HMY304" s="5"/>
      <c r="HMZ304" s="5"/>
      <c r="HNA304" s="5"/>
      <c r="HNB304" s="5"/>
      <c r="HNC304" s="5"/>
      <c r="HND304" s="5"/>
      <c r="HNE304" s="5"/>
      <c r="HNF304" s="5"/>
      <c r="HNG304" s="5"/>
      <c r="HNH304" s="5"/>
      <c r="HNI304" s="5"/>
      <c r="HNJ304" s="5"/>
      <c r="HNK304" s="5"/>
      <c r="HNL304" s="5"/>
      <c r="HNM304" s="5"/>
      <c r="HNN304" s="5"/>
      <c r="HNO304" s="5"/>
      <c r="HNP304" s="5"/>
      <c r="HNQ304" s="5"/>
      <c r="HNR304" s="5"/>
      <c r="HNS304" s="5"/>
      <c r="HNT304" s="5"/>
      <c r="HNU304" s="5"/>
      <c r="HNV304" s="5"/>
      <c r="HNW304" s="5"/>
      <c r="HNX304" s="5"/>
      <c r="HNY304" s="5"/>
      <c r="HNZ304" s="5"/>
      <c r="HOA304" s="5"/>
      <c r="HOB304" s="5"/>
      <c r="HOC304" s="5"/>
      <c r="HOD304" s="5"/>
      <c r="HOE304" s="5"/>
      <c r="HOF304" s="5"/>
      <c r="HOG304" s="5"/>
      <c r="HOH304" s="5"/>
      <c r="HOI304" s="5"/>
      <c r="HOJ304" s="5"/>
      <c r="HOK304" s="5"/>
      <c r="HOL304" s="5"/>
      <c r="HOM304" s="5"/>
      <c r="HON304" s="5"/>
      <c r="HOO304" s="5"/>
      <c r="HOP304" s="5"/>
      <c r="HOQ304" s="5"/>
      <c r="HOR304" s="5"/>
      <c r="HOS304" s="5"/>
      <c r="HOT304" s="5"/>
      <c r="HOU304" s="5"/>
      <c r="HOV304" s="5"/>
      <c r="HOW304" s="5"/>
      <c r="HOX304" s="5"/>
      <c r="HOY304" s="5"/>
      <c r="HOZ304" s="5"/>
      <c r="HPA304" s="5"/>
      <c r="HPB304" s="5"/>
      <c r="HPC304" s="5"/>
      <c r="HPD304" s="5"/>
      <c r="HPE304" s="5"/>
      <c r="HPF304" s="5"/>
      <c r="HPG304" s="5"/>
      <c r="HPH304" s="5"/>
      <c r="HPI304" s="5"/>
      <c r="HPJ304" s="5"/>
      <c r="HPK304" s="5"/>
      <c r="HPL304" s="5"/>
      <c r="HPM304" s="5"/>
      <c r="HPN304" s="5"/>
      <c r="HPO304" s="5"/>
      <c r="HPP304" s="5"/>
      <c r="HPQ304" s="5"/>
      <c r="HPR304" s="5"/>
      <c r="HPS304" s="5"/>
      <c r="HPT304" s="5"/>
      <c r="HPU304" s="5"/>
      <c r="HPV304" s="5"/>
      <c r="HPW304" s="5"/>
      <c r="HPX304" s="5"/>
      <c r="HPY304" s="5"/>
      <c r="HPZ304" s="5"/>
      <c r="HQA304" s="5"/>
      <c r="HQB304" s="5"/>
      <c r="HQC304" s="5"/>
      <c r="HQD304" s="5"/>
      <c r="HQE304" s="5"/>
      <c r="HQF304" s="5"/>
      <c r="HQG304" s="5"/>
      <c r="HQH304" s="5"/>
      <c r="HQI304" s="5"/>
      <c r="HQJ304" s="5"/>
      <c r="HQK304" s="5"/>
      <c r="HQL304" s="5"/>
      <c r="HQM304" s="5"/>
      <c r="HQN304" s="5"/>
      <c r="HQO304" s="5"/>
      <c r="HQP304" s="5"/>
      <c r="HQQ304" s="5"/>
      <c r="HQR304" s="5"/>
      <c r="HQS304" s="5"/>
      <c r="HQT304" s="5"/>
      <c r="HQU304" s="5"/>
      <c r="HQV304" s="5"/>
      <c r="HQW304" s="5"/>
      <c r="HQX304" s="5"/>
      <c r="HQY304" s="5"/>
      <c r="HQZ304" s="5"/>
      <c r="HRA304" s="5"/>
      <c r="HRB304" s="5"/>
      <c r="HRC304" s="5"/>
      <c r="HRD304" s="5"/>
      <c r="HRE304" s="5"/>
      <c r="HRF304" s="5"/>
      <c r="HRG304" s="5"/>
      <c r="HRH304" s="5"/>
      <c r="HRI304" s="5"/>
      <c r="HRJ304" s="5"/>
      <c r="HRK304" s="5"/>
      <c r="HRL304" s="5"/>
      <c r="HRM304" s="5"/>
      <c r="HRN304" s="5"/>
      <c r="HRO304" s="5"/>
      <c r="HRP304" s="5"/>
      <c r="HRQ304" s="5"/>
      <c r="HRR304" s="5"/>
      <c r="HRS304" s="5"/>
      <c r="HRT304" s="5"/>
      <c r="HRU304" s="5"/>
      <c r="HRV304" s="5"/>
      <c r="HRW304" s="5"/>
      <c r="HRX304" s="5"/>
      <c r="HRY304" s="5"/>
      <c r="HRZ304" s="5"/>
      <c r="HSA304" s="5"/>
      <c r="HSB304" s="5"/>
      <c r="HSC304" s="5"/>
      <c r="HSD304" s="5"/>
      <c r="HSE304" s="5"/>
      <c r="HSF304" s="5"/>
      <c r="HSG304" s="5"/>
      <c r="HSH304" s="5"/>
      <c r="HSI304" s="5"/>
      <c r="HSJ304" s="5"/>
      <c r="HSK304" s="5"/>
      <c r="HSL304" s="5"/>
      <c r="HSM304" s="5"/>
      <c r="HSN304" s="5"/>
      <c r="HSO304" s="5"/>
      <c r="HSP304" s="5"/>
      <c r="HSQ304" s="5"/>
      <c r="HSR304" s="5"/>
      <c r="HSS304" s="5"/>
      <c r="HST304" s="5"/>
      <c r="HSU304" s="5"/>
      <c r="HSV304" s="5"/>
      <c r="HSW304" s="5"/>
      <c r="HSX304" s="5"/>
      <c r="HSY304" s="5"/>
      <c r="HSZ304" s="5"/>
      <c r="HTA304" s="5"/>
      <c r="HTB304" s="5"/>
      <c r="HTC304" s="5"/>
      <c r="HTD304" s="5"/>
      <c r="HTE304" s="5"/>
      <c r="HTF304" s="5"/>
      <c r="HTG304" s="5"/>
      <c r="HTH304" s="5"/>
      <c r="HTI304" s="5"/>
      <c r="HTJ304" s="5"/>
      <c r="HTK304" s="5"/>
      <c r="HTL304" s="5"/>
      <c r="HTM304" s="5"/>
      <c r="HTN304" s="5"/>
      <c r="HTO304" s="5"/>
      <c r="HTP304" s="5"/>
      <c r="HTQ304" s="5"/>
      <c r="HTR304" s="5"/>
      <c r="HTS304" s="5"/>
      <c r="HTT304" s="5"/>
      <c r="HTU304" s="5"/>
      <c r="HTV304" s="5"/>
      <c r="HTW304" s="5"/>
      <c r="HTX304" s="5"/>
      <c r="HTY304" s="5"/>
      <c r="HTZ304" s="5"/>
      <c r="HUA304" s="5"/>
      <c r="HUB304" s="5"/>
      <c r="HUC304" s="5"/>
      <c r="HUD304" s="5"/>
      <c r="HUE304" s="5"/>
      <c r="HUF304" s="5"/>
      <c r="HUG304" s="5"/>
      <c r="HUH304" s="5"/>
      <c r="HUI304" s="5"/>
      <c r="HUJ304" s="5"/>
      <c r="HUK304" s="5"/>
      <c r="HUL304" s="5"/>
      <c r="HUM304" s="5"/>
      <c r="HUN304" s="5"/>
      <c r="HUO304" s="5"/>
      <c r="HUP304" s="5"/>
      <c r="HUQ304" s="5"/>
      <c r="HUR304" s="5"/>
      <c r="HUS304" s="5"/>
      <c r="HUT304" s="5"/>
      <c r="HUU304" s="5"/>
      <c r="HUV304" s="5"/>
      <c r="HUW304" s="5"/>
      <c r="HUX304" s="5"/>
      <c r="HUY304" s="5"/>
      <c r="HUZ304" s="5"/>
      <c r="HVA304" s="5"/>
      <c r="HVB304" s="5"/>
      <c r="HVC304" s="5"/>
      <c r="HVD304" s="5"/>
      <c r="HVE304" s="5"/>
      <c r="HVF304" s="5"/>
      <c r="HVG304" s="5"/>
      <c r="HVH304" s="5"/>
      <c r="HVI304" s="5"/>
      <c r="HVJ304" s="5"/>
      <c r="HVK304" s="5"/>
      <c r="HVL304" s="5"/>
      <c r="HVM304" s="5"/>
      <c r="HVN304" s="5"/>
      <c r="HVO304" s="5"/>
      <c r="HVP304" s="5"/>
      <c r="HVQ304" s="5"/>
      <c r="HVR304" s="5"/>
      <c r="HVS304" s="5"/>
      <c r="HVT304" s="5"/>
      <c r="HVU304" s="5"/>
      <c r="HVV304" s="5"/>
      <c r="HVW304" s="5"/>
      <c r="HVX304" s="5"/>
      <c r="HVY304" s="5"/>
      <c r="HVZ304" s="5"/>
      <c r="HWA304" s="5"/>
      <c r="HWB304" s="5"/>
      <c r="HWC304" s="5"/>
      <c r="HWD304" s="5"/>
      <c r="HWE304" s="5"/>
      <c r="HWF304" s="5"/>
      <c r="HWG304" s="5"/>
      <c r="HWH304" s="5"/>
      <c r="HWI304" s="5"/>
      <c r="HWJ304" s="5"/>
      <c r="HWK304" s="5"/>
      <c r="HWL304" s="5"/>
      <c r="HWM304" s="5"/>
      <c r="HWN304" s="5"/>
      <c r="HWO304" s="5"/>
      <c r="HWP304" s="5"/>
      <c r="HWQ304" s="5"/>
      <c r="HWR304" s="5"/>
      <c r="HWS304" s="5"/>
      <c r="HWT304" s="5"/>
      <c r="HWU304" s="5"/>
      <c r="HWV304" s="5"/>
      <c r="HWW304" s="5"/>
      <c r="HWX304" s="5"/>
      <c r="HWY304" s="5"/>
      <c r="HWZ304" s="5"/>
      <c r="HXA304" s="5"/>
      <c r="HXB304" s="5"/>
      <c r="HXC304" s="5"/>
      <c r="HXD304" s="5"/>
      <c r="HXE304" s="5"/>
      <c r="HXF304" s="5"/>
      <c r="HXG304" s="5"/>
      <c r="HXH304" s="5"/>
      <c r="HXI304" s="5"/>
      <c r="HXJ304" s="5"/>
      <c r="HXK304" s="5"/>
      <c r="HXL304" s="5"/>
      <c r="HXM304" s="5"/>
      <c r="HXN304" s="5"/>
      <c r="HXO304" s="5"/>
      <c r="HXP304" s="5"/>
      <c r="HXQ304" s="5"/>
      <c r="HXR304" s="5"/>
      <c r="HXS304" s="5"/>
      <c r="HXT304" s="5"/>
      <c r="HXU304" s="5"/>
      <c r="HXV304" s="5"/>
      <c r="HXW304" s="5"/>
      <c r="HXX304" s="5"/>
      <c r="HXY304" s="5"/>
      <c r="HXZ304" s="5"/>
      <c r="HYA304" s="5"/>
      <c r="HYB304" s="5"/>
      <c r="HYC304" s="5"/>
      <c r="HYD304" s="5"/>
      <c r="HYE304" s="5"/>
      <c r="HYF304" s="5"/>
      <c r="HYG304" s="5"/>
      <c r="HYH304" s="5"/>
      <c r="HYI304" s="5"/>
      <c r="HYJ304" s="5"/>
      <c r="HYK304" s="5"/>
      <c r="HYL304" s="5"/>
      <c r="HYM304" s="5"/>
      <c r="HYN304" s="5"/>
      <c r="HYO304" s="5"/>
      <c r="HYP304" s="5"/>
      <c r="HYQ304" s="5"/>
      <c r="HYR304" s="5"/>
      <c r="HYS304" s="5"/>
      <c r="HYT304" s="5"/>
      <c r="HYU304" s="5"/>
      <c r="HYV304" s="5"/>
      <c r="HYW304" s="5"/>
      <c r="HYX304" s="5"/>
      <c r="HYY304" s="5"/>
      <c r="HYZ304" s="5"/>
      <c r="HZA304" s="5"/>
      <c r="HZB304" s="5"/>
      <c r="HZC304" s="5"/>
      <c r="HZD304" s="5"/>
      <c r="HZE304" s="5"/>
      <c r="HZF304" s="5"/>
      <c r="HZG304" s="5"/>
      <c r="HZH304" s="5"/>
      <c r="HZI304" s="5"/>
      <c r="HZJ304" s="5"/>
      <c r="HZK304" s="5"/>
      <c r="HZL304" s="5"/>
      <c r="HZM304" s="5"/>
      <c r="HZN304" s="5"/>
      <c r="HZO304" s="5"/>
      <c r="HZP304" s="5"/>
      <c r="HZQ304" s="5"/>
      <c r="HZR304" s="5"/>
      <c r="HZS304" s="5"/>
      <c r="HZT304" s="5"/>
      <c r="HZU304" s="5"/>
      <c r="HZV304" s="5"/>
      <c r="HZW304" s="5"/>
      <c r="HZX304" s="5"/>
      <c r="HZY304" s="5"/>
      <c r="HZZ304" s="5"/>
      <c r="IAA304" s="5"/>
      <c r="IAB304" s="5"/>
      <c r="IAC304" s="5"/>
      <c r="IAD304" s="5"/>
      <c r="IAE304" s="5"/>
      <c r="IAF304" s="5"/>
      <c r="IAG304" s="5"/>
      <c r="IAH304" s="5"/>
      <c r="IAI304" s="5"/>
      <c r="IAJ304" s="5"/>
      <c r="IAK304" s="5"/>
      <c r="IAL304" s="5"/>
      <c r="IAM304" s="5"/>
      <c r="IAN304" s="5"/>
      <c r="IAO304" s="5"/>
      <c r="IAP304" s="5"/>
      <c r="IAQ304" s="5"/>
      <c r="IAR304" s="5"/>
      <c r="IAS304" s="5"/>
      <c r="IAT304" s="5"/>
      <c r="IAU304" s="5"/>
      <c r="IAV304" s="5"/>
      <c r="IAW304" s="5"/>
      <c r="IAX304" s="5"/>
      <c r="IAY304" s="5"/>
      <c r="IAZ304" s="5"/>
      <c r="IBA304" s="5"/>
      <c r="IBB304" s="5"/>
      <c r="IBC304" s="5"/>
      <c r="IBD304" s="5"/>
      <c r="IBE304" s="5"/>
      <c r="IBF304" s="5"/>
      <c r="IBG304" s="5"/>
      <c r="IBH304" s="5"/>
      <c r="IBI304" s="5"/>
      <c r="IBJ304" s="5"/>
      <c r="IBK304" s="5"/>
      <c r="IBL304" s="5"/>
      <c r="IBM304" s="5"/>
      <c r="IBN304" s="5"/>
      <c r="IBO304" s="5"/>
      <c r="IBP304" s="5"/>
      <c r="IBQ304" s="5"/>
      <c r="IBR304" s="5"/>
      <c r="IBS304" s="5"/>
      <c r="IBT304" s="5"/>
      <c r="IBU304" s="5"/>
      <c r="IBV304" s="5"/>
      <c r="IBW304" s="5"/>
      <c r="IBX304" s="5"/>
      <c r="IBY304" s="5"/>
      <c r="IBZ304" s="5"/>
      <c r="ICA304" s="5"/>
      <c r="ICB304" s="5"/>
      <c r="ICC304" s="5"/>
      <c r="ICD304" s="5"/>
      <c r="ICE304" s="5"/>
      <c r="ICF304" s="5"/>
      <c r="ICG304" s="5"/>
      <c r="ICH304" s="5"/>
      <c r="ICI304" s="5"/>
      <c r="ICJ304" s="5"/>
      <c r="ICK304" s="5"/>
      <c r="ICL304" s="5"/>
      <c r="ICM304" s="5"/>
      <c r="ICN304" s="5"/>
      <c r="ICO304" s="5"/>
      <c r="ICP304" s="5"/>
      <c r="ICQ304" s="5"/>
      <c r="ICR304" s="5"/>
      <c r="ICS304" s="5"/>
      <c r="ICT304" s="5"/>
      <c r="ICU304" s="5"/>
      <c r="ICV304" s="5"/>
      <c r="ICW304" s="5"/>
      <c r="ICX304" s="5"/>
      <c r="ICY304" s="5"/>
      <c r="ICZ304" s="5"/>
      <c r="IDA304" s="5"/>
      <c r="IDB304" s="5"/>
      <c r="IDC304" s="5"/>
      <c r="IDD304" s="5"/>
      <c r="IDE304" s="5"/>
      <c r="IDF304" s="5"/>
      <c r="IDG304" s="5"/>
      <c r="IDH304" s="5"/>
      <c r="IDI304" s="5"/>
      <c r="IDJ304" s="5"/>
      <c r="IDK304" s="5"/>
      <c r="IDL304" s="5"/>
      <c r="IDM304" s="5"/>
      <c r="IDN304" s="5"/>
      <c r="IDO304" s="5"/>
      <c r="IDP304" s="5"/>
      <c r="IDQ304" s="5"/>
      <c r="IDR304" s="5"/>
      <c r="IDS304" s="5"/>
      <c r="IDT304" s="5"/>
      <c r="IDU304" s="5"/>
      <c r="IDV304" s="5"/>
      <c r="IDW304" s="5"/>
      <c r="IDX304" s="5"/>
      <c r="IDY304" s="5"/>
      <c r="IDZ304" s="5"/>
      <c r="IEA304" s="5"/>
      <c r="IEB304" s="5"/>
      <c r="IEC304" s="5"/>
      <c r="IED304" s="5"/>
      <c r="IEE304" s="5"/>
      <c r="IEF304" s="5"/>
      <c r="IEG304" s="5"/>
      <c r="IEH304" s="5"/>
      <c r="IEI304" s="5"/>
      <c r="IEJ304" s="5"/>
      <c r="IEK304" s="5"/>
      <c r="IEL304" s="5"/>
      <c r="IEM304" s="5"/>
      <c r="IEN304" s="5"/>
      <c r="IEO304" s="5"/>
      <c r="IEP304" s="5"/>
      <c r="IEQ304" s="5"/>
      <c r="IER304" s="5"/>
      <c r="IES304" s="5"/>
      <c r="IET304" s="5"/>
      <c r="IEU304" s="5"/>
      <c r="IEV304" s="5"/>
      <c r="IEW304" s="5"/>
      <c r="IEX304" s="5"/>
      <c r="IEY304" s="5"/>
      <c r="IEZ304" s="5"/>
      <c r="IFA304" s="5"/>
      <c r="IFB304" s="5"/>
      <c r="IFC304" s="5"/>
      <c r="IFD304" s="5"/>
      <c r="IFE304" s="5"/>
      <c r="IFF304" s="5"/>
      <c r="IFG304" s="5"/>
      <c r="IFH304" s="5"/>
      <c r="IFI304" s="5"/>
      <c r="IFJ304" s="5"/>
      <c r="IFK304" s="5"/>
      <c r="IFL304" s="5"/>
      <c r="IFM304" s="5"/>
      <c r="IFN304" s="5"/>
      <c r="IFO304" s="5"/>
      <c r="IFP304" s="5"/>
      <c r="IFQ304" s="5"/>
      <c r="IFR304" s="5"/>
      <c r="IFS304" s="5"/>
      <c r="IFT304" s="5"/>
      <c r="IFU304" s="5"/>
      <c r="IFV304" s="5"/>
      <c r="IFW304" s="5"/>
      <c r="IFX304" s="5"/>
      <c r="IFY304" s="5"/>
      <c r="IFZ304" s="5"/>
      <c r="IGA304" s="5"/>
      <c r="IGB304" s="5"/>
      <c r="IGC304" s="5"/>
      <c r="IGD304" s="5"/>
      <c r="IGE304" s="5"/>
      <c r="IGF304" s="5"/>
      <c r="IGG304" s="5"/>
      <c r="IGH304" s="5"/>
      <c r="IGI304" s="5"/>
      <c r="IGJ304" s="5"/>
      <c r="IGK304" s="5"/>
      <c r="IGL304" s="5"/>
      <c r="IGM304" s="5"/>
      <c r="IGN304" s="5"/>
      <c r="IGO304" s="5"/>
      <c r="IGP304" s="5"/>
      <c r="IGQ304" s="5"/>
      <c r="IGR304" s="5"/>
      <c r="IGS304" s="5"/>
      <c r="IGT304" s="5"/>
      <c r="IGU304" s="5"/>
      <c r="IGV304" s="5"/>
      <c r="IGW304" s="5"/>
      <c r="IGX304" s="5"/>
      <c r="IGY304" s="5"/>
      <c r="IGZ304" s="5"/>
      <c r="IHA304" s="5"/>
      <c r="IHB304" s="5"/>
      <c r="IHC304" s="5"/>
      <c r="IHD304" s="5"/>
      <c r="IHE304" s="5"/>
      <c r="IHF304" s="5"/>
      <c r="IHG304" s="5"/>
      <c r="IHH304" s="5"/>
      <c r="IHI304" s="5"/>
      <c r="IHJ304" s="5"/>
      <c r="IHK304" s="5"/>
      <c r="IHL304" s="5"/>
      <c r="IHM304" s="5"/>
      <c r="IHN304" s="5"/>
      <c r="IHO304" s="5"/>
      <c r="IHP304" s="5"/>
      <c r="IHQ304" s="5"/>
      <c r="IHR304" s="5"/>
      <c r="IHS304" s="5"/>
      <c r="IHT304" s="5"/>
      <c r="IHU304" s="5"/>
      <c r="IHV304" s="5"/>
      <c r="IHW304" s="5"/>
      <c r="IHX304" s="5"/>
      <c r="IHY304" s="5"/>
      <c r="IHZ304" s="5"/>
      <c r="IIA304" s="5"/>
      <c r="IIB304" s="5"/>
      <c r="IIC304" s="5"/>
      <c r="IID304" s="5"/>
      <c r="IIE304" s="5"/>
      <c r="IIF304" s="5"/>
      <c r="IIG304" s="5"/>
      <c r="IIH304" s="5"/>
      <c r="III304" s="5"/>
      <c r="IIJ304" s="5"/>
      <c r="IIK304" s="5"/>
      <c r="IIL304" s="5"/>
      <c r="IIM304" s="5"/>
      <c r="IIN304" s="5"/>
      <c r="IIO304" s="5"/>
      <c r="IIP304" s="5"/>
      <c r="IIQ304" s="5"/>
      <c r="IIR304" s="5"/>
      <c r="IIS304" s="5"/>
      <c r="IIT304" s="5"/>
      <c r="IIU304" s="5"/>
      <c r="IIV304" s="5"/>
      <c r="IIW304" s="5"/>
      <c r="IIX304" s="5"/>
      <c r="IIY304" s="5"/>
      <c r="IIZ304" s="5"/>
      <c r="IJA304" s="5"/>
      <c r="IJB304" s="5"/>
      <c r="IJC304" s="5"/>
      <c r="IJD304" s="5"/>
      <c r="IJE304" s="5"/>
      <c r="IJF304" s="5"/>
      <c r="IJG304" s="5"/>
      <c r="IJH304" s="5"/>
      <c r="IJI304" s="5"/>
      <c r="IJJ304" s="5"/>
      <c r="IJK304" s="5"/>
      <c r="IJL304" s="5"/>
      <c r="IJM304" s="5"/>
      <c r="IJN304" s="5"/>
      <c r="IJO304" s="5"/>
      <c r="IJP304" s="5"/>
      <c r="IJQ304" s="5"/>
      <c r="IJR304" s="5"/>
      <c r="IJS304" s="5"/>
      <c r="IJT304" s="5"/>
      <c r="IJU304" s="5"/>
      <c r="IJV304" s="5"/>
      <c r="IJW304" s="5"/>
      <c r="IJX304" s="5"/>
      <c r="IJY304" s="5"/>
      <c r="IJZ304" s="5"/>
      <c r="IKA304" s="5"/>
      <c r="IKB304" s="5"/>
      <c r="IKC304" s="5"/>
      <c r="IKD304" s="5"/>
      <c r="IKE304" s="5"/>
      <c r="IKF304" s="5"/>
      <c r="IKG304" s="5"/>
      <c r="IKH304" s="5"/>
      <c r="IKI304" s="5"/>
      <c r="IKJ304" s="5"/>
      <c r="IKK304" s="5"/>
      <c r="IKL304" s="5"/>
      <c r="IKM304" s="5"/>
      <c r="IKN304" s="5"/>
      <c r="IKO304" s="5"/>
      <c r="IKP304" s="5"/>
      <c r="IKQ304" s="5"/>
      <c r="IKR304" s="5"/>
      <c r="IKS304" s="5"/>
      <c r="IKT304" s="5"/>
      <c r="IKU304" s="5"/>
      <c r="IKV304" s="5"/>
      <c r="IKW304" s="5"/>
      <c r="IKX304" s="5"/>
      <c r="IKY304" s="5"/>
      <c r="IKZ304" s="5"/>
      <c r="ILA304" s="5"/>
      <c r="ILB304" s="5"/>
      <c r="ILC304" s="5"/>
      <c r="ILD304" s="5"/>
      <c r="ILE304" s="5"/>
      <c r="ILF304" s="5"/>
      <c r="ILG304" s="5"/>
      <c r="ILH304" s="5"/>
      <c r="ILI304" s="5"/>
      <c r="ILJ304" s="5"/>
      <c r="ILK304" s="5"/>
      <c r="ILL304" s="5"/>
      <c r="ILM304" s="5"/>
      <c r="ILN304" s="5"/>
      <c r="ILO304" s="5"/>
      <c r="ILP304" s="5"/>
      <c r="ILQ304" s="5"/>
      <c r="ILR304" s="5"/>
      <c r="ILS304" s="5"/>
      <c r="ILT304" s="5"/>
      <c r="ILU304" s="5"/>
      <c r="ILV304" s="5"/>
      <c r="ILW304" s="5"/>
      <c r="ILX304" s="5"/>
      <c r="ILY304" s="5"/>
      <c r="ILZ304" s="5"/>
      <c r="IMA304" s="5"/>
      <c r="IMB304" s="5"/>
      <c r="IMC304" s="5"/>
      <c r="IMD304" s="5"/>
      <c r="IME304" s="5"/>
      <c r="IMF304" s="5"/>
      <c r="IMG304" s="5"/>
      <c r="IMH304" s="5"/>
      <c r="IMI304" s="5"/>
      <c r="IMJ304" s="5"/>
      <c r="IMK304" s="5"/>
      <c r="IML304" s="5"/>
      <c r="IMM304" s="5"/>
      <c r="IMN304" s="5"/>
      <c r="IMO304" s="5"/>
      <c r="IMP304" s="5"/>
      <c r="IMQ304" s="5"/>
      <c r="IMR304" s="5"/>
      <c r="IMS304" s="5"/>
      <c r="IMT304" s="5"/>
      <c r="IMU304" s="5"/>
      <c r="IMV304" s="5"/>
      <c r="IMW304" s="5"/>
      <c r="IMX304" s="5"/>
      <c r="IMY304" s="5"/>
      <c r="IMZ304" s="5"/>
      <c r="INA304" s="5"/>
      <c r="INB304" s="5"/>
      <c r="INC304" s="5"/>
      <c r="IND304" s="5"/>
      <c r="INE304" s="5"/>
      <c r="INF304" s="5"/>
      <c r="ING304" s="5"/>
      <c r="INH304" s="5"/>
      <c r="INI304" s="5"/>
      <c r="INJ304" s="5"/>
      <c r="INK304" s="5"/>
      <c r="INL304" s="5"/>
      <c r="INM304" s="5"/>
      <c r="INN304" s="5"/>
      <c r="INO304" s="5"/>
      <c r="INP304" s="5"/>
      <c r="INQ304" s="5"/>
      <c r="INR304" s="5"/>
      <c r="INS304" s="5"/>
      <c r="INT304" s="5"/>
      <c r="INU304" s="5"/>
      <c r="INV304" s="5"/>
      <c r="INW304" s="5"/>
      <c r="INX304" s="5"/>
      <c r="INY304" s="5"/>
      <c r="INZ304" s="5"/>
      <c r="IOA304" s="5"/>
      <c r="IOB304" s="5"/>
      <c r="IOC304" s="5"/>
      <c r="IOD304" s="5"/>
      <c r="IOE304" s="5"/>
      <c r="IOF304" s="5"/>
      <c r="IOG304" s="5"/>
      <c r="IOH304" s="5"/>
      <c r="IOI304" s="5"/>
      <c r="IOJ304" s="5"/>
      <c r="IOK304" s="5"/>
      <c r="IOL304" s="5"/>
      <c r="IOM304" s="5"/>
      <c r="ION304" s="5"/>
      <c r="IOO304" s="5"/>
      <c r="IOP304" s="5"/>
      <c r="IOQ304" s="5"/>
      <c r="IOR304" s="5"/>
      <c r="IOS304" s="5"/>
      <c r="IOT304" s="5"/>
      <c r="IOU304" s="5"/>
      <c r="IOV304" s="5"/>
      <c r="IOW304" s="5"/>
      <c r="IOX304" s="5"/>
      <c r="IOY304" s="5"/>
      <c r="IOZ304" s="5"/>
      <c r="IPA304" s="5"/>
      <c r="IPB304" s="5"/>
      <c r="IPC304" s="5"/>
      <c r="IPD304" s="5"/>
      <c r="IPE304" s="5"/>
      <c r="IPF304" s="5"/>
      <c r="IPG304" s="5"/>
      <c r="IPH304" s="5"/>
      <c r="IPI304" s="5"/>
      <c r="IPJ304" s="5"/>
      <c r="IPK304" s="5"/>
      <c r="IPL304" s="5"/>
      <c r="IPM304" s="5"/>
      <c r="IPN304" s="5"/>
      <c r="IPO304" s="5"/>
      <c r="IPP304" s="5"/>
      <c r="IPQ304" s="5"/>
      <c r="IPR304" s="5"/>
      <c r="IPS304" s="5"/>
      <c r="IPT304" s="5"/>
      <c r="IPU304" s="5"/>
      <c r="IPV304" s="5"/>
      <c r="IPW304" s="5"/>
      <c r="IPX304" s="5"/>
      <c r="IPY304" s="5"/>
      <c r="IPZ304" s="5"/>
      <c r="IQA304" s="5"/>
      <c r="IQB304" s="5"/>
      <c r="IQC304" s="5"/>
      <c r="IQD304" s="5"/>
      <c r="IQE304" s="5"/>
      <c r="IQF304" s="5"/>
      <c r="IQG304" s="5"/>
      <c r="IQH304" s="5"/>
      <c r="IQI304" s="5"/>
      <c r="IQJ304" s="5"/>
      <c r="IQK304" s="5"/>
      <c r="IQL304" s="5"/>
      <c r="IQM304" s="5"/>
      <c r="IQN304" s="5"/>
      <c r="IQO304" s="5"/>
      <c r="IQP304" s="5"/>
      <c r="IQQ304" s="5"/>
      <c r="IQR304" s="5"/>
      <c r="IQS304" s="5"/>
      <c r="IQT304" s="5"/>
      <c r="IQU304" s="5"/>
      <c r="IQV304" s="5"/>
      <c r="IQW304" s="5"/>
      <c r="IQX304" s="5"/>
      <c r="IQY304" s="5"/>
      <c r="IQZ304" s="5"/>
      <c r="IRA304" s="5"/>
      <c r="IRB304" s="5"/>
      <c r="IRC304" s="5"/>
      <c r="IRD304" s="5"/>
      <c r="IRE304" s="5"/>
      <c r="IRF304" s="5"/>
      <c r="IRG304" s="5"/>
      <c r="IRH304" s="5"/>
      <c r="IRI304" s="5"/>
      <c r="IRJ304" s="5"/>
      <c r="IRK304" s="5"/>
      <c r="IRL304" s="5"/>
      <c r="IRM304" s="5"/>
      <c r="IRN304" s="5"/>
      <c r="IRO304" s="5"/>
      <c r="IRP304" s="5"/>
      <c r="IRQ304" s="5"/>
      <c r="IRR304" s="5"/>
      <c r="IRS304" s="5"/>
      <c r="IRT304" s="5"/>
      <c r="IRU304" s="5"/>
      <c r="IRV304" s="5"/>
      <c r="IRW304" s="5"/>
      <c r="IRX304" s="5"/>
      <c r="IRY304" s="5"/>
      <c r="IRZ304" s="5"/>
      <c r="ISA304" s="5"/>
      <c r="ISB304" s="5"/>
      <c r="ISC304" s="5"/>
      <c r="ISD304" s="5"/>
      <c r="ISE304" s="5"/>
      <c r="ISF304" s="5"/>
      <c r="ISG304" s="5"/>
      <c r="ISH304" s="5"/>
      <c r="ISI304" s="5"/>
      <c r="ISJ304" s="5"/>
      <c r="ISK304" s="5"/>
      <c r="ISL304" s="5"/>
      <c r="ISM304" s="5"/>
      <c r="ISN304" s="5"/>
      <c r="ISO304" s="5"/>
      <c r="ISP304" s="5"/>
      <c r="ISQ304" s="5"/>
      <c r="ISR304" s="5"/>
      <c r="ISS304" s="5"/>
      <c r="IST304" s="5"/>
      <c r="ISU304" s="5"/>
      <c r="ISV304" s="5"/>
      <c r="ISW304" s="5"/>
      <c r="ISX304" s="5"/>
      <c r="ISY304" s="5"/>
      <c r="ISZ304" s="5"/>
      <c r="ITA304" s="5"/>
      <c r="ITB304" s="5"/>
      <c r="ITC304" s="5"/>
      <c r="ITD304" s="5"/>
      <c r="ITE304" s="5"/>
      <c r="ITF304" s="5"/>
      <c r="ITG304" s="5"/>
      <c r="ITH304" s="5"/>
      <c r="ITI304" s="5"/>
      <c r="ITJ304" s="5"/>
      <c r="ITK304" s="5"/>
      <c r="ITL304" s="5"/>
      <c r="ITM304" s="5"/>
      <c r="ITN304" s="5"/>
      <c r="ITO304" s="5"/>
      <c r="ITP304" s="5"/>
      <c r="ITQ304" s="5"/>
      <c r="ITR304" s="5"/>
      <c r="ITS304" s="5"/>
      <c r="ITT304" s="5"/>
      <c r="ITU304" s="5"/>
      <c r="ITV304" s="5"/>
      <c r="ITW304" s="5"/>
      <c r="ITX304" s="5"/>
      <c r="ITY304" s="5"/>
      <c r="ITZ304" s="5"/>
      <c r="IUA304" s="5"/>
      <c r="IUB304" s="5"/>
      <c r="IUC304" s="5"/>
      <c r="IUD304" s="5"/>
      <c r="IUE304" s="5"/>
      <c r="IUF304" s="5"/>
      <c r="IUG304" s="5"/>
      <c r="IUH304" s="5"/>
      <c r="IUI304" s="5"/>
      <c r="IUJ304" s="5"/>
      <c r="IUK304" s="5"/>
      <c r="IUL304" s="5"/>
      <c r="IUM304" s="5"/>
      <c r="IUN304" s="5"/>
      <c r="IUO304" s="5"/>
      <c r="IUP304" s="5"/>
      <c r="IUQ304" s="5"/>
      <c r="IUR304" s="5"/>
      <c r="IUS304" s="5"/>
      <c r="IUT304" s="5"/>
      <c r="IUU304" s="5"/>
      <c r="IUV304" s="5"/>
      <c r="IUW304" s="5"/>
      <c r="IUX304" s="5"/>
      <c r="IUY304" s="5"/>
      <c r="IUZ304" s="5"/>
      <c r="IVA304" s="5"/>
      <c r="IVB304" s="5"/>
      <c r="IVC304" s="5"/>
      <c r="IVD304" s="5"/>
      <c r="IVE304" s="5"/>
      <c r="IVF304" s="5"/>
      <c r="IVG304" s="5"/>
      <c r="IVH304" s="5"/>
      <c r="IVI304" s="5"/>
      <c r="IVJ304" s="5"/>
      <c r="IVK304" s="5"/>
      <c r="IVL304" s="5"/>
      <c r="IVM304" s="5"/>
      <c r="IVN304" s="5"/>
      <c r="IVO304" s="5"/>
      <c r="IVP304" s="5"/>
      <c r="IVQ304" s="5"/>
      <c r="IVR304" s="5"/>
      <c r="IVS304" s="5"/>
      <c r="IVT304" s="5"/>
      <c r="IVU304" s="5"/>
      <c r="IVV304" s="5"/>
      <c r="IVW304" s="5"/>
      <c r="IVX304" s="5"/>
      <c r="IVY304" s="5"/>
      <c r="IVZ304" s="5"/>
      <c r="IWA304" s="5"/>
      <c r="IWB304" s="5"/>
      <c r="IWC304" s="5"/>
      <c r="IWD304" s="5"/>
      <c r="IWE304" s="5"/>
      <c r="IWF304" s="5"/>
      <c r="IWG304" s="5"/>
      <c r="IWH304" s="5"/>
      <c r="IWI304" s="5"/>
      <c r="IWJ304" s="5"/>
      <c r="IWK304" s="5"/>
      <c r="IWL304" s="5"/>
      <c r="IWM304" s="5"/>
      <c r="IWN304" s="5"/>
      <c r="IWO304" s="5"/>
      <c r="IWP304" s="5"/>
      <c r="IWQ304" s="5"/>
      <c r="IWR304" s="5"/>
      <c r="IWS304" s="5"/>
      <c r="IWT304" s="5"/>
      <c r="IWU304" s="5"/>
      <c r="IWV304" s="5"/>
      <c r="IWW304" s="5"/>
      <c r="IWX304" s="5"/>
      <c r="IWY304" s="5"/>
      <c r="IWZ304" s="5"/>
      <c r="IXA304" s="5"/>
      <c r="IXB304" s="5"/>
      <c r="IXC304" s="5"/>
      <c r="IXD304" s="5"/>
      <c r="IXE304" s="5"/>
      <c r="IXF304" s="5"/>
      <c r="IXG304" s="5"/>
      <c r="IXH304" s="5"/>
      <c r="IXI304" s="5"/>
      <c r="IXJ304" s="5"/>
      <c r="IXK304" s="5"/>
      <c r="IXL304" s="5"/>
      <c r="IXM304" s="5"/>
      <c r="IXN304" s="5"/>
      <c r="IXO304" s="5"/>
      <c r="IXP304" s="5"/>
      <c r="IXQ304" s="5"/>
      <c r="IXR304" s="5"/>
      <c r="IXS304" s="5"/>
      <c r="IXT304" s="5"/>
      <c r="IXU304" s="5"/>
      <c r="IXV304" s="5"/>
      <c r="IXW304" s="5"/>
      <c r="IXX304" s="5"/>
      <c r="IXY304" s="5"/>
      <c r="IXZ304" s="5"/>
      <c r="IYA304" s="5"/>
      <c r="IYB304" s="5"/>
      <c r="IYC304" s="5"/>
      <c r="IYD304" s="5"/>
      <c r="IYE304" s="5"/>
      <c r="IYF304" s="5"/>
      <c r="IYG304" s="5"/>
      <c r="IYH304" s="5"/>
      <c r="IYI304" s="5"/>
      <c r="IYJ304" s="5"/>
      <c r="IYK304" s="5"/>
      <c r="IYL304" s="5"/>
      <c r="IYM304" s="5"/>
      <c r="IYN304" s="5"/>
      <c r="IYO304" s="5"/>
      <c r="IYP304" s="5"/>
      <c r="IYQ304" s="5"/>
      <c r="IYR304" s="5"/>
      <c r="IYS304" s="5"/>
      <c r="IYT304" s="5"/>
      <c r="IYU304" s="5"/>
      <c r="IYV304" s="5"/>
      <c r="IYW304" s="5"/>
      <c r="IYX304" s="5"/>
      <c r="IYY304" s="5"/>
      <c r="IYZ304" s="5"/>
      <c r="IZA304" s="5"/>
      <c r="IZB304" s="5"/>
      <c r="IZC304" s="5"/>
      <c r="IZD304" s="5"/>
      <c r="IZE304" s="5"/>
      <c r="IZF304" s="5"/>
      <c r="IZG304" s="5"/>
      <c r="IZH304" s="5"/>
      <c r="IZI304" s="5"/>
      <c r="IZJ304" s="5"/>
      <c r="IZK304" s="5"/>
      <c r="IZL304" s="5"/>
      <c r="IZM304" s="5"/>
      <c r="IZN304" s="5"/>
      <c r="IZO304" s="5"/>
      <c r="IZP304" s="5"/>
      <c r="IZQ304" s="5"/>
      <c r="IZR304" s="5"/>
      <c r="IZS304" s="5"/>
      <c r="IZT304" s="5"/>
      <c r="IZU304" s="5"/>
      <c r="IZV304" s="5"/>
      <c r="IZW304" s="5"/>
      <c r="IZX304" s="5"/>
      <c r="IZY304" s="5"/>
      <c r="IZZ304" s="5"/>
      <c r="JAA304" s="5"/>
      <c r="JAB304" s="5"/>
      <c r="JAC304" s="5"/>
      <c r="JAD304" s="5"/>
      <c r="JAE304" s="5"/>
      <c r="JAF304" s="5"/>
      <c r="JAG304" s="5"/>
      <c r="JAH304" s="5"/>
      <c r="JAI304" s="5"/>
      <c r="JAJ304" s="5"/>
      <c r="JAK304" s="5"/>
      <c r="JAL304" s="5"/>
      <c r="JAM304" s="5"/>
      <c r="JAN304" s="5"/>
      <c r="JAO304" s="5"/>
      <c r="JAP304" s="5"/>
      <c r="JAQ304" s="5"/>
      <c r="JAR304" s="5"/>
      <c r="JAS304" s="5"/>
      <c r="JAT304" s="5"/>
      <c r="JAU304" s="5"/>
      <c r="JAV304" s="5"/>
      <c r="JAW304" s="5"/>
      <c r="JAX304" s="5"/>
      <c r="JAY304" s="5"/>
      <c r="JAZ304" s="5"/>
      <c r="JBA304" s="5"/>
      <c r="JBB304" s="5"/>
      <c r="JBC304" s="5"/>
      <c r="JBD304" s="5"/>
      <c r="JBE304" s="5"/>
      <c r="JBF304" s="5"/>
      <c r="JBG304" s="5"/>
      <c r="JBH304" s="5"/>
      <c r="JBI304" s="5"/>
      <c r="JBJ304" s="5"/>
      <c r="JBK304" s="5"/>
      <c r="JBL304" s="5"/>
      <c r="JBM304" s="5"/>
      <c r="JBN304" s="5"/>
      <c r="JBO304" s="5"/>
      <c r="JBP304" s="5"/>
      <c r="JBQ304" s="5"/>
      <c r="JBR304" s="5"/>
      <c r="JBS304" s="5"/>
      <c r="JBT304" s="5"/>
      <c r="JBU304" s="5"/>
      <c r="JBV304" s="5"/>
      <c r="JBW304" s="5"/>
      <c r="JBX304" s="5"/>
      <c r="JBY304" s="5"/>
      <c r="JBZ304" s="5"/>
      <c r="JCA304" s="5"/>
      <c r="JCB304" s="5"/>
      <c r="JCC304" s="5"/>
      <c r="JCD304" s="5"/>
      <c r="JCE304" s="5"/>
      <c r="JCF304" s="5"/>
      <c r="JCG304" s="5"/>
      <c r="JCH304" s="5"/>
      <c r="JCI304" s="5"/>
      <c r="JCJ304" s="5"/>
      <c r="JCK304" s="5"/>
      <c r="JCL304" s="5"/>
      <c r="JCM304" s="5"/>
      <c r="JCN304" s="5"/>
      <c r="JCO304" s="5"/>
      <c r="JCP304" s="5"/>
      <c r="JCQ304" s="5"/>
      <c r="JCR304" s="5"/>
      <c r="JCS304" s="5"/>
      <c r="JCT304" s="5"/>
      <c r="JCU304" s="5"/>
      <c r="JCV304" s="5"/>
      <c r="JCW304" s="5"/>
      <c r="JCX304" s="5"/>
      <c r="JCY304" s="5"/>
      <c r="JCZ304" s="5"/>
      <c r="JDA304" s="5"/>
      <c r="JDB304" s="5"/>
      <c r="JDC304" s="5"/>
      <c r="JDD304" s="5"/>
      <c r="JDE304" s="5"/>
      <c r="JDF304" s="5"/>
      <c r="JDG304" s="5"/>
      <c r="JDH304" s="5"/>
      <c r="JDI304" s="5"/>
      <c r="JDJ304" s="5"/>
      <c r="JDK304" s="5"/>
      <c r="JDL304" s="5"/>
      <c r="JDM304" s="5"/>
      <c r="JDN304" s="5"/>
      <c r="JDO304" s="5"/>
      <c r="JDP304" s="5"/>
      <c r="JDQ304" s="5"/>
      <c r="JDR304" s="5"/>
      <c r="JDS304" s="5"/>
      <c r="JDT304" s="5"/>
      <c r="JDU304" s="5"/>
      <c r="JDV304" s="5"/>
      <c r="JDW304" s="5"/>
      <c r="JDX304" s="5"/>
      <c r="JDY304" s="5"/>
      <c r="JDZ304" s="5"/>
      <c r="JEA304" s="5"/>
      <c r="JEB304" s="5"/>
      <c r="JEC304" s="5"/>
      <c r="JED304" s="5"/>
      <c r="JEE304" s="5"/>
      <c r="JEF304" s="5"/>
      <c r="JEG304" s="5"/>
      <c r="JEH304" s="5"/>
      <c r="JEI304" s="5"/>
      <c r="JEJ304" s="5"/>
      <c r="JEK304" s="5"/>
      <c r="JEL304" s="5"/>
      <c r="JEM304" s="5"/>
      <c r="JEN304" s="5"/>
      <c r="JEO304" s="5"/>
      <c r="JEP304" s="5"/>
      <c r="JEQ304" s="5"/>
      <c r="JER304" s="5"/>
      <c r="JES304" s="5"/>
      <c r="JET304" s="5"/>
      <c r="JEU304" s="5"/>
      <c r="JEV304" s="5"/>
      <c r="JEW304" s="5"/>
      <c r="JEX304" s="5"/>
      <c r="JEY304" s="5"/>
      <c r="JEZ304" s="5"/>
      <c r="JFA304" s="5"/>
      <c r="JFB304" s="5"/>
      <c r="JFC304" s="5"/>
      <c r="JFD304" s="5"/>
      <c r="JFE304" s="5"/>
      <c r="JFF304" s="5"/>
      <c r="JFG304" s="5"/>
      <c r="JFH304" s="5"/>
      <c r="JFI304" s="5"/>
      <c r="JFJ304" s="5"/>
      <c r="JFK304" s="5"/>
      <c r="JFL304" s="5"/>
      <c r="JFM304" s="5"/>
      <c r="JFN304" s="5"/>
      <c r="JFO304" s="5"/>
      <c r="JFP304" s="5"/>
      <c r="JFQ304" s="5"/>
      <c r="JFR304" s="5"/>
      <c r="JFS304" s="5"/>
      <c r="JFT304" s="5"/>
      <c r="JFU304" s="5"/>
      <c r="JFV304" s="5"/>
      <c r="JFW304" s="5"/>
      <c r="JFX304" s="5"/>
      <c r="JFY304" s="5"/>
      <c r="JFZ304" s="5"/>
      <c r="JGA304" s="5"/>
      <c r="JGB304" s="5"/>
      <c r="JGC304" s="5"/>
      <c r="JGD304" s="5"/>
      <c r="JGE304" s="5"/>
      <c r="JGF304" s="5"/>
      <c r="JGG304" s="5"/>
      <c r="JGH304" s="5"/>
      <c r="JGI304" s="5"/>
      <c r="JGJ304" s="5"/>
      <c r="JGK304" s="5"/>
      <c r="JGL304" s="5"/>
      <c r="JGM304" s="5"/>
      <c r="JGN304" s="5"/>
      <c r="JGO304" s="5"/>
      <c r="JGP304" s="5"/>
      <c r="JGQ304" s="5"/>
      <c r="JGR304" s="5"/>
      <c r="JGS304" s="5"/>
      <c r="JGT304" s="5"/>
      <c r="JGU304" s="5"/>
      <c r="JGV304" s="5"/>
      <c r="JGW304" s="5"/>
      <c r="JGX304" s="5"/>
      <c r="JGY304" s="5"/>
      <c r="JGZ304" s="5"/>
      <c r="JHA304" s="5"/>
      <c r="JHB304" s="5"/>
      <c r="JHC304" s="5"/>
      <c r="JHD304" s="5"/>
      <c r="JHE304" s="5"/>
      <c r="JHF304" s="5"/>
      <c r="JHG304" s="5"/>
      <c r="JHH304" s="5"/>
      <c r="JHI304" s="5"/>
      <c r="JHJ304" s="5"/>
      <c r="JHK304" s="5"/>
      <c r="JHL304" s="5"/>
      <c r="JHM304" s="5"/>
      <c r="JHN304" s="5"/>
      <c r="JHO304" s="5"/>
      <c r="JHP304" s="5"/>
      <c r="JHQ304" s="5"/>
      <c r="JHR304" s="5"/>
      <c r="JHS304" s="5"/>
      <c r="JHT304" s="5"/>
      <c r="JHU304" s="5"/>
      <c r="JHV304" s="5"/>
      <c r="JHW304" s="5"/>
      <c r="JHX304" s="5"/>
      <c r="JHY304" s="5"/>
      <c r="JHZ304" s="5"/>
      <c r="JIA304" s="5"/>
      <c r="JIB304" s="5"/>
      <c r="JIC304" s="5"/>
      <c r="JID304" s="5"/>
      <c r="JIE304" s="5"/>
      <c r="JIF304" s="5"/>
      <c r="JIG304" s="5"/>
      <c r="JIH304" s="5"/>
      <c r="JII304" s="5"/>
      <c r="JIJ304" s="5"/>
      <c r="JIK304" s="5"/>
      <c r="JIL304" s="5"/>
      <c r="JIM304" s="5"/>
      <c r="JIN304" s="5"/>
      <c r="JIO304" s="5"/>
      <c r="JIP304" s="5"/>
      <c r="JIQ304" s="5"/>
      <c r="JIR304" s="5"/>
      <c r="JIS304" s="5"/>
      <c r="JIT304" s="5"/>
      <c r="JIU304" s="5"/>
      <c r="JIV304" s="5"/>
      <c r="JIW304" s="5"/>
      <c r="JIX304" s="5"/>
      <c r="JIY304" s="5"/>
      <c r="JIZ304" s="5"/>
      <c r="JJA304" s="5"/>
      <c r="JJB304" s="5"/>
      <c r="JJC304" s="5"/>
      <c r="JJD304" s="5"/>
      <c r="JJE304" s="5"/>
      <c r="JJF304" s="5"/>
      <c r="JJG304" s="5"/>
      <c r="JJH304" s="5"/>
      <c r="JJI304" s="5"/>
      <c r="JJJ304" s="5"/>
      <c r="JJK304" s="5"/>
      <c r="JJL304" s="5"/>
      <c r="JJM304" s="5"/>
      <c r="JJN304" s="5"/>
      <c r="JJO304" s="5"/>
      <c r="JJP304" s="5"/>
      <c r="JJQ304" s="5"/>
      <c r="JJR304" s="5"/>
      <c r="JJS304" s="5"/>
      <c r="JJT304" s="5"/>
      <c r="JJU304" s="5"/>
      <c r="JJV304" s="5"/>
      <c r="JJW304" s="5"/>
      <c r="JJX304" s="5"/>
      <c r="JJY304" s="5"/>
      <c r="JJZ304" s="5"/>
      <c r="JKA304" s="5"/>
      <c r="JKB304" s="5"/>
      <c r="JKC304" s="5"/>
      <c r="JKD304" s="5"/>
      <c r="JKE304" s="5"/>
      <c r="JKF304" s="5"/>
      <c r="JKG304" s="5"/>
      <c r="JKH304" s="5"/>
      <c r="JKI304" s="5"/>
      <c r="JKJ304" s="5"/>
      <c r="JKK304" s="5"/>
      <c r="JKL304" s="5"/>
      <c r="JKM304" s="5"/>
      <c r="JKN304" s="5"/>
      <c r="JKO304" s="5"/>
      <c r="JKP304" s="5"/>
      <c r="JKQ304" s="5"/>
      <c r="JKR304" s="5"/>
      <c r="JKS304" s="5"/>
      <c r="JKT304" s="5"/>
      <c r="JKU304" s="5"/>
      <c r="JKV304" s="5"/>
      <c r="JKW304" s="5"/>
      <c r="JKX304" s="5"/>
      <c r="JKY304" s="5"/>
      <c r="JKZ304" s="5"/>
      <c r="JLA304" s="5"/>
      <c r="JLB304" s="5"/>
      <c r="JLC304" s="5"/>
      <c r="JLD304" s="5"/>
      <c r="JLE304" s="5"/>
      <c r="JLF304" s="5"/>
      <c r="JLG304" s="5"/>
      <c r="JLH304" s="5"/>
      <c r="JLI304" s="5"/>
      <c r="JLJ304" s="5"/>
      <c r="JLK304" s="5"/>
      <c r="JLL304" s="5"/>
      <c r="JLM304" s="5"/>
      <c r="JLN304" s="5"/>
      <c r="JLO304" s="5"/>
      <c r="JLP304" s="5"/>
      <c r="JLQ304" s="5"/>
      <c r="JLR304" s="5"/>
      <c r="JLS304" s="5"/>
      <c r="JLT304" s="5"/>
      <c r="JLU304" s="5"/>
      <c r="JLV304" s="5"/>
      <c r="JLW304" s="5"/>
      <c r="JLX304" s="5"/>
      <c r="JLY304" s="5"/>
      <c r="JLZ304" s="5"/>
      <c r="JMA304" s="5"/>
      <c r="JMB304" s="5"/>
      <c r="JMC304" s="5"/>
      <c r="JMD304" s="5"/>
      <c r="JME304" s="5"/>
      <c r="JMF304" s="5"/>
      <c r="JMG304" s="5"/>
      <c r="JMH304" s="5"/>
      <c r="JMI304" s="5"/>
      <c r="JMJ304" s="5"/>
      <c r="JMK304" s="5"/>
      <c r="JML304" s="5"/>
      <c r="JMM304" s="5"/>
      <c r="JMN304" s="5"/>
      <c r="JMO304" s="5"/>
      <c r="JMP304" s="5"/>
      <c r="JMQ304" s="5"/>
      <c r="JMR304" s="5"/>
      <c r="JMS304" s="5"/>
      <c r="JMT304" s="5"/>
      <c r="JMU304" s="5"/>
      <c r="JMV304" s="5"/>
      <c r="JMW304" s="5"/>
      <c r="JMX304" s="5"/>
      <c r="JMY304" s="5"/>
      <c r="JMZ304" s="5"/>
      <c r="JNA304" s="5"/>
      <c r="JNB304" s="5"/>
      <c r="JNC304" s="5"/>
      <c r="JND304" s="5"/>
      <c r="JNE304" s="5"/>
      <c r="JNF304" s="5"/>
      <c r="JNG304" s="5"/>
      <c r="JNH304" s="5"/>
      <c r="JNI304" s="5"/>
      <c r="JNJ304" s="5"/>
      <c r="JNK304" s="5"/>
      <c r="JNL304" s="5"/>
      <c r="JNM304" s="5"/>
      <c r="JNN304" s="5"/>
      <c r="JNO304" s="5"/>
      <c r="JNP304" s="5"/>
      <c r="JNQ304" s="5"/>
      <c r="JNR304" s="5"/>
      <c r="JNS304" s="5"/>
      <c r="JNT304" s="5"/>
      <c r="JNU304" s="5"/>
      <c r="JNV304" s="5"/>
      <c r="JNW304" s="5"/>
      <c r="JNX304" s="5"/>
      <c r="JNY304" s="5"/>
      <c r="JNZ304" s="5"/>
      <c r="JOA304" s="5"/>
      <c r="JOB304" s="5"/>
      <c r="JOC304" s="5"/>
      <c r="JOD304" s="5"/>
      <c r="JOE304" s="5"/>
      <c r="JOF304" s="5"/>
      <c r="JOG304" s="5"/>
      <c r="JOH304" s="5"/>
      <c r="JOI304" s="5"/>
      <c r="JOJ304" s="5"/>
      <c r="JOK304" s="5"/>
      <c r="JOL304" s="5"/>
      <c r="JOM304" s="5"/>
      <c r="JON304" s="5"/>
      <c r="JOO304" s="5"/>
      <c r="JOP304" s="5"/>
      <c r="JOQ304" s="5"/>
      <c r="JOR304" s="5"/>
      <c r="JOS304" s="5"/>
      <c r="JOT304" s="5"/>
      <c r="JOU304" s="5"/>
      <c r="JOV304" s="5"/>
      <c r="JOW304" s="5"/>
      <c r="JOX304" s="5"/>
      <c r="JOY304" s="5"/>
      <c r="JOZ304" s="5"/>
      <c r="JPA304" s="5"/>
      <c r="JPB304" s="5"/>
      <c r="JPC304" s="5"/>
      <c r="JPD304" s="5"/>
      <c r="JPE304" s="5"/>
      <c r="JPF304" s="5"/>
      <c r="JPG304" s="5"/>
      <c r="JPH304" s="5"/>
      <c r="JPI304" s="5"/>
      <c r="JPJ304" s="5"/>
      <c r="JPK304" s="5"/>
      <c r="JPL304" s="5"/>
      <c r="JPM304" s="5"/>
      <c r="JPN304" s="5"/>
      <c r="JPO304" s="5"/>
      <c r="JPP304" s="5"/>
      <c r="JPQ304" s="5"/>
      <c r="JPR304" s="5"/>
      <c r="JPS304" s="5"/>
      <c r="JPT304" s="5"/>
      <c r="JPU304" s="5"/>
      <c r="JPV304" s="5"/>
      <c r="JPW304" s="5"/>
      <c r="JPX304" s="5"/>
      <c r="JPY304" s="5"/>
      <c r="JPZ304" s="5"/>
      <c r="JQA304" s="5"/>
      <c r="JQB304" s="5"/>
      <c r="JQC304" s="5"/>
      <c r="JQD304" s="5"/>
      <c r="JQE304" s="5"/>
      <c r="JQF304" s="5"/>
      <c r="JQG304" s="5"/>
      <c r="JQH304" s="5"/>
      <c r="JQI304" s="5"/>
      <c r="JQJ304" s="5"/>
      <c r="JQK304" s="5"/>
      <c r="JQL304" s="5"/>
      <c r="JQM304" s="5"/>
      <c r="JQN304" s="5"/>
      <c r="JQO304" s="5"/>
      <c r="JQP304" s="5"/>
      <c r="JQQ304" s="5"/>
      <c r="JQR304" s="5"/>
      <c r="JQS304" s="5"/>
      <c r="JQT304" s="5"/>
      <c r="JQU304" s="5"/>
      <c r="JQV304" s="5"/>
      <c r="JQW304" s="5"/>
      <c r="JQX304" s="5"/>
      <c r="JQY304" s="5"/>
      <c r="JQZ304" s="5"/>
      <c r="JRA304" s="5"/>
      <c r="JRB304" s="5"/>
      <c r="JRC304" s="5"/>
      <c r="JRD304" s="5"/>
      <c r="JRE304" s="5"/>
      <c r="JRF304" s="5"/>
      <c r="JRG304" s="5"/>
      <c r="JRH304" s="5"/>
      <c r="JRI304" s="5"/>
      <c r="JRJ304" s="5"/>
      <c r="JRK304" s="5"/>
      <c r="JRL304" s="5"/>
      <c r="JRM304" s="5"/>
      <c r="JRN304" s="5"/>
      <c r="JRO304" s="5"/>
      <c r="JRP304" s="5"/>
      <c r="JRQ304" s="5"/>
      <c r="JRR304" s="5"/>
      <c r="JRS304" s="5"/>
      <c r="JRT304" s="5"/>
      <c r="JRU304" s="5"/>
      <c r="JRV304" s="5"/>
      <c r="JRW304" s="5"/>
      <c r="JRX304" s="5"/>
      <c r="JRY304" s="5"/>
      <c r="JRZ304" s="5"/>
      <c r="JSA304" s="5"/>
      <c r="JSB304" s="5"/>
      <c r="JSC304" s="5"/>
      <c r="JSD304" s="5"/>
      <c r="JSE304" s="5"/>
      <c r="JSF304" s="5"/>
      <c r="JSG304" s="5"/>
      <c r="JSH304" s="5"/>
      <c r="JSI304" s="5"/>
      <c r="JSJ304" s="5"/>
      <c r="JSK304" s="5"/>
      <c r="JSL304" s="5"/>
      <c r="JSM304" s="5"/>
      <c r="JSN304" s="5"/>
      <c r="JSO304" s="5"/>
      <c r="JSP304" s="5"/>
      <c r="JSQ304" s="5"/>
      <c r="JSR304" s="5"/>
      <c r="JSS304" s="5"/>
      <c r="JST304" s="5"/>
      <c r="JSU304" s="5"/>
      <c r="JSV304" s="5"/>
      <c r="JSW304" s="5"/>
      <c r="JSX304" s="5"/>
      <c r="JSY304" s="5"/>
      <c r="JSZ304" s="5"/>
      <c r="JTA304" s="5"/>
      <c r="JTB304" s="5"/>
      <c r="JTC304" s="5"/>
      <c r="JTD304" s="5"/>
      <c r="JTE304" s="5"/>
      <c r="JTF304" s="5"/>
      <c r="JTG304" s="5"/>
      <c r="JTH304" s="5"/>
      <c r="JTI304" s="5"/>
      <c r="JTJ304" s="5"/>
      <c r="JTK304" s="5"/>
      <c r="JTL304" s="5"/>
      <c r="JTM304" s="5"/>
      <c r="JTN304" s="5"/>
      <c r="JTO304" s="5"/>
      <c r="JTP304" s="5"/>
      <c r="JTQ304" s="5"/>
      <c r="JTR304" s="5"/>
      <c r="JTS304" s="5"/>
      <c r="JTT304" s="5"/>
      <c r="JTU304" s="5"/>
      <c r="JTV304" s="5"/>
      <c r="JTW304" s="5"/>
      <c r="JTX304" s="5"/>
      <c r="JTY304" s="5"/>
      <c r="JTZ304" s="5"/>
      <c r="JUA304" s="5"/>
      <c r="JUB304" s="5"/>
      <c r="JUC304" s="5"/>
      <c r="JUD304" s="5"/>
      <c r="JUE304" s="5"/>
      <c r="JUF304" s="5"/>
      <c r="JUG304" s="5"/>
      <c r="JUH304" s="5"/>
      <c r="JUI304" s="5"/>
      <c r="JUJ304" s="5"/>
      <c r="JUK304" s="5"/>
      <c r="JUL304" s="5"/>
      <c r="JUM304" s="5"/>
      <c r="JUN304" s="5"/>
      <c r="JUO304" s="5"/>
      <c r="JUP304" s="5"/>
      <c r="JUQ304" s="5"/>
      <c r="JUR304" s="5"/>
      <c r="JUS304" s="5"/>
      <c r="JUT304" s="5"/>
      <c r="JUU304" s="5"/>
      <c r="JUV304" s="5"/>
      <c r="JUW304" s="5"/>
      <c r="JUX304" s="5"/>
      <c r="JUY304" s="5"/>
      <c r="JUZ304" s="5"/>
      <c r="JVA304" s="5"/>
      <c r="JVB304" s="5"/>
      <c r="JVC304" s="5"/>
      <c r="JVD304" s="5"/>
      <c r="JVE304" s="5"/>
      <c r="JVF304" s="5"/>
      <c r="JVG304" s="5"/>
      <c r="JVH304" s="5"/>
      <c r="JVI304" s="5"/>
      <c r="JVJ304" s="5"/>
      <c r="JVK304" s="5"/>
      <c r="JVL304" s="5"/>
      <c r="JVM304" s="5"/>
      <c r="JVN304" s="5"/>
      <c r="JVO304" s="5"/>
      <c r="JVP304" s="5"/>
      <c r="JVQ304" s="5"/>
      <c r="JVR304" s="5"/>
      <c r="JVS304" s="5"/>
      <c r="JVT304" s="5"/>
      <c r="JVU304" s="5"/>
      <c r="JVV304" s="5"/>
      <c r="JVW304" s="5"/>
      <c r="JVX304" s="5"/>
      <c r="JVY304" s="5"/>
      <c r="JVZ304" s="5"/>
      <c r="JWA304" s="5"/>
      <c r="JWB304" s="5"/>
      <c r="JWC304" s="5"/>
      <c r="JWD304" s="5"/>
      <c r="JWE304" s="5"/>
      <c r="JWF304" s="5"/>
      <c r="JWG304" s="5"/>
      <c r="JWH304" s="5"/>
      <c r="JWI304" s="5"/>
      <c r="JWJ304" s="5"/>
      <c r="JWK304" s="5"/>
      <c r="JWL304" s="5"/>
      <c r="JWM304" s="5"/>
      <c r="JWN304" s="5"/>
      <c r="JWO304" s="5"/>
      <c r="JWP304" s="5"/>
      <c r="JWQ304" s="5"/>
      <c r="JWR304" s="5"/>
      <c r="JWS304" s="5"/>
      <c r="JWT304" s="5"/>
      <c r="JWU304" s="5"/>
      <c r="JWV304" s="5"/>
      <c r="JWW304" s="5"/>
      <c r="JWX304" s="5"/>
      <c r="JWY304" s="5"/>
      <c r="JWZ304" s="5"/>
      <c r="JXA304" s="5"/>
      <c r="JXB304" s="5"/>
      <c r="JXC304" s="5"/>
      <c r="JXD304" s="5"/>
      <c r="JXE304" s="5"/>
      <c r="JXF304" s="5"/>
      <c r="JXG304" s="5"/>
      <c r="JXH304" s="5"/>
      <c r="JXI304" s="5"/>
      <c r="JXJ304" s="5"/>
      <c r="JXK304" s="5"/>
      <c r="JXL304" s="5"/>
      <c r="JXM304" s="5"/>
      <c r="JXN304" s="5"/>
      <c r="JXO304" s="5"/>
      <c r="JXP304" s="5"/>
      <c r="JXQ304" s="5"/>
      <c r="JXR304" s="5"/>
      <c r="JXS304" s="5"/>
      <c r="JXT304" s="5"/>
      <c r="JXU304" s="5"/>
      <c r="JXV304" s="5"/>
      <c r="JXW304" s="5"/>
      <c r="JXX304" s="5"/>
      <c r="JXY304" s="5"/>
      <c r="JXZ304" s="5"/>
      <c r="JYA304" s="5"/>
      <c r="JYB304" s="5"/>
      <c r="JYC304" s="5"/>
      <c r="JYD304" s="5"/>
      <c r="JYE304" s="5"/>
      <c r="JYF304" s="5"/>
      <c r="JYG304" s="5"/>
      <c r="JYH304" s="5"/>
      <c r="JYI304" s="5"/>
      <c r="JYJ304" s="5"/>
      <c r="JYK304" s="5"/>
      <c r="JYL304" s="5"/>
      <c r="JYM304" s="5"/>
      <c r="JYN304" s="5"/>
      <c r="JYO304" s="5"/>
      <c r="JYP304" s="5"/>
      <c r="JYQ304" s="5"/>
      <c r="JYR304" s="5"/>
      <c r="JYS304" s="5"/>
      <c r="JYT304" s="5"/>
      <c r="JYU304" s="5"/>
      <c r="JYV304" s="5"/>
      <c r="JYW304" s="5"/>
      <c r="JYX304" s="5"/>
      <c r="JYY304" s="5"/>
      <c r="JYZ304" s="5"/>
      <c r="JZA304" s="5"/>
      <c r="JZB304" s="5"/>
      <c r="JZC304" s="5"/>
      <c r="JZD304" s="5"/>
      <c r="JZE304" s="5"/>
      <c r="JZF304" s="5"/>
      <c r="JZG304" s="5"/>
      <c r="JZH304" s="5"/>
      <c r="JZI304" s="5"/>
      <c r="JZJ304" s="5"/>
      <c r="JZK304" s="5"/>
      <c r="JZL304" s="5"/>
      <c r="JZM304" s="5"/>
      <c r="JZN304" s="5"/>
      <c r="JZO304" s="5"/>
      <c r="JZP304" s="5"/>
      <c r="JZQ304" s="5"/>
      <c r="JZR304" s="5"/>
      <c r="JZS304" s="5"/>
      <c r="JZT304" s="5"/>
      <c r="JZU304" s="5"/>
      <c r="JZV304" s="5"/>
      <c r="JZW304" s="5"/>
      <c r="JZX304" s="5"/>
      <c r="JZY304" s="5"/>
      <c r="JZZ304" s="5"/>
      <c r="KAA304" s="5"/>
      <c r="KAB304" s="5"/>
      <c r="KAC304" s="5"/>
      <c r="KAD304" s="5"/>
      <c r="KAE304" s="5"/>
      <c r="KAF304" s="5"/>
      <c r="KAG304" s="5"/>
      <c r="KAH304" s="5"/>
      <c r="KAI304" s="5"/>
      <c r="KAJ304" s="5"/>
      <c r="KAK304" s="5"/>
      <c r="KAL304" s="5"/>
      <c r="KAM304" s="5"/>
      <c r="KAN304" s="5"/>
      <c r="KAO304" s="5"/>
      <c r="KAP304" s="5"/>
      <c r="KAQ304" s="5"/>
      <c r="KAR304" s="5"/>
      <c r="KAS304" s="5"/>
      <c r="KAT304" s="5"/>
      <c r="KAU304" s="5"/>
      <c r="KAV304" s="5"/>
      <c r="KAW304" s="5"/>
      <c r="KAX304" s="5"/>
      <c r="KAY304" s="5"/>
      <c r="KAZ304" s="5"/>
      <c r="KBA304" s="5"/>
      <c r="KBB304" s="5"/>
      <c r="KBC304" s="5"/>
      <c r="KBD304" s="5"/>
      <c r="KBE304" s="5"/>
      <c r="KBF304" s="5"/>
      <c r="KBG304" s="5"/>
      <c r="KBH304" s="5"/>
      <c r="KBI304" s="5"/>
      <c r="KBJ304" s="5"/>
      <c r="KBK304" s="5"/>
      <c r="KBL304" s="5"/>
      <c r="KBM304" s="5"/>
      <c r="KBN304" s="5"/>
      <c r="KBO304" s="5"/>
      <c r="KBP304" s="5"/>
      <c r="KBQ304" s="5"/>
      <c r="KBR304" s="5"/>
      <c r="KBS304" s="5"/>
      <c r="KBT304" s="5"/>
      <c r="KBU304" s="5"/>
      <c r="KBV304" s="5"/>
      <c r="KBW304" s="5"/>
      <c r="KBX304" s="5"/>
      <c r="KBY304" s="5"/>
      <c r="KBZ304" s="5"/>
      <c r="KCA304" s="5"/>
      <c r="KCB304" s="5"/>
      <c r="KCC304" s="5"/>
      <c r="KCD304" s="5"/>
      <c r="KCE304" s="5"/>
      <c r="KCF304" s="5"/>
      <c r="KCG304" s="5"/>
      <c r="KCH304" s="5"/>
      <c r="KCI304" s="5"/>
      <c r="KCJ304" s="5"/>
      <c r="KCK304" s="5"/>
      <c r="KCL304" s="5"/>
      <c r="KCM304" s="5"/>
      <c r="KCN304" s="5"/>
      <c r="KCO304" s="5"/>
      <c r="KCP304" s="5"/>
      <c r="KCQ304" s="5"/>
      <c r="KCR304" s="5"/>
      <c r="KCS304" s="5"/>
      <c r="KCT304" s="5"/>
      <c r="KCU304" s="5"/>
      <c r="KCV304" s="5"/>
      <c r="KCW304" s="5"/>
      <c r="KCX304" s="5"/>
      <c r="KCY304" s="5"/>
      <c r="KCZ304" s="5"/>
      <c r="KDA304" s="5"/>
      <c r="KDB304" s="5"/>
      <c r="KDC304" s="5"/>
      <c r="KDD304" s="5"/>
      <c r="KDE304" s="5"/>
      <c r="KDF304" s="5"/>
      <c r="KDG304" s="5"/>
      <c r="KDH304" s="5"/>
      <c r="KDI304" s="5"/>
      <c r="KDJ304" s="5"/>
      <c r="KDK304" s="5"/>
      <c r="KDL304" s="5"/>
      <c r="KDM304" s="5"/>
      <c r="KDN304" s="5"/>
      <c r="KDO304" s="5"/>
      <c r="KDP304" s="5"/>
      <c r="KDQ304" s="5"/>
      <c r="KDR304" s="5"/>
      <c r="KDS304" s="5"/>
      <c r="KDT304" s="5"/>
      <c r="KDU304" s="5"/>
      <c r="KDV304" s="5"/>
      <c r="KDW304" s="5"/>
      <c r="KDX304" s="5"/>
      <c r="KDY304" s="5"/>
      <c r="KDZ304" s="5"/>
      <c r="KEA304" s="5"/>
      <c r="KEB304" s="5"/>
      <c r="KEC304" s="5"/>
      <c r="KED304" s="5"/>
      <c r="KEE304" s="5"/>
      <c r="KEF304" s="5"/>
      <c r="KEG304" s="5"/>
      <c r="KEH304" s="5"/>
      <c r="KEI304" s="5"/>
      <c r="KEJ304" s="5"/>
      <c r="KEK304" s="5"/>
      <c r="KEL304" s="5"/>
      <c r="KEM304" s="5"/>
      <c r="KEN304" s="5"/>
      <c r="KEO304" s="5"/>
      <c r="KEP304" s="5"/>
      <c r="KEQ304" s="5"/>
      <c r="KER304" s="5"/>
      <c r="KES304" s="5"/>
      <c r="KET304" s="5"/>
      <c r="KEU304" s="5"/>
      <c r="KEV304" s="5"/>
      <c r="KEW304" s="5"/>
      <c r="KEX304" s="5"/>
      <c r="KEY304" s="5"/>
      <c r="KEZ304" s="5"/>
      <c r="KFA304" s="5"/>
      <c r="KFB304" s="5"/>
      <c r="KFC304" s="5"/>
      <c r="KFD304" s="5"/>
      <c r="KFE304" s="5"/>
      <c r="KFF304" s="5"/>
      <c r="KFG304" s="5"/>
      <c r="KFH304" s="5"/>
      <c r="KFI304" s="5"/>
      <c r="KFJ304" s="5"/>
      <c r="KFK304" s="5"/>
      <c r="KFL304" s="5"/>
      <c r="KFM304" s="5"/>
      <c r="KFN304" s="5"/>
      <c r="KFO304" s="5"/>
      <c r="KFP304" s="5"/>
      <c r="KFQ304" s="5"/>
      <c r="KFR304" s="5"/>
      <c r="KFS304" s="5"/>
      <c r="KFT304" s="5"/>
      <c r="KFU304" s="5"/>
      <c r="KFV304" s="5"/>
      <c r="KFW304" s="5"/>
      <c r="KFX304" s="5"/>
      <c r="KFY304" s="5"/>
      <c r="KFZ304" s="5"/>
      <c r="KGA304" s="5"/>
      <c r="KGB304" s="5"/>
      <c r="KGC304" s="5"/>
      <c r="KGD304" s="5"/>
      <c r="KGE304" s="5"/>
      <c r="KGF304" s="5"/>
      <c r="KGG304" s="5"/>
      <c r="KGH304" s="5"/>
      <c r="KGI304" s="5"/>
      <c r="KGJ304" s="5"/>
      <c r="KGK304" s="5"/>
      <c r="KGL304" s="5"/>
      <c r="KGM304" s="5"/>
      <c r="KGN304" s="5"/>
      <c r="KGO304" s="5"/>
      <c r="KGP304" s="5"/>
      <c r="KGQ304" s="5"/>
      <c r="KGR304" s="5"/>
      <c r="KGS304" s="5"/>
      <c r="KGT304" s="5"/>
      <c r="KGU304" s="5"/>
      <c r="KGV304" s="5"/>
      <c r="KGW304" s="5"/>
      <c r="KGX304" s="5"/>
      <c r="KGY304" s="5"/>
      <c r="KGZ304" s="5"/>
      <c r="KHA304" s="5"/>
      <c r="KHB304" s="5"/>
      <c r="KHC304" s="5"/>
      <c r="KHD304" s="5"/>
      <c r="KHE304" s="5"/>
      <c r="KHF304" s="5"/>
      <c r="KHG304" s="5"/>
      <c r="KHH304" s="5"/>
      <c r="KHI304" s="5"/>
      <c r="KHJ304" s="5"/>
      <c r="KHK304" s="5"/>
      <c r="KHL304" s="5"/>
      <c r="KHM304" s="5"/>
      <c r="KHN304" s="5"/>
      <c r="KHO304" s="5"/>
      <c r="KHP304" s="5"/>
      <c r="KHQ304" s="5"/>
      <c r="KHR304" s="5"/>
      <c r="KHS304" s="5"/>
      <c r="KHT304" s="5"/>
      <c r="KHU304" s="5"/>
      <c r="KHV304" s="5"/>
      <c r="KHW304" s="5"/>
      <c r="KHX304" s="5"/>
      <c r="KHY304" s="5"/>
      <c r="KHZ304" s="5"/>
      <c r="KIA304" s="5"/>
      <c r="KIB304" s="5"/>
      <c r="KIC304" s="5"/>
      <c r="KID304" s="5"/>
      <c r="KIE304" s="5"/>
      <c r="KIF304" s="5"/>
      <c r="KIG304" s="5"/>
      <c r="KIH304" s="5"/>
      <c r="KII304" s="5"/>
      <c r="KIJ304" s="5"/>
      <c r="KIK304" s="5"/>
      <c r="KIL304" s="5"/>
      <c r="KIM304" s="5"/>
      <c r="KIN304" s="5"/>
      <c r="KIO304" s="5"/>
      <c r="KIP304" s="5"/>
      <c r="KIQ304" s="5"/>
      <c r="KIR304" s="5"/>
      <c r="KIS304" s="5"/>
      <c r="KIT304" s="5"/>
      <c r="KIU304" s="5"/>
      <c r="KIV304" s="5"/>
      <c r="KIW304" s="5"/>
      <c r="KIX304" s="5"/>
      <c r="KIY304" s="5"/>
      <c r="KIZ304" s="5"/>
      <c r="KJA304" s="5"/>
      <c r="KJB304" s="5"/>
      <c r="KJC304" s="5"/>
      <c r="KJD304" s="5"/>
      <c r="KJE304" s="5"/>
      <c r="KJF304" s="5"/>
      <c r="KJG304" s="5"/>
      <c r="KJH304" s="5"/>
      <c r="KJI304" s="5"/>
      <c r="KJJ304" s="5"/>
      <c r="KJK304" s="5"/>
      <c r="KJL304" s="5"/>
      <c r="KJM304" s="5"/>
      <c r="KJN304" s="5"/>
      <c r="KJO304" s="5"/>
      <c r="KJP304" s="5"/>
      <c r="KJQ304" s="5"/>
      <c r="KJR304" s="5"/>
      <c r="KJS304" s="5"/>
      <c r="KJT304" s="5"/>
      <c r="KJU304" s="5"/>
      <c r="KJV304" s="5"/>
      <c r="KJW304" s="5"/>
      <c r="KJX304" s="5"/>
      <c r="KJY304" s="5"/>
      <c r="KJZ304" s="5"/>
      <c r="KKA304" s="5"/>
      <c r="KKB304" s="5"/>
      <c r="KKC304" s="5"/>
      <c r="KKD304" s="5"/>
      <c r="KKE304" s="5"/>
      <c r="KKF304" s="5"/>
      <c r="KKG304" s="5"/>
      <c r="KKH304" s="5"/>
      <c r="KKI304" s="5"/>
      <c r="KKJ304" s="5"/>
      <c r="KKK304" s="5"/>
      <c r="KKL304" s="5"/>
      <c r="KKM304" s="5"/>
      <c r="KKN304" s="5"/>
      <c r="KKO304" s="5"/>
      <c r="KKP304" s="5"/>
      <c r="KKQ304" s="5"/>
      <c r="KKR304" s="5"/>
      <c r="KKS304" s="5"/>
      <c r="KKT304" s="5"/>
      <c r="KKU304" s="5"/>
      <c r="KKV304" s="5"/>
      <c r="KKW304" s="5"/>
      <c r="KKX304" s="5"/>
      <c r="KKY304" s="5"/>
      <c r="KKZ304" s="5"/>
      <c r="KLA304" s="5"/>
      <c r="KLB304" s="5"/>
      <c r="KLC304" s="5"/>
      <c r="KLD304" s="5"/>
      <c r="KLE304" s="5"/>
      <c r="KLF304" s="5"/>
      <c r="KLG304" s="5"/>
      <c r="KLH304" s="5"/>
      <c r="KLI304" s="5"/>
      <c r="KLJ304" s="5"/>
      <c r="KLK304" s="5"/>
      <c r="KLL304" s="5"/>
      <c r="KLM304" s="5"/>
      <c r="KLN304" s="5"/>
      <c r="KLO304" s="5"/>
      <c r="KLP304" s="5"/>
      <c r="KLQ304" s="5"/>
      <c r="KLR304" s="5"/>
      <c r="KLS304" s="5"/>
      <c r="KLT304" s="5"/>
      <c r="KLU304" s="5"/>
      <c r="KLV304" s="5"/>
      <c r="KLW304" s="5"/>
      <c r="KLX304" s="5"/>
      <c r="KLY304" s="5"/>
      <c r="KLZ304" s="5"/>
      <c r="KMA304" s="5"/>
      <c r="KMB304" s="5"/>
      <c r="KMC304" s="5"/>
      <c r="KMD304" s="5"/>
      <c r="KME304" s="5"/>
      <c r="KMF304" s="5"/>
      <c r="KMG304" s="5"/>
      <c r="KMH304" s="5"/>
      <c r="KMI304" s="5"/>
      <c r="KMJ304" s="5"/>
      <c r="KMK304" s="5"/>
      <c r="KML304" s="5"/>
      <c r="KMM304" s="5"/>
      <c r="KMN304" s="5"/>
      <c r="KMO304" s="5"/>
      <c r="KMP304" s="5"/>
      <c r="KMQ304" s="5"/>
      <c r="KMR304" s="5"/>
      <c r="KMS304" s="5"/>
      <c r="KMT304" s="5"/>
      <c r="KMU304" s="5"/>
      <c r="KMV304" s="5"/>
      <c r="KMW304" s="5"/>
      <c r="KMX304" s="5"/>
      <c r="KMY304" s="5"/>
      <c r="KMZ304" s="5"/>
      <c r="KNA304" s="5"/>
      <c r="KNB304" s="5"/>
      <c r="KNC304" s="5"/>
      <c r="KND304" s="5"/>
      <c r="KNE304" s="5"/>
      <c r="KNF304" s="5"/>
      <c r="KNG304" s="5"/>
      <c r="KNH304" s="5"/>
      <c r="KNI304" s="5"/>
      <c r="KNJ304" s="5"/>
      <c r="KNK304" s="5"/>
      <c r="KNL304" s="5"/>
      <c r="KNM304" s="5"/>
      <c r="KNN304" s="5"/>
      <c r="KNO304" s="5"/>
      <c r="KNP304" s="5"/>
      <c r="KNQ304" s="5"/>
      <c r="KNR304" s="5"/>
      <c r="KNS304" s="5"/>
      <c r="KNT304" s="5"/>
      <c r="KNU304" s="5"/>
      <c r="KNV304" s="5"/>
      <c r="KNW304" s="5"/>
      <c r="KNX304" s="5"/>
      <c r="KNY304" s="5"/>
      <c r="KNZ304" s="5"/>
      <c r="KOA304" s="5"/>
      <c r="KOB304" s="5"/>
      <c r="KOC304" s="5"/>
      <c r="KOD304" s="5"/>
      <c r="KOE304" s="5"/>
      <c r="KOF304" s="5"/>
      <c r="KOG304" s="5"/>
      <c r="KOH304" s="5"/>
      <c r="KOI304" s="5"/>
      <c r="KOJ304" s="5"/>
      <c r="KOK304" s="5"/>
      <c r="KOL304" s="5"/>
      <c r="KOM304" s="5"/>
      <c r="KON304" s="5"/>
      <c r="KOO304" s="5"/>
      <c r="KOP304" s="5"/>
      <c r="KOQ304" s="5"/>
      <c r="KOR304" s="5"/>
      <c r="KOS304" s="5"/>
      <c r="KOT304" s="5"/>
      <c r="KOU304" s="5"/>
      <c r="KOV304" s="5"/>
      <c r="KOW304" s="5"/>
      <c r="KOX304" s="5"/>
      <c r="KOY304" s="5"/>
      <c r="KOZ304" s="5"/>
      <c r="KPA304" s="5"/>
      <c r="KPB304" s="5"/>
      <c r="KPC304" s="5"/>
      <c r="KPD304" s="5"/>
      <c r="KPE304" s="5"/>
      <c r="KPF304" s="5"/>
      <c r="KPG304" s="5"/>
      <c r="KPH304" s="5"/>
      <c r="KPI304" s="5"/>
      <c r="KPJ304" s="5"/>
      <c r="KPK304" s="5"/>
      <c r="KPL304" s="5"/>
      <c r="KPM304" s="5"/>
      <c r="KPN304" s="5"/>
      <c r="KPO304" s="5"/>
      <c r="KPP304" s="5"/>
      <c r="KPQ304" s="5"/>
      <c r="KPR304" s="5"/>
      <c r="KPS304" s="5"/>
      <c r="KPT304" s="5"/>
      <c r="KPU304" s="5"/>
      <c r="KPV304" s="5"/>
      <c r="KPW304" s="5"/>
      <c r="KPX304" s="5"/>
      <c r="KPY304" s="5"/>
      <c r="KPZ304" s="5"/>
      <c r="KQA304" s="5"/>
      <c r="KQB304" s="5"/>
      <c r="KQC304" s="5"/>
      <c r="KQD304" s="5"/>
      <c r="KQE304" s="5"/>
      <c r="KQF304" s="5"/>
      <c r="KQG304" s="5"/>
      <c r="KQH304" s="5"/>
      <c r="KQI304" s="5"/>
      <c r="KQJ304" s="5"/>
      <c r="KQK304" s="5"/>
      <c r="KQL304" s="5"/>
      <c r="KQM304" s="5"/>
      <c r="KQN304" s="5"/>
      <c r="KQO304" s="5"/>
      <c r="KQP304" s="5"/>
      <c r="KQQ304" s="5"/>
      <c r="KQR304" s="5"/>
      <c r="KQS304" s="5"/>
      <c r="KQT304" s="5"/>
      <c r="KQU304" s="5"/>
      <c r="KQV304" s="5"/>
      <c r="KQW304" s="5"/>
      <c r="KQX304" s="5"/>
      <c r="KQY304" s="5"/>
      <c r="KQZ304" s="5"/>
      <c r="KRA304" s="5"/>
      <c r="KRB304" s="5"/>
      <c r="KRC304" s="5"/>
      <c r="KRD304" s="5"/>
      <c r="KRE304" s="5"/>
      <c r="KRF304" s="5"/>
      <c r="KRG304" s="5"/>
      <c r="KRH304" s="5"/>
      <c r="KRI304" s="5"/>
      <c r="KRJ304" s="5"/>
      <c r="KRK304" s="5"/>
      <c r="KRL304" s="5"/>
      <c r="KRM304" s="5"/>
      <c r="KRN304" s="5"/>
      <c r="KRO304" s="5"/>
      <c r="KRP304" s="5"/>
      <c r="KRQ304" s="5"/>
      <c r="KRR304" s="5"/>
      <c r="KRS304" s="5"/>
      <c r="KRT304" s="5"/>
      <c r="KRU304" s="5"/>
      <c r="KRV304" s="5"/>
      <c r="KRW304" s="5"/>
      <c r="KRX304" s="5"/>
      <c r="KRY304" s="5"/>
      <c r="KRZ304" s="5"/>
      <c r="KSA304" s="5"/>
      <c r="KSB304" s="5"/>
      <c r="KSC304" s="5"/>
      <c r="KSD304" s="5"/>
      <c r="KSE304" s="5"/>
      <c r="KSF304" s="5"/>
      <c r="KSG304" s="5"/>
      <c r="KSH304" s="5"/>
      <c r="KSI304" s="5"/>
      <c r="KSJ304" s="5"/>
      <c r="KSK304" s="5"/>
      <c r="KSL304" s="5"/>
      <c r="KSM304" s="5"/>
      <c r="KSN304" s="5"/>
      <c r="KSO304" s="5"/>
      <c r="KSP304" s="5"/>
      <c r="KSQ304" s="5"/>
      <c r="KSR304" s="5"/>
      <c r="KSS304" s="5"/>
      <c r="KST304" s="5"/>
      <c r="KSU304" s="5"/>
      <c r="KSV304" s="5"/>
      <c r="KSW304" s="5"/>
      <c r="KSX304" s="5"/>
      <c r="KSY304" s="5"/>
      <c r="KSZ304" s="5"/>
      <c r="KTA304" s="5"/>
      <c r="KTB304" s="5"/>
      <c r="KTC304" s="5"/>
      <c r="KTD304" s="5"/>
      <c r="KTE304" s="5"/>
      <c r="KTF304" s="5"/>
      <c r="KTG304" s="5"/>
      <c r="KTH304" s="5"/>
      <c r="KTI304" s="5"/>
      <c r="KTJ304" s="5"/>
      <c r="KTK304" s="5"/>
      <c r="KTL304" s="5"/>
      <c r="KTM304" s="5"/>
      <c r="KTN304" s="5"/>
      <c r="KTO304" s="5"/>
      <c r="KTP304" s="5"/>
      <c r="KTQ304" s="5"/>
      <c r="KTR304" s="5"/>
      <c r="KTS304" s="5"/>
      <c r="KTT304" s="5"/>
      <c r="KTU304" s="5"/>
      <c r="KTV304" s="5"/>
      <c r="KTW304" s="5"/>
      <c r="KTX304" s="5"/>
      <c r="KTY304" s="5"/>
      <c r="KTZ304" s="5"/>
      <c r="KUA304" s="5"/>
      <c r="KUB304" s="5"/>
      <c r="KUC304" s="5"/>
      <c r="KUD304" s="5"/>
      <c r="KUE304" s="5"/>
      <c r="KUF304" s="5"/>
      <c r="KUG304" s="5"/>
      <c r="KUH304" s="5"/>
      <c r="KUI304" s="5"/>
      <c r="KUJ304" s="5"/>
      <c r="KUK304" s="5"/>
      <c r="KUL304" s="5"/>
      <c r="KUM304" s="5"/>
      <c r="KUN304" s="5"/>
      <c r="KUO304" s="5"/>
      <c r="KUP304" s="5"/>
      <c r="KUQ304" s="5"/>
      <c r="KUR304" s="5"/>
      <c r="KUS304" s="5"/>
      <c r="KUT304" s="5"/>
      <c r="KUU304" s="5"/>
      <c r="KUV304" s="5"/>
      <c r="KUW304" s="5"/>
      <c r="KUX304" s="5"/>
      <c r="KUY304" s="5"/>
      <c r="KUZ304" s="5"/>
      <c r="KVA304" s="5"/>
      <c r="KVB304" s="5"/>
      <c r="KVC304" s="5"/>
      <c r="KVD304" s="5"/>
      <c r="KVE304" s="5"/>
      <c r="KVF304" s="5"/>
      <c r="KVG304" s="5"/>
      <c r="KVH304" s="5"/>
      <c r="KVI304" s="5"/>
      <c r="KVJ304" s="5"/>
      <c r="KVK304" s="5"/>
      <c r="KVL304" s="5"/>
      <c r="KVM304" s="5"/>
      <c r="KVN304" s="5"/>
      <c r="KVO304" s="5"/>
      <c r="KVP304" s="5"/>
      <c r="KVQ304" s="5"/>
      <c r="KVR304" s="5"/>
      <c r="KVS304" s="5"/>
      <c r="KVT304" s="5"/>
      <c r="KVU304" s="5"/>
      <c r="KVV304" s="5"/>
      <c r="KVW304" s="5"/>
      <c r="KVX304" s="5"/>
      <c r="KVY304" s="5"/>
      <c r="KVZ304" s="5"/>
      <c r="KWA304" s="5"/>
      <c r="KWB304" s="5"/>
      <c r="KWC304" s="5"/>
      <c r="KWD304" s="5"/>
      <c r="KWE304" s="5"/>
      <c r="KWF304" s="5"/>
      <c r="KWG304" s="5"/>
      <c r="KWH304" s="5"/>
      <c r="KWI304" s="5"/>
      <c r="KWJ304" s="5"/>
      <c r="KWK304" s="5"/>
      <c r="KWL304" s="5"/>
      <c r="KWM304" s="5"/>
      <c r="KWN304" s="5"/>
      <c r="KWO304" s="5"/>
      <c r="KWP304" s="5"/>
      <c r="KWQ304" s="5"/>
      <c r="KWR304" s="5"/>
      <c r="KWS304" s="5"/>
      <c r="KWT304" s="5"/>
      <c r="KWU304" s="5"/>
      <c r="KWV304" s="5"/>
      <c r="KWW304" s="5"/>
      <c r="KWX304" s="5"/>
      <c r="KWY304" s="5"/>
      <c r="KWZ304" s="5"/>
      <c r="KXA304" s="5"/>
      <c r="KXB304" s="5"/>
      <c r="KXC304" s="5"/>
      <c r="KXD304" s="5"/>
      <c r="KXE304" s="5"/>
      <c r="KXF304" s="5"/>
      <c r="KXG304" s="5"/>
      <c r="KXH304" s="5"/>
      <c r="KXI304" s="5"/>
      <c r="KXJ304" s="5"/>
      <c r="KXK304" s="5"/>
      <c r="KXL304" s="5"/>
      <c r="KXM304" s="5"/>
      <c r="KXN304" s="5"/>
      <c r="KXO304" s="5"/>
      <c r="KXP304" s="5"/>
      <c r="KXQ304" s="5"/>
      <c r="KXR304" s="5"/>
      <c r="KXS304" s="5"/>
      <c r="KXT304" s="5"/>
      <c r="KXU304" s="5"/>
      <c r="KXV304" s="5"/>
      <c r="KXW304" s="5"/>
      <c r="KXX304" s="5"/>
      <c r="KXY304" s="5"/>
      <c r="KXZ304" s="5"/>
      <c r="KYA304" s="5"/>
      <c r="KYB304" s="5"/>
      <c r="KYC304" s="5"/>
      <c r="KYD304" s="5"/>
      <c r="KYE304" s="5"/>
      <c r="KYF304" s="5"/>
      <c r="KYG304" s="5"/>
      <c r="KYH304" s="5"/>
      <c r="KYI304" s="5"/>
      <c r="KYJ304" s="5"/>
      <c r="KYK304" s="5"/>
      <c r="KYL304" s="5"/>
      <c r="KYM304" s="5"/>
      <c r="KYN304" s="5"/>
      <c r="KYO304" s="5"/>
      <c r="KYP304" s="5"/>
      <c r="KYQ304" s="5"/>
      <c r="KYR304" s="5"/>
      <c r="KYS304" s="5"/>
      <c r="KYT304" s="5"/>
      <c r="KYU304" s="5"/>
      <c r="KYV304" s="5"/>
      <c r="KYW304" s="5"/>
      <c r="KYX304" s="5"/>
      <c r="KYY304" s="5"/>
      <c r="KYZ304" s="5"/>
      <c r="KZA304" s="5"/>
      <c r="KZB304" s="5"/>
      <c r="KZC304" s="5"/>
      <c r="KZD304" s="5"/>
      <c r="KZE304" s="5"/>
      <c r="KZF304" s="5"/>
      <c r="KZG304" s="5"/>
      <c r="KZH304" s="5"/>
      <c r="KZI304" s="5"/>
      <c r="KZJ304" s="5"/>
      <c r="KZK304" s="5"/>
      <c r="KZL304" s="5"/>
      <c r="KZM304" s="5"/>
      <c r="KZN304" s="5"/>
      <c r="KZO304" s="5"/>
      <c r="KZP304" s="5"/>
      <c r="KZQ304" s="5"/>
      <c r="KZR304" s="5"/>
      <c r="KZS304" s="5"/>
      <c r="KZT304" s="5"/>
      <c r="KZU304" s="5"/>
      <c r="KZV304" s="5"/>
      <c r="KZW304" s="5"/>
      <c r="KZX304" s="5"/>
      <c r="KZY304" s="5"/>
      <c r="KZZ304" s="5"/>
      <c r="LAA304" s="5"/>
      <c r="LAB304" s="5"/>
      <c r="LAC304" s="5"/>
      <c r="LAD304" s="5"/>
      <c r="LAE304" s="5"/>
      <c r="LAF304" s="5"/>
      <c r="LAG304" s="5"/>
      <c r="LAH304" s="5"/>
      <c r="LAI304" s="5"/>
      <c r="LAJ304" s="5"/>
      <c r="LAK304" s="5"/>
      <c r="LAL304" s="5"/>
      <c r="LAM304" s="5"/>
      <c r="LAN304" s="5"/>
      <c r="LAO304" s="5"/>
      <c r="LAP304" s="5"/>
      <c r="LAQ304" s="5"/>
      <c r="LAR304" s="5"/>
      <c r="LAS304" s="5"/>
      <c r="LAT304" s="5"/>
      <c r="LAU304" s="5"/>
      <c r="LAV304" s="5"/>
      <c r="LAW304" s="5"/>
      <c r="LAX304" s="5"/>
      <c r="LAY304" s="5"/>
      <c r="LAZ304" s="5"/>
      <c r="LBA304" s="5"/>
      <c r="LBB304" s="5"/>
      <c r="LBC304" s="5"/>
      <c r="LBD304" s="5"/>
      <c r="LBE304" s="5"/>
      <c r="LBF304" s="5"/>
      <c r="LBG304" s="5"/>
      <c r="LBH304" s="5"/>
      <c r="LBI304" s="5"/>
      <c r="LBJ304" s="5"/>
      <c r="LBK304" s="5"/>
      <c r="LBL304" s="5"/>
      <c r="LBM304" s="5"/>
      <c r="LBN304" s="5"/>
      <c r="LBO304" s="5"/>
      <c r="LBP304" s="5"/>
      <c r="LBQ304" s="5"/>
      <c r="LBR304" s="5"/>
      <c r="LBS304" s="5"/>
      <c r="LBT304" s="5"/>
      <c r="LBU304" s="5"/>
      <c r="LBV304" s="5"/>
      <c r="LBW304" s="5"/>
      <c r="LBX304" s="5"/>
      <c r="LBY304" s="5"/>
      <c r="LBZ304" s="5"/>
      <c r="LCA304" s="5"/>
      <c r="LCB304" s="5"/>
      <c r="LCC304" s="5"/>
      <c r="LCD304" s="5"/>
      <c r="LCE304" s="5"/>
      <c r="LCF304" s="5"/>
      <c r="LCG304" s="5"/>
      <c r="LCH304" s="5"/>
      <c r="LCI304" s="5"/>
      <c r="LCJ304" s="5"/>
      <c r="LCK304" s="5"/>
      <c r="LCL304" s="5"/>
      <c r="LCM304" s="5"/>
      <c r="LCN304" s="5"/>
      <c r="LCO304" s="5"/>
      <c r="LCP304" s="5"/>
      <c r="LCQ304" s="5"/>
      <c r="LCR304" s="5"/>
      <c r="LCS304" s="5"/>
      <c r="LCT304" s="5"/>
      <c r="LCU304" s="5"/>
      <c r="LCV304" s="5"/>
      <c r="LCW304" s="5"/>
      <c r="LCX304" s="5"/>
      <c r="LCY304" s="5"/>
      <c r="LCZ304" s="5"/>
      <c r="LDA304" s="5"/>
      <c r="LDB304" s="5"/>
      <c r="LDC304" s="5"/>
      <c r="LDD304" s="5"/>
      <c r="LDE304" s="5"/>
      <c r="LDF304" s="5"/>
      <c r="LDG304" s="5"/>
      <c r="LDH304" s="5"/>
      <c r="LDI304" s="5"/>
      <c r="LDJ304" s="5"/>
      <c r="LDK304" s="5"/>
      <c r="LDL304" s="5"/>
      <c r="LDM304" s="5"/>
      <c r="LDN304" s="5"/>
      <c r="LDO304" s="5"/>
      <c r="LDP304" s="5"/>
      <c r="LDQ304" s="5"/>
      <c r="LDR304" s="5"/>
      <c r="LDS304" s="5"/>
      <c r="LDT304" s="5"/>
      <c r="LDU304" s="5"/>
      <c r="LDV304" s="5"/>
      <c r="LDW304" s="5"/>
      <c r="LDX304" s="5"/>
      <c r="LDY304" s="5"/>
      <c r="LDZ304" s="5"/>
      <c r="LEA304" s="5"/>
      <c r="LEB304" s="5"/>
      <c r="LEC304" s="5"/>
      <c r="LED304" s="5"/>
      <c r="LEE304" s="5"/>
      <c r="LEF304" s="5"/>
      <c r="LEG304" s="5"/>
      <c r="LEH304" s="5"/>
      <c r="LEI304" s="5"/>
      <c r="LEJ304" s="5"/>
      <c r="LEK304" s="5"/>
      <c r="LEL304" s="5"/>
      <c r="LEM304" s="5"/>
      <c r="LEN304" s="5"/>
      <c r="LEO304" s="5"/>
      <c r="LEP304" s="5"/>
      <c r="LEQ304" s="5"/>
      <c r="LER304" s="5"/>
      <c r="LES304" s="5"/>
      <c r="LET304" s="5"/>
      <c r="LEU304" s="5"/>
      <c r="LEV304" s="5"/>
      <c r="LEW304" s="5"/>
      <c r="LEX304" s="5"/>
      <c r="LEY304" s="5"/>
      <c r="LEZ304" s="5"/>
      <c r="LFA304" s="5"/>
      <c r="LFB304" s="5"/>
      <c r="LFC304" s="5"/>
      <c r="LFD304" s="5"/>
      <c r="LFE304" s="5"/>
      <c r="LFF304" s="5"/>
      <c r="LFG304" s="5"/>
      <c r="LFH304" s="5"/>
      <c r="LFI304" s="5"/>
      <c r="LFJ304" s="5"/>
      <c r="LFK304" s="5"/>
      <c r="LFL304" s="5"/>
      <c r="LFM304" s="5"/>
      <c r="LFN304" s="5"/>
      <c r="LFO304" s="5"/>
      <c r="LFP304" s="5"/>
      <c r="LFQ304" s="5"/>
      <c r="LFR304" s="5"/>
      <c r="LFS304" s="5"/>
      <c r="LFT304" s="5"/>
      <c r="LFU304" s="5"/>
      <c r="LFV304" s="5"/>
      <c r="LFW304" s="5"/>
      <c r="LFX304" s="5"/>
      <c r="LFY304" s="5"/>
      <c r="LFZ304" s="5"/>
      <c r="LGA304" s="5"/>
      <c r="LGB304" s="5"/>
      <c r="LGC304" s="5"/>
      <c r="LGD304" s="5"/>
      <c r="LGE304" s="5"/>
      <c r="LGF304" s="5"/>
      <c r="LGG304" s="5"/>
      <c r="LGH304" s="5"/>
      <c r="LGI304" s="5"/>
      <c r="LGJ304" s="5"/>
      <c r="LGK304" s="5"/>
      <c r="LGL304" s="5"/>
      <c r="LGM304" s="5"/>
      <c r="LGN304" s="5"/>
      <c r="LGO304" s="5"/>
      <c r="LGP304" s="5"/>
      <c r="LGQ304" s="5"/>
      <c r="LGR304" s="5"/>
      <c r="LGS304" s="5"/>
      <c r="LGT304" s="5"/>
      <c r="LGU304" s="5"/>
      <c r="LGV304" s="5"/>
      <c r="LGW304" s="5"/>
      <c r="LGX304" s="5"/>
      <c r="LGY304" s="5"/>
      <c r="LGZ304" s="5"/>
      <c r="LHA304" s="5"/>
      <c r="LHB304" s="5"/>
      <c r="LHC304" s="5"/>
      <c r="LHD304" s="5"/>
      <c r="LHE304" s="5"/>
      <c r="LHF304" s="5"/>
      <c r="LHG304" s="5"/>
      <c r="LHH304" s="5"/>
      <c r="LHI304" s="5"/>
      <c r="LHJ304" s="5"/>
      <c r="LHK304" s="5"/>
      <c r="LHL304" s="5"/>
      <c r="LHM304" s="5"/>
      <c r="LHN304" s="5"/>
      <c r="LHO304" s="5"/>
      <c r="LHP304" s="5"/>
      <c r="LHQ304" s="5"/>
      <c r="LHR304" s="5"/>
      <c r="LHS304" s="5"/>
      <c r="LHT304" s="5"/>
      <c r="LHU304" s="5"/>
      <c r="LHV304" s="5"/>
      <c r="LHW304" s="5"/>
      <c r="LHX304" s="5"/>
      <c r="LHY304" s="5"/>
      <c r="LHZ304" s="5"/>
      <c r="LIA304" s="5"/>
      <c r="LIB304" s="5"/>
      <c r="LIC304" s="5"/>
      <c r="LID304" s="5"/>
      <c r="LIE304" s="5"/>
      <c r="LIF304" s="5"/>
      <c r="LIG304" s="5"/>
      <c r="LIH304" s="5"/>
      <c r="LII304" s="5"/>
      <c r="LIJ304" s="5"/>
      <c r="LIK304" s="5"/>
      <c r="LIL304" s="5"/>
      <c r="LIM304" s="5"/>
      <c r="LIN304" s="5"/>
      <c r="LIO304" s="5"/>
      <c r="LIP304" s="5"/>
      <c r="LIQ304" s="5"/>
      <c r="LIR304" s="5"/>
      <c r="LIS304" s="5"/>
      <c r="LIT304" s="5"/>
      <c r="LIU304" s="5"/>
      <c r="LIV304" s="5"/>
      <c r="LIW304" s="5"/>
      <c r="LIX304" s="5"/>
      <c r="LIY304" s="5"/>
      <c r="LIZ304" s="5"/>
      <c r="LJA304" s="5"/>
      <c r="LJB304" s="5"/>
      <c r="LJC304" s="5"/>
      <c r="LJD304" s="5"/>
      <c r="LJE304" s="5"/>
      <c r="LJF304" s="5"/>
      <c r="LJG304" s="5"/>
      <c r="LJH304" s="5"/>
      <c r="LJI304" s="5"/>
      <c r="LJJ304" s="5"/>
      <c r="LJK304" s="5"/>
      <c r="LJL304" s="5"/>
      <c r="LJM304" s="5"/>
      <c r="LJN304" s="5"/>
      <c r="LJO304" s="5"/>
      <c r="LJP304" s="5"/>
      <c r="LJQ304" s="5"/>
      <c r="LJR304" s="5"/>
      <c r="LJS304" s="5"/>
      <c r="LJT304" s="5"/>
      <c r="LJU304" s="5"/>
      <c r="LJV304" s="5"/>
      <c r="LJW304" s="5"/>
      <c r="LJX304" s="5"/>
      <c r="LJY304" s="5"/>
      <c r="LJZ304" s="5"/>
      <c r="LKA304" s="5"/>
      <c r="LKB304" s="5"/>
      <c r="LKC304" s="5"/>
      <c r="LKD304" s="5"/>
      <c r="LKE304" s="5"/>
      <c r="LKF304" s="5"/>
      <c r="LKG304" s="5"/>
      <c r="LKH304" s="5"/>
      <c r="LKI304" s="5"/>
      <c r="LKJ304" s="5"/>
      <c r="LKK304" s="5"/>
      <c r="LKL304" s="5"/>
      <c r="LKM304" s="5"/>
      <c r="LKN304" s="5"/>
      <c r="LKO304" s="5"/>
      <c r="LKP304" s="5"/>
      <c r="LKQ304" s="5"/>
      <c r="LKR304" s="5"/>
      <c r="LKS304" s="5"/>
      <c r="LKT304" s="5"/>
      <c r="LKU304" s="5"/>
      <c r="LKV304" s="5"/>
      <c r="LKW304" s="5"/>
      <c r="LKX304" s="5"/>
      <c r="LKY304" s="5"/>
      <c r="LKZ304" s="5"/>
      <c r="LLA304" s="5"/>
      <c r="LLB304" s="5"/>
      <c r="LLC304" s="5"/>
      <c r="LLD304" s="5"/>
      <c r="LLE304" s="5"/>
      <c r="LLF304" s="5"/>
      <c r="LLG304" s="5"/>
      <c r="LLH304" s="5"/>
      <c r="LLI304" s="5"/>
      <c r="LLJ304" s="5"/>
      <c r="LLK304" s="5"/>
      <c r="LLL304" s="5"/>
      <c r="LLM304" s="5"/>
      <c r="LLN304" s="5"/>
      <c r="LLO304" s="5"/>
      <c r="LLP304" s="5"/>
      <c r="LLQ304" s="5"/>
      <c r="LLR304" s="5"/>
      <c r="LLS304" s="5"/>
      <c r="LLT304" s="5"/>
      <c r="LLU304" s="5"/>
      <c r="LLV304" s="5"/>
      <c r="LLW304" s="5"/>
      <c r="LLX304" s="5"/>
      <c r="LLY304" s="5"/>
      <c r="LLZ304" s="5"/>
      <c r="LMA304" s="5"/>
      <c r="LMB304" s="5"/>
      <c r="LMC304" s="5"/>
      <c r="LMD304" s="5"/>
      <c r="LME304" s="5"/>
      <c r="LMF304" s="5"/>
      <c r="LMG304" s="5"/>
      <c r="LMH304" s="5"/>
      <c r="LMI304" s="5"/>
      <c r="LMJ304" s="5"/>
      <c r="LMK304" s="5"/>
      <c r="LML304" s="5"/>
      <c r="LMM304" s="5"/>
      <c r="LMN304" s="5"/>
      <c r="LMO304" s="5"/>
      <c r="LMP304" s="5"/>
      <c r="LMQ304" s="5"/>
      <c r="LMR304" s="5"/>
      <c r="LMS304" s="5"/>
      <c r="LMT304" s="5"/>
      <c r="LMU304" s="5"/>
      <c r="LMV304" s="5"/>
      <c r="LMW304" s="5"/>
      <c r="LMX304" s="5"/>
      <c r="LMY304" s="5"/>
      <c r="LMZ304" s="5"/>
      <c r="LNA304" s="5"/>
      <c r="LNB304" s="5"/>
      <c r="LNC304" s="5"/>
      <c r="LND304" s="5"/>
      <c r="LNE304" s="5"/>
      <c r="LNF304" s="5"/>
      <c r="LNG304" s="5"/>
      <c r="LNH304" s="5"/>
      <c r="LNI304" s="5"/>
      <c r="LNJ304" s="5"/>
      <c r="LNK304" s="5"/>
      <c r="LNL304" s="5"/>
      <c r="LNM304" s="5"/>
      <c r="LNN304" s="5"/>
      <c r="LNO304" s="5"/>
      <c r="LNP304" s="5"/>
      <c r="LNQ304" s="5"/>
      <c r="LNR304" s="5"/>
      <c r="LNS304" s="5"/>
      <c r="LNT304" s="5"/>
      <c r="LNU304" s="5"/>
      <c r="LNV304" s="5"/>
      <c r="LNW304" s="5"/>
      <c r="LNX304" s="5"/>
      <c r="LNY304" s="5"/>
      <c r="LNZ304" s="5"/>
      <c r="LOA304" s="5"/>
      <c r="LOB304" s="5"/>
      <c r="LOC304" s="5"/>
      <c r="LOD304" s="5"/>
      <c r="LOE304" s="5"/>
      <c r="LOF304" s="5"/>
      <c r="LOG304" s="5"/>
      <c r="LOH304" s="5"/>
      <c r="LOI304" s="5"/>
      <c r="LOJ304" s="5"/>
      <c r="LOK304" s="5"/>
      <c r="LOL304" s="5"/>
      <c r="LOM304" s="5"/>
      <c r="LON304" s="5"/>
      <c r="LOO304" s="5"/>
      <c r="LOP304" s="5"/>
      <c r="LOQ304" s="5"/>
      <c r="LOR304" s="5"/>
      <c r="LOS304" s="5"/>
      <c r="LOT304" s="5"/>
      <c r="LOU304" s="5"/>
      <c r="LOV304" s="5"/>
      <c r="LOW304" s="5"/>
      <c r="LOX304" s="5"/>
      <c r="LOY304" s="5"/>
      <c r="LOZ304" s="5"/>
      <c r="LPA304" s="5"/>
      <c r="LPB304" s="5"/>
      <c r="LPC304" s="5"/>
      <c r="LPD304" s="5"/>
      <c r="LPE304" s="5"/>
      <c r="LPF304" s="5"/>
      <c r="LPG304" s="5"/>
      <c r="LPH304" s="5"/>
      <c r="LPI304" s="5"/>
      <c r="LPJ304" s="5"/>
      <c r="LPK304" s="5"/>
      <c r="LPL304" s="5"/>
      <c r="LPM304" s="5"/>
      <c r="LPN304" s="5"/>
      <c r="LPO304" s="5"/>
      <c r="LPP304" s="5"/>
      <c r="LPQ304" s="5"/>
      <c r="LPR304" s="5"/>
      <c r="LPS304" s="5"/>
      <c r="LPT304" s="5"/>
      <c r="LPU304" s="5"/>
      <c r="LPV304" s="5"/>
      <c r="LPW304" s="5"/>
      <c r="LPX304" s="5"/>
      <c r="LPY304" s="5"/>
      <c r="LPZ304" s="5"/>
      <c r="LQA304" s="5"/>
      <c r="LQB304" s="5"/>
      <c r="LQC304" s="5"/>
      <c r="LQD304" s="5"/>
      <c r="LQE304" s="5"/>
      <c r="LQF304" s="5"/>
      <c r="LQG304" s="5"/>
      <c r="LQH304" s="5"/>
      <c r="LQI304" s="5"/>
      <c r="LQJ304" s="5"/>
      <c r="LQK304" s="5"/>
      <c r="LQL304" s="5"/>
      <c r="LQM304" s="5"/>
      <c r="LQN304" s="5"/>
      <c r="LQO304" s="5"/>
      <c r="LQP304" s="5"/>
      <c r="LQQ304" s="5"/>
      <c r="LQR304" s="5"/>
      <c r="LQS304" s="5"/>
      <c r="LQT304" s="5"/>
      <c r="LQU304" s="5"/>
      <c r="LQV304" s="5"/>
      <c r="LQW304" s="5"/>
      <c r="LQX304" s="5"/>
      <c r="LQY304" s="5"/>
      <c r="LQZ304" s="5"/>
      <c r="LRA304" s="5"/>
      <c r="LRB304" s="5"/>
      <c r="LRC304" s="5"/>
      <c r="LRD304" s="5"/>
      <c r="LRE304" s="5"/>
      <c r="LRF304" s="5"/>
      <c r="LRG304" s="5"/>
      <c r="LRH304" s="5"/>
      <c r="LRI304" s="5"/>
      <c r="LRJ304" s="5"/>
      <c r="LRK304" s="5"/>
      <c r="LRL304" s="5"/>
      <c r="LRM304" s="5"/>
      <c r="LRN304" s="5"/>
      <c r="LRO304" s="5"/>
      <c r="LRP304" s="5"/>
      <c r="LRQ304" s="5"/>
      <c r="LRR304" s="5"/>
      <c r="LRS304" s="5"/>
      <c r="LRT304" s="5"/>
      <c r="LRU304" s="5"/>
      <c r="LRV304" s="5"/>
      <c r="LRW304" s="5"/>
      <c r="LRX304" s="5"/>
      <c r="LRY304" s="5"/>
      <c r="LRZ304" s="5"/>
      <c r="LSA304" s="5"/>
      <c r="LSB304" s="5"/>
      <c r="LSC304" s="5"/>
      <c r="LSD304" s="5"/>
      <c r="LSE304" s="5"/>
      <c r="LSF304" s="5"/>
      <c r="LSG304" s="5"/>
      <c r="LSH304" s="5"/>
      <c r="LSI304" s="5"/>
      <c r="LSJ304" s="5"/>
      <c r="LSK304" s="5"/>
      <c r="LSL304" s="5"/>
      <c r="LSM304" s="5"/>
      <c r="LSN304" s="5"/>
      <c r="LSO304" s="5"/>
      <c r="LSP304" s="5"/>
      <c r="LSQ304" s="5"/>
      <c r="LSR304" s="5"/>
      <c r="LSS304" s="5"/>
      <c r="LST304" s="5"/>
      <c r="LSU304" s="5"/>
      <c r="LSV304" s="5"/>
      <c r="LSW304" s="5"/>
      <c r="LSX304" s="5"/>
      <c r="LSY304" s="5"/>
      <c r="LSZ304" s="5"/>
      <c r="LTA304" s="5"/>
      <c r="LTB304" s="5"/>
      <c r="LTC304" s="5"/>
      <c r="LTD304" s="5"/>
      <c r="LTE304" s="5"/>
      <c r="LTF304" s="5"/>
      <c r="LTG304" s="5"/>
      <c r="LTH304" s="5"/>
      <c r="LTI304" s="5"/>
      <c r="LTJ304" s="5"/>
      <c r="LTK304" s="5"/>
      <c r="LTL304" s="5"/>
      <c r="LTM304" s="5"/>
      <c r="LTN304" s="5"/>
      <c r="LTO304" s="5"/>
      <c r="LTP304" s="5"/>
      <c r="LTQ304" s="5"/>
      <c r="LTR304" s="5"/>
      <c r="LTS304" s="5"/>
      <c r="LTT304" s="5"/>
      <c r="LTU304" s="5"/>
      <c r="LTV304" s="5"/>
      <c r="LTW304" s="5"/>
      <c r="LTX304" s="5"/>
      <c r="LTY304" s="5"/>
      <c r="LTZ304" s="5"/>
      <c r="LUA304" s="5"/>
      <c r="LUB304" s="5"/>
      <c r="LUC304" s="5"/>
      <c r="LUD304" s="5"/>
      <c r="LUE304" s="5"/>
      <c r="LUF304" s="5"/>
      <c r="LUG304" s="5"/>
      <c r="LUH304" s="5"/>
      <c r="LUI304" s="5"/>
      <c r="LUJ304" s="5"/>
      <c r="LUK304" s="5"/>
      <c r="LUL304" s="5"/>
      <c r="LUM304" s="5"/>
      <c r="LUN304" s="5"/>
      <c r="LUO304" s="5"/>
      <c r="LUP304" s="5"/>
      <c r="LUQ304" s="5"/>
      <c r="LUR304" s="5"/>
      <c r="LUS304" s="5"/>
      <c r="LUT304" s="5"/>
      <c r="LUU304" s="5"/>
      <c r="LUV304" s="5"/>
      <c r="LUW304" s="5"/>
      <c r="LUX304" s="5"/>
      <c r="LUY304" s="5"/>
      <c r="LUZ304" s="5"/>
      <c r="LVA304" s="5"/>
      <c r="LVB304" s="5"/>
      <c r="LVC304" s="5"/>
      <c r="LVD304" s="5"/>
      <c r="LVE304" s="5"/>
      <c r="LVF304" s="5"/>
      <c r="LVG304" s="5"/>
      <c r="LVH304" s="5"/>
      <c r="LVI304" s="5"/>
      <c r="LVJ304" s="5"/>
      <c r="LVK304" s="5"/>
      <c r="LVL304" s="5"/>
      <c r="LVM304" s="5"/>
      <c r="LVN304" s="5"/>
      <c r="LVO304" s="5"/>
      <c r="LVP304" s="5"/>
      <c r="LVQ304" s="5"/>
      <c r="LVR304" s="5"/>
      <c r="LVS304" s="5"/>
      <c r="LVT304" s="5"/>
      <c r="LVU304" s="5"/>
      <c r="LVV304" s="5"/>
      <c r="LVW304" s="5"/>
      <c r="LVX304" s="5"/>
      <c r="LVY304" s="5"/>
      <c r="LVZ304" s="5"/>
      <c r="LWA304" s="5"/>
      <c r="LWB304" s="5"/>
      <c r="LWC304" s="5"/>
      <c r="LWD304" s="5"/>
      <c r="LWE304" s="5"/>
      <c r="LWF304" s="5"/>
      <c r="LWG304" s="5"/>
      <c r="LWH304" s="5"/>
      <c r="LWI304" s="5"/>
      <c r="LWJ304" s="5"/>
      <c r="LWK304" s="5"/>
      <c r="LWL304" s="5"/>
      <c r="LWM304" s="5"/>
      <c r="LWN304" s="5"/>
      <c r="LWO304" s="5"/>
      <c r="LWP304" s="5"/>
      <c r="LWQ304" s="5"/>
      <c r="LWR304" s="5"/>
      <c r="LWS304" s="5"/>
      <c r="LWT304" s="5"/>
      <c r="LWU304" s="5"/>
      <c r="LWV304" s="5"/>
      <c r="LWW304" s="5"/>
      <c r="LWX304" s="5"/>
      <c r="LWY304" s="5"/>
      <c r="LWZ304" s="5"/>
      <c r="LXA304" s="5"/>
      <c r="LXB304" s="5"/>
      <c r="LXC304" s="5"/>
      <c r="LXD304" s="5"/>
      <c r="LXE304" s="5"/>
      <c r="LXF304" s="5"/>
      <c r="LXG304" s="5"/>
      <c r="LXH304" s="5"/>
      <c r="LXI304" s="5"/>
      <c r="LXJ304" s="5"/>
      <c r="LXK304" s="5"/>
      <c r="LXL304" s="5"/>
      <c r="LXM304" s="5"/>
      <c r="LXN304" s="5"/>
      <c r="LXO304" s="5"/>
      <c r="LXP304" s="5"/>
      <c r="LXQ304" s="5"/>
      <c r="LXR304" s="5"/>
      <c r="LXS304" s="5"/>
      <c r="LXT304" s="5"/>
      <c r="LXU304" s="5"/>
      <c r="LXV304" s="5"/>
      <c r="LXW304" s="5"/>
      <c r="LXX304" s="5"/>
      <c r="LXY304" s="5"/>
      <c r="LXZ304" s="5"/>
      <c r="LYA304" s="5"/>
      <c r="LYB304" s="5"/>
      <c r="LYC304" s="5"/>
      <c r="LYD304" s="5"/>
      <c r="LYE304" s="5"/>
      <c r="LYF304" s="5"/>
      <c r="LYG304" s="5"/>
      <c r="LYH304" s="5"/>
      <c r="LYI304" s="5"/>
      <c r="LYJ304" s="5"/>
      <c r="LYK304" s="5"/>
      <c r="LYL304" s="5"/>
      <c r="LYM304" s="5"/>
      <c r="LYN304" s="5"/>
      <c r="LYO304" s="5"/>
      <c r="LYP304" s="5"/>
      <c r="LYQ304" s="5"/>
      <c r="LYR304" s="5"/>
      <c r="LYS304" s="5"/>
      <c r="LYT304" s="5"/>
      <c r="LYU304" s="5"/>
      <c r="LYV304" s="5"/>
      <c r="LYW304" s="5"/>
      <c r="LYX304" s="5"/>
      <c r="LYY304" s="5"/>
      <c r="LYZ304" s="5"/>
      <c r="LZA304" s="5"/>
      <c r="LZB304" s="5"/>
      <c r="LZC304" s="5"/>
      <c r="LZD304" s="5"/>
      <c r="LZE304" s="5"/>
      <c r="LZF304" s="5"/>
      <c r="LZG304" s="5"/>
      <c r="LZH304" s="5"/>
      <c r="LZI304" s="5"/>
      <c r="LZJ304" s="5"/>
      <c r="LZK304" s="5"/>
      <c r="LZL304" s="5"/>
      <c r="LZM304" s="5"/>
      <c r="LZN304" s="5"/>
      <c r="LZO304" s="5"/>
      <c r="LZP304" s="5"/>
      <c r="LZQ304" s="5"/>
      <c r="LZR304" s="5"/>
      <c r="LZS304" s="5"/>
      <c r="LZT304" s="5"/>
      <c r="LZU304" s="5"/>
      <c r="LZV304" s="5"/>
      <c r="LZW304" s="5"/>
      <c r="LZX304" s="5"/>
      <c r="LZY304" s="5"/>
      <c r="LZZ304" s="5"/>
      <c r="MAA304" s="5"/>
      <c r="MAB304" s="5"/>
      <c r="MAC304" s="5"/>
      <c r="MAD304" s="5"/>
      <c r="MAE304" s="5"/>
      <c r="MAF304" s="5"/>
      <c r="MAG304" s="5"/>
      <c r="MAH304" s="5"/>
      <c r="MAI304" s="5"/>
      <c r="MAJ304" s="5"/>
      <c r="MAK304" s="5"/>
      <c r="MAL304" s="5"/>
      <c r="MAM304" s="5"/>
      <c r="MAN304" s="5"/>
      <c r="MAO304" s="5"/>
      <c r="MAP304" s="5"/>
      <c r="MAQ304" s="5"/>
      <c r="MAR304" s="5"/>
      <c r="MAS304" s="5"/>
      <c r="MAT304" s="5"/>
      <c r="MAU304" s="5"/>
      <c r="MAV304" s="5"/>
      <c r="MAW304" s="5"/>
      <c r="MAX304" s="5"/>
      <c r="MAY304" s="5"/>
      <c r="MAZ304" s="5"/>
      <c r="MBA304" s="5"/>
      <c r="MBB304" s="5"/>
      <c r="MBC304" s="5"/>
      <c r="MBD304" s="5"/>
      <c r="MBE304" s="5"/>
      <c r="MBF304" s="5"/>
      <c r="MBG304" s="5"/>
      <c r="MBH304" s="5"/>
      <c r="MBI304" s="5"/>
      <c r="MBJ304" s="5"/>
      <c r="MBK304" s="5"/>
      <c r="MBL304" s="5"/>
      <c r="MBM304" s="5"/>
      <c r="MBN304" s="5"/>
      <c r="MBO304" s="5"/>
      <c r="MBP304" s="5"/>
      <c r="MBQ304" s="5"/>
      <c r="MBR304" s="5"/>
      <c r="MBS304" s="5"/>
      <c r="MBT304" s="5"/>
      <c r="MBU304" s="5"/>
      <c r="MBV304" s="5"/>
      <c r="MBW304" s="5"/>
      <c r="MBX304" s="5"/>
      <c r="MBY304" s="5"/>
      <c r="MBZ304" s="5"/>
      <c r="MCA304" s="5"/>
      <c r="MCB304" s="5"/>
      <c r="MCC304" s="5"/>
      <c r="MCD304" s="5"/>
      <c r="MCE304" s="5"/>
      <c r="MCF304" s="5"/>
      <c r="MCG304" s="5"/>
      <c r="MCH304" s="5"/>
      <c r="MCI304" s="5"/>
      <c r="MCJ304" s="5"/>
      <c r="MCK304" s="5"/>
      <c r="MCL304" s="5"/>
      <c r="MCM304" s="5"/>
      <c r="MCN304" s="5"/>
      <c r="MCO304" s="5"/>
      <c r="MCP304" s="5"/>
      <c r="MCQ304" s="5"/>
      <c r="MCR304" s="5"/>
      <c r="MCS304" s="5"/>
      <c r="MCT304" s="5"/>
      <c r="MCU304" s="5"/>
      <c r="MCV304" s="5"/>
      <c r="MCW304" s="5"/>
      <c r="MCX304" s="5"/>
      <c r="MCY304" s="5"/>
      <c r="MCZ304" s="5"/>
      <c r="MDA304" s="5"/>
      <c r="MDB304" s="5"/>
      <c r="MDC304" s="5"/>
      <c r="MDD304" s="5"/>
      <c r="MDE304" s="5"/>
      <c r="MDF304" s="5"/>
      <c r="MDG304" s="5"/>
      <c r="MDH304" s="5"/>
      <c r="MDI304" s="5"/>
      <c r="MDJ304" s="5"/>
      <c r="MDK304" s="5"/>
      <c r="MDL304" s="5"/>
      <c r="MDM304" s="5"/>
      <c r="MDN304" s="5"/>
      <c r="MDO304" s="5"/>
      <c r="MDP304" s="5"/>
      <c r="MDQ304" s="5"/>
      <c r="MDR304" s="5"/>
      <c r="MDS304" s="5"/>
      <c r="MDT304" s="5"/>
      <c r="MDU304" s="5"/>
      <c r="MDV304" s="5"/>
      <c r="MDW304" s="5"/>
      <c r="MDX304" s="5"/>
      <c r="MDY304" s="5"/>
      <c r="MDZ304" s="5"/>
      <c r="MEA304" s="5"/>
      <c r="MEB304" s="5"/>
      <c r="MEC304" s="5"/>
      <c r="MED304" s="5"/>
      <c r="MEE304" s="5"/>
      <c r="MEF304" s="5"/>
      <c r="MEG304" s="5"/>
      <c r="MEH304" s="5"/>
      <c r="MEI304" s="5"/>
      <c r="MEJ304" s="5"/>
      <c r="MEK304" s="5"/>
      <c r="MEL304" s="5"/>
      <c r="MEM304" s="5"/>
      <c r="MEN304" s="5"/>
      <c r="MEO304" s="5"/>
      <c r="MEP304" s="5"/>
      <c r="MEQ304" s="5"/>
      <c r="MER304" s="5"/>
      <c r="MES304" s="5"/>
      <c r="MET304" s="5"/>
      <c r="MEU304" s="5"/>
      <c r="MEV304" s="5"/>
      <c r="MEW304" s="5"/>
      <c r="MEX304" s="5"/>
      <c r="MEY304" s="5"/>
      <c r="MEZ304" s="5"/>
      <c r="MFA304" s="5"/>
      <c r="MFB304" s="5"/>
      <c r="MFC304" s="5"/>
      <c r="MFD304" s="5"/>
      <c r="MFE304" s="5"/>
      <c r="MFF304" s="5"/>
      <c r="MFG304" s="5"/>
      <c r="MFH304" s="5"/>
      <c r="MFI304" s="5"/>
      <c r="MFJ304" s="5"/>
      <c r="MFK304" s="5"/>
      <c r="MFL304" s="5"/>
      <c r="MFM304" s="5"/>
      <c r="MFN304" s="5"/>
      <c r="MFO304" s="5"/>
      <c r="MFP304" s="5"/>
      <c r="MFQ304" s="5"/>
      <c r="MFR304" s="5"/>
      <c r="MFS304" s="5"/>
      <c r="MFT304" s="5"/>
      <c r="MFU304" s="5"/>
      <c r="MFV304" s="5"/>
      <c r="MFW304" s="5"/>
      <c r="MFX304" s="5"/>
      <c r="MFY304" s="5"/>
      <c r="MFZ304" s="5"/>
      <c r="MGA304" s="5"/>
      <c r="MGB304" s="5"/>
      <c r="MGC304" s="5"/>
      <c r="MGD304" s="5"/>
      <c r="MGE304" s="5"/>
      <c r="MGF304" s="5"/>
      <c r="MGG304" s="5"/>
      <c r="MGH304" s="5"/>
      <c r="MGI304" s="5"/>
      <c r="MGJ304" s="5"/>
      <c r="MGK304" s="5"/>
      <c r="MGL304" s="5"/>
      <c r="MGM304" s="5"/>
      <c r="MGN304" s="5"/>
      <c r="MGO304" s="5"/>
      <c r="MGP304" s="5"/>
      <c r="MGQ304" s="5"/>
      <c r="MGR304" s="5"/>
      <c r="MGS304" s="5"/>
      <c r="MGT304" s="5"/>
      <c r="MGU304" s="5"/>
      <c r="MGV304" s="5"/>
      <c r="MGW304" s="5"/>
      <c r="MGX304" s="5"/>
      <c r="MGY304" s="5"/>
      <c r="MGZ304" s="5"/>
      <c r="MHA304" s="5"/>
      <c r="MHB304" s="5"/>
      <c r="MHC304" s="5"/>
      <c r="MHD304" s="5"/>
      <c r="MHE304" s="5"/>
      <c r="MHF304" s="5"/>
      <c r="MHG304" s="5"/>
      <c r="MHH304" s="5"/>
      <c r="MHI304" s="5"/>
      <c r="MHJ304" s="5"/>
      <c r="MHK304" s="5"/>
      <c r="MHL304" s="5"/>
      <c r="MHM304" s="5"/>
      <c r="MHN304" s="5"/>
      <c r="MHO304" s="5"/>
      <c r="MHP304" s="5"/>
      <c r="MHQ304" s="5"/>
      <c r="MHR304" s="5"/>
      <c r="MHS304" s="5"/>
      <c r="MHT304" s="5"/>
      <c r="MHU304" s="5"/>
      <c r="MHV304" s="5"/>
      <c r="MHW304" s="5"/>
      <c r="MHX304" s="5"/>
      <c r="MHY304" s="5"/>
      <c r="MHZ304" s="5"/>
      <c r="MIA304" s="5"/>
      <c r="MIB304" s="5"/>
      <c r="MIC304" s="5"/>
      <c r="MID304" s="5"/>
      <c r="MIE304" s="5"/>
      <c r="MIF304" s="5"/>
      <c r="MIG304" s="5"/>
      <c r="MIH304" s="5"/>
      <c r="MII304" s="5"/>
      <c r="MIJ304" s="5"/>
      <c r="MIK304" s="5"/>
      <c r="MIL304" s="5"/>
      <c r="MIM304" s="5"/>
      <c r="MIN304" s="5"/>
      <c r="MIO304" s="5"/>
      <c r="MIP304" s="5"/>
      <c r="MIQ304" s="5"/>
      <c r="MIR304" s="5"/>
      <c r="MIS304" s="5"/>
      <c r="MIT304" s="5"/>
      <c r="MIU304" s="5"/>
      <c r="MIV304" s="5"/>
      <c r="MIW304" s="5"/>
      <c r="MIX304" s="5"/>
      <c r="MIY304" s="5"/>
      <c r="MIZ304" s="5"/>
      <c r="MJA304" s="5"/>
      <c r="MJB304" s="5"/>
      <c r="MJC304" s="5"/>
      <c r="MJD304" s="5"/>
      <c r="MJE304" s="5"/>
      <c r="MJF304" s="5"/>
      <c r="MJG304" s="5"/>
      <c r="MJH304" s="5"/>
      <c r="MJI304" s="5"/>
      <c r="MJJ304" s="5"/>
      <c r="MJK304" s="5"/>
      <c r="MJL304" s="5"/>
      <c r="MJM304" s="5"/>
      <c r="MJN304" s="5"/>
      <c r="MJO304" s="5"/>
      <c r="MJP304" s="5"/>
      <c r="MJQ304" s="5"/>
      <c r="MJR304" s="5"/>
      <c r="MJS304" s="5"/>
      <c r="MJT304" s="5"/>
      <c r="MJU304" s="5"/>
      <c r="MJV304" s="5"/>
      <c r="MJW304" s="5"/>
      <c r="MJX304" s="5"/>
      <c r="MJY304" s="5"/>
      <c r="MJZ304" s="5"/>
      <c r="MKA304" s="5"/>
      <c r="MKB304" s="5"/>
      <c r="MKC304" s="5"/>
      <c r="MKD304" s="5"/>
      <c r="MKE304" s="5"/>
      <c r="MKF304" s="5"/>
      <c r="MKG304" s="5"/>
      <c r="MKH304" s="5"/>
      <c r="MKI304" s="5"/>
      <c r="MKJ304" s="5"/>
      <c r="MKK304" s="5"/>
      <c r="MKL304" s="5"/>
      <c r="MKM304" s="5"/>
      <c r="MKN304" s="5"/>
      <c r="MKO304" s="5"/>
      <c r="MKP304" s="5"/>
      <c r="MKQ304" s="5"/>
      <c r="MKR304" s="5"/>
      <c r="MKS304" s="5"/>
      <c r="MKT304" s="5"/>
      <c r="MKU304" s="5"/>
      <c r="MKV304" s="5"/>
      <c r="MKW304" s="5"/>
      <c r="MKX304" s="5"/>
      <c r="MKY304" s="5"/>
      <c r="MKZ304" s="5"/>
      <c r="MLA304" s="5"/>
      <c r="MLB304" s="5"/>
      <c r="MLC304" s="5"/>
      <c r="MLD304" s="5"/>
      <c r="MLE304" s="5"/>
      <c r="MLF304" s="5"/>
      <c r="MLG304" s="5"/>
      <c r="MLH304" s="5"/>
      <c r="MLI304" s="5"/>
      <c r="MLJ304" s="5"/>
      <c r="MLK304" s="5"/>
      <c r="MLL304" s="5"/>
      <c r="MLM304" s="5"/>
      <c r="MLN304" s="5"/>
      <c r="MLO304" s="5"/>
      <c r="MLP304" s="5"/>
      <c r="MLQ304" s="5"/>
      <c r="MLR304" s="5"/>
      <c r="MLS304" s="5"/>
      <c r="MLT304" s="5"/>
      <c r="MLU304" s="5"/>
      <c r="MLV304" s="5"/>
      <c r="MLW304" s="5"/>
      <c r="MLX304" s="5"/>
      <c r="MLY304" s="5"/>
      <c r="MLZ304" s="5"/>
      <c r="MMA304" s="5"/>
      <c r="MMB304" s="5"/>
      <c r="MMC304" s="5"/>
      <c r="MMD304" s="5"/>
      <c r="MME304" s="5"/>
      <c r="MMF304" s="5"/>
      <c r="MMG304" s="5"/>
      <c r="MMH304" s="5"/>
      <c r="MMI304" s="5"/>
      <c r="MMJ304" s="5"/>
      <c r="MMK304" s="5"/>
      <c r="MML304" s="5"/>
      <c r="MMM304" s="5"/>
      <c r="MMN304" s="5"/>
      <c r="MMO304" s="5"/>
      <c r="MMP304" s="5"/>
      <c r="MMQ304" s="5"/>
      <c r="MMR304" s="5"/>
      <c r="MMS304" s="5"/>
      <c r="MMT304" s="5"/>
      <c r="MMU304" s="5"/>
      <c r="MMV304" s="5"/>
      <c r="MMW304" s="5"/>
      <c r="MMX304" s="5"/>
      <c r="MMY304" s="5"/>
      <c r="MMZ304" s="5"/>
      <c r="MNA304" s="5"/>
      <c r="MNB304" s="5"/>
      <c r="MNC304" s="5"/>
      <c r="MND304" s="5"/>
      <c r="MNE304" s="5"/>
      <c r="MNF304" s="5"/>
      <c r="MNG304" s="5"/>
      <c r="MNH304" s="5"/>
      <c r="MNI304" s="5"/>
      <c r="MNJ304" s="5"/>
      <c r="MNK304" s="5"/>
      <c r="MNL304" s="5"/>
      <c r="MNM304" s="5"/>
      <c r="MNN304" s="5"/>
      <c r="MNO304" s="5"/>
      <c r="MNP304" s="5"/>
      <c r="MNQ304" s="5"/>
      <c r="MNR304" s="5"/>
      <c r="MNS304" s="5"/>
      <c r="MNT304" s="5"/>
      <c r="MNU304" s="5"/>
      <c r="MNV304" s="5"/>
      <c r="MNW304" s="5"/>
      <c r="MNX304" s="5"/>
      <c r="MNY304" s="5"/>
      <c r="MNZ304" s="5"/>
      <c r="MOA304" s="5"/>
      <c r="MOB304" s="5"/>
      <c r="MOC304" s="5"/>
      <c r="MOD304" s="5"/>
      <c r="MOE304" s="5"/>
      <c r="MOF304" s="5"/>
      <c r="MOG304" s="5"/>
      <c r="MOH304" s="5"/>
      <c r="MOI304" s="5"/>
      <c r="MOJ304" s="5"/>
      <c r="MOK304" s="5"/>
      <c r="MOL304" s="5"/>
      <c r="MOM304" s="5"/>
      <c r="MON304" s="5"/>
      <c r="MOO304" s="5"/>
      <c r="MOP304" s="5"/>
      <c r="MOQ304" s="5"/>
      <c r="MOR304" s="5"/>
      <c r="MOS304" s="5"/>
      <c r="MOT304" s="5"/>
      <c r="MOU304" s="5"/>
      <c r="MOV304" s="5"/>
      <c r="MOW304" s="5"/>
      <c r="MOX304" s="5"/>
      <c r="MOY304" s="5"/>
      <c r="MOZ304" s="5"/>
      <c r="MPA304" s="5"/>
      <c r="MPB304" s="5"/>
      <c r="MPC304" s="5"/>
      <c r="MPD304" s="5"/>
      <c r="MPE304" s="5"/>
      <c r="MPF304" s="5"/>
      <c r="MPG304" s="5"/>
      <c r="MPH304" s="5"/>
      <c r="MPI304" s="5"/>
      <c r="MPJ304" s="5"/>
      <c r="MPK304" s="5"/>
      <c r="MPL304" s="5"/>
      <c r="MPM304" s="5"/>
      <c r="MPN304" s="5"/>
      <c r="MPO304" s="5"/>
      <c r="MPP304" s="5"/>
      <c r="MPQ304" s="5"/>
      <c r="MPR304" s="5"/>
      <c r="MPS304" s="5"/>
      <c r="MPT304" s="5"/>
      <c r="MPU304" s="5"/>
      <c r="MPV304" s="5"/>
      <c r="MPW304" s="5"/>
      <c r="MPX304" s="5"/>
      <c r="MPY304" s="5"/>
      <c r="MPZ304" s="5"/>
      <c r="MQA304" s="5"/>
      <c r="MQB304" s="5"/>
      <c r="MQC304" s="5"/>
      <c r="MQD304" s="5"/>
      <c r="MQE304" s="5"/>
      <c r="MQF304" s="5"/>
      <c r="MQG304" s="5"/>
      <c r="MQH304" s="5"/>
      <c r="MQI304" s="5"/>
      <c r="MQJ304" s="5"/>
      <c r="MQK304" s="5"/>
      <c r="MQL304" s="5"/>
      <c r="MQM304" s="5"/>
      <c r="MQN304" s="5"/>
      <c r="MQO304" s="5"/>
      <c r="MQP304" s="5"/>
      <c r="MQQ304" s="5"/>
      <c r="MQR304" s="5"/>
      <c r="MQS304" s="5"/>
      <c r="MQT304" s="5"/>
      <c r="MQU304" s="5"/>
      <c r="MQV304" s="5"/>
      <c r="MQW304" s="5"/>
      <c r="MQX304" s="5"/>
      <c r="MQY304" s="5"/>
      <c r="MQZ304" s="5"/>
      <c r="MRA304" s="5"/>
      <c r="MRB304" s="5"/>
      <c r="MRC304" s="5"/>
      <c r="MRD304" s="5"/>
      <c r="MRE304" s="5"/>
      <c r="MRF304" s="5"/>
      <c r="MRG304" s="5"/>
      <c r="MRH304" s="5"/>
      <c r="MRI304" s="5"/>
      <c r="MRJ304" s="5"/>
      <c r="MRK304" s="5"/>
      <c r="MRL304" s="5"/>
      <c r="MRM304" s="5"/>
      <c r="MRN304" s="5"/>
      <c r="MRO304" s="5"/>
      <c r="MRP304" s="5"/>
      <c r="MRQ304" s="5"/>
      <c r="MRR304" s="5"/>
      <c r="MRS304" s="5"/>
      <c r="MRT304" s="5"/>
      <c r="MRU304" s="5"/>
      <c r="MRV304" s="5"/>
      <c r="MRW304" s="5"/>
      <c r="MRX304" s="5"/>
      <c r="MRY304" s="5"/>
      <c r="MRZ304" s="5"/>
      <c r="MSA304" s="5"/>
      <c r="MSB304" s="5"/>
      <c r="MSC304" s="5"/>
      <c r="MSD304" s="5"/>
      <c r="MSE304" s="5"/>
      <c r="MSF304" s="5"/>
      <c r="MSG304" s="5"/>
      <c r="MSH304" s="5"/>
      <c r="MSI304" s="5"/>
      <c r="MSJ304" s="5"/>
      <c r="MSK304" s="5"/>
      <c r="MSL304" s="5"/>
      <c r="MSM304" s="5"/>
      <c r="MSN304" s="5"/>
      <c r="MSO304" s="5"/>
      <c r="MSP304" s="5"/>
      <c r="MSQ304" s="5"/>
      <c r="MSR304" s="5"/>
      <c r="MSS304" s="5"/>
      <c r="MST304" s="5"/>
      <c r="MSU304" s="5"/>
      <c r="MSV304" s="5"/>
      <c r="MSW304" s="5"/>
      <c r="MSX304" s="5"/>
      <c r="MSY304" s="5"/>
      <c r="MSZ304" s="5"/>
      <c r="MTA304" s="5"/>
      <c r="MTB304" s="5"/>
      <c r="MTC304" s="5"/>
      <c r="MTD304" s="5"/>
      <c r="MTE304" s="5"/>
      <c r="MTF304" s="5"/>
      <c r="MTG304" s="5"/>
      <c r="MTH304" s="5"/>
      <c r="MTI304" s="5"/>
      <c r="MTJ304" s="5"/>
      <c r="MTK304" s="5"/>
      <c r="MTL304" s="5"/>
      <c r="MTM304" s="5"/>
      <c r="MTN304" s="5"/>
      <c r="MTO304" s="5"/>
      <c r="MTP304" s="5"/>
      <c r="MTQ304" s="5"/>
      <c r="MTR304" s="5"/>
      <c r="MTS304" s="5"/>
      <c r="MTT304" s="5"/>
      <c r="MTU304" s="5"/>
      <c r="MTV304" s="5"/>
      <c r="MTW304" s="5"/>
      <c r="MTX304" s="5"/>
      <c r="MTY304" s="5"/>
      <c r="MTZ304" s="5"/>
      <c r="MUA304" s="5"/>
      <c r="MUB304" s="5"/>
      <c r="MUC304" s="5"/>
      <c r="MUD304" s="5"/>
      <c r="MUE304" s="5"/>
      <c r="MUF304" s="5"/>
      <c r="MUG304" s="5"/>
      <c r="MUH304" s="5"/>
      <c r="MUI304" s="5"/>
      <c r="MUJ304" s="5"/>
      <c r="MUK304" s="5"/>
      <c r="MUL304" s="5"/>
      <c r="MUM304" s="5"/>
      <c r="MUN304" s="5"/>
      <c r="MUO304" s="5"/>
      <c r="MUP304" s="5"/>
      <c r="MUQ304" s="5"/>
      <c r="MUR304" s="5"/>
      <c r="MUS304" s="5"/>
      <c r="MUT304" s="5"/>
      <c r="MUU304" s="5"/>
      <c r="MUV304" s="5"/>
      <c r="MUW304" s="5"/>
      <c r="MUX304" s="5"/>
      <c r="MUY304" s="5"/>
      <c r="MUZ304" s="5"/>
      <c r="MVA304" s="5"/>
      <c r="MVB304" s="5"/>
      <c r="MVC304" s="5"/>
      <c r="MVD304" s="5"/>
      <c r="MVE304" s="5"/>
      <c r="MVF304" s="5"/>
      <c r="MVG304" s="5"/>
      <c r="MVH304" s="5"/>
      <c r="MVI304" s="5"/>
      <c r="MVJ304" s="5"/>
      <c r="MVK304" s="5"/>
      <c r="MVL304" s="5"/>
      <c r="MVM304" s="5"/>
      <c r="MVN304" s="5"/>
      <c r="MVO304" s="5"/>
      <c r="MVP304" s="5"/>
      <c r="MVQ304" s="5"/>
      <c r="MVR304" s="5"/>
      <c r="MVS304" s="5"/>
      <c r="MVT304" s="5"/>
      <c r="MVU304" s="5"/>
      <c r="MVV304" s="5"/>
      <c r="MVW304" s="5"/>
      <c r="MVX304" s="5"/>
      <c r="MVY304" s="5"/>
      <c r="MVZ304" s="5"/>
      <c r="MWA304" s="5"/>
      <c r="MWB304" s="5"/>
      <c r="MWC304" s="5"/>
      <c r="MWD304" s="5"/>
      <c r="MWE304" s="5"/>
      <c r="MWF304" s="5"/>
      <c r="MWG304" s="5"/>
      <c r="MWH304" s="5"/>
      <c r="MWI304" s="5"/>
      <c r="MWJ304" s="5"/>
      <c r="MWK304" s="5"/>
      <c r="MWL304" s="5"/>
      <c r="MWM304" s="5"/>
      <c r="MWN304" s="5"/>
      <c r="MWO304" s="5"/>
      <c r="MWP304" s="5"/>
      <c r="MWQ304" s="5"/>
      <c r="MWR304" s="5"/>
      <c r="MWS304" s="5"/>
      <c r="MWT304" s="5"/>
      <c r="MWU304" s="5"/>
      <c r="MWV304" s="5"/>
      <c r="MWW304" s="5"/>
      <c r="MWX304" s="5"/>
      <c r="MWY304" s="5"/>
      <c r="MWZ304" s="5"/>
      <c r="MXA304" s="5"/>
      <c r="MXB304" s="5"/>
      <c r="MXC304" s="5"/>
      <c r="MXD304" s="5"/>
      <c r="MXE304" s="5"/>
      <c r="MXF304" s="5"/>
      <c r="MXG304" s="5"/>
      <c r="MXH304" s="5"/>
      <c r="MXI304" s="5"/>
      <c r="MXJ304" s="5"/>
      <c r="MXK304" s="5"/>
      <c r="MXL304" s="5"/>
      <c r="MXM304" s="5"/>
      <c r="MXN304" s="5"/>
      <c r="MXO304" s="5"/>
      <c r="MXP304" s="5"/>
      <c r="MXQ304" s="5"/>
      <c r="MXR304" s="5"/>
      <c r="MXS304" s="5"/>
      <c r="MXT304" s="5"/>
      <c r="MXU304" s="5"/>
      <c r="MXV304" s="5"/>
      <c r="MXW304" s="5"/>
      <c r="MXX304" s="5"/>
      <c r="MXY304" s="5"/>
      <c r="MXZ304" s="5"/>
      <c r="MYA304" s="5"/>
      <c r="MYB304" s="5"/>
      <c r="MYC304" s="5"/>
      <c r="MYD304" s="5"/>
      <c r="MYE304" s="5"/>
      <c r="MYF304" s="5"/>
      <c r="MYG304" s="5"/>
      <c r="MYH304" s="5"/>
      <c r="MYI304" s="5"/>
      <c r="MYJ304" s="5"/>
      <c r="MYK304" s="5"/>
      <c r="MYL304" s="5"/>
      <c r="MYM304" s="5"/>
      <c r="MYN304" s="5"/>
      <c r="MYO304" s="5"/>
      <c r="MYP304" s="5"/>
      <c r="MYQ304" s="5"/>
      <c r="MYR304" s="5"/>
      <c r="MYS304" s="5"/>
      <c r="MYT304" s="5"/>
      <c r="MYU304" s="5"/>
      <c r="MYV304" s="5"/>
      <c r="MYW304" s="5"/>
      <c r="MYX304" s="5"/>
      <c r="MYY304" s="5"/>
      <c r="MYZ304" s="5"/>
      <c r="MZA304" s="5"/>
      <c r="MZB304" s="5"/>
      <c r="MZC304" s="5"/>
      <c r="MZD304" s="5"/>
      <c r="MZE304" s="5"/>
      <c r="MZF304" s="5"/>
      <c r="MZG304" s="5"/>
      <c r="MZH304" s="5"/>
      <c r="MZI304" s="5"/>
      <c r="MZJ304" s="5"/>
      <c r="MZK304" s="5"/>
      <c r="MZL304" s="5"/>
      <c r="MZM304" s="5"/>
      <c r="MZN304" s="5"/>
      <c r="MZO304" s="5"/>
      <c r="MZP304" s="5"/>
      <c r="MZQ304" s="5"/>
      <c r="MZR304" s="5"/>
      <c r="MZS304" s="5"/>
      <c r="MZT304" s="5"/>
      <c r="MZU304" s="5"/>
      <c r="MZV304" s="5"/>
      <c r="MZW304" s="5"/>
      <c r="MZX304" s="5"/>
      <c r="MZY304" s="5"/>
      <c r="MZZ304" s="5"/>
      <c r="NAA304" s="5"/>
      <c r="NAB304" s="5"/>
      <c r="NAC304" s="5"/>
      <c r="NAD304" s="5"/>
      <c r="NAE304" s="5"/>
      <c r="NAF304" s="5"/>
      <c r="NAG304" s="5"/>
      <c r="NAH304" s="5"/>
      <c r="NAI304" s="5"/>
      <c r="NAJ304" s="5"/>
      <c r="NAK304" s="5"/>
      <c r="NAL304" s="5"/>
      <c r="NAM304" s="5"/>
      <c r="NAN304" s="5"/>
      <c r="NAO304" s="5"/>
      <c r="NAP304" s="5"/>
      <c r="NAQ304" s="5"/>
      <c r="NAR304" s="5"/>
      <c r="NAS304" s="5"/>
      <c r="NAT304" s="5"/>
      <c r="NAU304" s="5"/>
      <c r="NAV304" s="5"/>
      <c r="NAW304" s="5"/>
      <c r="NAX304" s="5"/>
      <c r="NAY304" s="5"/>
      <c r="NAZ304" s="5"/>
      <c r="NBA304" s="5"/>
      <c r="NBB304" s="5"/>
      <c r="NBC304" s="5"/>
      <c r="NBD304" s="5"/>
      <c r="NBE304" s="5"/>
      <c r="NBF304" s="5"/>
      <c r="NBG304" s="5"/>
      <c r="NBH304" s="5"/>
      <c r="NBI304" s="5"/>
      <c r="NBJ304" s="5"/>
      <c r="NBK304" s="5"/>
      <c r="NBL304" s="5"/>
      <c r="NBM304" s="5"/>
      <c r="NBN304" s="5"/>
      <c r="NBO304" s="5"/>
      <c r="NBP304" s="5"/>
      <c r="NBQ304" s="5"/>
      <c r="NBR304" s="5"/>
      <c r="NBS304" s="5"/>
      <c r="NBT304" s="5"/>
      <c r="NBU304" s="5"/>
      <c r="NBV304" s="5"/>
      <c r="NBW304" s="5"/>
      <c r="NBX304" s="5"/>
      <c r="NBY304" s="5"/>
      <c r="NBZ304" s="5"/>
      <c r="NCA304" s="5"/>
      <c r="NCB304" s="5"/>
      <c r="NCC304" s="5"/>
      <c r="NCD304" s="5"/>
      <c r="NCE304" s="5"/>
      <c r="NCF304" s="5"/>
      <c r="NCG304" s="5"/>
      <c r="NCH304" s="5"/>
      <c r="NCI304" s="5"/>
      <c r="NCJ304" s="5"/>
      <c r="NCK304" s="5"/>
      <c r="NCL304" s="5"/>
      <c r="NCM304" s="5"/>
      <c r="NCN304" s="5"/>
      <c r="NCO304" s="5"/>
      <c r="NCP304" s="5"/>
      <c r="NCQ304" s="5"/>
      <c r="NCR304" s="5"/>
      <c r="NCS304" s="5"/>
      <c r="NCT304" s="5"/>
      <c r="NCU304" s="5"/>
      <c r="NCV304" s="5"/>
      <c r="NCW304" s="5"/>
      <c r="NCX304" s="5"/>
      <c r="NCY304" s="5"/>
      <c r="NCZ304" s="5"/>
      <c r="NDA304" s="5"/>
      <c r="NDB304" s="5"/>
      <c r="NDC304" s="5"/>
      <c r="NDD304" s="5"/>
      <c r="NDE304" s="5"/>
      <c r="NDF304" s="5"/>
      <c r="NDG304" s="5"/>
      <c r="NDH304" s="5"/>
      <c r="NDI304" s="5"/>
      <c r="NDJ304" s="5"/>
      <c r="NDK304" s="5"/>
      <c r="NDL304" s="5"/>
      <c r="NDM304" s="5"/>
      <c r="NDN304" s="5"/>
      <c r="NDO304" s="5"/>
      <c r="NDP304" s="5"/>
      <c r="NDQ304" s="5"/>
      <c r="NDR304" s="5"/>
      <c r="NDS304" s="5"/>
      <c r="NDT304" s="5"/>
      <c r="NDU304" s="5"/>
      <c r="NDV304" s="5"/>
      <c r="NDW304" s="5"/>
      <c r="NDX304" s="5"/>
      <c r="NDY304" s="5"/>
      <c r="NDZ304" s="5"/>
      <c r="NEA304" s="5"/>
      <c r="NEB304" s="5"/>
      <c r="NEC304" s="5"/>
      <c r="NED304" s="5"/>
      <c r="NEE304" s="5"/>
      <c r="NEF304" s="5"/>
      <c r="NEG304" s="5"/>
      <c r="NEH304" s="5"/>
      <c r="NEI304" s="5"/>
      <c r="NEJ304" s="5"/>
      <c r="NEK304" s="5"/>
      <c r="NEL304" s="5"/>
      <c r="NEM304" s="5"/>
      <c r="NEN304" s="5"/>
      <c r="NEO304" s="5"/>
      <c r="NEP304" s="5"/>
      <c r="NEQ304" s="5"/>
      <c r="NER304" s="5"/>
      <c r="NES304" s="5"/>
      <c r="NET304" s="5"/>
      <c r="NEU304" s="5"/>
      <c r="NEV304" s="5"/>
      <c r="NEW304" s="5"/>
      <c r="NEX304" s="5"/>
      <c r="NEY304" s="5"/>
      <c r="NEZ304" s="5"/>
      <c r="NFA304" s="5"/>
      <c r="NFB304" s="5"/>
      <c r="NFC304" s="5"/>
      <c r="NFD304" s="5"/>
      <c r="NFE304" s="5"/>
      <c r="NFF304" s="5"/>
      <c r="NFG304" s="5"/>
      <c r="NFH304" s="5"/>
      <c r="NFI304" s="5"/>
      <c r="NFJ304" s="5"/>
      <c r="NFK304" s="5"/>
      <c r="NFL304" s="5"/>
      <c r="NFM304" s="5"/>
      <c r="NFN304" s="5"/>
      <c r="NFO304" s="5"/>
      <c r="NFP304" s="5"/>
      <c r="NFQ304" s="5"/>
      <c r="NFR304" s="5"/>
      <c r="NFS304" s="5"/>
      <c r="NFT304" s="5"/>
      <c r="NFU304" s="5"/>
      <c r="NFV304" s="5"/>
      <c r="NFW304" s="5"/>
      <c r="NFX304" s="5"/>
      <c r="NFY304" s="5"/>
      <c r="NFZ304" s="5"/>
      <c r="NGA304" s="5"/>
      <c r="NGB304" s="5"/>
      <c r="NGC304" s="5"/>
      <c r="NGD304" s="5"/>
      <c r="NGE304" s="5"/>
      <c r="NGF304" s="5"/>
      <c r="NGG304" s="5"/>
      <c r="NGH304" s="5"/>
      <c r="NGI304" s="5"/>
      <c r="NGJ304" s="5"/>
      <c r="NGK304" s="5"/>
      <c r="NGL304" s="5"/>
      <c r="NGM304" s="5"/>
      <c r="NGN304" s="5"/>
      <c r="NGO304" s="5"/>
      <c r="NGP304" s="5"/>
      <c r="NGQ304" s="5"/>
      <c r="NGR304" s="5"/>
      <c r="NGS304" s="5"/>
      <c r="NGT304" s="5"/>
      <c r="NGU304" s="5"/>
      <c r="NGV304" s="5"/>
      <c r="NGW304" s="5"/>
      <c r="NGX304" s="5"/>
      <c r="NGY304" s="5"/>
      <c r="NGZ304" s="5"/>
      <c r="NHA304" s="5"/>
      <c r="NHB304" s="5"/>
      <c r="NHC304" s="5"/>
      <c r="NHD304" s="5"/>
      <c r="NHE304" s="5"/>
      <c r="NHF304" s="5"/>
      <c r="NHG304" s="5"/>
      <c r="NHH304" s="5"/>
      <c r="NHI304" s="5"/>
      <c r="NHJ304" s="5"/>
      <c r="NHK304" s="5"/>
      <c r="NHL304" s="5"/>
      <c r="NHM304" s="5"/>
      <c r="NHN304" s="5"/>
      <c r="NHO304" s="5"/>
      <c r="NHP304" s="5"/>
      <c r="NHQ304" s="5"/>
      <c r="NHR304" s="5"/>
      <c r="NHS304" s="5"/>
      <c r="NHT304" s="5"/>
      <c r="NHU304" s="5"/>
      <c r="NHV304" s="5"/>
      <c r="NHW304" s="5"/>
      <c r="NHX304" s="5"/>
      <c r="NHY304" s="5"/>
      <c r="NHZ304" s="5"/>
      <c r="NIA304" s="5"/>
      <c r="NIB304" s="5"/>
      <c r="NIC304" s="5"/>
      <c r="NID304" s="5"/>
      <c r="NIE304" s="5"/>
      <c r="NIF304" s="5"/>
      <c r="NIG304" s="5"/>
      <c r="NIH304" s="5"/>
      <c r="NII304" s="5"/>
      <c r="NIJ304" s="5"/>
      <c r="NIK304" s="5"/>
      <c r="NIL304" s="5"/>
      <c r="NIM304" s="5"/>
      <c r="NIN304" s="5"/>
      <c r="NIO304" s="5"/>
      <c r="NIP304" s="5"/>
      <c r="NIQ304" s="5"/>
      <c r="NIR304" s="5"/>
      <c r="NIS304" s="5"/>
      <c r="NIT304" s="5"/>
      <c r="NIU304" s="5"/>
      <c r="NIV304" s="5"/>
      <c r="NIW304" s="5"/>
      <c r="NIX304" s="5"/>
      <c r="NIY304" s="5"/>
      <c r="NIZ304" s="5"/>
      <c r="NJA304" s="5"/>
      <c r="NJB304" s="5"/>
      <c r="NJC304" s="5"/>
      <c r="NJD304" s="5"/>
      <c r="NJE304" s="5"/>
      <c r="NJF304" s="5"/>
      <c r="NJG304" s="5"/>
      <c r="NJH304" s="5"/>
      <c r="NJI304" s="5"/>
      <c r="NJJ304" s="5"/>
      <c r="NJK304" s="5"/>
      <c r="NJL304" s="5"/>
      <c r="NJM304" s="5"/>
      <c r="NJN304" s="5"/>
      <c r="NJO304" s="5"/>
      <c r="NJP304" s="5"/>
      <c r="NJQ304" s="5"/>
      <c r="NJR304" s="5"/>
      <c r="NJS304" s="5"/>
      <c r="NJT304" s="5"/>
      <c r="NJU304" s="5"/>
      <c r="NJV304" s="5"/>
      <c r="NJW304" s="5"/>
      <c r="NJX304" s="5"/>
      <c r="NJY304" s="5"/>
      <c r="NJZ304" s="5"/>
      <c r="NKA304" s="5"/>
      <c r="NKB304" s="5"/>
      <c r="NKC304" s="5"/>
      <c r="NKD304" s="5"/>
      <c r="NKE304" s="5"/>
      <c r="NKF304" s="5"/>
      <c r="NKG304" s="5"/>
      <c r="NKH304" s="5"/>
      <c r="NKI304" s="5"/>
      <c r="NKJ304" s="5"/>
      <c r="NKK304" s="5"/>
      <c r="NKL304" s="5"/>
      <c r="NKM304" s="5"/>
      <c r="NKN304" s="5"/>
      <c r="NKO304" s="5"/>
      <c r="NKP304" s="5"/>
      <c r="NKQ304" s="5"/>
      <c r="NKR304" s="5"/>
      <c r="NKS304" s="5"/>
      <c r="NKT304" s="5"/>
      <c r="NKU304" s="5"/>
      <c r="NKV304" s="5"/>
      <c r="NKW304" s="5"/>
      <c r="NKX304" s="5"/>
      <c r="NKY304" s="5"/>
      <c r="NKZ304" s="5"/>
      <c r="NLA304" s="5"/>
      <c r="NLB304" s="5"/>
      <c r="NLC304" s="5"/>
      <c r="NLD304" s="5"/>
      <c r="NLE304" s="5"/>
      <c r="NLF304" s="5"/>
      <c r="NLG304" s="5"/>
      <c r="NLH304" s="5"/>
      <c r="NLI304" s="5"/>
      <c r="NLJ304" s="5"/>
      <c r="NLK304" s="5"/>
      <c r="NLL304" s="5"/>
      <c r="NLM304" s="5"/>
      <c r="NLN304" s="5"/>
      <c r="NLO304" s="5"/>
      <c r="NLP304" s="5"/>
      <c r="NLQ304" s="5"/>
      <c r="NLR304" s="5"/>
      <c r="NLS304" s="5"/>
      <c r="NLT304" s="5"/>
      <c r="NLU304" s="5"/>
      <c r="NLV304" s="5"/>
      <c r="NLW304" s="5"/>
      <c r="NLX304" s="5"/>
      <c r="NLY304" s="5"/>
      <c r="NLZ304" s="5"/>
      <c r="NMA304" s="5"/>
      <c r="NMB304" s="5"/>
      <c r="NMC304" s="5"/>
      <c r="NMD304" s="5"/>
      <c r="NME304" s="5"/>
      <c r="NMF304" s="5"/>
      <c r="NMG304" s="5"/>
      <c r="NMH304" s="5"/>
      <c r="NMI304" s="5"/>
      <c r="NMJ304" s="5"/>
      <c r="NMK304" s="5"/>
      <c r="NML304" s="5"/>
      <c r="NMM304" s="5"/>
      <c r="NMN304" s="5"/>
      <c r="NMO304" s="5"/>
      <c r="NMP304" s="5"/>
      <c r="NMQ304" s="5"/>
      <c r="NMR304" s="5"/>
      <c r="NMS304" s="5"/>
      <c r="NMT304" s="5"/>
      <c r="NMU304" s="5"/>
      <c r="NMV304" s="5"/>
      <c r="NMW304" s="5"/>
      <c r="NMX304" s="5"/>
      <c r="NMY304" s="5"/>
      <c r="NMZ304" s="5"/>
      <c r="NNA304" s="5"/>
      <c r="NNB304" s="5"/>
      <c r="NNC304" s="5"/>
      <c r="NND304" s="5"/>
      <c r="NNE304" s="5"/>
      <c r="NNF304" s="5"/>
      <c r="NNG304" s="5"/>
      <c r="NNH304" s="5"/>
      <c r="NNI304" s="5"/>
      <c r="NNJ304" s="5"/>
      <c r="NNK304" s="5"/>
      <c r="NNL304" s="5"/>
      <c r="NNM304" s="5"/>
      <c r="NNN304" s="5"/>
      <c r="NNO304" s="5"/>
      <c r="NNP304" s="5"/>
      <c r="NNQ304" s="5"/>
      <c r="NNR304" s="5"/>
      <c r="NNS304" s="5"/>
      <c r="NNT304" s="5"/>
      <c r="NNU304" s="5"/>
      <c r="NNV304" s="5"/>
      <c r="NNW304" s="5"/>
      <c r="NNX304" s="5"/>
      <c r="NNY304" s="5"/>
      <c r="NNZ304" s="5"/>
      <c r="NOA304" s="5"/>
      <c r="NOB304" s="5"/>
      <c r="NOC304" s="5"/>
      <c r="NOD304" s="5"/>
      <c r="NOE304" s="5"/>
      <c r="NOF304" s="5"/>
      <c r="NOG304" s="5"/>
      <c r="NOH304" s="5"/>
      <c r="NOI304" s="5"/>
      <c r="NOJ304" s="5"/>
      <c r="NOK304" s="5"/>
      <c r="NOL304" s="5"/>
      <c r="NOM304" s="5"/>
      <c r="NON304" s="5"/>
      <c r="NOO304" s="5"/>
      <c r="NOP304" s="5"/>
      <c r="NOQ304" s="5"/>
      <c r="NOR304" s="5"/>
      <c r="NOS304" s="5"/>
      <c r="NOT304" s="5"/>
      <c r="NOU304" s="5"/>
      <c r="NOV304" s="5"/>
      <c r="NOW304" s="5"/>
      <c r="NOX304" s="5"/>
      <c r="NOY304" s="5"/>
      <c r="NOZ304" s="5"/>
      <c r="NPA304" s="5"/>
      <c r="NPB304" s="5"/>
      <c r="NPC304" s="5"/>
      <c r="NPD304" s="5"/>
      <c r="NPE304" s="5"/>
      <c r="NPF304" s="5"/>
      <c r="NPG304" s="5"/>
      <c r="NPH304" s="5"/>
      <c r="NPI304" s="5"/>
      <c r="NPJ304" s="5"/>
      <c r="NPK304" s="5"/>
      <c r="NPL304" s="5"/>
      <c r="NPM304" s="5"/>
      <c r="NPN304" s="5"/>
      <c r="NPO304" s="5"/>
      <c r="NPP304" s="5"/>
      <c r="NPQ304" s="5"/>
      <c r="NPR304" s="5"/>
      <c r="NPS304" s="5"/>
      <c r="NPT304" s="5"/>
      <c r="NPU304" s="5"/>
      <c r="NPV304" s="5"/>
      <c r="NPW304" s="5"/>
      <c r="NPX304" s="5"/>
      <c r="NPY304" s="5"/>
      <c r="NPZ304" s="5"/>
      <c r="NQA304" s="5"/>
      <c r="NQB304" s="5"/>
      <c r="NQC304" s="5"/>
      <c r="NQD304" s="5"/>
      <c r="NQE304" s="5"/>
      <c r="NQF304" s="5"/>
      <c r="NQG304" s="5"/>
      <c r="NQH304" s="5"/>
      <c r="NQI304" s="5"/>
      <c r="NQJ304" s="5"/>
      <c r="NQK304" s="5"/>
      <c r="NQL304" s="5"/>
      <c r="NQM304" s="5"/>
      <c r="NQN304" s="5"/>
      <c r="NQO304" s="5"/>
      <c r="NQP304" s="5"/>
      <c r="NQQ304" s="5"/>
      <c r="NQR304" s="5"/>
      <c r="NQS304" s="5"/>
      <c r="NQT304" s="5"/>
      <c r="NQU304" s="5"/>
      <c r="NQV304" s="5"/>
      <c r="NQW304" s="5"/>
      <c r="NQX304" s="5"/>
      <c r="NQY304" s="5"/>
      <c r="NQZ304" s="5"/>
      <c r="NRA304" s="5"/>
      <c r="NRB304" s="5"/>
      <c r="NRC304" s="5"/>
      <c r="NRD304" s="5"/>
      <c r="NRE304" s="5"/>
      <c r="NRF304" s="5"/>
      <c r="NRG304" s="5"/>
      <c r="NRH304" s="5"/>
      <c r="NRI304" s="5"/>
      <c r="NRJ304" s="5"/>
      <c r="NRK304" s="5"/>
      <c r="NRL304" s="5"/>
      <c r="NRM304" s="5"/>
      <c r="NRN304" s="5"/>
      <c r="NRO304" s="5"/>
      <c r="NRP304" s="5"/>
      <c r="NRQ304" s="5"/>
      <c r="NRR304" s="5"/>
      <c r="NRS304" s="5"/>
      <c r="NRT304" s="5"/>
      <c r="NRU304" s="5"/>
      <c r="NRV304" s="5"/>
      <c r="NRW304" s="5"/>
      <c r="NRX304" s="5"/>
      <c r="NRY304" s="5"/>
      <c r="NRZ304" s="5"/>
      <c r="NSA304" s="5"/>
      <c r="NSB304" s="5"/>
      <c r="NSC304" s="5"/>
      <c r="NSD304" s="5"/>
      <c r="NSE304" s="5"/>
      <c r="NSF304" s="5"/>
      <c r="NSG304" s="5"/>
      <c r="NSH304" s="5"/>
      <c r="NSI304" s="5"/>
      <c r="NSJ304" s="5"/>
      <c r="NSK304" s="5"/>
      <c r="NSL304" s="5"/>
      <c r="NSM304" s="5"/>
      <c r="NSN304" s="5"/>
      <c r="NSO304" s="5"/>
      <c r="NSP304" s="5"/>
      <c r="NSQ304" s="5"/>
      <c r="NSR304" s="5"/>
      <c r="NSS304" s="5"/>
      <c r="NST304" s="5"/>
      <c r="NSU304" s="5"/>
      <c r="NSV304" s="5"/>
      <c r="NSW304" s="5"/>
      <c r="NSX304" s="5"/>
      <c r="NSY304" s="5"/>
      <c r="NSZ304" s="5"/>
      <c r="NTA304" s="5"/>
      <c r="NTB304" s="5"/>
      <c r="NTC304" s="5"/>
      <c r="NTD304" s="5"/>
      <c r="NTE304" s="5"/>
      <c r="NTF304" s="5"/>
      <c r="NTG304" s="5"/>
      <c r="NTH304" s="5"/>
      <c r="NTI304" s="5"/>
      <c r="NTJ304" s="5"/>
      <c r="NTK304" s="5"/>
      <c r="NTL304" s="5"/>
      <c r="NTM304" s="5"/>
      <c r="NTN304" s="5"/>
      <c r="NTO304" s="5"/>
      <c r="NTP304" s="5"/>
      <c r="NTQ304" s="5"/>
      <c r="NTR304" s="5"/>
      <c r="NTS304" s="5"/>
      <c r="NTT304" s="5"/>
      <c r="NTU304" s="5"/>
      <c r="NTV304" s="5"/>
      <c r="NTW304" s="5"/>
      <c r="NTX304" s="5"/>
      <c r="NTY304" s="5"/>
      <c r="NTZ304" s="5"/>
      <c r="NUA304" s="5"/>
      <c r="NUB304" s="5"/>
      <c r="NUC304" s="5"/>
      <c r="NUD304" s="5"/>
      <c r="NUE304" s="5"/>
      <c r="NUF304" s="5"/>
      <c r="NUG304" s="5"/>
      <c r="NUH304" s="5"/>
      <c r="NUI304" s="5"/>
      <c r="NUJ304" s="5"/>
      <c r="NUK304" s="5"/>
      <c r="NUL304" s="5"/>
      <c r="NUM304" s="5"/>
      <c r="NUN304" s="5"/>
      <c r="NUO304" s="5"/>
      <c r="NUP304" s="5"/>
      <c r="NUQ304" s="5"/>
      <c r="NUR304" s="5"/>
      <c r="NUS304" s="5"/>
      <c r="NUT304" s="5"/>
      <c r="NUU304" s="5"/>
      <c r="NUV304" s="5"/>
      <c r="NUW304" s="5"/>
      <c r="NUX304" s="5"/>
      <c r="NUY304" s="5"/>
      <c r="NUZ304" s="5"/>
      <c r="NVA304" s="5"/>
      <c r="NVB304" s="5"/>
      <c r="NVC304" s="5"/>
      <c r="NVD304" s="5"/>
      <c r="NVE304" s="5"/>
      <c r="NVF304" s="5"/>
      <c r="NVG304" s="5"/>
      <c r="NVH304" s="5"/>
      <c r="NVI304" s="5"/>
      <c r="NVJ304" s="5"/>
      <c r="NVK304" s="5"/>
      <c r="NVL304" s="5"/>
      <c r="NVM304" s="5"/>
      <c r="NVN304" s="5"/>
      <c r="NVO304" s="5"/>
      <c r="NVP304" s="5"/>
      <c r="NVQ304" s="5"/>
      <c r="NVR304" s="5"/>
      <c r="NVS304" s="5"/>
      <c r="NVT304" s="5"/>
      <c r="NVU304" s="5"/>
      <c r="NVV304" s="5"/>
      <c r="NVW304" s="5"/>
      <c r="NVX304" s="5"/>
      <c r="NVY304" s="5"/>
      <c r="NVZ304" s="5"/>
      <c r="NWA304" s="5"/>
      <c r="NWB304" s="5"/>
      <c r="NWC304" s="5"/>
      <c r="NWD304" s="5"/>
      <c r="NWE304" s="5"/>
      <c r="NWF304" s="5"/>
      <c r="NWG304" s="5"/>
      <c r="NWH304" s="5"/>
      <c r="NWI304" s="5"/>
      <c r="NWJ304" s="5"/>
      <c r="NWK304" s="5"/>
      <c r="NWL304" s="5"/>
      <c r="NWM304" s="5"/>
      <c r="NWN304" s="5"/>
      <c r="NWO304" s="5"/>
      <c r="NWP304" s="5"/>
      <c r="NWQ304" s="5"/>
      <c r="NWR304" s="5"/>
      <c r="NWS304" s="5"/>
      <c r="NWT304" s="5"/>
      <c r="NWU304" s="5"/>
      <c r="NWV304" s="5"/>
      <c r="NWW304" s="5"/>
      <c r="NWX304" s="5"/>
      <c r="NWY304" s="5"/>
      <c r="NWZ304" s="5"/>
      <c r="NXA304" s="5"/>
      <c r="NXB304" s="5"/>
      <c r="NXC304" s="5"/>
      <c r="NXD304" s="5"/>
      <c r="NXE304" s="5"/>
      <c r="NXF304" s="5"/>
      <c r="NXG304" s="5"/>
      <c r="NXH304" s="5"/>
      <c r="NXI304" s="5"/>
      <c r="NXJ304" s="5"/>
      <c r="NXK304" s="5"/>
      <c r="NXL304" s="5"/>
      <c r="NXM304" s="5"/>
      <c r="NXN304" s="5"/>
      <c r="NXO304" s="5"/>
      <c r="NXP304" s="5"/>
      <c r="NXQ304" s="5"/>
      <c r="NXR304" s="5"/>
      <c r="NXS304" s="5"/>
      <c r="NXT304" s="5"/>
      <c r="NXU304" s="5"/>
      <c r="NXV304" s="5"/>
      <c r="NXW304" s="5"/>
      <c r="NXX304" s="5"/>
      <c r="NXY304" s="5"/>
      <c r="NXZ304" s="5"/>
      <c r="NYA304" s="5"/>
      <c r="NYB304" s="5"/>
      <c r="NYC304" s="5"/>
      <c r="NYD304" s="5"/>
      <c r="NYE304" s="5"/>
      <c r="NYF304" s="5"/>
      <c r="NYG304" s="5"/>
      <c r="NYH304" s="5"/>
      <c r="NYI304" s="5"/>
      <c r="NYJ304" s="5"/>
      <c r="NYK304" s="5"/>
      <c r="NYL304" s="5"/>
      <c r="NYM304" s="5"/>
      <c r="NYN304" s="5"/>
      <c r="NYO304" s="5"/>
      <c r="NYP304" s="5"/>
      <c r="NYQ304" s="5"/>
      <c r="NYR304" s="5"/>
      <c r="NYS304" s="5"/>
      <c r="NYT304" s="5"/>
      <c r="NYU304" s="5"/>
      <c r="NYV304" s="5"/>
      <c r="NYW304" s="5"/>
      <c r="NYX304" s="5"/>
      <c r="NYY304" s="5"/>
      <c r="NYZ304" s="5"/>
      <c r="NZA304" s="5"/>
      <c r="NZB304" s="5"/>
      <c r="NZC304" s="5"/>
      <c r="NZD304" s="5"/>
      <c r="NZE304" s="5"/>
      <c r="NZF304" s="5"/>
      <c r="NZG304" s="5"/>
      <c r="NZH304" s="5"/>
      <c r="NZI304" s="5"/>
      <c r="NZJ304" s="5"/>
      <c r="NZK304" s="5"/>
      <c r="NZL304" s="5"/>
      <c r="NZM304" s="5"/>
      <c r="NZN304" s="5"/>
      <c r="NZO304" s="5"/>
      <c r="NZP304" s="5"/>
      <c r="NZQ304" s="5"/>
      <c r="NZR304" s="5"/>
      <c r="NZS304" s="5"/>
      <c r="NZT304" s="5"/>
      <c r="NZU304" s="5"/>
      <c r="NZV304" s="5"/>
      <c r="NZW304" s="5"/>
      <c r="NZX304" s="5"/>
      <c r="NZY304" s="5"/>
      <c r="NZZ304" s="5"/>
      <c r="OAA304" s="5"/>
      <c r="OAB304" s="5"/>
      <c r="OAC304" s="5"/>
      <c r="OAD304" s="5"/>
      <c r="OAE304" s="5"/>
      <c r="OAF304" s="5"/>
      <c r="OAG304" s="5"/>
      <c r="OAH304" s="5"/>
      <c r="OAI304" s="5"/>
      <c r="OAJ304" s="5"/>
      <c r="OAK304" s="5"/>
      <c r="OAL304" s="5"/>
      <c r="OAM304" s="5"/>
      <c r="OAN304" s="5"/>
      <c r="OAO304" s="5"/>
      <c r="OAP304" s="5"/>
      <c r="OAQ304" s="5"/>
      <c r="OAR304" s="5"/>
      <c r="OAS304" s="5"/>
      <c r="OAT304" s="5"/>
      <c r="OAU304" s="5"/>
      <c r="OAV304" s="5"/>
      <c r="OAW304" s="5"/>
      <c r="OAX304" s="5"/>
      <c r="OAY304" s="5"/>
      <c r="OAZ304" s="5"/>
      <c r="OBA304" s="5"/>
      <c r="OBB304" s="5"/>
      <c r="OBC304" s="5"/>
      <c r="OBD304" s="5"/>
      <c r="OBE304" s="5"/>
      <c r="OBF304" s="5"/>
      <c r="OBG304" s="5"/>
      <c r="OBH304" s="5"/>
      <c r="OBI304" s="5"/>
      <c r="OBJ304" s="5"/>
      <c r="OBK304" s="5"/>
      <c r="OBL304" s="5"/>
      <c r="OBM304" s="5"/>
      <c r="OBN304" s="5"/>
      <c r="OBO304" s="5"/>
      <c r="OBP304" s="5"/>
      <c r="OBQ304" s="5"/>
      <c r="OBR304" s="5"/>
      <c r="OBS304" s="5"/>
      <c r="OBT304" s="5"/>
      <c r="OBU304" s="5"/>
      <c r="OBV304" s="5"/>
      <c r="OBW304" s="5"/>
      <c r="OBX304" s="5"/>
      <c r="OBY304" s="5"/>
      <c r="OBZ304" s="5"/>
      <c r="OCA304" s="5"/>
      <c r="OCB304" s="5"/>
      <c r="OCC304" s="5"/>
      <c r="OCD304" s="5"/>
      <c r="OCE304" s="5"/>
      <c r="OCF304" s="5"/>
      <c r="OCG304" s="5"/>
      <c r="OCH304" s="5"/>
      <c r="OCI304" s="5"/>
      <c r="OCJ304" s="5"/>
      <c r="OCK304" s="5"/>
      <c r="OCL304" s="5"/>
      <c r="OCM304" s="5"/>
      <c r="OCN304" s="5"/>
      <c r="OCO304" s="5"/>
      <c r="OCP304" s="5"/>
      <c r="OCQ304" s="5"/>
      <c r="OCR304" s="5"/>
      <c r="OCS304" s="5"/>
      <c r="OCT304" s="5"/>
      <c r="OCU304" s="5"/>
      <c r="OCV304" s="5"/>
      <c r="OCW304" s="5"/>
      <c r="OCX304" s="5"/>
      <c r="OCY304" s="5"/>
      <c r="OCZ304" s="5"/>
      <c r="ODA304" s="5"/>
      <c r="ODB304" s="5"/>
      <c r="ODC304" s="5"/>
      <c r="ODD304" s="5"/>
      <c r="ODE304" s="5"/>
      <c r="ODF304" s="5"/>
      <c r="ODG304" s="5"/>
      <c r="ODH304" s="5"/>
      <c r="ODI304" s="5"/>
      <c r="ODJ304" s="5"/>
      <c r="ODK304" s="5"/>
      <c r="ODL304" s="5"/>
      <c r="ODM304" s="5"/>
      <c r="ODN304" s="5"/>
      <c r="ODO304" s="5"/>
      <c r="ODP304" s="5"/>
      <c r="ODQ304" s="5"/>
      <c r="ODR304" s="5"/>
      <c r="ODS304" s="5"/>
      <c r="ODT304" s="5"/>
      <c r="ODU304" s="5"/>
      <c r="ODV304" s="5"/>
      <c r="ODW304" s="5"/>
      <c r="ODX304" s="5"/>
      <c r="ODY304" s="5"/>
      <c r="ODZ304" s="5"/>
      <c r="OEA304" s="5"/>
      <c r="OEB304" s="5"/>
      <c r="OEC304" s="5"/>
      <c r="OED304" s="5"/>
      <c r="OEE304" s="5"/>
      <c r="OEF304" s="5"/>
      <c r="OEG304" s="5"/>
      <c r="OEH304" s="5"/>
      <c r="OEI304" s="5"/>
      <c r="OEJ304" s="5"/>
      <c r="OEK304" s="5"/>
      <c r="OEL304" s="5"/>
      <c r="OEM304" s="5"/>
      <c r="OEN304" s="5"/>
      <c r="OEO304" s="5"/>
      <c r="OEP304" s="5"/>
      <c r="OEQ304" s="5"/>
      <c r="OER304" s="5"/>
      <c r="OES304" s="5"/>
      <c r="OET304" s="5"/>
      <c r="OEU304" s="5"/>
      <c r="OEV304" s="5"/>
      <c r="OEW304" s="5"/>
      <c r="OEX304" s="5"/>
      <c r="OEY304" s="5"/>
      <c r="OEZ304" s="5"/>
      <c r="OFA304" s="5"/>
      <c r="OFB304" s="5"/>
      <c r="OFC304" s="5"/>
      <c r="OFD304" s="5"/>
      <c r="OFE304" s="5"/>
      <c r="OFF304" s="5"/>
      <c r="OFG304" s="5"/>
      <c r="OFH304" s="5"/>
      <c r="OFI304" s="5"/>
      <c r="OFJ304" s="5"/>
      <c r="OFK304" s="5"/>
      <c r="OFL304" s="5"/>
      <c r="OFM304" s="5"/>
      <c r="OFN304" s="5"/>
      <c r="OFO304" s="5"/>
      <c r="OFP304" s="5"/>
      <c r="OFQ304" s="5"/>
      <c r="OFR304" s="5"/>
      <c r="OFS304" s="5"/>
      <c r="OFT304" s="5"/>
      <c r="OFU304" s="5"/>
      <c r="OFV304" s="5"/>
      <c r="OFW304" s="5"/>
      <c r="OFX304" s="5"/>
      <c r="OFY304" s="5"/>
      <c r="OFZ304" s="5"/>
      <c r="OGA304" s="5"/>
      <c r="OGB304" s="5"/>
      <c r="OGC304" s="5"/>
      <c r="OGD304" s="5"/>
      <c r="OGE304" s="5"/>
      <c r="OGF304" s="5"/>
      <c r="OGG304" s="5"/>
      <c r="OGH304" s="5"/>
      <c r="OGI304" s="5"/>
      <c r="OGJ304" s="5"/>
      <c r="OGK304" s="5"/>
      <c r="OGL304" s="5"/>
      <c r="OGM304" s="5"/>
      <c r="OGN304" s="5"/>
      <c r="OGO304" s="5"/>
      <c r="OGP304" s="5"/>
      <c r="OGQ304" s="5"/>
      <c r="OGR304" s="5"/>
      <c r="OGS304" s="5"/>
      <c r="OGT304" s="5"/>
      <c r="OGU304" s="5"/>
      <c r="OGV304" s="5"/>
      <c r="OGW304" s="5"/>
      <c r="OGX304" s="5"/>
      <c r="OGY304" s="5"/>
      <c r="OGZ304" s="5"/>
      <c r="OHA304" s="5"/>
      <c r="OHB304" s="5"/>
      <c r="OHC304" s="5"/>
      <c r="OHD304" s="5"/>
      <c r="OHE304" s="5"/>
      <c r="OHF304" s="5"/>
      <c r="OHG304" s="5"/>
      <c r="OHH304" s="5"/>
      <c r="OHI304" s="5"/>
      <c r="OHJ304" s="5"/>
      <c r="OHK304" s="5"/>
      <c r="OHL304" s="5"/>
      <c r="OHM304" s="5"/>
      <c r="OHN304" s="5"/>
      <c r="OHO304" s="5"/>
      <c r="OHP304" s="5"/>
      <c r="OHQ304" s="5"/>
      <c r="OHR304" s="5"/>
      <c r="OHS304" s="5"/>
      <c r="OHT304" s="5"/>
      <c r="OHU304" s="5"/>
      <c r="OHV304" s="5"/>
      <c r="OHW304" s="5"/>
      <c r="OHX304" s="5"/>
      <c r="OHY304" s="5"/>
      <c r="OHZ304" s="5"/>
      <c r="OIA304" s="5"/>
      <c r="OIB304" s="5"/>
      <c r="OIC304" s="5"/>
      <c r="OID304" s="5"/>
      <c r="OIE304" s="5"/>
      <c r="OIF304" s="5"/>
      <c r="OIG304" s="5"/>
      <c r="OIH304" s="5"/>
      <c r="OII304" s="5"/>
      <c r="OIJ304" s="5"/>
      <c r="OIK304" s="5"/>
      <c r="OIL304" s="5"/>
      <c r="OIM304" s="5"/>
      <c r="OIN304" s="5"/>
      <c r="OIO304" s="5"/>
      <c r="OIP304" s="5"/>
      <c r="OIQ304" s="5"/>
      <c r="OIR304" s="5"/>
      <c r="OIS304" s="5"/>
      <c r="OIT304" s="5"/>
      <c r="OIU304" s="5"/>
      <c r="OIV304" s="5"/>
      <c r="OIW304" s="5"/>
      <c r="OIX304" s="5"/>
      <c r="OIY304" s="5"/>
      <c r="OIZ304" s="5"/>
      <c r="OJA304" s="5"/>
      <c r="OJB304" s="5"/>
      <c r="OJC304" s="5"/>
      <c r="OJD304" s="5"/>
      <c r="OJE304" s="5"/>
      <c r="OJF304" s="5"/>
      <c r="OJG304" s="5"/>
      <c r="OJH304" s="5"/>
      <c r="OJI304" s="5"/>
      <c r="OJJ304" s="5"/>
      <c r="OJK304" s="5"/>
      <c r="OJL304" s="5"/>
      <c r="OJM304" s="5"/>
      <c r="OJN304" s="5"/>
      <c r="OJO304" s="5"/>
      <c r="OJP304" s="5"/>
      <c r="OJQ304" s="5"/>
      <c r="OJR304" s="5"/>
      <c r="OJS304" s="5"/>
      <c r="OJT304" s="5"/>
      <c r="OJU304" s="5"/>
      <c r="OJV304" s="5"/>
      <c r="OJW304" s="5"/>
      <c r="OJX304" s="5"/>
      <c r="OJY304" s="5"/>
      <c r="OJZ304" s="5"/>
      <c r="OKA304" s="5"/>
      <c r="OKB304" s="5"/>
      <c r="OKC304" s="5"/>
      <c r="OKD304" s="5"/>
      <c r="OKE304" s="5"/>
      <c r="OKF304" s="5"/>
      <c r="OKG304" s="5"/>
      <c r="OKH304" s="5"/>
      <c r="OKI304" s="5"/>
      <c r="OKJ304" s="5"/>
      <c r="OKK304" s="5"/>
      <c r="OKL304" s="5"/>
      <c r="OKM304" s="5"/>
      <c r="OKN304" s="5"/>
      <c r="OKO304" s="5"/>
      <c r="OKP304" s="5"/>
      <c r="OKQ304" s="5"/>
      <c r="OKR304" s="5"/>
      <c r="OKS304" s="5"/>
      <c r="OKT304" s="5"/>
      <c r="OKU304" s="5"/>
      <c r="OKV304" s="5"/>
      <c r="OKW304" s="5"/>
      <c r="OKX304" s="5"/>
      <c r="OKY304" s="5"/>
      <c r="OKZ304" s="5"/>
      <c r="OLA304" s="5"/>
      <c r="OLB304" s="5"/>
      <c r="OLC304" s="5"/>
      <c r="OLD304" s="5"/>
      <c r="OLE304" s="5"/>
      <c r="OLF304" s="5"/>
      <c r="OLG304" s="5"/>
      <c r="OLH304" s="5"/>
      <c r="OLI304" s="5"/>
      <c r="OLJ304" s="5"/>
      <c r="OLK304" s="5"/>
      <c r="OLL304" s="5"/>
      <c r="OLM304" s="5"/>
      <c r="OLN304" s="5"/>
      <c r="OLO304" s="5"/>
      <c r="OLP304" s="5"/>
      <c r="OLQ304" s="5"/>
      <c r="OLR304" s="5"/>
      <c r="OLS304" s="5"/>
      <c r="OLT304" s="5"/>
      <c r="OLU304" s="5"/>
      <c r="OLV304" s="5"/>
      <c r="OLW304" s="5"/>
      <c r="OLX304" s="5"/>
      <c r="OLY304" s="5"/>
      <c r="OLZ304" s="5"/>
      <c r="OMA304" s="5"/>
      <c r="OMB304" s="5"/>
      <c r="OMC304" s="5"/>
      <c r="OMD304" s="5"/>
      <c r="OME304" s="5"/>
      <c r="OMF304" s="5"/>
      <c r="OMG304" s="5"/>
      <c r="OMH304" s="5"/>
      <c r="OMI304" s="5"/>
      <c r="OMJ304" s="5"/>
      <c r="OMK304" s="5"/>
      <c r="OML304" s="5"/>
      <c r="OMM304" s="5"/>
      <c r="OMN304" s="5"/>
      <c r="OMO304" s="5"/>
      <c r="OMP304" s="5"/>
      <c r="OMQ304" s="5"/>
      <c r="OMR304" s="5"/>
      <c r="OMS304" s="5"/>
      <c r="OMT304" s="5"/>
      <c r="OMU304" s="5"/>
      <c r="OMV304" s="5"/>
      <c r="OMW304" s="5"/>
      <c r="OMX304" s="5"/>
      <c r="OMY304" s="5"/>
      <c r="OMZ304" s="5"/>
      <c r="ONA304" s="5"/>
      <c r="ONB304" s="5"/>
      <c r="ONC304" s="5"/>
      <c r="OND304" s="5"/>
      <c r="ONE304" s="5"/>
      <c r="ONF304" s="5"/>
      <c r="ONG304" s="5"/>
      <c r="ONH304" s="5"/>
      <c r="ONI304" s="5"/>
      <c r="ONJ304" s="5"/>
      <c r="ONK304" s="5"/>
      <c r="ONL304" s="5"/>
      <c r="ONM304" s="5"/>
      <c r="ONN304" s="5"/>
      <c r="ONO304" s="5"/>
      <c r="ONP304" s="5"/>
      <c r="ONQ304" s="5"/>
      <c r="ONR304" s="5"/>
      <c r="ONS304" s="5"/>
      <c r="ONT304" s="5"/>
      <c r="ONU304" s="5"/>
      <c r="ONV304" s="5"/>
      <c r="ONW304" s="5"/>
      <c r="ONX304" s="5"/>
      <c r="ONY304" s="5"/>
      <c r="ONZ304" s="5"/>
      <c r="OOA304" s="5"/>
      <c r="OOB304" s="5"/>
      <c r="OOC304" s="5"/>
      <c r="OOD304" s="5"/>
      <c r="OOE304" s="5"/>
      <c r="OOF304" s="5"/>
      <c r="OOG304" s="5"/>
      <c r="OOH304" s="5"/>
      <c r="OOI304" s="5"/>
      <c r="OOJ304" s="5"/>
      <c r="OOK304" s="5"/>
      <c r="OOL304" s="5"/>
      <c r="OOM304" s="5"/>
      <c r="OON304" s="5"/>
      <c r="OOO304" s="5"/>
      <c r="OOP304" s="5"/>
      <c r="OOQ304" s="5"/>
      <c r="OOR304" s="5"/>
      <c r="OOS304" s="5"/>
      <c r="OOT304" s="5"/>
      <c r="OOU304" s="5"/>
      <c r="OOV304" s="5"/>
      <c r="OOW304" s="5"/>
      <c r="OOX304" s="5"/>
      <c r="OOY304" s="5"/>
      <c r="OOZ304" s="5"/>
      <c r="OPA304" s="5"/>
      <c r="OPB304" s="5"/>
      <c r="OPC304" s="5"/>
      <c r="OPD304" s="5"/>
      <c r="OPE304" s="5"/>
      <c r="OPF304" s="5"/>
      <c r="OPG304" s="5"/>
      <c r="OPH304" s="5"/>
      <c r="OPI304" s="5"/>
      <c r="OPJ304" s="5"/>
      <c r="OPK304" s="5"/>
      <c r="OPL304" s="5"/>
      <c r="OPM304" s="5"/>
      <c r="OPN304" s="5"/>
      <c r="OPO304" s="5"/>
      <c r="OPP304" s="5"/>
      <c r="OPQ304" s="5"/>
      <c r="OPR304" s="5"/>
      <c r="OPS304" s="5"/>
      <c r="OPT304" s="5"/>
      <c r="OPU304" s="5"/>
      <c r="OPV304" s="5"/>
      <c r="OPW304" s="5"/>
      <c r="OPX304" s="5"/>
      <c r="OPY304" s="5"/>
      <c r="OPZ304" s="5"/>
      <c r="OQA304" s="5"/>
      <c r="OQB304" s="5"/>
      <c r="OQC304" s="5"/>
      <c r="OQD304" s="5"/>
      <c r="OQE304" s="5"/>
      <c r="OQF304" s="5"/>
      <c r="OQG304" s="5"/>
      <c r="OQH304" s="5"/>
      <c r="OQI304" s="5"/>
      <c r="OQJ304" s="5"/>
      <c r="OQK304" s="5"/>
      <c r="OQL304" s="5"/>
      <c r="OQM304" s="5"/>
      <c r="OQN304" s="5"/>
      <c r="OQO304" s="5"/>
      <c r="OQP304" s="5"/>
      <c r="OQQ304" s="5"/>
      <c r="OQR304" s="5"/>
      <c r="OQS304" s="5"/>
      <c r="OQT304" s="5"/>
      <c r="OQU304" s="5"/>
      <c r="OQV304" s="5"/>
      <c r="OQW304" s="5"/>
      <c r="OQX304" s="5"/>
      <c r="OQY304" s="5"/>
      <c r="OQZ304" s="5"/>
      <c r="ORA304" s="5"/>
      <c r="ORB304" s="5"/>
      <c r="ORC304" s="5"/>
      <c r="ORD304" s="5"/>
      <c r="ORE304" s="5"/>
      <c r="ORF304" s="5"/>
      <c r="ORG304" s="5"/>
      <c r="ORH304" s="5"/>
      <c r="ORI304" s="5"/>
      <c r="ORJ304" s="5"/>
      <c r="ORK304" s="5"/>
      <c r="ORL304" s="5"/>
      <c r="ORM304" s="5"/>
      <c r="ORN304" s="5"/>
      <c r="ORO304" s="5"/>
      <c r="ORP304" s="5"/>
      <c r="ORQ304" s="5"/>
      <c r="ORR304" s="5"/>
      <c r="ORS304" s="5"/>
      <c r="ORT304" s="5"/>
      <c r="ORU304" s="5"/>
      <c r="ORV304" s="5"/>
      <c r="ORW304" s="5"/>
      <c r="ORX304" s="5"/>
      <c r="ORY304" s="5"/>
      <c r="ORZ304" s="5"/>
      <c r="OSA304" s="5"/>
      <c r="OSB304" s="5"/>
      <c r="OSC304" s="5"/>
      <c r="OSD304" s="5"/>
      <c r="OSE304" s="5"/>
      <c r="OSF304" s="5"/>
      <c r="OSG304" s="5"/>
      <c r="OSH304" s="5"/>
      <c r="OSI304" s="5"/>
      <c r="OSJ304" s="5"/>
      <c r="OSK304" s="5"/>
      <c r="OSL304" s="5"/>
      <c r="OSM304" s="5"/>
      <c r="OSN304" s="5"/>
      <c r="OSO304" s="5"/>
      <c r="OSP304" s="5"/>
      <c r="OSQ304" s="5"/>
      <c r="OSR304" s="5"/>
      <c r="OSS304" s="5"/>
      <c r="OST304" s="5"/>
      <c r="OSU304" s="5"/>
      <c r="OSV304" s="5"/>
      <c r="OSW304" s="5"/>
      <c r="OSX304" s="5"/>
      <c r="OSY304" s="5"/>
      <c r="OSZ304" s="5"/>
      <c r="OTA304" s="5"/>
      <c r="OTB304" s="5"/>
      <c r="OTC304" s="5"/>
      <c r="OTD304" s="5"/>
      <c r="OTE304" s="5"/>
      <c r="OTF304" s="5"/>
      <c r="OTG304" s="5"/>
      <c r="OTH304" s="5"/>
      <c r="OTI304" s="5"/>
      <c r="OTJ304" s="5"/>
      <c r="OTK304" s="5"/>
      <c r="OTL304" s="5"/>
      <c r="OTM304" s="5"/>
      <c r="OTN304" s="5"/>
      <c r="OTO304" s="5"/>
      <c r="OTP304" s="5"/>
      <c r="OTQ304" s="5"/>
      <c r="OTR304" s="5"/>
      <c r="OTS304" s="5"/>
      <c r="OTT304" s="5"/>
      <c r="OTU304" s="5"/>
      <c r="OTV304" s="5"/>
      <c r="OTW304" s="5"/>
      <c r="OTX304" s="5"/>
      <c r="OTY304" s="5"/>
      <c r="OTZ304" s="5"/>
      <c r="OUA304" s="5"/>
      <c r="OUB304" s="5"/>
      <c r="OUC304" s="5"/>
      <c r="OUD304" s="5"/>
      <c r="OUE304" s="5"/>
      <c r="OUF304" s="5"/>
      <c r="OUG304" s="5"/>
      <c r="OUH304" s="5"/>
      <c r="OUI304" s="5"/>
      <c r="OUJ304" s="5"/>
      <c r="OUK304" s="5"/>
      <c r="OUL304" s="5"/>
      <c r="OUM304" s="5"/>
      <c r="OUN304" s="5"/>
      <c r="OUO304" s="5"/>
      <c r="OUP304" s="5"/>
      <c r="OUQ304" s="5"/>
      <c r="OUR304" s="5"/>
      <c r="OUS304" s="5"/>
      <c r="OUT304" s="5"/>
      <c r="OUU304" s="5"/>
      <c r="OUV304" s="5"/>
      <c r="OUW304" s="5"/>
      <c r="OUX304" s="5"/>
      <c r="OUY304" s="5"/>
      <c r="OUZ304" s="5"/>
      <c r="OVA304" s="5"/>
      <c r="OVB304" s="5"/>
      <c r="OVC304" s="5"/>
      <c r="OVD304" s="5"/>
      <c r="OVE304" s="5"/>
      <c r="OVF304" s="5"/>
      <c r="OVG304" s="5"/>
      <c r="OVH304" s="5"/>
      <c r="OVI304" s="5"/>
      <c r="OVJ304" s="5"/>
      <c r="OVK304" s="5"/>
      <c r="OVL304" s="5"/>
      <c r="OVM304" s="5"/>
      <c r="OVN304" s="5"/>
      <c r="OVO304" s="5"/>
      <c r="OVP304" s="5"/>
      <c r="OVQ304" s="5"/>
      <c r="OVR304" s="5"/>
      <c r="OVS304" s="5"/>
      <c r="OVT304" s="5"/>
      <c r="OVU304" s="5"/>
      <c r="OVV304" s="5"/>
      <c r="OVW304" s="5"/>
      <c r="OVX304" s="5"/>
      <c r="OVY304" s="5"/>
      <c r="OVZ304" s="5"/>
      <c r="OWA304" s="5"/>
      <c r="OWB304" s="5"/>
      <c r="OWC304" s="5"/>
      <c r="OWD304" s="5"/>
      <c r="OWE304" s="5"/>
      <c r="OWF304" s="5"/>
      <c r="OWG304" s="5"/>
      <c r="OWH304" s="5"/>
      <c r="OWI304" s="5"/>
      <c r="OWJ304" s="5"/>
      <c r="OWK304" s="5"/>
      <c r="OWL304" s="5"/>
      <c r="OWM304" s="5"/>
      <c r="OWN304" s="5"/>
      <c r="OWO304" s="5"/>
      <c r="OWP304" s="5"/>
      <c r="OWQ304" s="5"/>
      <c r="OWR304" s="5"/>
      <c r="OWS304" s="5"/>
      <c r="OWT304" s="5"/>
      <c r="OWU304" s="5"/>
      <c r="OWV304" s="5"/>
      <c r="OWW304" s="5"/>
      <c r="OWX304" s="5"/>
      <c r="OWY304" s="5"/>
      <c r="OWZ304" s="5"/>
      <c r="OXA304" s="5"/>
      <c r="OXB304" s="5"/>
      <c r="OXC304" s="5"/>
      <c r="OXD304" s="5"/>
      <c r="OXE304" s="5"/>
      <c r="OXF304" s="5"/>
      <c r="OXG304" s="5"/>
      <c r="OXH304" s="5"/>
      <c r="OXI304" s="5"/>
      <c r="OXJ304" s="5"/>
      <c r="OXK304" s="5"/>
      <c r="OXL304" s="5"/>
      <c r="OXM304" s="5"/>
      <c r="OXN304" s="5"/>
      <c r="OXO304" s="5"/>
      <c r="OXP304" s="5"/>
      <c r="OXQ304" s="5"/>
      <c r="OXR304" s="5"/>
      <c r="OXS304" s="5"/>
      <c r="OXT304" s="5"/>
      <c r="OXU304" s="5"/>
      <c r="OXV304" s="5"/>
      <c r="OXW304" s="5"/>
      <c r="OXX304" s="5"/>
      <c r="OXY304" s="5"/>
      <c r="OXZ304" s="5"/>
      <c r="OYA304" s="5"/>
      <c r="OYB304" s="5"/>
      <c r="OYC304" s="5"/>
      <c r="OYD304" s="5"/>
      <c r="OYE304" s="5"/>
      <c r="OYF304" s="5"/>
      <c r="OYG304" s="5"/>
      <c r="OYH304" s="5"/>
      <c r="OYI304" s="5"/>
      <c r="OYJ304" s="5"/>
      <c r="OYK304" s="5"/>
      <c r="OYL304" s="5"/>
      <c r="OYM304" s="5"/>
      <c r="OYN304" s="5"/>
      <c r="OYO304" s="5"/>
      <c r="OYP304" s="5"/>
      <c r="OYQ304" s="5"/>
      <c r="OYR304" s="5"/>
      <c r="OYS304" s="5"/>
      <c r="OYT304" s="5"/>
      <c r="OYU304" s="5"/>
      <c r="OYV304" s="5"/>
      <c r="OYW304" s="5"/>
      <c r="OYX304" s="5"/>
      <c r="OYY304" s="5"/>
      <c r="OYZ304" s="5"/>
      <c r="OZA304" s="5"/>
      <c r="OZB304" s="5"/>
      <c r="OZC304" s="5"/>
      <c r="OZD304" s="5"/>
      <c r="OZE304" s="5"/>
      <c r="OZF304" s="5"/>
      <c r="OZG304" s="5"/>
      <c r="OZH304" s="5"/>
      <c r="OZI304" s="5"/>
      <c r="OZJ304" s="5"/>
      <c r="OZK304" s="5"/>
      <c r="OZL304" s="5"/>
      <c r="OZM304" s="5"/>
      <c r="OZN304" s="5"/>
      <c r="OZO304" s="5"/>
      <c r="OZP304" s="5"/>
      <c r="OZQ304" s="5"/>
      <c r="OZR304" s="5"/>
      <c r="OZS304" s="5"/>
      <c r="OZT304" s="5"/>
      <c r="OZU304" s="5"/>
      <c r="OZV304" s="5"/>
      <c r="OZW304" s="5"/>
      <c r="OZX304" s="5"/>
      <c r="OZY304" s="5"/>
      <c r="OZZ304" s="5"/>
      <c r="PAA304" s="5"/>
      <c r="PAB304" s="5"/>
      <c r="PAC304" s="5"/>
      <c r="PAD304" s="5"/>
      <c r="PAE304" s="5"/>
      <c r="PAF304" s="5"/>
      <c r="PAG304" s="5"/>
      <c r="PAH304" s="5"/>
      <c r="PAI304" s="5"/>
      <c r="PAJ304" s="5"/>
      <c r="PAK304" s="5"/>
      <c r="PAL304" s="5"/>
      <c r="PAM304" s="5"/>
      <c r="PAN304" s="5"/>
      <c r="PAO304" s="5"/>
      <c r="PAP304" s="5"/>
      <c r="PAQ304" s="5"/>
      <c r="PAR304" s="5"/>
      <c r="PAS304" s="5"/>
      <c r="PAT304" s="5"/>
      <c r="PAU304" s="5"/>
      <c r="PAV304" s="5"/>
      <c r="PAW304" s="5"/>
      <c r="PAX304" s="5"/>
      <c r="PAY304" s="5"/>
      <c r="PAZ304" s="5"/>
      <c r="PBA304" s="5"/>
      <c r="PBB304" s="5"/>
      <c r="PBC304" s="5"/>
      <c r="PBD304" s="5"/>
      <c r="PBE304" s="5"/>
      <c r="PBF304" s="5"/>
      <c r="PBG304" s="5"/>
      <c r="PBH304" s="5"/>
      <c r="PBI304" s="5"/>
      <c r="PBJ304" s="5"/>
      <c r="PBK304" s="5"/>
      <c r="PBL304" s="5"/>
      <c r="PBM304" s="5"/>
      <c r="PBN304" s="5"/>
      <c r="PBO304" s="5"/>
      <c r="PBP304" s="5"/>
      <c r="PBQ304" s="5"/>
      <c r="PBR304" s="5"/>
      <c r="PBS304" s="5"/>
      <c r="PBT304" s="5"/>
      <c r="PBU304" s="5"/>
      <c r="PBV304" s="5"/>
      <c r="PBW304" s="5"/>
      <c r="PBX304" s="5"/>
      <c r="PBY304" s="5"/>
      <c r="PBZ304" s="5"/>
      <c r="PCA304" s="5"/>
      <c r="PCB304" s="5"/>
      <c r="PCC304" s="5"/>
      <c r="PCD304" s="5"/>
      <c r="PCE304" s="5"/>
      <c r="PCF304" s="5"/>
      <c r="PCG304" s="5"/>
      <c r="PCH304" s="5"/>
      <c r="PCI304" s="5"/>
      <c r="PCJ304" s="5"/>
      <c r="PCK304" s="5"/>
      <c r="PCL304" s="5"/>
      <c r="PCM304" s="5"/>
      <c r="PCN304" s="5"/>
      <c r="PCO304" s="5"/>
      <c r="PCP304" s="5"/>
      <c r="PCQ304" s="5"/>
      <c r="PCR304" s="5"/>
      <c r="PCS304" s="5"/>
      <c r="PCT304" s="5"/>
      <c r="PCU304" s="5"/>
      <c r="PCV304" s="5"/>
      <c r="PCW304" s="5"/>
      <c r="PCX304" s="5"/>
      <c r="PCY304" s="5"/>
      <c r="PCZ304" s="5"/>
      <c r="PDA304" s="5"/>
      <c r="PDB304" s="5"/>
      <c r="PDC304" s="5"/>
      <c r="PDD304" s="5"/>
      <c r="PDE304" s="5"/>
      <c r="PDF304" s="5"/>
      <c r="PDG304" s="5"/>
      <c r="PDH304" s="5"/>
      <c r="PDI304" s="5"/>
      <c r="PDJ304" s="5"/>
      <c r="PDK304" s="5"/>
      <c r="PDL304" s="5"/>
      <c r="PDM304" s="5"/>
      <c r="PDN304" s="5"/>
      <c r="PDO304" s="5"/>
      <c r="PDP304" s="5"/>
      <c r="PDQ304" s="5"/>
      <c r="PDR304" s="5"/>
      <c r="PDS304" s="5"/>
      <c r="PDT304" s="5"/>
      <c r="PDU304" s="5"/>
      <c r="PDV304" s="5"/>
      <c r="PDW304" s="5"/>
      <c r="PDX304" s="5"/>
      <c r="PDY304" s="5"/>
      <c r="PDZ304" s="5"/>
      <c r="PEA304" s="5"/>
      <c r="PEB304" s="5"/>
      <c r="PEC304" s="5"/>
      <c r="PED304" s="5"/>
      <c r="PEE304" s="5"/>
      <c r="PEF304" s="5"/>
      <c r="PEG304" s="5"/>
      <c r="PEH304" s="5"/>
      <c r="PEI304" s="5"/>
      <c r="PEJ304" s="5"/>
      <c r="PEK304" s="5"/>
      <c r="PEL304" s="5"/>
      <c r="PEM304" s="5"/>
      <c r="PEN304" s="5"/>
      <c r="PEO304" s="5"/>
      <c r="PEP304" s="5"/>
      <c r="PEQ304" s="5"/>
      <c r="PER304" s="5"/>
      <c r="PES304" s="5"/>
      <c r="PET304" s="5"/>
      <c r="PEU304" s="5"/>
      <c r="PEV304" s="5"/>
      <c r="PEW304" s="5"/>
      <c r="PEX304" s="5"/>
      <c r="PEY304" s="5"/>
      <c r="PEZ304" s="5"/>
      <c r="PFA304" s="5"/>
      <c r="PFB304" s="5"/>
      <c r="PFC304" s="5"/>
      <c r="PFD304" s="5"/>
      <c r="PFE304" s="5"/>
      <c r="PFF304" s="5"/>
      <c r="PFG304" s="5"/>
      <c r="PFH304" s="5"/>
      <c r="PFI304" s="5"/>
      <c r="PFJ304" s="5"/>
      <c r="PFK304" s="5"/>
      <c r="PFL304" s="5"/>
      <c r="PFM304" s="5"/>
      <c r="PFN304" s="5"/>
      <c r="PFO304" s="5"/>
      <c r="PFP304" s="5"/>
      <c r="PFQ304" s="5"/>
      <c r="PFR304" s="5"/>
      <c r="PFS304" s="5"/>
      <c r="PFT304" s="5"/>
      <c r="PFU304" s="5"/>
      <c r="PFV304" s="5"/>
      <c r="PFW304" s="5"/>
      <c r="PFX304" s="5"/>
      <c r="PFY304" s="5"/>
      <c r="PFZ304" s="5"/>
      <c r="PGA304" s="5"/>
      <c r="PGB304" s="5"/>
      <c r="PGC304" s="5"/>
      <c r="PGD304" s="5"/>
      <c r="PGE304" s="5"/>
      <c r="PGF304" s="5"/>
      <c r="PGG304" s="5"/>
      <c r="PGH304" s="5"/>
      <c r="PGI304" s="5"/>
      <c r="PGJ304" s="5"/>
      <c r="PGK304" s="5"/>
      <c r="PGL304" s="5"/>
      <c r="PGM304" s="5"/>
      <c r="PGN304" s="5"/>
      <c r="PGO304" s="5"/>
      <c r="PGP304" s="5"/>
      <c r="PGQ304" s="5"/>
      <c r="PGR304" s="5"/>
      <c r="PGS304" s="5"/>
      <c r="PGT304" s="5"/>
      <c r="PGU304" s="5"/>
      <c r="PGV304" s="5"/>
      <c r="PGW304" s="5"/>
      <c r="PGX304" s="5"/>
      <c r="PGY304" s="5"/>
      <c r="PGZ304" s="5"/>
      <c r="PHA304" s="5"/>
      <c r="PHB304" s="5"/>
      <c r="PHC304" s="5"/>
      <c r="PHD304" s="5"/>
      <c r="PHE304" s="5"/>
      <c r="PHF304" s="5"/>
      <c r="PHG304" s="5"/>
      <c r="PHH304" s="5"/>
      <c r="PHI304" s="5"/>
      <c r="PHJ304" s="5"/>
      <c r="PHK304" s="5"/>
      <c r="PHL304" s="5"/>
      <c r="PHM304" s="5"/>
      <c r="PHN304" s="5"/>
      <c r="PHO304" s="5"/>
      <c r="PHP304" s="5"/>
      <c r="PHQ304" s="5"/>
      <c r="PHR304" s="5"/>
      <c r="PHS304" s="5"/>
      <c r="PHT304" s="5"/>
      <c r="PHU304" s="5"/>
      <c r="PHV304" s="5"/>
      <c r="PHW304" s="5"/>
      <c r="PHX304" s="5"/>
      <c r="PHY304" s="5"/>
      <c r="PHZ304" s="5"/>
      <c r="PIA304" s="5"/>
      <c r="PIB304" s="5"/>
      <c r="PIC304" s="5"/>
      <c r="PID304" s="5"/>
      <c r="PIE304" s="5"/>
      <c r="PIF304" s="5"/>
      <c r="PIG304" s="5"/>
      <c r="PIH304" s="5"/>
      <c r="PII304" s="5"/>
      <c r="PIJ304" s="5"/>
      <c r="PIK304" s="5"/>
      <c r="PIL304" s="5"/>
      <c r="PIM304" s="5"/>
      <c r="PIN304" s="5"/>
      <c r="PIO304" s="5"/>
      <c r="PIP304" s="5"/>
      <c r="PIQ304" s="5"/>
      <c r="PIR304" s="5"/>
      <c r="PIS304" s="5"/>
      <c r="PIT304" s="5"/>
      <c r="PIU304" s="5"/>
      <c r="PIV304" s="5"/>
      <c r="PIW304" s="5"/>
      <c r="PIX304" s="5"/>
      <c r="PIY304" s="5"/>
      <c r="PIZ304" s="5"/>
      <c r="PJA304" s="5"/>
      <c r="PJB304" s="5"/>
      <c r="PJC304" s="5"/>
      <c r="PJD304" s="5"/>
      <c r="PJE304" s="5"/>
      <c r="PJF304" s="5"/>
      <c r="PJG304" s="5"/>
      <c r="PJH304" s="5"/>
      <c r="PJI304" s="5"/>
      <c r="PJJ304" s="5"/>
      <c r="PJK304" s="5"/>
      <c r="PJL304" s="5"/>
      <c r="PJM304" s="5"/>
      <c r="PJN304" s="5"/>
      <c r="PJO304" s="5"/>
      <c r="PJP304" s="5"/>
      <c r="PJQ304" s="5"/>
      <c r="PJR304" s="5"/>
      <c r="PJS304" s="5"/>
      <c r="PJT304" s="5"/>
      <c r="PJU304" s="5"/>
      <c r="PJV304" s="5"/>
      <c r="PJW304" s="5"/>
      <c r="PJX304" s="5"/>
      <c r="PJY304" s="5"/>
      <c r="PJZ304" s="5"/>
      <c r="PKA304" s="5"/>
      <c r="PKB304" s="5"/>
      <c r="PKC304" s="5"/>
      <c r="PKD304" s="5"/>
      <c r="PKE304" s="5"/>
      <c r="PKF304" s="5"/>
      <c r="PKG304" s="5"/>
      <c r="PKH304" s="5"/>
      <c r="PKI304" s="5"/>
      <c r="PKJ304" s="5"/>
      <c r="PKK304" s="5"/>
      <c r="PKL304" s="5"/>
      <c r="PKM304" s="5"/>
      <c r="PKN304" s="5"/>
      <c r="PKO304" s="5"/>
      <c r="PKP304" s="5"/>
      <c r="PKQ304" s="5"/>
      <c r="PKR304" s="5"/>
      <c r="PKS304" s="5"/>
      <c r="PKT304" s="5"/>
      <c r="PKU304" s="5"/>
      <c r="PKV304" s="5"/>
      <c r="PKW304" s="5"/>
      <c r="PKX304" s="5"/>
      <c r="PKY304" s="5"/>
      <c r="PKZ304" s="5"/>
      <c r="PLA304" s="5"/>
      <c r="PLB304" s="5"/>
      <c r="PLC304" s="5"/>
      <c r="PLD304" s="5"/>
      <c r="PLE304" s="5"/>
      <c r="PLF304" s="5"/>
      <c r="PLG304" s="5"/>
      <c r="PLH304" s="5"/>
      <c r="PLI304" s="5"/>
      <c r="PLJ304" s="5"/>
      <c r="PLK304" s="5"/>
      <c r="PLL304" s="5"/>
      <c r="PLM304" s="5"/>
      <c r="PLN304" s="5"/>
      <c r="PLO304" s="5"/>
      <c r="PLP304" s="5"/>
      <c r="PLQ304" s="5"/>
      <c r="PLR304" s="5"/>
      <c r="PLS304" s="5"/>
      <c r="PLT304" s="5"/>
      <c r="PLU304" s="5"/>
      <c r="PLV304" s="5"/>
      <c r="PLW304" s="5"/>
      <c r="PLX304" s="5"/>
      <c r="PLY304" s="5"/>
      <c r="PLZ304" s="5"/>
      <c r="PMA304" s="5"/>
      <c r="PMB304" s="5"/>
      <c r="PMC304" s="5"/>
      <c r="PMD304" s="5"/>
      <c r="PME304" s="5"/>
      <c r="PMF304" s="5"/>
      <c r="PMG304" s="5"/>
      <c r="PMH304" s="5"/>
      <c r="PMI304" s="5"/>
      <c r="PMJ304" s="5"/>
      <c r="PMK304" s="5"/>
      <c r="PML304" s="5"/>
      <c r="PMM304" s="5"/>
      <c r="PMN304" s="5"/>
      <c r="PMO304" s="5"/>
      <c r="PMP304" s="5"/>
      <c r="PMQ304" s="5"/>
      <c r="PMR304" s="5"/>
      <c r="PMS304" s="5"/>
      <c r="PMT304" s="5"/>
      <c r="PMU304" s="5"/>
      <c r="PMV304" s="5"/>
      <c r="PMW304" s="5"/>
      <c r="PMX304" s="5"/>
      <c r="PMY304" s="5"/>
      <c r="PMZ304" s="5"/>
      <c r="PNA304" s="5"/>
      <c r="PNB304" s="5"/>
      <c r="PNC304" s="5"/>
      <c r="PND304" s="5"/>
      <c r="PNE304" s="5"/>
      <c r="PNF304" s="5"/>
      <c r="PNG304" s="5"/>
      <c r="PNH304" s="5"/>
      <c r="PNI304" s="5"/>
      <c r="PNJ304" s="5"/>
      <c r="PNK304" s="5"/>
      <c r="PNL304" s="5"/>
      <c r="PNM304" s="5"/>
      <c r="PNN304" s="5"/>
      <c r="PNO304" s="5"/>
      <c r="PNP304" s="5"/>
      <c r="PNQ304" s="5"/>
      <c r="PNR304" s="5"/>
      <c r="PNS304" s="5"/>
      <c r="PNT304" s="5"/>
      <c r="PNU304" s="5"/>
      <c r="PNV304" s="5"/>
      <c r="PNW304" s="5"/>
      <c r="PNX304" s="5"/>
      <c r="PNY304" s="5"/>
      <c r="PNZ304" s="5"/>
      <c r="POA304" s="5"/>
      <c r="POB304" s="5"/>
      <c r="POC304" s="5"/>
      <c r="POD304" s="5"/>
      <c r="POE304" s="5"/>
      <c r="POF304" s="5"/>
      <c r="POG304" s="5"/>
      <c r="POH304" s="5"/>
      <c r="POI304" s="5"/>
      <c r="POJ304" s="5"/>
      <c r="POK304" s="5"/>
      <c r="POL304" s="5"/>
      <c r="POM304" s="5"/>
      <c r="PON304" s="5"/>
      <c r="POO304" s="5"/>
      <c r="POP304" s="5"/>
      <c r="POQ304" s="5"/>
      <c r="POR304" s="5"/>
      <c r="POS304" s="5"/>
      <c r="POT304" s="5"/>
      <c r="POU304" s="5"/>
      <c r="POV304" s="5"/>
      <c r="POW304" s="5"/>
      <c r="POX304" s="5"/>
      <c r="POY304" s="5"/>
      <c r="POZ304" s="5"/>
      <c r="PPA304" s="5"/>
      <c r="PPB304" s="5"/>
      <c r="PPC304" s="5"/>
      <c r="PPD304" s="5"/>
      <c r="PPE304" s="5"/>
      <c r="PPF304" s="5"/>
      <c r="PPG304" s="5"/>
      <c r="PPH304" s="5"/>
      <c r="PPI304" s="5"/>
      <c r="PPJ304" s="5"/>
      <c r="PPK304" s="5"/>
      <c r="PPL304" s="5"/>
      <c r="PPM304" s="5"/>
      <c r="PPN304" s="5"/>
      <c r="PPO304" s="5"/>
      <c r="PPP304" s="5"/>
      <c r="PPQ304" s="5"/>
      <c r="PPR304" s="5"/>
      <c r="PPS304" s="5"/>
      <c r="PPT304" s="5"/>
      <c r="PPU304" s="5"/>
      <c r="PPV304" s="5"/>
      <c r="PPW304" s="5"/>
      <c r="PPX304" s="5"/>
      <c r="PPY304" s="5"/>
      <c r="PPZ304" s="5"/>
      <c r="PQA304" s="5"/>
      <c r="PQB304" s="5"/>
      <c r="PQC304" s="5"/>
      <c r="PQD304" s="5"/>
      <c r="PQE304" s="5"/>
      <c r="PQF304" s="5"/>
      <c r="PQG304" s="5"/>
      <c r="PQH304" s="5"/>
      <c r="PQI304" s="5"/>
      <c r="PQJ304" s="5"/>
      <c r="PQK304" s="5"/>
      <c r="PQL304" s="5"/>
      <c r="PQM304" s="5"/>
      <c r="PQN304" s="5"/>
      <c r="PQO304" s="5"/>
      <c r="PQP304" s="5"/>
      <c r="PQQ304" s="5"/>
      <c r="PQR304" s="5"/>
      <c r="PQS304" s="5"/>
      <c r="PQT304" s="5"/>
      <c r="PQU304" s="5"/>
      <c r="PQV304" s="5"/>
      <c r="PQW304" s="5"/>
      <c r="PQX304" s="5"/>
      <c r="PQY304" s="5"/>
      <c r="PQZ304" s="5"/>
      <c r="PRA304" s="5"/>
      <c r="PRB304" s="5"/>
      <c r="PRC304" s="5"/>
      <c r="PRD304" s="5"/>
      <c r="PRE304" s="5"/>
      <c r="PRF304" s="5"/>
      <c r="PRG304" s="5"/>
      <c r="PRH304" s="5"/>
      <c r="PRI304" s="5"/>
      <c r="PRJ304" s="5"/>
      <c r="PRK304" s="5"/>
      <c r="PRL304" s="5"/>
      <c r="PRM304" s="5"/>
      <c r="PRN304" s="5"/>
      <c r="PRO304" s="5"/>
      <c r="PRP304" s="5"/>
      <c r="PRQ304" s="5"/>
      <c r="PRR304" s="5"/>
      <c r="PRS304" s="5"/>
      <c r="PRT304" s="5"/>
      <c r="PRU304" s="5"/>
      <c r="PRV304" s="5"/>
      <c r="PRW304" s="5"/>
      <c r="PRX304" s="5"/>
      <c r="PRY304" s="5"/>
      <c r="PRZ304" s="5"/>
      <c r="PSA304" s="5"/>
      <c r="PSB304" s="5"/>
      <c r="PSC304" s="5"/>
      <c r="PSD304" s="5"/>
      <c r="PSE304" s="5"/>
      <c r="PSF304" s="5"/>
      <c r="PSG304" s="5"/>
      <c r="PSH304" s="5"/>
      <c r="PSI304" s="5"/>
      <c r="PSJ304" s="5"/>
      <c r="PSK304" s="5"/>
      <c r="PSL304" s="5"/>
      <c r="PSM304" s="5"/>
      <c r="PSN304" s="5"/>
      <c r="PSO304" s="5"/>
      <c r="PSP304" s="5"/>
      <c r="PSQ304" s="5"/>
      <c r="PSR304" s="5"/>
      <c r="PSS304" s="5"/>
      <c r="PST304" s="5"/>
      <c r="PSU304" s="5"/>
      <c r="PSV304" s="5"/>
      <c r="PSW304" s="5"/>
      <c r="PSX304" s="5"/>
      <c r="PSY304" s="5"/>
      <c r="PSZ304" s="5"/>
      <c r="PTA304" s="5"/>
      <c r="PTB304" s="5"/>
      <c r="PTC304" s="5"/>
      <c r="PTD304" s="5"/>
      <c r="PTE304" s="5"/>
      <c r="PTF304" s="5"/>
      <c r="PTG304" s="5"/>
      <c r="PTH304" s="5"/>
      <c r="PTI304" s="5"/>
      <c r="PTJ304" s="5"/>
      <c r="PTK304" s="5"/>
      <c r="PTL304" s="5"/>
      <c r="PTM304" s="5"/>
      <c r="PTN304" s="5"/>
      <c r="PTO304" s="5"/>
      <c r="PTP304" s="5"/>
      <c r="PTQ304" s="5"/>
      <c r="PTR304" s="5"/>
      <c r="PTS304" s="5"/>
      <c r="PTT304" s="5"/>
      <c r="PTU304" s="5"/>
      <c r="PTV304" s="5"/>
      <c r="PTW304" s="5"/>
      <c r="PTX304" s="5"/>
      <c r="PTY304" s="5"/>
      <c r="PTZ304" s="5"/>
      <c r="PUA304" s="5"/>
      <c r="PUB304" s="5"/>
      <c r="PUC304" s="5"/>
      <c r="PUD304" s="5"/>
      <c r="PUE304" s="5"/>
      <c r="PUF304" s="5"/>
      <c r="PUG304" s="5"/>
      <c r="PUH304" s="5"/>
      <c r="PUI304" s="5"/>
      <c r="PUJ304" s="5"/>
      <c r="PUK304" s="5"/>
      <c r="PUL304" s="5"/>
      <c r="PUM304" s="5"/>
      <c r="PUN304" s="5"/>
      <c r="PUO304" s="5"/>
      <c r="PUP304" s="5"/>
      <c r="PUQ304" s="5"/>
      <c r="PUR304" s="5"/>
      <c r="PUS304" s="5"/>
      <c r="PUT304" s="5"/>
      <c r="PUU304" s="5"/>
      <c r="PUV304" s="5"/>
      <c r="PUW304" s="5"/>
      <c r="PUX304" s="5"/>
      <c r="PUY304" s="5"/>
      <c r="PUZ304" s="5"/>
      <c r="PVA304" s="5"/>
      <c r="PVB304" s="5"/>
      <c r="PVC304" s="5"/>
      <c r="PVD304" s="5"/>
      <c r="PVE304" s="5"/>
      <c r="PVF304" s="5"/>
      <c r="PVG304" s="5"/>
      <c r="PVH304" s="5"/>
      <c r="PVI304" s="5"/>
      <c r="PVJ304" s="5"/>
      <c r="PVK304" s="5"/>
      <c r="PVL304" s="5"/>
      <c r="PVM304" s="5"/>
      <c r="PVN304" s="5"/>
      <c r="PVO304" s="5"/>
      <c r="PVP304" s="5"/>
      <c r="PVQ304" s="5"/>
      <c r="PVR304" s="5"/>
      <c r="PVS304" s="5"/>
      <c r="PVT304" s="5"/>
      <c r="PVU304" s="5"/>
      <c r="PVV304" s="5"/>
      <c r="PVW304" s="5"/>
      <c r="PVX304" s="5"/>
      <c r="PVY304" s="5"/>
      <c r="PVZ304" s="5"/>
      <c r="PWA304" s="5"/>
      <c r="PWB304" s="5"/>
      <c r="PWC304" s="5"/>
      <c r="PWD304" s="5"/>
      <c r="PWE304" s="5"/>
      <c r="PWF304" s="5"/>
      <c r="PWG304" s="5"/>
      <c r="PWH304" s="5"/>
      <c r="PWI304" s="5"/>
      <c r="PWJ304" s="5"/>
      <c r="PWK304" s="5"/>
      <c r="PWL304" s="5"/>
      <c r="PWM304" s="5"/>
      <c r="PWN304" s="5"/>
      <c r="PWO304" s="5"/>
      <c r="PWP304" s="5"/>
      <c r="PWQ304" s="5"/>
      <c r="PWR304" s="5"/>
      <c r="PWS304" s="5"/>
      <c r="PWT304" s="5"/>
      <c r="PWU304" s="5"/>
      <c r="PWV304" s="5"/>
      <c r="PWW304" s="5"/>
      <c r="PWX304" s="5"/>
      <c r="PWY304" s="5"/>
      <c r="PWZ304" s="5"/>
      <c r="PXA304" s="5"/>
      <c r="PXB304" s="5"/>
      <c r="PXC304" s="5"/>
      <c r="PXD304" s="5"/>
      <c r="PXE304" s="5"/>
      <c r="PXF304" s="5"/>
      <c r="PXG304" s="5"/>
      <c r="PXH304" s="5"/>
      <c r="PXI304" s="5"/>
      <c r="PXJ304" s="5"/>
      <c r="PXK304" s="5"/>
      <c r="PXL304" s="5"/>
      <c r="PXM304" s="5"/>
      <c r="PXN304" s="5"/>
      <c r="PXO304" s="5"/>
      <c r="PXP304" s="5"/>
      <c r="PXQ304" s="5"/>
      <c r="PXR304" s="5"/>
      <c r="PXS304" s="5"/>
      <c r="PXT304" s="5"/>
      <c r="PXU304" s="5"/>
      <c r="PXV304" s="5"/>
      <c r="PXW304" s="5"/>
      <c r="PXX304" s="5"/>
      <c r="PXY304" s="5"/>
      <c r="PXZ304" s="5"/>
      <c r="PYA304" s="5"/>
      <c r="PYB304" s="5"/>
      <c r="PYC304" s="5"/>
      <c r="PYD304" s="5"/>
      <c r="PYE304" s="5"/>
      <c r="PYF304" s="5"/>
      <c r="PYG304" s="5"/>
      <c r="PYH304" s="5"/>
      <c r="PYI304" s="5"/>
      <c r="PYJ304" s="5"/>
      <c r="PYK304" s="5"/>
      <c r="PYL304" s="5"/>
      <c r="PYM304" s="5"/>
      <c r="PYN304" s="5"/>
      <c r="PYO304" s="5"/>
      <c r="PYP304" s="5"/>
      <c r="PYQ304" s="5"/>
      <c r="PYR304" s="5"/>
      <c r="PYS304" s="5"/>
      <c r="PYT304" s="5"/>
      <c r="PYU304" s="5"/>
      <c r="PYV304" s="5"/>
      <c r="PYW304" s="5"/>
      <c r="PYX304" s="5"/>
      <c r="PYY304" s="5"/>
      <c r="PYZ304" s="5"/>
      <c r="PZA304" s="5"/>
      <c r="PZB304" s="5"/>
      <c r="PZC304" s="5"/>
      <c r="PZD304" s="5"/>
      <c r="PZE304" s="5"/>
      <c r="PZF304" s="5"/>
      <c r="PZG304" s="5"/>
      <c r="PZH304" s="5"/>
      <c r="PZI304" s="5"/>
      <c r="PZJ304" s="5"/>
      <c r="PZK304" s="5"/>
      <c r="PZL304" s="5"/>
      <c r="PZM304" s="5"/>
      <c r="PZN304" s="5"/>
      <c r="PZO304" s="5"/>
      <c r="PZP304" s="5"/>
      <c r="PZQ304" s="5"/>
      <c r="PZR304" s="5"/>
      <c r="PZS304" s="5"/>
      <c r="PZT304" s="5"/>
      <c r="PZU304" s="5"/>
      <c r="PZV304" s="5"/>
      <c r="PZW304" s="5"/>
      <c r="PZX304" s="5"/>
      <c r="PZY304" s="5"/>
      <c r="PZZ304" s="5"/>
      <c r="QAA304" s="5"/>
      <c r="QAB304" s="5"/>
      <c r="QAC304" s="5"/>
      <c r="QAD304" s="5"/>
      <c r="QAE304" s="5"/>
      <c r="QAF304" s="5"/>
      <c r="QAG304" s="5"/>
      <c r="QAH304" s="5"/>
      <c r="QAI304" s="5"/>
      <c r="QAJ304" s="5"/>
      <c r="QAK304" s="5"/>
      <c r="QAL304" s="5"/>
      <c r="QAM304" s="5"/>
      <c r="QAN304" s="5"/>
      <c r="QAO304" s="5"/>
      <c r="QAP304" s="5"/>
      <c r="QAQ304" s="5"/>
      <c r="QAR304" s="5"/>
      <c r="QAS304" s="5"/>
      <c r="QAT304" s="5"/>
      <c r="QAU304" s="5"/>
      <c r="QAV304" s="5"/>
      <c r="QAW304" s="5"/>
      <c r="QAX304" s="5"/>
      <c r="QAY304" s="5"/>
      <c r="QAZ304" s="5"/>
      <c r="QBA304" s="5"/>
      <c r="QBB304" s="5"/>
      <c r="QBC304" s="5"/>
      <c r="QBD304" s="5"/>
      <c r="QBE304" s="5"/>
      <c r="QBF304" s="5"/>
      <c r="QBG304" s="5"/>
      <c r="QBH304" s="5"/>
      <c r="QBI304" s="5"/>
      <c r="QBJ304" s="5"/>
      <c r="QBK304" s="5"/>
      <c r="QBL304" s="5"/>
      <c r="QBM304" s="5"/>
      <c r="QBN304" s="5"/>
      <c r="QBO304" s="5"/>
      <c r="QBP304" s="5"/>
      <c r="QBQ304" s="5"/>
      <c r="QBR304" s="5"/>
      <c r="QBS304" s="5"/>
      <c r="QBT304" s="5"/>
      <c r="QBU304" s="5"/>
      <c r="QBV304" s="5"/>
      <c r="QBW304" s="5"/>
      <c r="QBX304" s="5"/>
      <c r="QBY304" s="5"/>
      <c r="QBZ304" s="5"/>
      <c r="QCA304" s="5"/>
      <c r="QCB304" s="5"/>
      <c r="QCC304" s="5"/>
      <c r="QCD304" s="5"/>
      <c r="QCE304" s="5"/>
      <c r="QCF304" s="5"/>
      <c r="QCG304" s="5"/>
      <c r="QCH304" s="5"/>
      <c r="QCI304" s="5"/>
      <c r="QCJ304" s="5"/>
      <c r="QCK304" s="5"/>
      <c r="QCL304" s="5"/>
      <c r="QCM304" s="5"/>
      <c r="QCN304" s="5"/>
      <c r="QCO304" s="5"/>
      <c r="QCP304" s="5"/>
      <c r="QCQ304" s="5"/>
      <c r="QCR304" s="5"/>
      <c r="QCS304" s="5"/>
      <c r="QCT304" s="5"/>
      <c r="QCU304" s="5"/>
      <c r="QCV304" s="5"/>
      <c r="QCW304" s="5"/>
      <c r="QCX304" s="5"/>
      <c r="QCY304" s="5"/>
      <c r="QCZ304" s="5"/>
      <c r="QDA304" s="5"/>
      <c r="QDB304" s="5"/>
      <c r="QDC304" s="5"/>
      <c r="QDD304" s="5"/>
      <c r="QDE304" s="5"/>
      <c r="QDF304" s="5"/>
      <c r="QDG304" s="5"/>
      <c r="QDH304" s="5"/>
      <c r="QDI304" s="5"/>
      <c r="QDJ304" s="5"/>
      <c r="QDK304" s="5"/>
      <c r="QDL304" s="5"/>
      <c r="QDM304" s="5"/>
      <c r="QDN304" s="5"/>
      <c r="QDO304" s="5"/>
      <c r="QDP304" s="5"/>
      <c r="QDQ304" s="5"/>
      <c r="QDR304" s="5"/>
      <c r="QDS304" s="5"/>
      <c r="QDT304" s="5"/>
      <c r="QDU304" s="5"/>
      <c r="QDV304" s="5"/>
      <c r="QDW304" s="5"/>
      <c r="QDX304" s="5"/>
      <c r="QDY304" s="5"/>
      <c r="QDZ304" s="5"/>
      <c r="QEA304" s="5"/>
      <c r="QEB304" s="5"/>
      <c r="QEC304" s="5"/>
      <c r="QED304" s="5"/>
      <c r="QEE304" s="5"/>
      <c r="QEF304" s="5"/>
      <c r="QEG304" s="5"/>
      <c r="QEH304" s="5"/>
      <c r="QEI304" s="5"/>
      <c r="QEJ304" s="5"/>
      <c r="QEK304" s="5"/>
      <c r="QEL304" s="5"/>
      <c r="QEM304" s="5"/>
      <c r="QEN304" s="5"/>
      <c r="QEO304" s="5"/>
      <c r="QEP304" s="5"/>
      <c r="QEQ304" s="5"/>
      <c r="QER304" s="5"/>
      <c r="QES304" s="5"/>
      <c r="QET304" s="5"/>
      <c r="QEU304" s="5"/>
      <c r="QEV304" s="5"/>
      <c r="QEW304" s="5"/>
      <c r="QEX304" s="5"/>
      <c r="QEY304" s="5"/>
      <c r="QEZ304" s="5"/>
      <c r="QFA304" s="5"/>
      <c r="QFB304" s="5"/>
      <c r="QFC304" s="5"/>
      <c r="QFD304" s="5"/>
      <c r="QFE304" s="5"/>
      <c r="QFF304" s="5"/>
      <c r="QFG304" s="5"/>
      <c r="QFH304" s="5"/>
      <c r="QFI304" s="5"/>
      <c r="QFJ304" s="5"/>
      <c r="QFK304" s="5"/>
      <c r="QFL304" s="5"/>
      <c r="QFM304" s="5"/>
      <c r="QFN304" s="5"/>
      <c r="QFO304" s="5"/>
      <c r="QFP304" s="5"/>
      <c r="QFQ304" s="5"/>
      <c r="QFR304" s="5"/>
      <c r="QFS304" s="5"/>
      <c r="QFT304" s="5"/>
      <c r="QFU304" s="5"/>
      <c r="QFV304" s="5"/>
      <c r="QFW304" s="5"/>
      <c r="QFX304" s="5"/>
      <c r="QFY304" s="5"/>
      <c r="QFZ304" s="5"/>
      <c r="QGA304" s="5"/>
      <c r="QGB304" s="5"/>
      <c r="QGC304" s="5"/>
      <c r="QGD304" s="5"/>
      <c r="QGE304" s="5"/>
      <c r="QGF304" s="5"/>
      <c r="QGG304" s="5"/>
      <c r="QGH304" s="5"/>
      <c r="QGI304" s="5"/>
      <c r="QGJ304" s="5"/>
      <c r="QGK304" s="5"/>
      <c r="QGL304" s="5"/>
      <c r="QGM304" s="5"/>
      <c r="QGN304" s="5"/>
      <c r="QGO304" s="5"/>
      <c r="QGP304" s="5"/>
      <c r="QGQ304" s="5"/>
      <c r="QGR304" s="5"/>
      <c r="QGS304" s="5"/>
      <c r="QGT304" s="5"/>
      <c r="QGU304" s="5"/>
      <c r="QGV304" s="5"/>
      <c r="QGW304" s="5"/>
      <c r="QGX304" s="5"/>
      <c r="QGY304" s="5"/>
      <c r="QGZ304" s="5"/>
      <c r="QHA304" s="5"/>
      <c r="QHB304" s="5"/>
      <c r="QHC304" s="5"/>
      <c r="QHD304" s="5"/>
      <c r="QHE304" s="5"/>
      <c r="QHF304" s="5"/>
      <c r="QHG304" s="5"/>
      <c r="QHH304" s="5"/>
      <c r="QHI304" s="5"/>
      <c r="QHJ304" s="5"/>
      <c r="QHK304" s="5"/>
      <c r="QHL304" s="5"/>
      <c r="QHM304" s="5"/>
      <c r="QHN304" s="5"/>
      <c r="QHO304" s="5"/>
      <c r="QHP304" s="5"/>
      <c r="QHQ304" s="5"/>
      <c r="QHR304" s="5"/>
      <c r="QHS304" s="5"/>
      <c r="QHT304" s="5"/>
      <c r="QHU304" s="5"/>
      <c r="QHV304" s="5"/>
      <c r="QHW304" s="5"/>
      <c r="QHX304" s="5"/>
      <c r="QHY304" s="5"/>
      <c r="QHZ304" s="5"/>
      <c r="QIA304" s="5"/>
      <c r="QIB304" s="5"/>
      <c r="QIC304" s="5"/>
      <c r="QID304" s="5"/>
      <c r="QIE304" s="5"/>
      <c r="QIF304" s="5"/>
      <c r="QIG304" s="5"/>
      <c r="QIH304" s="5"/>
      <c r="QII304" s="5"/>
      <c r="QIJ304" s="5"/>
      <c r="QIK304" s="5"/>
      <c r="QIL304" s="5"/>
      <c r="QIM304" s="5"/>
      <c r="QIN304" s="5"/>
      <c r="QIO304" s="5"/>
      <c r="QIP304" s="5"/>
      <c r="QIQ304" s="5"/>
      <c r="QIR304" s="5"/>
      <c r="QIS304" s="5"/>
      <c r="QIT304" s="5"/>
      <c r="QIU304" s="5"/>
      <c r="QIV304" s="5"/>
      <c r="QIW304" s="5"/>
      <c r="QIX304" s="5"/>
      <c r="QIY304" s="5"/>
      <c r="QIZ304" s="5"/>
      <c r="QJA304" s="5"/>
      <c r="QJB304" s="5"/>
      <c r="QJC304" s="5"/>
      <c r="QJD304" s="5"/>
      <c r="QJE304" s="5"/>
      <c r="QJF304" s="5"/>
      <c r="QJG304" s="5"/>
      <c r="QJH304" s="5"/>
      <c r="QJI304" s="5"/>
      <c r="QJJ304" s="5"/>
      <c r="QJK304" s="5"/>
      <c r="QJL304" s="5"/>
      <c r="QJM304" s="5"/>
      <c r="QJN304" s="5"/>
      <c r="QJO304" s="5"/>
      <c r="QJP304" s="5"/>
      <c r="QJQ304" s="5"/>
      <c r="QJR304" s="5"/>
      <c r="QJS304" s="5"/>
      <c r="QJT304" s="5"/>
      <c r="QJU304" s="5"/>
      <c r="QJV304" s="5"/>
      <c r="QJW304" s="5"/>
      <c r="QJX304" s="5"/>
      <c r="QJY304" s="5"/>
      <c r="QJZ304" s="5"/>
      <c r="QKA304" s="5"/>
      <c r="QKB304" s="5"/>
      <c r="QKC304" s="5"/>
      <c r="QKD304" s="5"/>
      <c r="QKE304" s="5"/>
      <c r="QKF304" s="5"/>
      <c r="QKG304" s="5"/>
      <c r="QKH304" s="5"/>
      <c r="QKI304" s="5"/>
      <c r="QKJ304" s="5"/>
      <c r="QKK304" s="5"/>
      <c r="QKL304" s="5"/>
      <c r="QKM304" s="5"/>
      <c r="QKN304" s="5"/>
      <c r="QKO304" s="5"/>
      <c r="QKP304" s="5"/>
      <c r="QKQ304" s="5"/>
      <c r="QKR304" s="5"/>
      <c r="QKS304" s="5"/>
      <c r="QKT304" s="5"/>
      <c r="QKU304" s="5"/>
      <c r="QKV304" s="5"/>
      <c r="QKW304" s="5"/>
      <c r="QKX304" s="5"/>
      <c r="QKY304" s="5"/>
      <c r="QKZ304" s="5"/>
      <c r="QLA304" s="5"/>
      <c r="QLB304" s="5"/>
      <c r="QLC304" s="5"/>
      <c r="QLD304" s="5"/>
      <c r="QLE304" s="5"/>
      <c r="QLF304" s="5"/>
      <c r="QLG304" s="5"/>
      <c r="QLH304" s="5"/>
      <c r="QLI304" s="5"/>
      <c r="QLJ304" s="5"/>
      <c r="QLK304" s="5"/>
      <c r="QLL304" s="5"/>
      <c r="QLM304" s="5"/>
      <c r="QLN304" s="5"/>
      <c r="QLO304" s="5"/>
      <c r="QLP304" s="5"/>
      <c r="QLQ304" s="5"/>
      <c r="QLR304" s="5"/>
      <c r="QLS304" s="5"/>
      <c r="QLT304" s="5"/>
      <c r="QLU304" s="5"/>
      <c r="QLV304" s="5"/>
      <c r="QLW304" s="5"/>
      <c r="QLX304" s="5"/>
      <c r="QLY304" s="5"/>
      <c r="QLZ304" s="5"/>
      <c r="QMA304" s="5"/>
      <c r="QMB304" s="5"/>
      <c r="QMC304" s="5"/>
      <c r="QMD304" s="5"/>
      <c r="QME304" s="5"/>
      <c r="QMF304" s="5"/>
      <c r="QMG304" s="5"/>
      <c r="QMH304" s="5"/>
      <c r="QMI304" s="5"/>
      <c r="QMJ304" s="5"/>
      <c r="QMK304" s="5"/>
      <c r="QML304" s="5"/>
      <c r="QMM304" s="5"/>
      <c r="QMN304" s="5"/>
      <c r="QMO304" s="5"/>
      <c r="QMP304" s="5"/>
      <c r="QMQ304" s="5"/>
      <c r="QMR304" s="5"/>
      <c r="QMS304" s="5"/>
      <c r="QMT304" s="5"/>
      <c r="QMU304" s="5"/>
      <c r="QMV304" s="5"/>
      <c r="QMW304" s="5"/>
      <c r="QMX304" s="5"/>
      <c r="QMY304" s="5"/>
      <c r="QMZ304" s="5"/>
      <c r="QNA304" s="5"/>
      <c r="QNB304" s="5"/>
      <c r="QNC304" s="5"/>
      <c r="QND304" s="5"/>
      <c r="QNE304" s="5"/>
      <c r="QNF304" s="5"/>
      <c r="QNG304" s="5"/>
      <c r="QNH304" s="5"/>
      <c r="QNI304" s="5"/>
      <c r="QNJ304" s="5"/>
      <c r="QNK304" s="5"/>
      <c r="QNL304" s="5"/>
      <c r="QNM304" s="5"/>
      <c r="QNN304" s="5"/>
      <c r="QNO304" s="5"/>
      <c r="QNP304" s="5"/>
      <c r="QNQ304" s="5"/>
      <c r="QNR304" s="5"/>
      <c r="QNS304" s="5"/>
      <c r="QNT304" s="5"/>
      <c r="QNU304" s="5"/>
      <c r="QNV304" s="5"/>
      <c r="QNW304" s="5"/>
      <c r="QNX304" s="5"/>
      <c r="QNY304" s="5"/>
      <c r="QNZ304" s="5"/>
      <c r="QOA304" s="5"/>
      <c r="QOB304" s="5"/>
      <c r="QOC304" s="5"/>
      <c r="QOD304" s="5"/>
      <c r="QOE304" s="5"/>
      <c r="QOF304" s="5"/>
      <c r="QOG304" s="5"/>
      <c r="QOH304" s="5"/>
      <c r="QOI304" s="5"/>
      <c r="QOJ304" s="5"/>
      <c r="QOK304" s="5"/>
      <c r="QOL304" s="5"/>
      <c r="QOM304" s="5"/>
      <c r="QON304" s="5"/>
      <c r="QOO304" s="5"/>
      <c r="QOP304" s="5"/>
      <c r="QOQ304" s="5"/>
      <c r="QOR304" s="5"/>
      <c r="QOS304" s="5"/>
      <c r="QOT304" s="5"/>
      <c r="QOU304" s="5"/>
      <c r="QOV304" s="5"/>
      <c r="QOW304" s="5"/>
      <c r="QOX304" s="5"/>
      <c r="QOY304" s="5"/>
      <c r="QOZ304" s="5"/>
      <c r="QPA304" s="5"/>
      <c r="QPB304" s="5"/>
      <c r="QPC304" s="5"/>
      <c r="QPD304" s="5"/>
      <c r="QPE304" s="5"/>
      <c r="QPF304" s="5"/>
      <c r="QPG304" s="5"/>
      <c r="QPH304" s="5"/>
      <c r="QPI304" s="5"/>
      <c r="QPJ304" s="5"/>
      <c r="QPK304" s="5"/>
      <c r="QPL304" s="5"/>
      <c r="QPM304" s="5"/>
      <c r="QPN304" s="5"/>
      <c r="QPO304" s="5"/>
      <c r="QPP304" s="5"/>
      <c r="QPQ304" s="5"/>
      <c r="QPR304" s="5"/>
      <c r="QPS304" s="5"/>
      <c r="QPT304" s="5"/>
      <c r="QPU304" s="5"/>
      <c r="QPV304" s="5"/>
      <c r="QPW304" s="5"/>
      <c r="QPX304" s="5"/>
      <c r="QPY304" s="5"/>
      <c r="QPZ304" s="5"/>
      <c r="QQA304" s="5"/>
      <c r="QQB304" s="5"/>
      <c r="QQC304" s="5"/>
      <c r="QQD304" s="5"/>
      <c r="QQE304" s="5"/>
      <c r="QQF304" s="5"/>
      <c r="QQG304" s="5"/>
      <c r="QQH304" s="5"/>
      <c r="QQI304" s="5"/>
      <c r="QQJ304" s="5"/>
      <c r="QQK304" s="5"/>
      <c r="QQL304" s="5"/>
      <c r="QQM304" s="5"/>
      <c r="QQN304" s="5"/>
      <c r="QQO304" s="5"/>
      <c r="QQP304" s="5"/>
      <c r="QQQ304" s="5"/>
      <c r="QQR304" s="5"/>
      <c r="QQS304" s="5"/>
      <c r="QQT304" s="5"/>
      <c r="QQU304" s="5"/>
      <c r="QQV304" s="5"/>
      <c r="QQW304" s="5"/>
      <c r="QQX304" s="5"/>
      <c r="QQY304" s="5"/>
      <c r="QQZ304" s="5"/>
      <c r="QRA304" s="5"/>
      <c r="QRB304" s="5"/>
      <c r="QRC304" s="5"/>
      <c r="QRD304" s="5"/>
      <c r="QRE304" s="5"/>
      <c r="QRF304" s="5"/>
      <c r="QRG304" s="5"/>
      <c r="QRH304" s="5"/>
      <c r="QRI304" s="5"/>
      <c r="QRJ304" s="5"/>
      <c r="QRK304" s="5"/>
      <c r="QRL304" s="5"/>
      <c r="QRM304" s="5"/>
      <c r="QRN304" s="5"/>
      <c r="QRO304" s="5"/>
      <c r="QRP304" s="5"/>
      <c r="QRQ304" s="5"/>
      <c r="QRR304" s="5"/>
      <c r="QRS304" s="5"/>
      <c r="QRT304" s="5"/>
      <c r="QRU304" s="5"/>
      <c r="QRV304" s="5"/>
      <c r="QRW304" s="5"/>
      <c r="QRX304" s="5"/>
      <c r="QRY304" s="5"/>
      <c r="QRZ304" s="5"/>
      <c r="QSA304" s="5"/>
      <c r="QSB304" s="5"/>
      <c r="QSC304" s="5"/>
      <c r="QSD304" s="5"/>
      <c r="QSE304" s="5"/>
      <c r="QSF304" s="5"/>
      <c r="QSG304" s="5"/>
      <c r="QSH304" s="5"/>
      <c r="QSI304" s="5"/>
      <c r="QSJ304" s="5"/>
      <c r="QSK304" s="5"/>
      <c r="QSL304" s="5"/>
      <c r="QSM304" s="5"/>
      <c r="QSN304" s="5"/>
      <c r="QSO304" s="5"/>
      <c r="QSP304" s="5"/>
      <c r="QSQ304" s="5"/>
      <c r="QSR304" s="5"/>
      <c r="QSS304" s="5"/>
      <c r="QST304" s="5"/>
      <c r="QSU304" s="5"/>
      <c r="QSV304" s="5"/>
      <c r="QSW304" s="5"/>
      <c r="QSX304" s="5"/>
      <c r="QSY304" s="5"/>
      <c r="QSZ304" s="5"/>
      <c r="QTA304" s="5"/>
      <c r="QTB304" s="5"/>
      <c r="QTC304" s="5"/>
      <c r="QTD304" s="5"/>
      <c r="QTE304" s="5"/>
      <c r="QTF304" s="5"/>
      <c r="QTG304" s="5"/>
      <c r="QTH304" s="5"/>
      <c r="QTI304" s="5"/>
      <c r="QTJ304" s="5"/>
      <c r="QTK304" s="5"/>
      <c r="QTL304" s="5"/>
      <c r="QTM304" s="5"/>
      <c r="QTN304" s="5"/>
      <c r="QTO304" s="5"/>
      <c r="QTP304" s="5"/>
      <c r="QTQ304" s="5"/>
      <c r="QTR304" s="5"/>
      <c r="QTS304" s="5"/>
      <c r="QTT304" s="5"/>
      <c r="QTU304" s="5"/>
      <c r="QTV304" s="5"/>
      <c r="QTW304" s="5"/>
      <c r="QTX304" s="5"/>
      <c r="QTY304" s="5"/>
      <c r="QTZ304" s="5"/>
      <c r="QUA304" s="5"/>
      <c r="QUB304" s="5"/>
      <c r="QUC304" s="5"/>
      <c r="QUD304" s="5"/>
      <c r="QUE304" s="5"/>
      <c r="QUF304" s="5"/>
      <c r="QUG304" s="5"/>
      <c r="QUH304" s="5"/>
      <c r="QUI304" s="5"/>
      <c r="QUJ304" s="5"/>
      <c r="QUK304" s="5"/>
      <c r="QUL304" s="5"/>
      <c r="QUM304" s="5"/>
      <c r="QUN304" s="5"/>
      <c r="QUO304" s="5"/>
      <c r="QUP304" s="5"/>
      <c r="QUQ304" s="5"/>
      <c r="QUR304" s="5"/>
      <c r="QUS304" s="5"/>
      <c r="QUT304" s="5"/>
      <c r="QUU304" s="5"/>
      <c r="QUV304" s="5"/>
      <c r="QUW304" s="5"/>
      <c r="QUX304" s="5"/>
      <c r="QUY304" s="5"/>
      <c r="QUZ304" s="5"/>
      <c r="QVA304" s="5"/>
      <c r="QVB304" s="5"/>
      <c r="QVC304" s="5"/>
      <c r="QVD304" s="5"/>
      <c r="QVE304" s="5"/>
      <c r="QVF304" s="5"/>
      <c r="QVG304" s="5"/>
      <c r="QVH304" s="5"/>
      <c r="QVI304" s="5"/>
      <c r="QVJ304" s="5"/>
      <c r="QVK304" s="5"/>
      <c r="QVL304" s="5"/>
      <c r="QVM304" s="5"/>
      <c r="QVN304" s="5"/>
      <c r="QVO304" s="5"/>
      <c r="QVP304" s="5"/>
      <c r="QVQ304" s="5"/>
      <c r="QVR304" s="5"/>
      <c r="QVS304" s="5"/>
      <c r="QVT304" s="5"/>
      <c r="QVU304" s="5"/>
      <c r="QVV304" s="5"/>
      <c r="QVW304" s="5"/>
      <c r="QVX304" s="5"/>
      <c r="QVY304" s="5"/>
      <c r="QVZ304" s="5"/>
      <c r="QWA304" s="5"/>
      <c r="QWB304" s="5"/>
      <c r="QWC304" s="5"/>
      <c r="QWD304" s="5"/>
      <c r="QWE304" s="5"/>
      <c r="QWF304" s="5"/>
      <c r="QWG304" s="5"/>
      <c r="QWH304" s="5"/>
      <c r="QWI304" s="5"/>
      <c r="QWJ304" s="5"/>
      <c r="QWK304" s="5"/>
      <c r="QWL304" s="5"/>
      <c r="QWM304" s="5"/>
      <c r="QWN304" s="5"/>
      <c r="QWO304" s="5"/>
      <c r="QWP304" s="5"/>
      <c r="QWQ304" s="5"/>
      <c r="QWR304" s="5"/>
      <c r="QWS304" s="5"/>
      <c r="QWT304" s="5"/>
      <c r="QWU304" s="5"/>
      <c r="QWV304" s="5"/>
      <c r="QWW304" s="5"/>
      <c r="QWX304" s="5"/>
      <c r="QWY304" s="5"/>
      <c r="QWZ304" s="5"/>
      <c r="QXA304" s="5"/>
      <c r="QXB304" s="5"/>
      <c r="QXC304" s="5"/>
      <c r="QXD304" s="5"/>
      <c r="QXE304" s="5"/>
      <c r="QXF304" s="5"/>
      <c r="QXG304" s="5"/>
      <c r="QXH304" s="5"/>
      <c r="QXI304" s="5"/>
      <c r="QXJ304" s="5"/>
      <c r="QXK304" s="5"/>
      <c r="QXL304" s="5"/>
      <c r="QXM304" s="5"/>
      <c r="QXN304" s="5"/>
      <c r="QXO304" s="5"/>
      <c r="QXP304" s="5"/>
      <c r="QXQ304" s="5"/>
      <c r="QXR304" s="5"/>
      <c r="QXS304" s="5"/>
      <c r="QXT304" s="5"/>
      <c r="QXU304" s="5"/>
      <c r="QXV304" s="5"/>
      <c r="QXW304" s="5"/>
      <c r="QXX304" s="5"/>
      <c r="QXY304" s="5"/>
      <c r="QXZ304" s="5"/>
      <c r="QYA304" s="5"/>
      <c r="QYB304" s="5"/>
      <c r="QYC304" s="5"/>
      <c r="QYD304" s="5"/>
      <c r="QYE304" s="5"/>
      <c r="QYF304" s="5"/>
      <c r="QYG304" s="5"/>
      <c r="QYH304" s="5"/>
      <c r="QYI304" s="5"/>
      <c r="QYJ304" s="5"/>
      <c r="QYK304" s="5"/>
      <c r="QYL304" s="5"/>
      <c r="QYM304" s="5"/>
      <c r="QYN304" s="5"/>
      <c r="QYO304" s="5"/>
      <c r="QYP304" s="5"/>
      <c r="QYQ304" s="5"/>
      <c r="QYR304" s="5"/>
      <c r="QYS304" s="5"/>
      <c r="QYT304" s="5"/>
      <c r="QYU304" s="5"/>
      <c r="QYV304" s="5"/>
      <c r="QYW304" s="5"/>
      <c r="QYX304" s="5"/>
      <c r="QYY304" s="5"/>
      <c r="QYZ304" s="5"/>
      <c r="QZA304" s="5"/>
      <c r="QZB304" s="5"/>
      <c r="QZC304" s="5"/>
      <c r="QZD304" s="5"/>
      <c r="QZE304" s="5"/>
      <c r="QZF304" s="5"/>
      <c r="QZG304" s="5"/>
      <c r="QZH304" s="5"/>
      <c r="QZI304" s="5"/>
      <c r="QZJ304" s="5"/>
      <c r="QZK304" s="5"/>
      <c r="QZL304" s="5"/>
      <c r="QZM304" s="5"/>
      <c r="QZN304" s="5"/>
      <c r="QZO304" s="5"/>
      <c r="QZP304" s="5"/>
      <c r="QZQ304" s="5"/>
      <c r="QZR304" s="5"/>
      <c r="QZS304" s="5"/>
      <c r="QZT304" s="5"/>
      <c r="QZU304" s="5"/>
      <c r="QZV304" s="5"/>
      <c r="QZW304" s="5"/>
      <c r="QZX304" s="5"/>
      <c r="QZY304" s="5"/>
      <c r="QZZ304" s="5"/>
      <c r="RAA304" s="5"/>
      <c r="RAB304" s="5"/>
      <c r="RAC304" s="5"/>
      <c r="RAD304" s="5"/>
      <c r="RAE304" s="5"/>
      <c r="RAF304" s="5"/>
      <c r="RAG304" s="5"/>
      <c r="RAH304" s="5"/>
      <c r="RAI304" s="5"/>
      <c r="RAJ304" s="5"/>
      <c r="RAK304" s="5"/>
      <c r="RAL304" s="5"/>
      <c r="RAM304" s="5"/>
      <c r="RAN304" s="5"/>
      <c r="RAO304" s="5"/>
      <c r="RAP304" s="5"/>
      <c r="RAQ304" s="5"/>
      <c r="RAR304" s="5"/>
      <c r="RAS304" s="5"/>
      <c r="RAT304" s="5"/>
      <c r="RAU304" s="5"/>
      <c r="RAV304" s="5"/>
      <c r="RAW304" s="5"/>
      <c r="RAX304" s="5"/>
      <c r="RAY304" s="5"/>
      <c r="RAZ304" s="5"/>
      <c r="RBA304" s="5"/>
      <c r="RBB304" s="5"/>
      <c r="RBC304" s="5"/>
      <c r="RBD304" s="5"/>
      <c r="RBE304" s="5"/>
      <c r="RBF304" s="5"/>
      <c r="RBG304" s="5"/>
      <c r="RBH304" s="5"/>
      <c r="RBI304" s="5"/>
      <c r="RBJ304" s="5"/>
      <c r="RBK304" s="5"/>
      <c r="RBL304" s="5"/>
      <c r="RBM304" s="5"/>
      <c r="RBN304" s="5"/>
      <c r="RBO304" s="5"/>
      <c r="RBP304" s="5"/>
      <c r="RBQ304" s="5"/>
      <c r="RBR304" s="5"/>
      <c r="RBS304" s="5"/>
      <c r="RBT304" s="5"/>
      <c r="RBU304" s="5"/>
      <c r="RBV304" s="5"/>
      <c r="RBW304" s="5"/>
      <c r="RBX304" s="5"/>
      <c r="RBY304" s="5"/>
      <c r="RBZ304" s="5"/>
      <c r="RCA304" s="5"/>
      <c r="RCB304" s="5"/>
      <c r="RCC304" s="5"/>
      <c r="RCD304" s="5"/>
      <c r="RCE304" s="5"/>
      <c r="RCF304" s="5"/>
      <c r="RCG304" s="5"/>
      <c r="RCH304" s="5"/>
      <c r="RCI304" s="5"/>
      <c r="RCJ304" s="5"/>
      <c r="RCK304" s="5"/>
      <c r="RCL304" s="5"/>
      <c r="RCM304" s="5"/>
      <c r="RCN304" s="5"/>
      <c r="RCO304" s="5"/>
      <c r="RCP304" s="5"/>
      <c r="RCQ304" s="5"/>
      <c r="RCR304" s="5"/>
      <c r="RCS304" s="5"/>
      <c r="RCT304" s="5"/>
      <c r="RCU304" s="5"/>
      <c r="RCV304" s="5"/>
      <c r="RCW304" s="5"/>
      <c r="RCX304" s="5"/>
      <c r="RCY304" s="5"/>
      <c r="RCZ304" s="5"/>
      <c r="RDA304" s="5"/>
      <c r="RDB304" s="5"/>
      <c r="RDC304" s="5"/>
      <c r="RDD304" s="5"/>
      <c r="RDE304" s="5"/>
      <c r="RDF304" s="5"/>
      <c r="RDG304" s="5"/>
      <c r="RDH304" s="5"/>
      <c r="RDI304" s="5"/>
      <c r="RDJ304" s="5"/>
      <c r="RDK304" s="5"/>
      <c r="RDL304" s="5"/>
      <c r="RDM304" s="5"/>
      <c r="RDN304" s="5"/>
      <c r="RDO304" s="5"/>
      <c r="RDP304" s="5"/>
      <c r="RDQ304" s="5"/>
      <c r="RDR304" s="5"/>
      <c r="RDS304" s="5"/>
      <c r="RDT304" s="5"/>
      <c r="RDU304" s="5"/>
      <c r="RDV304" s="5"/>
      <c r="RDW304" s="5"/>
      <c r="RDX304" s="5"/>
      <c r="RDY304" s="5"/>
      <c r="RDZ304" s="5"/>
      <c r="REA304" s="5"/>
      <c r="REB304" s="5"/>
      <c r="REC304" s="5"/>
      <c r="RED304" s="5"/>
      <c r="REE304" s="5"/>
      <c r="REF304" s="5"/>
      <c r="REG304" s="5"/>
      <c r="REH304" s="5"/>
      <c r="REI304" s="5"/>
      <c r="REJ304" s="5"/>
      <c r="REK304" s="5"/>
      <c r="REL304" s="5"/>
      <c r="REM304" s="5"/>
      <c r="REN304" s="5"/>
      <c r="REO304" s="5"/>
      <c r="REP304" s="5"/>
      <c r="REQ304" s="5"/>
      <c r="RER304" s="5"/>
      <c r="RES304" s="5"/>
      <c r="RET304" s="5"/>
      <c r="REU304" s="5"/>
      <c r="REV304" s="5"/>
      <c r="REW304" s="5"/>
      <c r="REX304" s="5"/>
      <c r="REY304" s="5"/>
      <c r="REZ304" s="5"/>
      <c r="RFA304" s="5"/>
      <c r="RFB304" s="5"/>
      <c r="RFC304" s="5"/>
      <c r="RFD304" s="5"/>
      <c r="RFE304" s="5"/>
      <c r="RFF304" s="5"/>
      <c r="RFG304" s="5"/>
      <c r="RFH304" s="5"/>
      <c r="RFI304" s="5"/>
      <c r="RFJ304" s="5"/>
      <c r="RFK304" s="5"/>
      <c r="RFL304" s="5"/>
      <c r="RFM304" s="5"/>
      <c r="RFN304" s="5"/>
      <c r="RFO304" s="5"/>
      <c r="RFP304" s="5"/>
      <c r="RFQ304" s="5"/>
      <c r="RFR304" s="5"/>
      <c r="RFS304" s="5"/>
      <c r="RFT304" s="5"/>
      <c r="RFU304" s="5"/>
      <c r="RFV304" s="5"/>
      <c r="RFW304" s="5"/>
      <c r="RFX304" s="5"/>
      <c r="RFY304" s="5"/>
      <c r="RFZ304" s="5"/>
      <c r="RGA304" s="5"/>
      <c r="RGB304" s="5"/>
      <c r="RGC304" s="5"/>
      <c r="RGD304" s="5"/>
      <c r="RGE304" s="5"/>
      <c r="RGF304" s="5"/>
      <c r="RGG304" s="5"/>
      <c r="RGH304" s="5"/>
      <c r="RGI304" s="5"/>
      <c r="RGJ304" s="5"/>
      <c r="RGK304" s="5"/>
      <c r="RGL304" s="5"/>
      <c r="RGM304" s="5"/>
      <c r="RGN304" s="5"/>
      <c r="RGO304" s="5"/>
      <c r="RGP304" s="5"/>
      <c r="RGQ304" s="5"/>
      <c r="RGR304" s="5"/>
      <c r="RGS304" s="5"/>
      <c r="RGT304" s="5"/>
      <c r="RGU304" s="5"/>
      <c r="RGV304" s="5"/>
      <c r="RGW304" s="5"/>
      <c r="RGX304" s="5"/>
      <c r="RGY304" s="5"/>
      <c r="RGZ304" s="5"/>
      <c r="RHA304" s="5"/>
      <c r="RHB304" s="5"/>
      <c r="RHC304" s="5"/>
      <c r="RHD304" s="5"/>
      <c r="RHE304" s="5"/>
      <c r="RHF304" s="5"/>
      <c r="RHG304" s="5"/>
      <c r="RHH304" s="5"/>
      <c r="RHI304" s="5"/>
      <c r="RHJ304" s="5"/>
      <c r="RHK304" s="5"/>
      <c r="RHL304" s="5"/>
      <c r="RHM304" s="5"/>
      <c r="RHN304" s="5"/>
      <c r="RHO304" s="5"/>
      <c r="RHP304" s="5"/>
      <c r="RHQ304" s="5"/>
      <c r="RHR304" s="5"/>
      <c r="RHS304" s="5"/>
      <c r="RHT304" s="5"/>
      <c r="RHU304" s="5"/>
      <c r="RHV304" s="5"/>
      <c r="RHW304" s="5"/>
      <c r="RHX304" s="5"/>
      <c r="RHY304" s="5"/>
      <c r="RHZ304" s="5"/>
      <c r="RIA304" s="5"/>
      <c r="RIB304" s="5"/>
      <c r="RIC304" s="5"/>
      <c r="RID304" s="5"/>
      <c r="RIE304" s="5"/>
      <c r="RIF304" s="5"/>
      <c r="RIG304" s="5"/>
      <c r="RIH304" s="5"/>
      <c r="RII304" s="5"/>
      <c r="RIJ304" s="5"/>
      <c r="RIK304" s="5"/>
      <c r="RIL304" s="5"/>
      <c r="RIM304" s="5"/>
      <c r="RIN304" s="5"/>
      <c r="RIO304" s="5"/>
      <c r="RIP304" s="5"/>
      <c r="RIQ304" s="5"/>
      <c r="RIR304" s="5"/>
      <c r="RIS304" s="5"/>
      <c r="RIT304" s="5"/>
      <c r="RIU304" s="5"/>
      <c r="RIV304" s="5"/>
      <c r="RIW304" s="5"/>
      <c r="RIX304" s="5"/>
      <c r="RIY304" s="5"/>
      <c r="RIZ304" s="5"/>
      <c r="RJA304" s="5"/>
      <c r="RJB304" s="5"/>
      <c r="RJC304" s="5"/>
      <c r="RJD304" s="5"/>
      <c r="RJE304" s="5"/>
      <c r="RJF304" s="5"/>
      <c r="RJG304" s="5"/>
      <c r="RJH304" s="5"/>
      <c r="RJI304" s="5"/>
      <c r="RJJ304" s="5"/>
      <c r="RJK304" s="5"/>
      <c r="RJL304" s="5"/>
      <c r="RJM304" s="5"/>
      <c r="RJN304" s="5"/>
      <c r="RJO304" s="5"/>
      <c r="RJP304" s="5"/>
      <c r="RJQ304" s="5"/>
      <c r="RJR304" s="5"/>
      <c r="RJS304" s="5"/>
      <c r="RJT304" s="5"/>
      <c r="RJU304" s="5"/>
      <c r="RJV304" s="5"/>
      <c r="RJW304" s="5"/>
      <c r="RJX304" s="5"/>
      <c r="RJY304" s="5"/>
      <c r="RJZ304" s="5"/>
      <c r="RKA304" s="5"/>
      <c r="RKB304" s="5"/>
      <c r="RKC304" s="5"/>
      <c r="RKD304" s="5"/>
      <c r="RKE304" s="5"/>
      <c r="RKF304" s="5"/>
      <c r="RKG304" s="5"/>
      <c r="RKH304" s="5"/>
      <c r="RKI304" s="5"/>
      <c r="RKJ304" s="5"/>
      <c r="RKK304" s="5"/>
      <c r="RKL304" s="5"/>
      <c r="RKM304" s="5"/>
      <c r="RKN304" s="5"/>
      <c r="RKO304" s="5"/>
      <c r="RKP304" s="5"/>
      <c r="RKQ304" s="5"/>
      <c r="RKR304" s="5"/>
      <c r="RKS304" s="5"/>
      <c r="RKT304" s="5"/>
      <c r="RKU304" s="5"/>
      <c r="RKV304" s="5"/>
      <c r="RKW304" s="5"/>
      <c r="RKX304" s="5"/>
      <c r="RKY304" s="5"/>
      <c r="RKZ304" s="5"/>
      <c r="RLA304" s="5"/>
      <c r="RLB304" s="5"/>
      <c r="RLC304" s="5"/>
      <c r="RLD304" s="5"/>
      <c r="RLE304" s="5"/>
      <c r="RLF304" s="5"/>
      <c r="RLG304" s="5"/>
      <c r="RLH304" s="5"/>
      <c r="RLI304" s="5"/>
      <c r="RLJ304" s="5"/>
      <c r="RLK304" s="5"/>
      <c r="RLL304" s="5"/>
      <c r="RLM304" s="5"/>
      <c r="RLN304" s="5"/>
      <c r="RLO304" s="5"/>
      <c r="RLP304" s="5"/>
      <c r="RLQ304" s="5"/>
      <c r="RLR304" s="5"/>
      <c r="RLS304" s="5"/>
      <c r="RLT304" s="5"/>
      <c r="RLU304" s="5"/>
      <c r="RLV304" s="5"/>
      <c r="RLW304" s="5"/>
      <c r="RLX304" s="5"/>
      <c r="RLY304" s="5"/>
      <c r="RLZ304" s="5"/>
      <c r="RMA304" s="5"/>
      <c r="RMB304" s="5"/>
      <c r="RMC304" s="5"/>
      <c r="RMD304" s="5"/>
      <c r="RME304" s="5"/>
      <c r="RMF304" s="5"/>
      <c r="RMG304" s="5"/>
      <c r="RMH304" s="5"/>
      <c r="RMI304" s="5"/>
      <c r="RMJ304" s="5"/>
      <c r="RMK304" s="5"/>
      <c r="RML304" s="5"/>
      <c r="RMM304" s="5"/>
      <c r="RMN304" s="5"/>
      <c r="RMO304" s="5"/>
      <c r="RMP304" s="5"/>
      <c r="RMQ304" s="5"/>
      <c r="RMR304" s="5"/>
      <c r="RMS304" s="5"/>
      <c r="RMT304" s="5"/>
      <c r="RMU304" s="5"/>
      <c r="RMV304" s="5"/>
      <c r="RMW304" s="5"/>
      <c r="RMX304" s="5"/>
      <c r="RMY304" s="5"/>
      <c r="RMZ304" s="5"/>
      <c r="RNA304" s="5"/>
      <c r="RNB304" s="5"/>
      <c r="RNC304" s="5"/>
      <c r="RND304" s="5"/>
      <c r="RNE304" s="5"/>
      <c r="RNF304" s="5"/>
      <c r="RNG304" s="5"/>
      <c r="RNH304" s="5"/>
      <c r="RNI304" s="5"/>
      <c r="RNJ304" s="5"/>
      <c r="RNK304" s="5"/>
      <c r="RNL304" s="5"/>
      <c r="RNM304" s="5"/>
      <c r="RNN304" s="5"/>
      <c r="RNO304" s="5"/>
      <c r="RNP304" s="5"/>
      <c r="RNQ304" s="5"/>
      <c r="RNR304" s="5"/>
      <c r="RNS304" s="5"/>
      <c r="RNT304" s="5"/>
      <c r="RNU304" s="5"/>
      <c r="RNV304" s="5"/>
      <c r="RNW304" s="5"/>
      <c r="RNX304" s="5"/>
      <c r="RNY304" s="5"/>
      <c r="RNZ304" s="5"/>
      <c r="ROA304" s="5"/>
      <c r="ROB304" s="5"/>
      <c r="ROC304" s="5"/>
      <c r="ROD304" s="5"/>
      <c r="ROE304" s="5"/>
      <c r="ROF304" s="5"/>
      <c r="ROG304" s="5"/>
      <c r="ROH304" s="5"/>
      <c r="ROI304" s="5"/>
      <c r="ROJ304" s="5"/>
      <c r="ROK304" s="5"/>
      <c r="ROL304" s="5"/>
      <c r="ROM304" s="5"/>
      <c r="RON304" s="5"/>
      <c r="ROO304" s="5"/>
      <c r="ROP304" s="5"/>
      <c r="ROQ304" s="5"/>
      <c r="ROR304" s="5"/>
      <c r="ROS304" s="5"/>
      <c r="ROT304" s="5"/>
      <c r="ROU304" s="5"/>
      <c r="ROV304" s="5"/>
      <c r="ROW304" s="5"/>
      <c r="ROX304" s="5"/>
      <c r="ROY304" s="5"/>
      <c r="ROZ304" s="5"/>
      <c r="RPA304" s="5"/>
      <c r="RPB304" s="5"/>
      <c r="RPC304" s="5"/>
      <c r="RPD304" s="5"/>
      <c r="RPE304" s="5"/>
      <c r="RPF304" s="5"/>
      <c r="RPG304" s="5"/>
      <c r="RPH304" s="5"/>
      <c r="RPI304" s="5"/>
      <c r="RPJ304" s="5"/>
      <c r="RPK304" s="5"/>
      <c r="RPL304" s="5"/>
      <c r="RPM304" s="5"/>
      <c r="RPN304" s="5"/>
      <c r="RPO304" s="5"/>
      <c r="RPP304" s="5"/>
      <c r="RPQ304" s="5"/>
      <c r="RPR304" s="5"/>
      <c r="RPS304" s="5"/>
      <c r="RPT304" s="5"/>
      <c r="RPU304" s="5"/>
      <c r="RPV304" s="5"/>
      <c r="RPW304" s="5"/>
      <c r="RPX304" s="5"/>
      <c r="RPY304" s="5"/>
      <c r="RPZ304" s="5"/>
      <c r="RQA304" s="5"/>
      <c r="RQB304" s="5"/>
      <c r="RQC304" s="5"/>
      <c r="RQD304" s="5"/>
      <c r="RQE304" s="5"/>
      <c r="RQF304" s="5"/>
      <c r="RQG304" s="5"/>
      <c r="RQH304" s="5"/>
      <c r="RQI304" s="5"/>
      <c r="RQJ304" s="5"/>
      <c r="RQK304" s="5"/>
      <c r="RQL304" s="5"/>
      <c r="RQM304" s="5"/>
      <c r="RQN304" s="5"/>
      <c r="RQO304" s="5"/>
      <c r="RQP304" s="5"/>
      <c r="RQQ304" s="5"/>
      <c r="RQR304" s="5"/>
      <c r="RQS304" s="5"/>
      <c r="RQT304" s="5"/>
      <c r="RQU304" s="5"/>
      <c r="RQV304" s="5"/>
      <c r="RQW304" s="5"/>
      <c r="RQX304" s="5"/>
      <c r="RQY304" s="5"/>
      <c r="RQZ304" s="5"/>
      <c r="RRA304" s="5"/>
      <c r="RRB304" s="5"/>
      <c r="RRC304" s="5"/>
      <c r="RRD304" s="5"/>
      <c r="RRE304" s="5"/>
      <c r="RRF304" s="5"/>
      <c r="RRG304" s="5"/>
      <c r="RRH304" s="5"/>
      <c r="RRI304" s="5"/>
      <c r="RRJ304" s="5"/>
      <c r="RRK304" s="5"/>
      <c r="RRL304" s="5"/>
      <c r="RRM304" s="5"/>
      <c r="RRN304" s="5"/>
      <c r="RRO304" s="5"/>
      <c r="RRP304" s="5"/>
      <c r="RRQ304" s="5"/>
      <c r="RRR304" s="5"/>
      <c r="RRS304" s="5"/>
      <c r="RRT304" s="5"/>
      <c r="RRU304" s="5"/>
      <c r="RRV304" s="5"/>
      <c r="RRW304" s="5"/>
      <c r="RRX304" s="5"/>
      <c r="RRY304" s="5"/>
      <c r="RRZ304" s="5"/>
      <c r="RSA304" s="5"/>
      <c r="RSB304" s="5"/>
      <c r="RSC304" s="5"/>
      <c r="RSD304" s="5"/>
      <c r="RSE304" s="5"/>
      <c r="RSF304" s="5"/>
      <c r="RSG304" s="5"/>
      <c r="RSH304" s="5"/>
      <c r="RSI304" s="5"/>
      <c r="RSJ304" s="5"/>
      <c r="RSK304" s="5"/>
      <c r="RSL304" s="5"/>
      <c r="RSM304" s="5"/>
      <c r="RSN304" s="5"/>
      <c r="RSO304" s="5"/>
      <c r="RSP304" s="5"/>
      <c r="RSQ304" s="5"/>
      <c r="RSR304" s="5"/>
      <c r="RSS304" s="5"/>
      <c r="RST304" s="5"/>
      <c r="RSU304" s="5"/>
      <c r="RSV304" s="5"/>
      <c r="RSW304" s="5"/>
      <c r="RSX304" s="5"/>
      <c r="RSY304" s="5"/>
      <c r="RSZ304" s="5"/>
      <c r="RTA304" s="5"/>
      <c r="RTB304" s="5"/>
      <c r="RTC304" s="5"/>
      <c r="RTD304" s="5"/>
      <c r="RTE304" s="5"/>
      <c r="RTF304" s="5"/>
      <c r="RTG304" s="5"/>
      <c r="RTH304" s="5"/>
      <c r="RTI304" s="5"/>
      <c r="RTJ304" s="5"/>
      <c r="RTK304" s="5"/>
      <c r="RTL304" s="5"/>
      <c r="RTM304" s="5"/>
      <c r="RTN304" s="5"/>
      <c r="RTO304" s="5"/>
      <c r="RTP304" s="5"/>
      <c r="RTQ304" s="5"/>
      <c r="RTR304" s="5"/>
      <c r="RTS304" s="5"/>
      <c r="RTT304" s="5"/>
      <c r="RTU304" s="5"/>
      <c r="RTV304" s="5"/>
      <c r="RTW304" s="5"/>
      <c r="RTX304" s="5"/>
      <c r="RTY304" s="5"/>
      <c r="RTZ304" s="5"/>
      <c r="RUA304" s="5"/>
      <c r="RUB304" s="5"/>
      <c r="RUC304" s="5"/>
      <c r="RUD304" s="5"/>
      <c r="RUE304" s="5"/>
      <c r="RUF304" s="5"/>
      <c r="RUG304" s="5"/>
      <c r="RUH304" s="5"/>
      <c r="RUI304" s="5"/>
      <c r="RUJ304" s="5"/>
      <c r="RUK304" s="5"/>
      <c r="RUL304" s="5"/>
      <c r="RUM304" s="5"/>
      <c r="RUN304" s="5"/>
      <c r="RUO304" s="5"/>
      <c r="RUP304" s="5"/>
      <c r="RUQ304" s="5"/>
      <c r="RUR304" s="5"/>
      <c r="RUS304" s="5"/>
      <c r="RUT304" s="5"/>
      <c r="RUU304" s="5"/>
      <c r="RUV304" s="5"/>
      <c r="RUW304" s="5"/>
      <c r="RUX304" s="5"/>
      <c r="RUY304" s="5"/>
      <c r="RUZ304" s="5"/>
      <c r="RVA304" s="5"/>
      <c r="RVB304" s="5"/>
      <c r="RVC304" s="5"/>
      <c r="RVD304" s="5"/>
      <c r="RVE304" s="5"/>
      <c r="RVF304" s="5"/>
      <c r="RVG304" s="5"/>
      <c r="RVH304" s="5"/>
      <c r="RVI304" s="5"/>
      <c r="RVJ304" s="5"/>
      <c r="RVK304" s="5"/>
      <c r="RVL304" s="5"/>
      <c r="RVM304" s="5"/>
      <c r="RVN304" s="5"/>
      <c r="RVO304" s="5"/>
      <c r="RVP304" s="5"/>
      <c r="RVQ304" s="5"/>
      <c r="RVR304" s="5"/>
      <c r="RVS304" s="5"/>
      <c r="RVT304" s="5"/>
      <c r="RVU304" s="5"/>
      <c r="RVV304" s="5"/>
      <c r="RVW304" s="5"/>
      <c r="RVX304" s="5"/>
      <c r="RVY304" s="5"/>
      <c r="RVZ304" s="5"/>
      <c r="RWA304" s="5"/>
      <c r="RWB304" s="5"/>
      <c r="RWC304" s="5"/>
      <c r="RWD304" s="5"/>
      <c r="RWE304" s="5"/>
      <c r="RWF304" s="5"/>
      <c r="RWG304" s="5"/>
      <c r="RWH304" s="5"/>
      <c r="RWI304" s="5"/>
      <c r="RWJ304" s="5"/>
      <c r="RWK304" s="5"/>
      <c r="RWL304" s="5"/>
      <c r="RWM304" s="5"/>
      <c r="RWN304" s="5"/>
      <c r="RWO304" s="5"/>
      <c r="RWP304" s="5"/>
      <c r="RWQ304" s="5"/>
      <c r="RWR304" s="5"/>
      <c r="RWS304" s="5"/>
      <c r="RWT304" s="5"/>
      <c r="RWU304" s="5"/>
      <c r="RWV304" s="5"/>
      <c r="RWW304" s="5"/>
      <c r="RWX304" s="5"/>
      <c r="RWY304" s="5"/>
      <c r="RWZ304" s="5"/>
      <c r="RXA304" s="5"/>
      <c r="RXB304" s="5"/>
      <c r="RXC304" s="5"/>
      <c r="RXD304" s="5"/>
      <c r="RXE304" s="5"/>
      <c r="RXF304" s="5"/>
      <c r="RXG304" s="5"/>
      <c r="RXH304" s="5"/>
      <c r="RXI304" s="5"/>
      <c r="RXJ304" s="5"/>
      <c r="RXK304" s="5"/>
      <c r="RXL304" s="5"/>
      <c r="RXM304" s="5"/>
      <c r="RXN304" s="5"/>
      <c r="RXO304" s="5"/>
      <c r="RXP304" s="5"/>
      <c r="RXQ304" s="5"/>
      <c r="RXR304" s="5"/>
      <c r="RXS304" s="5"/>
      <c r="RXT304" s="5"/>
      <c r="RXU304" s="5"/>
      <c r="RXV304" s="5"/>
      <c r="RXW304" s="5"/>
      <c r="RXX304" s="5"/>
      <c r="RXY304" s="5"/>
      <c r="RXZ304" s="5"/>
      <c r="RYA304" s="5"/>
      <c r="RYB304" s="5"/>
      <c r="RYC304" s="5"/>
      <c r="RYD304" s="5"/>
      <c r="RYE304" s="5"/>
      <c r="RYF304" s="5"/>
      <c r="RYG304" s="5"/>
      <c r="RYH304" s="5"/>
      <c r="RYI304" s="5"/>
      <c r="RYJ304" s="5"/>
      <c r="RYK304" s="5"/>
      <c r="RYL304" s="5"/>
      <c r="RYM304" s="5"/>
      <c r="RYN304" s="5"/>
      <c r="RYO304" s="5"/>
      <c r="RYP304" s="5"/>
      <c r="RYQ304" s="5"/>
      <c r="RYR304" s="5"/>
      <c r="RYS304" s="5"/>
      <c r="RYT304" s="5"/>
      <c r="RYU304" s="5"/>
      <c r="RYV304" s="5"/>
      <c r="RYW304" s="5"/>
      <c r="RYX304" s="5"/>
      <c r="RYY304" s="5"/>
      <c r="RYZ304" s="5"/>
      <c r="RZA304" s="5"/>
      <c r="RZB304" s="5"/>
      <c r="RZC304" s="5"/>
      <c r="RZD304" s="5"/>
      <c r="RZE304" s="5"/>
      <c r="RZF304" s="5"/>
      <c r="RZG304" s="5"/>
      <c r="RZH304" s="5"/>
      <c r="RZI304" s="5"/>
      <c r="RZJ304" s="5"/>
      <c r="RZK304" s="5"/>
      <c r="RZL304" s="5"/>
      <c r="RZM304" s="5"/>
      <c r="RZN304" s="5"/>
      <c r="RZO304" s="5"/>
      <c r="RZP304" s="5"/>
      <c r="RZQ304" s="5"/>
      <c r="RZR304" s="5"/>
      <c r="RZS304" s="5"/>
      <c r="RZT304" s="5"/>
      <c r="RZU304" s="5"/>
      <c r="RZV304" s="5"/>
      <c r="RZW304" s="5"/>
      <c r="RZX304" s="5"/>
      <c r="RZY304" s="5"/>
      <c r="RZZ304" s="5"/>
      <c r="SAA304" s="5"/>
      <c r="SAB304" s="5"/>
      <c r="SAC304" s="5"/>
      <c r="SAD304" s="5"/>
      <c r="SAE304" s="5"/>
      <c r="SAF304" s="5"/>
      <c r="SAG304" s="5"/>
      <c r="SAH304" s="5"/>
      <c r="SAI304" s="5"/>
      <c r="SAJ304" s="5"/>
      <c r="SAK304" s="5"/>
      <c r="SAL304" s="5"/>
      <c r="SAM304" s="5"/>
      <c r="SAN304" s="5"/>
      <c r="SAO304" s="5"/>
      <c r="SAP304" s="5"/>
      <c r="SAQ304" s="5"/>
      <c r="SAR304" s="5"/>
      <c r="SAS304" s="5"/>
      <c r="SAT304" s="5"/>
      <c r="SAU304" s="5"/>
      <c r="SAV304" s="5"/>
      <c r="SAW304" s="5"/>
      <c r="SAX304" s="5"/>
      <c r="SAY304" s="5"/>
      <c r="SAZ304" s="5"/>
      <c r="SBA304" s="5"/>
      <c r="SBB304" s="5"/>
      <c r="SBC304" s="5"/>
      <c r="SBD304" s="5"/>
      <c r="SBE304" s="5"/>
      <c r="SBF304" s="5"/>
      <c r="SBG304" s="5"/>
      <c r="SBH304" s="5"/>
      <c r="SBI304" s="5"/>
      <c r="SBJ304" s="5"/>
      <c r="SBK304" s="5"/>
      <c r="SBL304" s="5"/>
      <c r="SBM304" s="5"/>
      <c r="SBN304" s="5"/>
      <c r="SBO304" s="5"/>
      <c r="SBP304" s="5"/>
      <c r="SBQ304" s="5"/>
      <c r="SBR304" s="5"/>
      <c r="SBS304" s="5"/>
      <c r="SBT304" s="5"/>
      <c r="SBU304" s="5"/>
      <c r="SBV304" s="5"/>
      <c r="SBW304" s="5"/>
      <c r="SBX304" s="5"/>
      <c r="SBY304" s="5"/>
      <c r="SBZ304" s="5"/>
      <c r="SCA304" s="5"/>
      <c r="SCB304" s="5"/>
      <c r="SCC304" s="5"/>
      <c r="SCD304" s="5"/>
      <c r="SCE304" s="5"/>
      <c r="SCF304" s="5"/>
      <c r="SCG304" s="5"/>
      <c r="SCH304" s="5"/>
      <c r="SCI304" s="5"/>
      <c r="SCJ304" s="5"/>
      <c r="SCK304" s="5"/>
      <c r="SCL304" s="5"/>
      <c r="SCM304" s="5"/>
      <c r="SCN304" s="5"/>
      <c r="SCO304" s="5"/>
      <c r="SCP304" s="5"/>
      <c r="SCQ304" s="5"/>
      <c r="SCR304" s="5"/>
      <c r="SCS304" s="5"/>
      <c r="SCT304" s="5"/>
      <c r="SCU304" s="5"/>
      <c r="SCV304" s="5"/>
      <c r="SCW304" s="5"/>
      <c r="SCX304" s="5"/>
      <c r="SCY304" s="5"/>
      <c r="SCZ304" s="5"/>
      <c r="SDA304" s="5"/>
      <c r="SDB304" s="5"/>
      <c r="SDC304" s="5"/>
      <c r="SDD304" s="5"/>
      <c r="SDE304" s="5"/>
      <c r="SDF304" s="5"/>
      <c r="SDG304" s="5"/>
      <c r="SDH304" s="5"/>
      <c r="SDI304" s="5"/>
      <c r="SDJ304" s="5"/>
      <c r="SDK304" s="5"/>
      <c r="SDL304" s="5"/>
      <c r="SDM304" s="5"/>
      <c r="SDN304" s="5"/>
      <c r="SDO304" s="5"/>
      <c r="SDP304" s="5"/>
      <c r="SDQ304" s="5"/>
      <c r="SDR304" s="5"/>
      <c r="SDS304" s="5"/>
      <c r="SDT304" s="5"/>
      <c r="SDU304" s="5"/>
      <c r="SDV304" s="5"/>
      <c r="SDW304" s="5"/>
      <c r="SDX304" s="5"/>
      <c r="SDY304" s="5"/>
      <c r="SDZ304" s="5"/>
      <c r="SEA304" s="5"/>
      <c r="SEB304" s="5"/>
      <c r="SEC304" s="5"/>
      <c r="SED304" s="5"/>
      <c r="SEE304" s="5"/>
      <c r="SEF304" s="5"/>
      <c r="SEG304" s="5"/>
      <c r="SEH304" s="5"/>
      <c r="SEI304" s="5"/>
      <c r="SEJ304" s="5"/>
      <c r="SEK304" s="5"/>
      <c r="SEL304" s="5"/>
      <c r="SEM304" s="5"/>
      <c r="SEN304" s="5"/>
      <c r="SEO304" s="5"/>
      <c r="SEP304" s="5"/>
      <c r="SEQ304" s="5"/>
      <c r="SER304" s="5"/>
      <c r="SES304" s="5"/>
      <c r="SET304" s="5"/>
      <c r="SEU304" s="5"/>
      <c r="SEV304" s="5"/>
      <c r="SEW304" s="5"/>
      <c r="SEX304" s="5"/>
      <c r="SEY304" s="5"/>
      <c r="SEZ304" s="5"/>
      <c r="SFA304" s="5"/>
      <c r="SFB304" s="5"/>
      <c r="SFC304" s="5"/>
      <c r="SFD304" s="5"/>
      <c r="SFE304" s="5"/>
      <c r="SFF304" s="5"/>
      <c r="SFG304" s="5"/>
      <c r="SFH304" s="5"/>
      <c r="SFI304" s="5"/>
      <c r="SFJ304" s="5"/>
      <c r="SFK304" s="5"/>
      <c r="SFL304" s="5"/>
      <c r="SFM304" s="5"/>
      <c r="SFN304" s="5"/>
      <c r="SFO304" s="5"/>
      <c r="SFP304" s="5"/>
      <c r="SFQ304" s="5"/>
      <c r="SFR304" s="5"/>
      <c r="SFS304" s="5"/>
      <c r="SFT304" s="5"/>
      <c r="SFU304" s="5"/>
      <c r="SFV304" s="5"/>
      <c r="SFW304" s="5"/>
      <c r="SFX304" s="5"/>
      <c r="SFY304" s="5"/>
      <c r="SFZ304" s="5"/>
      <c r="SGA304" s="5"/>
      <c r="SGB304" s="5"/>
      <c r="SGC304" s="5"/>
      <c r="SGD304" s="5"/>
      <c r="SGE304" s="5"/>
      <c r="SGF304" s="5"/>
      <c r="SGG304" s="5"/>
      <c r="SGH304" s="5"/>
      <c r="SGI304" s="5"/>
      <c r="SGJ304" s="5"/>
      <c r="SGK304" s="5"/>
      <c r="SGL304" s="5"/>
      <c r="SGM304" s="5"/>
      <c r="SGN304" s="5"/>
      <c r="SGO304" s="5"/>
      <c r="SGP304" s="5"/>
      <c r="SGQ304" s="5"/>
      <c r="SGR304" s="5"/>
      <c r="SGS304" s="5"/>
      <c r="SGT304" s="5"/>
      <c r="SGU304" s="5"/>
      <c r="SGV304" s="5"/>
      <c r="SGW304" s="5"/>
      <c r="SGX304" s="5"/>
      <c r="SGY304" s="5"/>
      <c r="SGZ304" s="5"/>
      <c r="SHA304" s="5"/>
      <c r="SHB304" s="5"/>
      <c r="SHC304" s="5"/>
      <c r="SHD304" s="5"/>
      <c r="SHE304" s="5"/>
      <c r="SHF304" s="5"/>
      <c r="SHG304" s="5"/>
      <c r="SHH304" s="5"/>
      <c r="SHI304" s="5"/>
      <c r="SHJ304" s="5"/>
      <c r="SHK304" s="5"/>
      <c r="SHL304" s="5"/>
      <c r="SHM304" s="5"/>
      <c r="SHN304" s="5"/>
      <c r="SHO304" s="5"/>
      <c r="SHP304" s="5"/>
      <c r="SHQ304" s="5"/>
      <c r="SHR304" s="5"/>
      <c r="SHS304" s="5"/>
      <c r="SHT304" s="5"/>
      <c r="SHU304" s="5"/>
      <c r="SHV304" s="5"/>
      <c r="SHW304" s="5"/>
      <c r="SHX304" s="5"/>
      <c r="SHY304" s="5"/>
      <c r="SHZ304" s="5"/>
      <c r="SIA304" s="5"/>
      <c r="SIB304" s="5"/>
      <c r="SIC304" s="5"/>
      <c r="SID304" s="5"/>
      <c r="SIE304" s="5"/>
      <c r="SIF304" s="5"/>
      <c r="SIG304" s="5"/>
      <c r="SIH304" s="5"/>
      <c r="SII304" s="5"/>
      <c r="SIJ304" s="5"/>
      <c r="SIK304" s="5"/>
      <c r="SIL304" s="5"/>
      <c r="SIM304" s="5"/>
      <c r="SIN304" s="5"/>
      <c r="SIO304" s="5"/>
      <c r="SIP304" s="5"/>
      <c r="SIQ304" s="5"/>
      <c r="SIR304" s="5"/>
      <c r="SIS304" s="5"/>
      <c r="SIT304" s="5"/>
      <c r="SIU304" s="5"/>
      <c r="SIV304" s="5"/>
      <c r="SIW304" s="5"/>
      <c r="SIX304" s="5"/>
      <c r="SIY304" s="5"/>
      <c r="SIZ304" s="5"/>
      <c r="SJA304" s="5"/>
      <c r="SJB304" s="5"/>
      <c r="SJC304" s="5"/>
      <c r="SJD304" s="5"/>
      <c r="SJE304" s="5"/>
      <c r="SJF304" s="5"/>
      <c r="SJG304" s="5"/>
      <c r="SJH304" s="5"/>
      <c r="SJI304" s="5"/>
      <c r="SJJ304" s="5"/>
      <c r="SJK304" s="5"/>
      <c r="SJL304" s="5"/>
      <c r="SJM304" s="5"/>
      <c r="SJN304" s="5"/>
      <c r="SJO304" s="5"/>
      <c r="SJP304" s="5"/>
      <c r="SJQ304" s="5"/>
      <c r="SJR304" s="5"/>
      <c r="SJS304" s="5"/>
      <c r="SJT304" s="5"/>
      <c r="SJU304" s="5"/>
      <c r="SJV304" s="5"/>
      <c r="SJW304" s="5"/>
      <c r="SJX304" s="5"/>
      <c r="SJY304" s="5"/>
      <c r="SJZ304" s="5"/>
      <c r="SKA304" s="5"/>
      <c r="SKB304" s="5"/>
      <c r="SKC304" s="5"/>
      <c r="SKD304" s="5"/>
      <c r="SKE304" s="5"/>
      <c r="SKF304" s="5"/>
      <c r="SKG304" s="5"/>
      <c r="SKH304" s="5"/>
      <c r="SKI304" s="5"/>
      <c r="SKJ304" s="5"/>
      <c r="SKK304" s="5"/>
      <c r="SKL304" s="5"/>
      <c r="SKM304" s="5"/>
      <c r="SKN304" s="5"/>
      <c r="SKO304" s="5"/>
      <c r="SKP304" s="5"/>
      <c r="SKQ304" s="5"/>
      <c r="SKR304" s="5"/>
      <c r="SKS304" s="5"/>
      <c r="SKT304" s="5"/>
      <c r="SKU304" s="5"/>
      <c r="SKV304" s="5"/>
      <c r="SKW304" s="5"/>
      <c r="SKX304" s="5"/>
      <c r="SKY304" s="5"/>
      <c r="SKZ304" s="5"/>
      <c r="SLA304" s="5"/>
      <c r="SLB304" s="5"/>
      <c r="SLC304" s="5"/>
      <c r="SLD304" s="5"/>
      <c r="SLE304" s="5"/>
      <c r="SLF304" s="5"/>
      <c r="SLG304" s="5"/>
      <c r="SLH304" s="5"/>
      <c r="SLI304" s="5"/>
      <c r="SLJ304" s="5"/>
      <c r="SLK304" s="5"/>
      <c r="SLL304" s="5"/>
      <c r="SLM304" s="5"/>
      <c r="SLN304" s="5"/>
      <c r="SLO304" s="5"/>
      <c r="SLP304" s="5"/>
      <c r="SLQ304" s="5"/>
      <c r="SLR304" s="5"/>
      <c r="SLS304" s="5"/>
      <c r="SLT304" s="5"/>
      <c r="SLU304" s="5"/>
      <c r="SLV304" s="5"/>
      <c r="SLW304" s="5"/>
      <c r="SLX304" s="5"/>
      <c r="SLY304" s="5"/>
      <c r="SLZ304" s="5"/>
      <c r="SMA304" s="5"/>
      <c r="SMB304" s="5"/>
      <c r="SMC304" s="5"/>
      <c r="SMD304" s="5"/>
      <c r="SME304" s="5"/>
      <c r="SMF304" s="5"/>
      <c r="SMG304" s="5"/>
      <c r="SMH304" s="5"/>
      <c r="SMI304" s="5"/>
      <c r="SMJ304" s="5"/>
      <c r="SMK304" s="5"/>
      <c r="SML304" s="5"/>
      <c r="SMM304" s="5"/>
      <c r="SMN304" s="5"/>
      <c r="SMO304" s="5"/>
      <c r="SMP304" s="5"/>
      <c r="SMQ304" s="5"/>
      <c r="SMR304" s="5"/>
      <c r="SMS304" s="5"/>
      <c r="SMT304" s="5"/>
      <c r="SMU304" s="5"/>
      <c r="SMV304" s="5"/>
      <c r="SMW304" s="5"/>
      <c r="SMX304" s="5"/>
      <c r="SMY304" s="5"/>
      <c r="SMZ304" s="5"/>
      <c r="SNA304" s="5"/>
      <c r="SNB304" s="5"/>
      <c r="SNC304" s="5"/>
      <c r="SND304" s="5"/>
      <c r="SNE304" s="5"/>
      <c r="SNF304" s="5"/>
      <c r="SNG304" s="5"/>
      <c r="SNH304" s="5"/>
      <c r="SNI304" s="5"/>
      <c r="SNJ304" s="5"/>
      <c r="SNK304" s="5"/>
      <c r="SNL304" s="5"/>
      <c r="SNM304" s="5"/>
      <c r="SNN304" s="5"/>
      <c r="SNO304" s="5"/>
      <c r="SNP304" s="5"/>
      <c r="SNQ304" s="5"/>
      <c r="SNR304" s="5"/>
      <c r="SNS304" s="5"/>
      <c r="SNT304" s="5"/>
      <c r="SNU304" s="5"/>
      <c r="SNV304" s="5"/>
      <c r="SNW304" s="5"/>
      <c r="SNX304" s="5"/>
      <c r="SNY304" s="5"/>
      <c r="SNZ304" s="5"/>
      <c r="SOA304" s="5"/>
      <c r="SOB304" s="5"/>
      <c r="SOC304" s="5"/>
      <c r="SOD304" s="5"/>
      <c r="SOE304" s="5"/>
      <c r="SOF304" s="5"/>
      <c r="SOG304" s="5"/>
      <c r="SOH304" s="5"/>
      <c r="SOI304" s="5"/>
      <c r="SOJ304" s="5"/>
      <c r="SOK304" s="5"/>
      <c r="SOL304" s="5"/>
      <c r="SOM304" s="5"/>
      <c r="SON304" s="5"/>
      <c r="SOO304" s="5"/>
      <c r="SOP304" s="5"/>
      <c r="SOQ304" s="5"/>
      <c r="SOR304" s="5"/>
      <c r="SOS304" s="5"/>
      <c r="SOT304" s="5"/>
      <c r="SOU304" s="5"/>
      <c r="SOV304" s="5"/>
      <c r="SOW304" s="5"/>
      <c r="SOX304" s="5"/>
      <c r="SOY304" s="5"/>
      <c r="SOZ304" s="5"/>
      <c r="SPA304" s="5"/>
      <c r="SPB304" s="5"/>
      <c r="SPC304" s="5"/>
      <c r="SPD304" s="5"/>
      <c r="SPE304" s="5"/>
      <c r="SPF304" s="5"/>
      <c r="SPG304" s="5"/>
      <c r="SPH304" s="5"/>
      <c r="SPI304" s="5"/>
      <c r="SPJ304" s="5"/>
      <c r="SPK304" s="5"/>
      <c r="SPL304" s="5"/>
      <c r="SPM304" s="5"/>
      <c r="SPN304" s="5"/>
      <c r="SPO304" s="5"/>
      <c r="SPP304" s="5"/>
      <c r="SPQ304" s="5"/>
      <c r="SPR304" s="5"/>
      <c r="SPS304" s="5"/>
      <c r="SPT304" s="5"/>
      <c r="SPU304" s="5"/>
      <c r="SPV304" s="5"/>
      <c r="SPW304" s="5"/>
      <c r="SPX304" s="5"/>
      <c r="SPY304" s="5"/>
      <c r="SPZ304" s="5"/>
      <c r="SQA304" s="5"/>
      <c r="SQB304" s="5"/>
      <c r="SQC304" s="5"/>
      <c r="SQD304" s="5"/>
      <c r="SQE304" s="5"/>
      <c r="SQF304" s="5"/>
      <c r="SQG304" s="5"/>
      <c r="SQH304" s="5"/>
      <c r="SQI304" s="5"/>
      <c r="SQJ304" s="5"/>
      <c r="SQK304" s="5"/>
      <c r="SQL304" s="5"/>
      <c r="SQM304" s="5"/>
      <c r="SQN304" s="5"/>
      <c r="SQO304" s="5"/>
      <c r="SQP304" s="5"/>
      <c r="SQQ304" s="5"/>
      <c r="SQR304" s="5"/>
      <c r="SQS304" s="5"/>
      <c r="SQT304" s="5"/>
      <c r="SQU304" s="5"/>
      <c r="SQV304" s="5"/>
      <c r="SQW304" s="5"/>
      <c r="SQX304" s="5"/>
      <c r="SQY304" s="5"/>
      <c r="SQZ304" s="5"/>
      <c r="SRA304" s="5"/>
      <c r="SRB304" s="5"/>
      <c r="SRC304" s="5"/>
      <c r="SRD304" s="5"/>
      <c r="SRE304" s="5"/>
      <c r="SRF304" s="5"/>
      <c r="SRG304" s="5"/>
      <c r="SRH304" s="5"/>
      <c r="SRI304" s="5"/>
      <c r="SRJ304" s="5"/>
      <c r="SRK304" s="5"/>
      <c r="SRL304" s="5"/>
      <c r="SRM304" s="5"/>
      <c r="SRN304" s="5"/>
      <c r="SRO304" s="5"/>
      <c r="SRP304" s="5"/>
      <c r="SRQ304" s="5"/>
      <c r="SRR304" s="5"/>
      <c r="SRS304" s="5"/>
      <c r="SRT304" s="5"/>
      <c r="SRU304" s="5"/>
      <c r="SRV304" s="5"/>
      <c r="SRW304" s="5"/>
      <c r="SRX304" s="5"/>
      <c r="SRY304" s="5"/>
      <c r="SRZ304" s="5"/>
      <c r="SSA304" s="5"/>
      <c r="SSB304" s="5"/>
      <c r="SSC304" s="5"/>
      <c r="SSD304" s="5"/>
      <c r="SSE304" s="5"/>
      <c r="SSF304" s="5"/>
      <c r="SSG304" s="5"/>
      <c r="SSH304" s="5"/>
      <c r="SSI304" s="5"/>
      <c r="SSJ304" s="5"/>
      <c r="SSK304" s="5"/>
      <c r="SSL304" s="5"/>
      <c r="SSM304" s="5"/>
      <c r="SSN304" s="5"/>
      <c r="SSO304" s="5"/>
      <c r="SSP304" s="5"/>
      <c r="SSQ304" s="5"/>
      <c r="SSR304" s="5"/>
      <c r="SSS304" s="5"/>
      <c r="SST304" s="5"/>
      <c r="SSU304" s="5"/>
      <c r="SSV304" s="5"/>
      <c r="SSW304" s="5"/>
      <c r="SSX304" s="5"/>
      <c r="SSY304" s="5"/>
      <c r="SSZ304" s="5"/>
      <c r="STA304" s="5"/>
      <c r="STB304" s="5"/>
      <c r="STC304" s="5"/>
      <c r="STD304" s="5"/>
      <c r="STE304" s="5"/>
      <c r="STF304" s="5"/>
      <c r="STG304" s="5"/>
      <c r="STH304" s="5"/>
      <c r="STI304" s="5"/>
      <c r="STJ304" s="5"/>
      <c r="STK304" s="5"/>
      <c r="STL304" s="5"/>
      <c r="STM304" s="5"/>
      <c r="STN304" s="5"/>
      <c r="STO304" s="5"/>
      <c r="STP304" s="5"/>
      <c r="STQ304" s="5"/>
      <c r="STR304" s="5"/>
      <c r="STS304" s="5"/>
      <c r="STT304" s="5"/>
      <c r="STU304" s="5"/>
      <c r="STV304" s="5"/>
      <c r="STW304" s="5"/>
      <c r="STX304" s="5"/>
      <c r="STY304" s="5"/>
      <c r="STZ304" s="5"/>
      <c r="SUA304" s="5"/>
      <c r="SUB304" s="5"/>
      <c r="SUC304" s="5"/>
      <c r="SUD304" s="5"/>
      <c r="SUE304" s="5"/>
      <c r="SUF304" s="5"/>
      <c r="SUG304" s="5"/>
      <c r="SUH304" s="5"/>
      <c r="SUI304" s="5"/>
      <c r="SUJ304" s="5"/>
      <c r="SUK304" s="5"/>
      <c r="SUL304" s="5"/>
      <c r="SUM304" s="5"/>
      <c r="SUN304" s="5"/>
      <c r="SUO304" s="5"/>
      <c r="SUP304" s="5"/>
      <c r="SUQ304" s="5"/>
      <c r="SUR304" s="5"/>
      <c r="SUS304" s="5"/>
      <c r="SUT304" s="5"/>
      <c r="SUU304" s="5"/>
      <c r="SUV304" s="5"/>
      <c r="SUW304" s="5"/>
      <c r="SUX304" s="5"/>
      <c r="SUY304" s="5"/>
      <c r="SUZ304" s="5"/>
      <c r="SVA304" s="5"/>
      <c r="SVB304" s="5"/>
      <c r="SVC304" s="5"/>
      <c r="SVD304" s="5"/>
      <c r="SVE304" s="5"/>
      <c r="SVF304" s="5"/>
      <c r="SVG304" s="5"/>
      <c r="SVH304" s="5"/>
      <c r="SVI304" s="5"/>
      <c r="SVJ304" s="5"/>
      <c r="SVK304" s="5"/>
      <c r="SVL304" s="5"/>
      <c r="SVM304" s="5"/>
      <c r="SVN304" s="5"/>
      <c r="SVO304" s="5"/>
      <c r="SVP304" s="5"/>
      <c r="SVQ304" s="5"/>
      <c r="SVR304" s="5"/>
      <c r="SVS304" s="5"/>
      <c r="SVT304" s="5"/>
      <c r="SVU304" s="5"/>
      <c r="SVV304" s="5"/>
      <c r="SVW304" s="5"/>
      <c r="SVX304" s="5"/>
      <c r="SVY304" s="5"/>
      <c r="SVZ304" s="5"/>
      <c r="SWA304" s="5"/>
      <c r="SWB304" s="5"/>
      <c r="SWC304" s="5"/>
      <c r="SWD304" s="5"/>
      <c r="SWE304" s="5"/>
      <c r="SWF304" s="5"/>
      <c r="SWG304" s="5"/>
      <c r="SWH304" s="5"/>
      <c r="SWI304" s="5"/>
      <c r="SWJ304" s="5"/>
      <c r="SWK304" s="5"/>
      <c r="SWL304" s="5"/>
      <c r="SWM304" s="5"/>
      <c r="SWN304" s="5"/>
      <c r="SWO304" s="5"/>
      <c r="SWP304" s="5"/>
      <c r="SWQ304" s="5"/>
      <c r="SWR304" s="5"/>
      <c r="SWS304" s="5"/>
      <c r="SWT304" s="5"/>
      <c r="SWU304" s="5"/>
      <c r="SWV304" s="5"/>
      <c r="SWW304" s="5"/>
      <c r="SWX304" s="5"/>
      <c r="SWY304" s="5"/>
      <c r="SWZ304" s="5"/>
      <c r="SXA304" s="5"/>
      <c r="SXB304" s="5"/>
      <c r="SXC304" s="5"/>
      <c r="SXD304" s="5"/>
      <c r="SXE304" s="5"/>
      <c r="SXF304" s="5"/>
      <c r="SXG304" s="5"/>
      <c r="SXH304" s="5"/>
      <c r="SXI304" s="5"/>
      <c r="SXJ304" s="5"/>
      <c r="SXK304" s="5"/>
      <c r="SXL304" s="5"/>
      <c r="SXM304" s="5"/>
      <c r="SXN304" s="5"/>
      <c r="SXO304" s="5"/>
      <c r="SXP304" s="5"/>
      <c r="SXQ304" s="5"/>
      <c r="SXR304" s="5"/>
      <c r="SXS304" s="5"/>
      <c r="SXT304" s="5"/>
      <c r="SXU304" s="5"/>
      <c r="SXV304" s="5"/>
      <c r="SXW304" s="5"/>
      <c r="SXX304" s="5"/>
      <c r="SXY304" s="5"/>
      <c r="SXZ304" s="5"/>
      <c r="SYA304" s="5"/>
      <c r="SYB304" s="5"/>
      <c r="SYC304" s="5"/>
      <c r="SYD304" s="5"/>
      <c r="SYE304" s="5"/>
      <c r="SYF304" s="5"/>
      <c r="SYG304" s="5"/>
      <c r="SYH304" s="5"/>
      <c r="SYI304" s="5"/>
      <c r="SYJ304" s="5"/>
      <c r="SYK304" s="5"/>
      <c r="SYL304" s="5"/>
      <c r="SYM304" s="5"/>
      <c r="SYN304" s="5"/>
      <c r="SYO304" s="5"/>
      <c r="SYP304" s="5"/>
      <c r="SYQ304" s="5"/>
      <c r="SYR304" s="5"/>
      <c r="SYS304" s="5"/>
      <c r="SYT304" s="5"/>
      <c r="SYU304" s="5"/>
      <c r="SYV304" s="5"/>
      <c r="SYW304" s="5"/>
      <c r="SYX304" s="5"/>
      <c r="SYY304" s="5"/>
      <c r="SYZ304" s="5"/>
      <c r="SZA304" s="5"/>
      <c r="SZB304" s="5"/>
      <c r="SZC304" s="5"/>
      <c r="SZD304" s="5"/>
      <c r="SZE304" s="5"/>
      <c r="SZF304" s="5"/>
      <c r="SZG304" s="5"/>
      <c r="SZH304" s="5"/>
      <c r="SZI304" s="5"/>
      <c r="SZJ304" s="5"/>
      <c r="SZK304" s="5"/>
      <c r="SZL304" s="5"/>
      <c r="SZM304" s="5"/>
      <c r="SZN304" s="5"/>
      <c r="SZO304" s="5"/>
      <c r="SZP304" s="5"/>
      <c r="SZQ304" s="5"/>
      <c r="SZR304" s="5"/>
      <c r="SZS304" s="5"/>
      <c r="SZT304" s="5"/>
      <c r="SZU304" s="5"/>
      <c r="SZV304" s="5"/>
      <c r="SZW304" s="5"/>
      <c r="SZX304" s="5"/>
      <c r="SZY304" s="5"/>
      <c r="SZZ304" s="5"/>
      <c r="TAA304" s="5"/>
      <c r="TAB304" s="5"/>
      <c r="TAC304" s="5"/>
      <c r="TAD304" s="5"/>
      <c r="TAE304" s="5"/>
      <c r="TAF304" s="5"/>
      <c r="TAG304" s="5"/>
      <c r="TAH304" s="5"/>
      <c r="TAI304" s="5"/>
      <c r="TAJ304" s="5"/>
      <c r="TAK304" s="5"/>
      <c r="TAL304" s="5"/>
      <c r="TAM304" s="5"/>
      <c r="TAN304" s="5"/>
      <c r="TAO304" s="5"/>
      <c r="TAP304" s="5"/>
      <c r="TAQ304" s="5"/>
      <c r="TAR304" s="5"/>
      <c r="TAS304" s="5"/>
      <c r="TAT304" s="5"/>
      <c r="TAU304" s="5"/>
      <c r="TAV304" s="5"/>
      <c r="TAW304" s="5"/>
      <c r="TAX304" s="5"/>
      <c r="TAY304" s="5"/>
      <c r="TAZ304" s="5"/>
      <c r="TBA304" s="5"/>
      <c r="TBB304" s="5"/>
      <c r="TBC304" s="5"/>
      <c r="TBD304" s="5"/>
      <c r="TBE304" s="5"/>
      <c r="TBF304" s="5"/>
      <c r="TBG304" s="5"/>
      <c r="TBH304" s="5"/>
      <c r="TBI304" s="5"/>
      <c r="TBJ304" s="5"/>
      <c r="TBK304" s="5"/>
      <c r="TBL304" s="5"/>
      <c r="TBM304" s="5"/>
      <c r="TBN304" s="5"/>
      <c r="TBO304" s="5"/>
      <c r="TBP304" s="5"/>
      <c r="TBQ304" s="5"/>
      <c r="TBR304" s="5"/>
      <c r="TBS304" s="5"/>
      <c r="TBT304" s="5"/>
      <c r="TBU304" s="5"/>
      <c r="TBV304" s="5"/>
      <c r="TBW304" s="5"/>
      <c r="TBX304" s="5"/>
      <c r="TBY304" s="5"/>
      <c r="TBZ304" s="5"/>
      <c r="TCA304" s="5"/>
      <c r="TCB304" s="5"/>
      <c r="TCC304" s="5"/>
      <c r="TCD304" s="5"/>
      <c r="TCE304" s="5"/>
      <c r="TCF304" s="5"/>
      <c r="TCG304" s="5"/>
      <c r="TCH304" s="5"/>
      <c r="TCI304" s="5"/>
      <c r="TCJ304" s="5"/>
      <c r="TCK304" s="5"/>
      <c r="TCL304" s="5"/>
      <c r="TCM304" s="5"/>
      <c r="TCN304" s="5"/>
      <c r="TCO304" s="5"/>
      <c r="TCP304" s="5"/>
      <c r="TCQ304" s="5"/>
      <c r="TCR304" s="5"/>
      <c r="TCS304" s="5"/>
      <c r="TCT304" s="5"/>
      <c r="TCU304" s="5"/>
      <c r="TCV304" s="5"/>
      <c r="TCW304" s="5"/>
      <c r="TCX304" s="5"/>
      <c r="TCY304" s="5"/>
      <c r="TCZ304" s="5"/>
      <c r="TDA304" s="5"/>
      <c r="TDB304" s="5"/>
      <c r="TDC304" s="5"/>
      <c r="TDD304" s="5"/>
      <c r="TDE304" s="5"/>
      <c r="TDF304" s="5"/>
      <c r="TDG304" s="5"/>
      <c r="TDH304" s="5"/>
      <c r="TDI304" s="5"/>
      <c r="TDJ304" s="5"/>
      <c r="TDK304" s="5"/>
      <c r="TDL304" s="5"/>
      <c r="TDM304" s="5"/>
      <c r="TDN304" s="5"/>
      <c r="TDO304" s="5"/>
      <c r="TDP304" s="5"/>
      <c r="TDQ304" s="5"/>
      <c r="TDR304" s="5"/>
      <c r="TDS304" s="5"/>
      <c r="TDT304" s="5"/>
      <c r="TDU304" s="5"/>
      <c r="TDV304" s="5"/>
      <c r="TDW304" s="5"/>
      <c r="TDX304" s="5"/>
      <c r="TDY304" s="5"/>
      <c r="TDZ304" s="5"/>
      <c r="TEA304" s="5"/>
      <c r="TEB304" s="5"/>
      <c r="TEC304" s="5"/>
      <c r="TED304" s="5"/>
      <c r="TEE304" s="5"/>
      <c r="TEF304" s="5"/>
      <c r="TEG304" s="5"/>
      <c r="TEH304" s="5"/>
      <c r="TEI304" s="5"/>
      <c r="TEJ304" s="5"/>
      <c r="TEK304" s="5"/>
      <c r="TEL304" s="5"/>
      <c r="TEM304" s="5"/>
      <c r="TEN304" s="5"/>
      <c r="TEO304" s="5"/>
      <c r="TEP304" s="5"/>
      <c r="TEQ304" s="5"/>
      <c r="TER304" s="5"/>
      <c r="TES304" s="5"/>
      <c r="TET304" s="5"/>
      <c r="TEU304" s="5"/>
      <c r="TEV304" s="5"/>
      <c r="TEW304" s="5"/>
      <c r="TEX304" s="5"/>
      <c r="TEY304" s="5"/>
      <c r="TEZ304" s="5"/>
      <c r="TFA304" s="5"/>
      <c r="TFB304" s="5"/>
      <c r="TFC304" s="5"/>
      <c r="TFD304" s="5"/>
      <c r="TFE304" s="5"/>
      <c r="TFF304" s="5"/>
      <c r="TFG304" s="5"/>
      <c r="TFH304" s="5"/>
      <c r="TFI304" s="5"/>
      <c r="TFJ304" s="5"/>
      <c r="TFK304" s="5"/>
      <c r="TFL304" s="5"/>
      <c r="TFM304" s="5"/>
      <c r="TFN304" s="5"/>
      <c r="TFO304" s="5"/>
      <c r="TFP304" s="5"/>
      <c r="TFQ304" s="5"/>
      <c r="TFR304" s="5"/>
      <c r="TFS304" s="5"/>
      <c r="TFT304" s="5"/>
      <c r="TFU304" s="5"/>
      <c r="TFV304" s="5"/>
      <c r="TFW304" s="5"/>
      <c r="TFX304" s="5"/>
      <c r="TFY304" s="5"/>
      <c r="TFZ304" s="5"/>
      <c r="TGA304" s="5"/>
      <c r="TGB304" s="5"/>
      <c r="TGC304" s="5"/>
      <c r="TGD304" s="5"/>
      <c r="TGE304" s="5"/>
      <c r="TGF304" s="5"/>
      <c r="TGG304" s="5"/>
      <c r="TGH304" s="5"/>
      <c r="TGI304" s="5"/>
      <c r="TGJ304" s="5"/>
      <c r="TGK304" s="5"/>
      <c r="TGL304" s="5"/>
      <c r="TGM304" s="5"/>
      <c r="TGN304" s="5"/>
      <c r="TGO304" s="5"/>
      <c r="TGP304" s="5"/>
      <c r="TGQ304" s="5"/>
      <c r="TGR304" s="5"/>
      <c r="TGS304" s="5"/>
      <c r="TGT304" s="5"/>
      <c r="TGU304" s="5"/>
      <c r="TGV304" s="5"/>
      <c r="TGW304" s="5"/>
      <c r="TGX304" s="5"/>
      <c r="TGY304" s="5"/>
      <c r="TGZ304" s="5"/>
      <c r="THA304" s="5"/>
      <c r="THB304" s="5"/>
      <c r="THC304" s="5"/>
      <c r="THD304" s="5"/>
      <c r="THE304" s="5"/>
      <c r="THF304" s="5"/>
      <c r="THG304" s="5"/>
      <c r="THH304" s="5"/>
      <c r="THI304" s="5"/>
      <c r="THJ304" s="5"/>
      <c r="THK304" s="5"/>
      <c r="THL304" s="5"/>
      <c r="THM304" s="5"/>
      <c r="THN304" s="5"/>
      <c r="THO304" s="5"/>
      <c r="THP304" s="5"/>
      <c r="THQ304" s="5"/>
      <c r="THR304" s="5"/>
      <c r="THS304" s="5"/>
      <c r="THT304" s="5"/>
      <c r="THU304" s="5"/>
      <c r="THV304" s="5"/>
      <c r="THW304" s="5"/>
      <c r="THX304" s="5"/>
      <c r="THY304" s="5"/>
      <c r="THZ304" s="5"/>
      <c r="TIA304" s="5"/>
      <c r="TIB304" s="5"/>
      <c r="TIC304" s="5"/>
      <c r="TID304" s="5"/>
      <c r="TIE304" s="5"/>
      <c r="TIF304" s="5"/>
      <c r="TIG304" s="5"/>
      <c r="TIH304" s="5"/>
      <c r="TII304" s="5"/>
      <c r="TIJ304" s="5"/>
      <c r="TIK304" s="5"/>
      <c r="TIL304" s="5"/>
      <c r="TIM304" s="5"/>
      <c r="TIN304" s="5"/>
      <c r="TIO304" s="5"/>
      <c r="TIP304" s="5"/>
      <c r="TIQ304" s="5"/>
      <c r="TIR304" s="5"/>
      <c r="TIS304" s="5"/>
      <c r="TIT304" s="5"/>
      <c r="TIU304" s="5"/>
      <c r="TIV304" s="5"/>
      <c r="TIW304" s="5"/>
      <c r="TIX304" s="5"/>
      <c r="TIY304" s="5"/>
      <c r="TIZ304" s="5"/>
      <c r="TJA304" s="5"/>
      <c r="TJB304" s="5"/>
      <c r="TJC304" s="5"/>
      <c r="TJD304" s="5"/>
      <c r="TJE304" s="5"/>
      <c r="TJF304" s="5"/>
      <c r="TJG304" s="5"/>
      <c r="TJH304" s="5"/>
      <c r="TJI304" s="5"/>
      <c r="TJJ304" s="5"/>
      <c r="TJK304" s="5"/>
      <c r="TJL304" s="5"/>
      <c r="TJM304" s="5"/>
      <c r="TJN304" s="5"/>
      <c r="TJO304" s="5"/>
      <c r="TJP304" s="5"/>
      <c r="TJQ304" s="5"/>
      <c r="TJR304" s="5"/>
      <c r="TJS304" s="5"/>
      <c r="TJT304" s="5"/>
      <c r="TJU304" s="5"/>
      <c r="TJV304" s="5"/>
      <c r="TJW304" s="5"/>
      <c r="TJX304" s="5"/>
      <c r="TJY304" s="5"/>
      <c r="TJZ304" s="5"/>
      <c r="TKA304" s="5"/>
      <c r="TKB304" s="5"/>
      <c r="TKC304" s="5"/>
      <c r="TKD304" s="5"/>
      <c r="TKE304" s="5"/>
      <c r="TKF304" s="5"/>
      <c r="TKG304" s="5"/>
      <c r="TKH304" s="5"/>
      <c r="TKI304" s="5"/>
      <c r="TKJ304" s="5"/>
      <c r="TKK304" s="5"/>
      <c r="TKL304" s="5"/>
      <c r="TKM304" s="5"/>
      <c r="TKN304" s="5"/>
      <c r="TKO304" s="5"/>
      <c r="TKP304" s="5"/>
      <c r="TKQ304" s="5"/>
      <c r="TKR304" s="5"/>
      <c r="TKS304" s="5"/>
      <c r="TKT304" s="5"/>
      <c r="TKU304" s="5"/>
      <c r="TKV304" s="5"/>
      <c r="TKW304" s="5"/>
      <c r="TKX304" s="5"/>
      <c r="TKY304" s="5"/>
      <c r="TKZ304" s="5"/>
      <c r="TLA304" s="5"/>
      <c r="TLB304" s="5"/>
      <c r="TLC304" s="5"/>
      <c r="TLD304" s="5"/>
      <c r="TLE304" s="5"/>
      <c r="TLF304" s="5"/>
      <c r="TLG304" s="5"/>
      <c r="TLH304" s="5"/>
      <c r="TLI304" s="5"/>
      <c r="TLJ304" s="5"/>
      <c r="TLK304" s="5"/>
      <c r="TLL304" s="5"/>
      <c r="TLM304" s="5"/>
      <c r="TLN304" s="5"/>
      <c r="TLO304" s="5"/>
      <c r="TLP304" s="5"/>
      <c r="TLQ304" s="5"/>
      <c r="TLR304" s="5"/>
      <c r="TLS304" s="5"/>
      <c r="TLT304" s="5"/>
      <c r="TLU304" s="5"/>
      <c r="TLV304" s="5"/>
      <c r="TLW304" s="5"/>
      <c r="TLX304" s="5"/>
      <c r="TLY304" s="5"/>
      <c r="TLZ304" s="5"/>
      <c r="TMA304" s="5"/>
      <c r="TMB304" s="5"/>
      <c r="TMC304" s="5"/>
      <c r="TMD304" s="5"/>
      <c r="TME304" s="5"/>
      <c r="TMF304" s="5"/>
      <c r="TMG304" s="5"/>
      <c r="TMH304" s="5"/>
      <c r="TMI304" s="5"/>
      <c r="TMJ304" s="5"/>
      <c r="TMK304" s="5"/>
      <c r="TML304" s="5"/>
      <c r="TMM304" s="5"/>
      <c r="TMN304" s="5"/>
      <c r="TMO304" s="5"/>
      <c r="TMP304" s="5"/>
      <c r="TMQ304" s="5"/>
      <c r="TMR304" s="5"/>
      <c r="TMS304" s="5"/>
      <c r="TMT304" s="5"/>
      <c r="TMU304" s="5"/>
      <c r="TMV304" s="5"/>
      <c r="TMW304" s="5"/>
      <c r="TMX304" s="5"/>
      <c r="TMY304" s="5"/>
      <c r="TMZ304" s="5"/>
      <c r="TNA304" s="5"/>
      <c r="TNB304" s="5"/>
      <c r="TNC304" s="5"/>
      <c r="TND304" s="5"/>
      <c r="TNE304" s="5"/>
      <c r="TNF304" s="5"/>
      <c r="TNG304" s="5"/>
      <c r="TNH304" s="5"/>
      <c r="TNI304" s="5"/>
      <c r="TNJ304" s="5"/>
      <c r="TNK304" s="5"/>
      <c r="TNL304" s="5"/>
      <c r="TNM304" s="5"/>
      <c r="TNN304" s="5"/>
      <c r="TNO304" s="5"/>
      <c r="TNP304" s="5"/>
      <c r="TNQ304" s="5"/>
      <c r="TNR304" s="5"/>
      <c r="TNS304" s="5"/>
      <c r="TNT304" s="5"/>
      <c r="TNU304" s="5"/>
      <c r="TNV304" s="5"/>
      <c r="TNW304" s="5"/>
      <c r="TNX304" s="5"/>
      <c r="TNY304" s="5"/>
      <c r="TNZ304" s="5"/>
      <c r="TOA304" s="5"/>
      <c r="TOB304" s="5"/>
      <c r="TOC304" s="5"/>
      <c r="TOD304" s="5"/>
      <c r="TOE304" s="5"/>
      <c r="TOF304" s="5"/>
      <c r="TOG304" s="5"/>
      <c r="TOH304" s="5"/>
      <c r="TOI304" s="5"/>
      <c r="TOJ304" s="5"/>
      <c r="TOK304" s="5"/>
      <c r="TOL304" s="5"/>
      <c r="TOM304" s="5"/>
      <c r="TON304" s="5"/>
      <c r="TOO304" s="5"/>
      <c r="TOP304" s="5"/>
      <c r="TOQ304" s="5"/>
      <c r="TOR304" s="5"/>
      <c r="TOS304" s="5"/>
      <c r="TOT304" s="5"/>
      <c r="TOU304" s="5"/>
      <c r="TOV304" s="5"/>
      <c r="TOW304" s="5"/>
      <c r="TOX304" s="5"/>
      <c r="TOY304" s="5"/>
      <c r="TOZ304" s="5"/>
      <c r="TPA304" s="5"/>
      <c r="TPB304" s="5"/>
      <c r="TPC304" s="5"/>
      <c r="TPD304" s="5"/>
      <c r="TPE304" s="5"/>
      <c r="TPF304" s="5"/>
      <c r="TPG304" s="5"/>
      <c r="TPH304" s="5"/>
      <c r="TPI304" s="5"/>
      <c r="TPJ304" s="5"/>
      <c r="TPK304" s="5"/>
      <c r="TPL304" s="5"/>
      <c r="TPM304" s="5"/>
      <c r="TPN304" s="5"/>
      <c r="TPO304" s="5"/>
      <c r="TPP304" s="5"/>
      <c r="TPQ304" s="5"/>
      <c r="TPR304" s="5"/>
      <c r="TPS304" s="5"/>
      <c r="TPT304" s="5"/>
      <c r="TPU304" s="5"/>
      <c r="TPV304" s="5"/>
      <c r="TPW304" s="5"/>
      <c r="TPX304" s="5"/>
      <c r="TPY304" s="5"/>
      <c r="TPZ304" s="5"/>
      <c r="TQA304" s="5"/>
      <c r="TQB304" s="5"/>
      <c r="TQC304" s="5"/>
      <c r="TQD304" s="5"/>
      <c r="TQE304" s="5"/>
      <c r="TQF304" s="5"/>
      <c r="TQG304" s="5"/>
      <c r="TQH304" s="5"/>
      <c r="TQI304" s="5"/>
      <c r="TQJ304" s="5"/>
      <c r="TQK304" s="5"/>
      <c r="TQL304" s="5"/>
      <c r="TQM304" s="5"/>
      <c r="TQN304" s="5"/>
      <c r="TQO304" s="5"/>
      <c r="TQP304" s="5"/>
      <c r="TQQ304" s="5"/>
      <c r="TQR304" s="5"/>
      <c r="TQS304" s="5"/>
      <c r="TQT304" s="5"/>
      <c r="TQU304" s="5"/>
      <c r="TQV304" s="5"/>
      <c r="TQW304" s="5"/>
      <c r="TQX304" s="5"/>
      <c r="TQY304" s="5"/>
      <c r="TQZ304" s="5"/>
      <c r="TRA304" s="5"/>
      <c r="TRB304" s="5"/>
      <c r="TRC304" s="5"/>
      <c r="TRD304" s="5"/>
      <c r="TRE304" s="5"/>
      <c r="TRF304" s="5"/>
      <c r="TRG304" s="5"/>
      <c r="TRH304" s="5"/>
      <c r="TRI304" s="5"/>
      <c r="TRJ304" s="5"/>
      <c r="TRK304" s="5"/>
      <c r="TRL304" s="5"/>
      <c r="TRM304" s="5"/>
      <c r="TRN304" s="5"/>
      <c r="TRO304" s="5"/>
      <c r="TRP304" s="5"/>
      <c r="TRQ304" s="5"/>
      <c r="TRR304" s="5"/>
      <c r="TRS304" s="5"/>
      <c r="TRT304" s="5"/>
      <c r="TRU304" s="5"/>
      <c r="TRV304" s="5"/>
      <c r="TRW304" s="5"/>
      <c r="TRX304" s="5"/>
      <c r="TRY304" s="5"/>
      <c r="TRZ304" s="5"/>
      <c r="TSA304" s="5"/>
      <c r="TSB304" s="5"/>
      <c r="TSC304" s="5"/>
      <c r="TSD304" s="5"/>
      <c r="TSE304" s="5"/>
      <c r="TSF304" s="5"/>
      <c r="TSG304" s="5"/>
      <c r="TSH304" s="5"/>
      <c r="TSI304" s="5"/>
      <c r="TSJ304" s="5"/>
      <c r="TSK304" s="5"/>
      <c r="TSL304" s="5"/>
      <c r="TSM304" s="5"/>
      <c r="TSN304" s="5"/>
      <c r="TSO304" s="5"/>
      <c r="TSP304" s="5"/>
      <c r="TSQ304" s="5"/>
      <c r="TSR304" s="5"/>
      <c r="TSS304" s="5"/>
      <c r="TST304" s="5"/>
      <c r="TSU304" s="5"/>
      <c r="TSV304" s="5"/>
      <c r="TSW304" s="5"/>
      <c r="TSX304" s="5"/>
      <c r="TSY304" s="5"/>
      <c r="TSZ304" s="5"/>
      <c r="TTA304" s="5"/>
      <c r="TTB304" s="5"/>
      <c r="TTC304" s="5"/>
      <c r="TTD304" s="5"/>
      <c r="TTE304" s="5"/>
      <c r="TTF304" s="5"/>
      <c r="TTG304" s="5"/>
      <c r="TTH304" s="5"/>
      <c r="TTI304" s="5"/>
      <c r="TTJ304" s="5"/>
      <c r="TTK304" s="5"/>
      <c r="TTL304" s="5"/>
      <c r="TTM304" s="5"/>
      <c r="TTN304" s="5"/>
      <c r="TTO304" s="5"/>
      <c r="TTP304" s="5"/>
      <c r="TTQ304" s="5"/>
      <c r="TTR304" s="5"/>
      <c r="TTS304" s="5"/>
      <c r="TTT304" s="5"/>
      <c r="TTU304" s="5"/>
      <c r="TTV304" s="5"/>
      <c r="TTW304" s="5"/>
      <c r="TTX304" s="5"/>
      <c r="TTY304" s="5"/>
      <c r="TTZ304" s="5"/>
      <c r="TUA304" s="5"/>
      <c r="TUB304" s="5"/>
      <c r="TUC304" s="5"/>
      <c r="TUD304" s="5"/>
      <c r="TUE304" s="5"/>
      <c r="TUF304" s="5"/>
      <c r="TUG304" s="5"/>
      <c r="TUH304" s="5"/>
      <c r="TUI304" s="5"/>
      <c r="TUJ304" s="5"/>
      <c r="TUK304" s="5"/>
      <c r="TUL304" s="5"/>
      <c r="TUM304" s="5"/>
      <c r="TUN304" s="5"/>
      <c r="TUO304" s="5"/>
      <c r="TUP304" s="5"/>
      <c r="TUQ304" s="5"/>
      <c r="TUR304" s="5"/>
      <c r="TUS304" s="5"/>
      <c r="TUT304" s="5"/>
      <c r="TUU304" s="5"/>
      <c r="TUV304" s="5"/>
      <c r="TUW304" s="5"/>
      <c r="TUX304" s="5"/>
      <c r="TUY304" s="5"/>
      <c r="TUZ304" s="5"/>
      <c r="TVA304" s="5"/>
      <c r="TVB304" s="5"/>
      <c r="TVC304" s="5"/>
      <c r="TVD304" s="5"/>
      <c r="TVE304" s="5"/>
      <c r="TVF304" s="5"/>
      <c r="TVG304" s="5"/>
      <c r="TVH304" s="5"/>
      <c r="TVI304" s="5"/>
      <c r="TVJ304" s="5"/>
      <c r="TVK304" s="5"/>
      <c r="TVL304" s="5"/>
      <c r="TVM304" s="5"/>
      <c r="TVN304" s="5"/>
      <c r="TVO304" s="5"/>
      <c r="TVP304" s="5"/>
      <c r="TVQ304" s="5"/>
      <c r="TVR304" s="5"/>
      <c r="TVS304" s="5"/>
      <c r="TVT304" s="5"/>
      <c r="TVU304" s="5"/>
      <c r="TVV304" s="5"/>
      <c r="TVW304" s="5"/>
      <c r="TVX304" s="5"/>
      <c r="TVY304" s="5"/>
      <c r="TVZ304" s="5"/>
      <c r="TWA304" s="5"/>
      <c r="TWB304" s="5"/>
      <c r="TWC304" s="5"/>
      <c r="TWD304" s="5"/>
      <c r="TWE304" s="5"/>
      <c r="TWF304" s="5"/>
      <c r="TWG304" s="5"/>
      <c r="TWH304" s="5"/>
      <c r="TWI304" s="5"/>
      <c r="TWJ304" s="5"/>
      <c r="TWK304" s="5"/>
      <c r="TWL304" s="5"/>
      <c r="TWM304" s="5"/>
      <c r="TWN304" s="5"/>
      <c r="TWO304" s="5"/>
      <c r="TWP304" s="5"/>
      <c r="TWQ304" s="5"/>
      <c r="TWR304" s="5"/>
      <c r="TWS304" s="5"/>
      <c r="TWT304" s="5"/>
      <c r="TWU304" s="5"/>
      <c r="TWV304" s="5"/>
      <c r="TWW304" s="5"/>
      <c r="TWX304" s="5"/>
      <c r="TWY304" s="5"/>
      <c r="TWZ304" s="5"/>
      <c r="TXA304" s="5"/>
      <c r="TXB304" s="5"/>
      <c r="TXC304" s="5"/>
      <c r="TXD304" s="5"/>
      <c r="TXE304" s="5"/>
      <c r="TXF304" s="5"/>
      <c r="TXG304" s="5"/>
      <c r="TXH304" s="5"/>
      <c r="TXI304" s="5"/>
      <c r="TXJ304" s="5"/>
      <c r="TXK304" s="5"/>
      <c r="TXL304" s="5"/>
      <c r="TXM304" s="5"/>
      <c r="TXN304" s="5"/>
      <c r="TXO304" s="5"/>
      <c r="TXP304" s="5"/>
      <c r="TXQ304" s="5"/>
      <c r="TXR304" s="5"/>
      <c r="TXS304" s="5"/>
      <c r="TXT304" s="5"/>
      <c r="TXU304" s="5"/>
      <c r="TXV304" s="5"/>
      <c r="TXW304" s="5"/>
      <c r="TXX304" s="5"/>
      <c r="TXY304" s="5"/>
      <c r="TXZ304" s="5"/>
      <c r="TYA304" s="5"/>
      <c r="TYB304" s="5"/>
      <c r="TYC304" s="5"/>
      <c r="TYD304" s="5"/>
      <c r="TYE304" s="5"/>
      <c r="TYF304" s="5"/>
      <c r="TYG304" s="5"/>
      <c r="TYH304" s="5"/>
      <c r="TYI304" s="5"/>
      <c r="TYJ304" s="5"/>
      <c r="TYK304" s="5"/>
      <c r="TYL304" s="5"/>
      <c r="TYM304" s="5"/>
      <c r="TYN304" s="5"/>
      <c r="TYO304" s="5"/>
      <c r="TYP304" s="5"/>
      <c r="TYQ304" s="5"/>
      <c r="TYR304" s="5"/>
      <c r="TYS304" s="5"/>
      <c r="TYT304" s="5"/>
      <c r="TYU304" s="5"/>
      <c r="TYV304" s="5"/>
      <c r="TYW304" s="5"/>
      <c r="TYX304" s="5"/>
      <c r="TYY304" s="5"/>
      <c r="TYZ304" s="5"/>
      <c r="TZA304" s="5"/>
      <c r="TZB304" s="5"/>
      <c r="TZC304" s="5"/>
      <c r="TZD304" s="5"/>
      <c r="TZE304" s="5"/>
      <c r="TZF304" s="5"/>
      <c r="TZG304" s="5"/>
      <c r="TZH304" s="5"/>
      <c r="TZI304" s="5"/>
      <c r="TZJ304" s="5"/>
      <c r="TZK304" s="5"/>
      <c r="TZL304" s="5"/>
      <c r="TZM304" s="5"/>
      <c r="TZN304" s="5"/>
      <c r="TZO304" s="5"/>
      <c r="TZP304" s="5"/>
      <c r="TZQ304" s="5"/>
      <c r="TZR304" s="5"/>
      <c r="TZS304" s="5"/>
      <c r="TZT304" s="5"/>
      <c r="TZU304" s="5"/>
      <c r="TZV304" s="5"/>
      <c r="TZW304" s="5"/>
      <c r="TZX304" s="5"/>
      <c r="TZY304" s="5"/>
      <c r="TZZ304" s="5"/>
      <c r="UAA304" s="5"/>
      <c r="UAB304" s="5"/>
      <c r="UAC304" s="5"/>
      <c r="UAD304" s="5"/>
      <c r="UAE304" s="5"/>
      <c r="UAF304" s="5"/>
      <c r="UAG304" s="5"/>
      <c r="UAH304" s="5"/>
      <c r="UAI304" s="5"/>
      <c r="UAJ304" s="5"/>
      <c r="UAK304" s="5"/>
      <c r="UAL304" s="5"/>
      <c r="UAM304" s="5"/>
      <c r="UAN304" s="5"/>
      <c r="UAO304" s="5"/>
      <c r="UAP304" s="5"/>
      <c r="UAQ304" s="5"/>
      <c r="UAR304" s="5"/>
      <c r="UAS304" s="5"/>
      <c r="UAT304" s="5"/>
      <c r="UAU304" s="5"/>
      <c r="UAV304" s="5"/>
      <c r="UAW304" s="5"/>
      <c r="UAX304" s="5"/>
      <c r="UAY304" s="5"/>
      <c r="UAZ304" s="5"/>
      <c r="UBA304" s="5"/>
      <c r="UBB304" s="5"/>
      <c r="UBC304" s="5"/>
      <c r="UBD304" s="5"/>
      <c r="UBE304" s="5"/>
      <c r="UBF304" s="5"/>
      <c r="UBG304" s="5"/>
      <c r="UBH304" s="5"/>
      <c r="UBI304" s="5"/>
      <c r="UBJ304" s="5"/>
      <c r="UBK304" s="5"/>
      <c r="UBL304" s="5"/>
      <c r="UBM304" s="5"/>
      <c r="UBN304" s="5"/>
      <c r="UBO304" s="5"/>
      <c r="UBP304" s="5"/>
      <c r="UBQ304" s="5"/>
      <c r="UBR304" s="5"/>
      <c r="UBS304" s="5"/>
      <c r="UBT304" s="5"/>
      <c r="UBU304" s="5"/>
      <c r="UBV304" s="5"/>
      <c r="UBW304" s="5"/>
      <c r="UBX304" s="5"/>
      <c r="UBY304" s="5"/>
      <c r="UBZ304" s="5"/>
      <c r="UCA304" s="5"/>
      <c r="UCB304" s="5"/>
      <c r="UCC304" s="5"/>
      <c r="UCD304" s="5"/>
      <c r="UCE304" s="5"/>
      <c r="UCF304" s="5"/>
      <c r="UCG304" s="5"/>
      <c r="UCH304" s="5"/>
      <c r="UCI304" s="5"/>
      <c r="UCJ304" s="5"/>
      <c r="UCK304" s="5"/>
      <c r="UCL304" s="5"/>
      <c r="UCM304" s="5"/>
      <c r="UCN304" s="5"/>
      <c r="UCO304" s="5"/>
      <c r="UCP304" s="5"/>
      <c r="UCQ304" s="5"/>
      <c r="UCR304" s="5"/>
      <c r="UCS304" s="5"/>
      <c r="UCT304" s="5"/>
      <c r="UCU304" s="5"/>
      <c r="UCV304" s="5"/>
      <c r="UCW304" s="5"/>
      <c r="UCX304" s="5"/>
      <c r="UCY304" s="5"/>
      <c r="UCZ304" s="5"/>
      <c r="UDA304" s="5"/>
      <c r="UDB304" s="5"/>
      <c r="UDC304" s="5"/>
      <c r="UDD304" s="5"/>
      <c r="UDE304" s="5"/>
      <c r="UDF304" s="5"/>
      <c r="UDG304" s="5"/>
      <c r="UDH304" s="5"/>
      <c r="UDI304" s="5"/>
      <c r="UDJ304" s="5"/>
      <c r="UDK304" s="5"/>
      <c r="UDL304" s="5"/>
      <c r="UDM304" s="5"/>
      <c r="UDN304" s="5"/>
      <c r="UDO304" s="5"/>
      <c r="UDP304" s="5"/>
      <c r="UDQ304" s="5"/>
      <c r="UDR304" s="5"/>
      <c r="UDS304" s="5"/>
      <c r="UDT304" s="5"/>
      <c r="UDU304" s="5"/>
      <c r="UDV304" s="5"/>
      <c r="UDW304" s="5"/>
      <c r="UDX304" s="5"/>
      <c r="UDY304" s="5"/>
      <c r="UDZ304" s="5"/>
      <c r="UEA304" s="5"/>
      <c r="UEB304" s="5"/>
      <c r="UEC304" s="5"/>
      <c r="UED304" s="5"/>
      <c r="UEE304" s="5"/>
      <c r="UEF304" s="5"/>
      <c r="UEG304" s="5"/>
      <c r="UEH304" s="5"/>
      <c r="UEI304" s="5"/>
      <c r="UEJ304" s="5"/>
      <c r="UEK304" s="5"/>
      <c r="UEL304" s="5"/>
      <c r="UEM304" s="5"/>
      <c r="UEN304" s="5"/>
      <c r="UEO304" s="5"/>
      <c r="UEP304" s="5"/>
      <c r="UEQ304" s="5"/>
      <c r="UER304" s="5"/>
      <c r="UES304" s="5"/>
      <c r="UET304" s="5"/>
      <c r="UEU304" s="5"/>
      <c r="UEV304" s="5"/>
      <c r="UEW304" s="5"/>
      <c r="UEX304" s="5"/>
      <c r="UEY304" s="5"/>
      <c r="UEZ304" s="5"/>
      <c r="UFA304" s="5"/>
      <c r="UFB304" s="5"/>
      <c r="UFC304" s="5"/>
      <c r="UFD304" s="5"/>
      <c r="UFE304" s="5"/>
      <c r="UFF304" s="5"/>
      <c r="UFG304" s="5"/>
      <c r="UFH304" s="5"/>
      <c r="UFI304" s="5"/>
      <c r="UFJ304" s="5"/>
      <c r="UFK304" s="5"/>
      <c r="UFL304" s="5"/>
      <c r="UFM304" s="5"/>
      <c r="UFN304" s="5"/>
      <c r="UFO304" s="5"/>
      <c r="UFP304" s="5"/>
      <c r="UFQ304" s="5"/>
      <c r="UFR304" s="5"/>
      <c r="UFS304" s="5"/>
      <c r="UFT304" s="5"/>
      <c r="UFU304" s="5"/>
      <c r="UFV304" s="5"/>
      <c r="UFW304" s="5"/>
      <c r="UFX304" s="5"/>
      <c r="UFY304" s="5"/>
      <c r="UFZ304" s="5"/>
      <c r="UGA304" s="5"/>
      <c r="UGB304" s="5"/>
      <c r="UGC304" s="5"/>
      <c r="UGD304" s="5"/>
      <c r="UGE304" s="5"/>
      <c r="UGF304" s="5"/>
      <c r="UGG304" s="5"/>
      <c r="UGH304" s="5"/>
      <c r="UGI304" s="5"/>
      <c r="UGJ304" s="5"/>
      <c r="UGK304" s="5"/>
      <c r="UGL304" s="5"/>
      <c r="UGM304" s="5"/>
      <c r="UGN304" s="5"/>
      <c r="UGO304" s="5"/>
      <c r="UGP304" s="5"/>
      <c r="UGQ304" s="5"/>
      <c r="UGR304" s="5"/>
      <c r="UGS304" s="5"/>
      <c r="UGT304" s="5"/>
      <c r="UGU304" s="5"/>
      <c r="UGV304" s="5"/>
      <c r="UGW304" s="5"/>
      <c r="UGX304" s="5"/>
      <c r="UGY304" s="5"/>
      <c r="UGZ304" s="5"/>
      <c r="UHA304" s="5"/>
      <c r="UHB304" s="5"/>
      <c r="UHC304" s="5"/>
      <c r="UHD304" s="5"/>
      <c r="UHE304" s="5"/>
      <c r="UHF304" s="5"/>
      <c r="UHG304" s="5"/>
      <c r="UHH304" s="5"/>
      <c r="UHI304" s="5"/>
      <c r="UHJ304" s="5"/>
      <c r="UHK304" s="5"/>
      <c r="UHL304" s="5"/>
      <c r="UHM304" s="5"/>
      <c r="UHN304" s="5"/>
      <c r="UHO304" s="5"/>
      <c r="UHP304" s="5"/>
      <c r="UHQ304" s="5"/>
      <c r="UHR304" s="5"/>
      <c r="UHS304" s="5"/>
      <c r="UHT304" s="5"/>
      <c r="UHU304" s="5"/>
      <c r="UHV304" s="5"/>
      <c r="UHW304" s="5"/>
      <c r="UHX304" s="5"/>
      <c r="UHY304" s="5"/>
      <c r="UHZ304" s="5"/>
      <c r="UIA304" s="5"/>
      <c r="UIB304" s="5"/>
      <c r="UIC304" s="5"/>
      <c r="UID304" s="5"/>
      <c r="UIE304" s="5"/>
      <c r="UIF304" s="5"/>
      <c r="UIG304" s="5"/>
      <c r="UIH304" s="5"/>
      <c r="UII304" s="5"/>
      <c r="UIJ304" s="5"/>
      <c r="UIK304" s="5"/>
      <c r="UIL304" s="5"/>
      <c r="UIM304" s="5"/>
      <c r="UIN304" s="5"/>
      <c r="UIO304" s="5"/>
      <c r="UIP304" s="5"/>
      <c r="UIQ304" s="5"/>
      <c r="UIR304" s="5"/>
      <c r="UIS304" s="5"/>
      <c r="UIT304" s="5"/>
      <c r="UIU304" s="5"/>
      <c r="UIV304" s="5"/>
      <c r="UIW304" s="5"/>
      <c r="UIX304" s="5"/>
      <c r="UIY304" s="5"/>
      <c r="UIZ304" s="5"/>
      <c r="UJA304" s="5"/>
      <c r="UJB304" s="5"/>
      <c r="UJC304" s="5"/>
      <c r="UJD304" s="5"/>
      <c r="UJE304" s="5"/>
      <c r="UJF304" s="5"/>
      <c r="UJG304" s="5"/>
      <c r="UJH304" s="5"/>
      <c r="UJI304" s="5"/>
      <c r="UJJ304" s="5"/>
      <c r="UJK304" s="5"/>
      <c r="UJL304" s="5"/>
      <c r="UJM304" s="5"/>
      <c r="UJN304" s="5"/>
      <c r="UJO304" s="5"/>
      <c r="UJP304" s="5"/>
      <c r="UJQ304" s="5"/>
      <c r="UJR304" s="5"/>
      <c r="UJS304" s="5"/>
      <c r="UJT304" s="5"/>
      <c r="UJU304" s="5"/>
      <c r="UJV304" s="5"/>
      <c r="UJW304" s="5"/>
      <c r="UJX304" s="5"/>
      <c r="UJY304" s="5"/>
      <c r="UJZ304" s="5"/>
      <c r="UKA304" s="5"/>
      <c r="UKB304" s="5"/>
      <c r="UKC304" s="5"/>
      <c r="UKD304" s="5"/>
      <c r="UKE304" s="5"/>
      <c r="UKF304" s="5"/>
      <c r="UKG304" s="5"/>
      <c r="UKH304" s="5"/>
      <c r="UKI304" s="5"/>
      <c r="UKJ304" s="5"/>
      <c r="UKK304" s="5"/>
      <c r="UKL304" s="5"/>
      <c r="UKM304" s="5"/>
      <c r="UKN304" s="5"/>
      <c r="UKO304" s="5"/>
      <c r="UKP304" s="5"/>
      <c r="UKQ304" s="5"/>
      <c r="UKR304" s="5"/>
      <c r="UKS304" s="5"/>
      <c r="UKT304" s="5"/>
      <c r="UKU304" s="5"/>
      <c r="UKV304" s="5"/>
      <c r="UKW304" s="5"/>
      <c r="UKX304" s="5"/>
      <c r="UKY304" s="5"/>
      <c r="UKZ304" s="5"/>
      <c r="ULA304" s="5"/>
      <c r="ULB304" s="5"/>
      <c r="ULC304" s="5"/>
      <c r="ULD304" s="5"/>
      <c r="ULE304" s="5"/>
      <c r="ULF304" s="5"/>
      <c r="ULG304" s="5"/>
      <c r="ULH304" s="5"/>
      <c r="ULI304" s="5"/>
      <c r="ULJ304" s="5"/>
      <c r="ULK304" s="5"/>
      <c r="ULL304" s="5"/>
      <c r="ULM304" s="5"/>
      <c r="ULN304" s="5"/>
      <c r="ULO304" s="5"/>
      <c r="ULP304" s="5"/>
      <c r="ULQ304" s="5"/>
      <c r="ULR304" s="5"/>
      <c r="ULS304" s="5"/>
      <c r="ULT304" s="5"/>
      <c r="ULU304" s="5"/>
      <c r="ULV304" s="5"/>
      <c r="ULW304" s="5"/>
      <c r="ULX304" s="5"/>
      <c r="ULY304" s="5"/>
      <c r="ULZ304" s="5"/>
      <c r="UMA304" s="5"/>
      <c r="UMB304" s="5"/>
      <c r="UMC304" s="5"/>
      <c r="UMD304" s="5"/>
      <c r="UME304" s="5"/>
      <c r="UMF304" s="5"/>
      <c r="UMG304" s="5"/>
      <c r="UMH304" s="5"/>
      <c r="UMI304" s="5"/>
      <c r="UMJ304" s="5"/>
      <c r="UMK304" s="5"/>
      <c r="UML304" s="5"/>
      <c r="UMM304" s="5"/>
      <c r="UMN304" s="5"/>
      <c r="UMO304" s="5"/>
      <c r="UMP304" s="5"/>
      <c r="UMQ304" s="5"/>
      <c r="UMR304" s="5"/>
      <c r="UMS304" s="5"/>
      <c r="UMT304" s="5"/>
      <c r="UMU304" s="5"/>
      <c r="UMV304" s="5"/>
      <c r="UMW304" s="5"/>
      <c r="UMX304" s="5"/>
      <c r="UMY304" s="5"/>
      <c r="UMZ304" s="5"/>
      <c r="UNA304" s="5"/>
      <c r="UNB304" s="5"/>
      <c r="UNC304" s="5"/>
      <c r="UND304" s="5"/>
      <c r="UNE304" s="5"/>
      <c r="UNF304" s="5"/>
      <c r="UNG304" s="5"/>
      <c r="UNH304" s="5"/>
      <c r="UNI304" s="5"/>
      <c r="UNJ304" s="5"/>
      <c r="UNK304" s="5"/>
      <c r="UNL304" s="5"/>
      <c r="UNM304" s="5"/>
      <c r="UNN304" s="5"/>
      <c r="UNO304" s="5"/>
      <c r="UNP304" s="5"/>
      <c r="UNQ304" s="5"/>
      <c r="UNR304" s="5"/>
      <c r="UNS304" s="5"/>
      <c r="UNT304" s="5"/>
      <c r="UNU304" s="5"/>
      <c r="UNV304" s="5"/>
      <c r="UNW304" s="5"/>
      <c r="UNX304" s="5"/>
      <c r="UNY304" s="5"/>
      <c r="UNZ304" s="5"/>
      <c r="UOA304" s="5"/>
      <c r="UOB304" s="5"/>
      <c r="UOC304" s="5"/>
      <c r="UOD304" s="5"/>
      <c r="UOE304" s="5"/>
      <c r="UOF304" s="5"/>
      <c r="UOG304" s="5"/>
      <c r="UOH304" s="5"/>
      <c r="UOI304" s="5"/>
      <c r="UOJ304" s="5"/>
      <c r="UOK304" s="5"/>
      <c r="UOL304" s="5"/>
      <c r="UOM304" s="5"/>
      <c r="UON304" s="5"/>
      <c r="UOO304" s="5"/>
      <c r="UOP304" s="5"/>
      <c r="UOQ304" s="5"/>
      <c r="UOR304" s="5"/>
      <c r="UOS304" s="5"/>
      <c r="UOT304" s="5"/>
      <c r="UOU304" s="5"/>
      <c r="UOV304" s="5"/>
      <c r="UOW304" s="5"/>
      <c r="UOX304" s="5"/>
      <c r="UOY304" s="5"/>
      <c r="UOZ304" s="5"/>
      <c r="UPA304" s="5"/>
      <c r="UPB304" s="5"/>
      <c r="UPC304" s="5"/>
      <c r="UPD304" s="5"/>
      <c r="UPE304" s="5"/>
      <c r="UPF304" s="5"/>
      <c r="UPG304" s="5"/>
      <c r="UPH304" s="5"/>
      <c r="UPI304" s="5"/>
      <c r="UPJ304" s="5"/>
      <c r="UPK304" s="5"/>
      <c r="UPL304" s="5"/>
      <c r="UPM304" s="5"/>
      <c r="UPN304" s="5"/>
      <c r="UPO304" s="5"/>
      <c r="UPP304" s="5"/>
      <c r="UPQ304" s="5"/>
      <c r="UPR304" s="5"/>
      <c r="UPS304" s="5"/>
      <c r="UPT304" s="5"/>
      <c r="UPU304" s="5"/>
      <c r="UPV304" s="5"/>
      <c r="UPW304" s="5"/>
      <c r="UPX304" s="5"/>
      <c r="UPY304" s="5"/>
      <c r="UPZ304" s="5"/>
      <c r="UQA304" s="5"/>
      <c r="UQB304" s="5"/>
      <c r="UQC304" s="5"/>
      <c r="UQD304" s="5"/>
      <c r="UQE304" s="5"/>
      <c r="UQF304" s="5"/>
      <c r="UQG304" s="5"/>
      <c r="UQH304" s="5"/>
      <c r="UQI304" s="5"/>
      <c r="UQJ304" s="5"/>
      <c r="UQK304" s="5"/>
      <c r="UQL304" s="5"/>
      <c r="UQM304" s="5"/>
      <c r="UQN304" s="5"/>
      <c r="UQO304" s="5"/>
      <c r="UQP304" s="5"/>
      <c r="UQQ304" s="5"/>
      <c r="UQR304" s="5"/>
      <c r="UQS304" s="5"/>
      <c r="UQT304" s="5"/>
      <c r="UQU304" s="5"/>
      <c r="UQV304" s="5"/>
      <c r="UQW304" s="5"/>
      <c r="UQX304" s="5"/>
      <c r="UQY304" s="5"/>
      <c r="UQZ304" s="5"/>
      <c r="URA304" s="5"/>
      <c r="URB304" s="5"/>
      <c r="URC304" s="5"/>
      <c r="URD304" s="5"/>
      <c r="URE304" s="5"/>
      <c r="URF304" s="5"/>
      <c r="URG304" s="5"/>
      <c r="URH304" s="5"/>
      <c r="URI304" s="5"/>
      <c r="URJ304" s="5"/>
      <c r="URK304" s="5"/>
      <c r="URL304" s="5"/>
      <c r="URM304" s="5"/>
      <c r="URN304" s="5"/>
      <c r="URO304" s="5"/>
      <c r="URP304" s="5"/>
      <c r="URQ304" s="5"/>
      <c r="URR304" s="5"/>
      <c r="URS304" s="5"/>
      <c r="URT304" s="5"/>
      <c r="URU304" s="5"/>
      <c r="URV304" s="5"/>
      <c r="URW304" s="5"/>
      <c r="URX304" s="5"/>
      <c r="URY304" s="5"/>
      <c r="URZ304" s="5"/>
      <c r="USA304" s="5"/>
      <c r="USB304" s="5"/>
      <c r="USC304" s="5"/>
      <c r="USD304" s="5"/>
      <c r="USE304" s="5"/>
      <c r="USF304" s="5"/>
      <c r="USG304" s="5"/>
      <c r="USH304" s="5"/>
      <c r="USI304" s="5"/>
      <c r="USJ304" s="5"/>
      <c r="USK304" s="5"/>
      <c r="USL304" s="5"/>
      <c r="USM304" s="5"/>
      <c r="USN304" s="5"/>
      <c r="USO304" s="5"/>
      <c r="USP304" s="5"/>
      <c r="USQ304" s="5"/>
      <c r="USR304" s="5"/>
      <c r="USS304" s="5"/>
      <c r="UST304" s="5"/>
      <c r="USU304" s="5"/>
      <c r="USV304" s="5"/>
      <c r="USW304" s="5"/>
      <c r="USX304" s="5"/>
      <c r="USY304" s="5"/>
      <c r="USZ304" s="5"/>
      <c r="UTA304" s="5"/>
      <c r="UTB304" s="5"/>
      <c r="UTC304" s="5"/>
      <c r="UTD304" s="5"/>
      <c r="UTE304" s="5"/>
      <c r="UTF304" s="5"/>
      <c r="UTG304" s="5"/>
      <c r="UTH304" s="5"/>
      <c r="UTI304" s="5"/>
      <c r="UTJ304" s="5"/>
      <c r="UTK304" s="5"/>
      <c r="UTL304" s="5"/>
      <c r="UTM304" s="5"/>
      <c r="UTN304" s="5"/>
      <c r="UTO304" s="5"/>
      <c r="UTP304" s="5"/>
      <c r="UTQ304" s="5"/>
      <c r="UTR304" s="5"/>
      <c r="UTS304" s="5"/>
      <c r="UTT304" s="5"/>
      <c r="UTU304" s="5"/>
      <c r="UTV304" s="5"/>
      <c r="UTW304" s="5"/>
      <c r="UTX304" s="5"/>
      <c r="UTY304" s="5"/>
      <c r="UTZ304" s="5"/>
      <c r="UUA304" s="5"/>
      <c r="UUB304" s="5"/>
      <c r="UUC304" s="5"/>
      <c r="UUD304" s="5"/>
      <c r="UUE304" s="5"/>
      <c r="UUF304" s="5"/>
      <c r="UUG304" s="5"/>
      <c r="UUH304" s="5"/>
      <c r="UUI304" s="5"/>
      <c r="UUJ304" s="5"/>
      <c r="UUK304" s="5"/>
      <c r="UUL304" s="5"/>
      <c r="UUM304" s="5"/>
      <c r="UUN304" s="5"/>
      <c r="UUO304" s="5"/>
      <c r="UUP304" s="5"/>
      <c r="UUQ304" s="5"/>
      <c r="UUR304" s="5"/>
      <c r="UUS304" s="5"/>
      <c r="UUT304" s="5"/>
      <c r="UUU304" s="5"/>
      <c r="UUV304" s="5"/>
      <c r="UUW304" s="5"/>
      <c r="UUX304" s="5"/>
      <c r="UUY304" s="5"/>
      <c r="UUZ304" s="5"/>
      <c r="UVA304" s="5"/>
      <c r="UVB304" s="5"/>
      <c r="UVC304" s="5"/>
      <c r="UVD304" s="5"/>
      <c r="UVE304" s="5"/>
      <c r="UVF304" s="5"/>
      <c r="UVG304" s="5"/>
      <c r="UVH304" s="5"/>
      <c r="UVI304" s="5"/>
      <c r="UVJ304" s="5"/>
      <c r="UVK304" s="5"/>
      <c r="UVL304" s="5"/>
      <c r="UVM304" s="5"/>
      <c r="UVN304" s="5"/>
      <c r="UVO304" s="5"/>
      <c r="UVP304" s="5"/>
      <c r="UVQ304" s="5"/>
      <c r="UVR304" s="5"/>
      <c r="UVS304" s="5"/>
      <c r="UVT304" s="5"/>
      <c r="UVU304" s="5"/>
      <c r="UVV304" s="5"/>
      <c r="UVW304" s="5"/>
      <c r="UVX304" s="5"/>
      <c r="UVY304" s="5"/>
      <c r="UVZ304" s="5"/>
      <c r="UWA304" s="5"/>
      <c r="UWB304" s="5"/>
      <c r="UWC304" s="5"/>
      <c r="UWD304" s="5"/>
      <c r="UWE304" s="5"/>
      <c r="UWF304" s="5"/>
      <c r="UWG304" s="5"/>
      <c r="UWH304" s="5"/>
      <c r="UWI304" s="5"/>
      <c r="UWJ304" s="5"/>
      <c r="UWK304" s="5"/>
      <c r="UWL304" s="5"/>
      <c r="UWM304" s="5"/>
      <c r="UWN304" s="5"/>
      <c r="UWO304" s="5"/>
      <c r="UWP304" s="5"/>
      <c r="UWQ304" s="5"/>
      <c r="UWR304" s="5"/>
      <c r="UWS304" s="5"/>
      <c r="UWT304" s="5"/>
      <c r="UWU304" s="5"/>
      <c r="UWV304" s="5"/>
      <c r="UWW304" s="5"/>
      <c r="UWX304" s="5"/>
      <c r="UWY304" s="5"/>
      <c r="UWZ304" s="5"/>
      <c r="UXA304" s="5"/>
      <c r="UXB304" s="5"/>
      <c r="UXC304" s="5"/>
      <c r="UXD304" s="5"/>
      <c r="UXE304" s="5"/>
      <c r="UXF304" s="5"/>
      <c r="UXG304" s="5"/>
      <c r="UXH304" s="5"/>
      <c r="UXI304" s="5"/>
      <c r="UXJ304" s="5"/>
      <c r="UXK304" s="5"/>
      <c r="UXL304" s="5"/>
      <c r="UXM304" s="5"/>
      <c r="UXN304" s="5"/>
      <c r="UXO304" s="5"/>
      <c r="UXP304" s="5"/>
      <c r="UXQ304" s="5"/>
      <c r="UXR304" s="5"/>
      <c r="UXS304" s="5"/>
      <c r="UXT304" s="5"/>
      <c r="UXU304" s="5"/>
      <c r="UXV304" s="5"/>
      <c r="UXW304" s="5"/>
      <c r="UXX304" s="5"/>
      <c r="UXY304" s="5"/>
      <c r="UXZ304" s="5"/>
      <c r="UYA304" s="5"/>
      <c r="UYB304" s="5"/>
      <c r="UYC304" s="5"/>
      <c r="UYD304" s="5"/>
      <c r="UYE304" s="5"/>
      <c r="UYF304" s="5"/>
      <c r="UYG304" s="5"/>
      <c r="UYH304" s="5"/>
      <c r="UYI304" s="5"/>
      <c r="UYJ304" s="5"/>
      <c r="UYK304" s="5"/>
      <c r="UYL304" s="5"/>
      <c r="UYM304" s="5"/>
      <c r="UYN304" s="5"/>
      <c r="UYO304" s="5"/>
      <c r="UYP304" s="5"/>
      <c r="UYQ304" s="5"/>
      <c r="UYR304" s="5"/>
      <c r="UYS304" s="5"/>
      <c r="UYT304" s="5"/>
      <c r="UYU304" s="5"/>
      <c r="UYV304" s="5"/>
      <c r="UYW304" s="5"/>
      <c r="UYX304" s="5"/>
      <c r="UYY304" s="5"/>
      <c r="UYZ304" s="5"/>
      <c r="UZA304" s="5"/>
      <c r="UZB304" s="5"/>
      <c r="UZC304" s="5"/>
      <c r="UZD304" s="5"/>
      <c r="UZE304" s="5"/>
      <c r="UZF304" s="5"/>
      <c r="UZG304" s="5"/>
      <c r="UZH304" s="5"/>
      <c r="UZI304" s="5"/>
      <c r="UZJ304" s="5"/>
      <c r="UZK304" s="5"/>
      <c r="UZL304" s="5"/>
      <c r="UZM304" s="5"/>
      <c r="UZN304" s="5"/>
      <c r="UZO304" s="5"/>
      <c r="UZP304" s="5"/>
      <c r="UZQ304" s="5"/>
      <c r="UZR304" s="5"/>
      <c r="UZS304" s="5"/>
      <c r="UZT304" s="5"/>
      <c r="UZU304" s="5"/>
      <c r="UZV304" s="5"/>
      <c r="UZW304" s="5"/>
      <c r="UZX304" s="5"/>
      <c r="UZY304" s="5"/>
      <c r="UZZ304" s="5"/>
      <c r="VAA304" s="5"/>
      <c r="VAB304" s="5"/>
      <c r="VAC304" s="5"/>
      <c r="VAD304" s="5"/>
      <c r="VAE304" s="5"/>
      <c r="VAF304" s="5"/>
      <c r="VAG304" s="5"/>
      <c r="VAH304" s="5"/>
      <c r="VAI304" s="5"/>
      <c r="VAJ304" s="5"/>
      <c r="VAK304" s="5"/>
      <c r="VAL304" s="5"/>
      <c r="VAM304" s="5"/>
      <c r="VAN304" s="5"/>
      <c r="VAO304" s="5"/>
      <c r="VAP304" s="5"/>
      <c r="VAQ304" s="5"/>
      <c r="VAR304" s="5"/>
      <c r="VAS304" s="5"/>
      <c r="VAT304" s="5"/>
      <c r="VAU304" s="5"/>
      <c r="VAV304" s="5"/>
      <c r="VAW304" s="5"/>
      <c r="VAX304" s="5"/>
      <c r="VAY304" s="5"/>
      <c r="VAZ304" s="5"/>
      <c r="VBA304" s="5"/>
      <c r="VBB304" s="5"/>
      <c r="VBC304" s="5"/>
      <c r="VBD304" s="5"/>
      <c r="VBE304" s="5"/>
      <c r="VBF304" s="5"/>
      <c r="VBG304" s="5"/>
      <c r="VBH304" s="5"/>
      <c r="VBI304" s="5"/>
      <c r="VBJ304" s="5"/>
      <c r="VBK304" s="5"/>
      <c r="VBL304" s="5"/>
      <c r="VBM304" s="5"/>
      <c r="VBN304" s="5"/>
      <c r="VBO304" s="5"/>
      <c r="VBP304" s="5"/>
      <c r="VBQ304" s="5"/>
      <c r="VBR304" s="5"/>
      <c r="VBS304" s="5"/>
      <c r="VBT304" s="5"/>
      <c r="VBU304" s="5"/>
      <c r="VBV304" s="5"/>
      <c r="VBW304" s="5"/>
      <c r="VBX304" s="5"/>
      <c r="VBY304" s="5"/>
      <c r="VBZ304" s="5"/>
      <c r="VCA304" s="5"/>
      <c r="VCB304" s="5"/>
      <c r="VCC304" s="5"/>
      <c r="VCD304" s="5"/>
      <c r="VCE304" s="5"/>
      <c r="VCF304" s="5"/>
      <c r="VCG304" s="5"/>
      <c r="VCH304" s="5"/>
      <c r="VCI304" s="5"/>
      <c r="VCJ304" s="5"/>
      <c r="VCK304" s="5"/>
      <c r="VCL304" s="5"/>
      <c r="VCM304" s="5"/>
      <c r="VCN304" s="5"/>
      <c r="VCO304" s="5"/>
      <c r="VCP304" s="5"/>
      <c r="VCQ304" s="5"/>
      <c r="VCR304" s="5"/>
      <c r="VCS304" s="5"/>
      <c r="VCT304" s="5"/>
      <c r="VCU304" s="5"/>
      <c r="VCV304" s="5"/>
      <c r="VCW304" s="5"/>
      <c r="VCX304" s="5"/>
      <c r="VCY304" s="5"/>
      <c r="VCZ304" s="5"/>
      <c r="VDA304" s="5"/>
      <c r="VDB304" s="5"/>
      <c r="VDC304" s="5"/>
      <c r="VDD304" s="5"/>
      <c r="VDE304" s="5"/>
      <c r="VDF304" s="5"/>
      <c r="VDG304" s="5"/>
      <c r="VDH304" s="5"/>
      <c r="VDI304" s="5"/>
      <c r="VDJ304" s="5"/>
      <c r="VDK304" s="5"/>
      <c r="VDL304" s="5"/>
      <c r="VDM304" s="5"/>
      <c r="VDN304" s="5"/>
      <c r="VDO304" s="5"/>
      <c r="VDP304" s="5"/>
      <c r="VDQ304" s="5"/>
      <c r="VDR304" s="5"/>
      <c r="VDS304" s="5"/>
      <c r="VDT304" s="5"/>
      <c r="VDU304" s="5"/>
      <c r="VDV304" s="5"/>
      <c r="VDW304" s="5"/>
      <c r="VDX304" s="5"/>
      <c r="VDY304" s="5"/>
      <c r="VDZ304" s="5"/>
      <c r="VEA304" s="5"/>
      <c r="VEB304" s="5"/>
      <c r="VEC304" s="5"/>
      <c r="VED304" s="5"/>
      <c r="VEE304" s="5"/>
      <c r="VEF304" s="5"/>
      <c r="VEG304" s="5"/>
      <c r="VEH304" s="5"/>
      <c r="VEI304" s="5"/>
      <c r="VEJ304" s="5"/>
      <c r="VEK304" s="5"/>
      <c r="VEL304" s="5"/>
      <c r="VEM304" s="5"/>
      <c r="VEN304" s="5"/>
      <c r="VEO304" s="5"/>
      <c r="VEP304" s="5"/>
      <c r="VEQ304" s="5"/>
      <c r="VER304" s="5"/>
      <c r="VES304" s="5"/>
      <c r="VET304" s="5"/>
      <c r="VEU304" s="5"/>
      <c r="VEV304" s="5"/>
      <c r="VEW304" s="5"/>
      <c r="VEX304" s="5"/>
      <c r="VEY304" s="5"/>
      <c r="VEZ304" s="5"/>
      <c r="VFA304" s="5"/>
      <c r="VFB304" s="5"/>
      <c r="VFC304" s="5"/>
      <c r="VFD304" s="5"/>
      <c r="VFE304" s="5"/>
      <c r="VFF304" s="5"/>
      <c r="VFG304" s="5"/>
      <c r="VFH304" s="5"/>
      <c r="VFI304" s="5"/>
      <c r="VFJ304" s="5"/>
      <c r="VFK304" s="5"/>
      <c r="VFL304" s="5"/>
      <c r="VFM304" s="5"/>
      <c r="VFN304" s="5"/>
      <c r="VFO304" s="5"/>
      <c r="VFP304" s="5"/>
      <c r="VFQ304" s="5"/>
      <c r="VFR304" s="5"/>
      <c r="VFS304" s="5"/>
      <c r="VFT304" s="5"/>
      <c r="VFU304" s="5"/>
      <c r="VFV304" s="5"/>
      <c r="VFW304" s="5"/>
      <c r="VFX304" s="5"/>
      <c r="VFY304" s="5"/>
      <c r="VFZ304" s="5"/>
      <c r="VGA304" s="5"/>
      <c r="VGB304" s="5"/>
      <c r="VGC304" s="5"/>
      <c r="VGD304" s="5"/>
      <c r="VGE304" s="5"/>
      <c r="VGF304" s="5"/>
      <c r="VGG304" s="5"/>
      <c r="VGH304" s="5"/>
      <c r="VGI304" s="5"/>
      <c r="VGJ304" s="5"/>
      <c r="VGK304" s="5"/>
      <c r="VGL304" s="5"/>
      <c r="VGM304" s="5"/>
      <c r="VGN304" s="5"/>
      <c r="VGO304" s="5"/>
      <c r="VGP304" s="5"/>
      <c r="VGQ304" s="5"/>
      <c r="VGR304" s="5"/>
      <c r="VGS304" s="5"/>
      <c r="VGT304" s="5"/>
      <c r="VGU304" s="5"/>
      <c r="VGV304" s="5"/>
      <c r="VGW304" s="5"/>
      <c r="VGX304" s="5"/>
      <c r="VGY304" s="5"/>
      <c r="VGZ304" s="5"/>
      <c r="VHA304" s="5"/>
      <c r="VHB304" s="5"/>
      <c r="VHC304" s="5"/>
      <c r="VHD304" s="5"/>
      <c r="VHE304" s="5"/>
      <c r="VHF304" s="5"/>
      <c r="VHG304" s="5"/>
      <c r="VHH304" s="5"/>
      <c r="VHI304" s="5"/>
      <c r="VHJ304" s="5"/>
      <c r="VHK304" s="5"/>
      <c r="VHL304" s="5"/>
      <c r="VHM304" s="5"/>
      <c r="VHN304" s="5"/>
      <c r="VHO304" s="5"/>
      <c r="VHP304" s="5"/>
      <c r="VHQ304" s="5"/>
      <c r="VHR304" s="5"/>
      <c r="VHS304" s="5"/>
      <c r="VHT304" s="5"/>
      <c r="VHU304" s="5"/>
      <c r="VHV304" s="5"/>
      <c r="VHW304" s="5"/>
      <c r="VHX304" s="5"/>
      <c r="VHY304" s="5"/>
      <c r="VHZ304" s="5"/>
      <c r="VIA304" s="5"/>
      <c r="VIB304" s="5"/>
      <c r="VIC304" s="5"/>
      <c r="VID304" s="5"/>
      <c r="VIE304" s="5"/>
      <c r="VIF304" s="5"/>
      <c r="VIG304" s="5"/>
      <c r="VIH304" s="5"/>
      <c r="VII304" s="5"/>
      <c r="VIJ304" s="5"/>
      <c r="VIK304" s="5"/>
      <c r="VIL304" s="5"/>
      <c r="VIM304" s="5"/>
      <c r="VIN304" s="5"/>
      <c r="VIO304" s="5"/>
      <c r="VIP304" s="5"/>
      <c r="VIQ304" s="5"/>
      <c r="VIR304" s="5"/>
      <c r="VIS304" s="5"/>
      <c r="VIT304" s="5"/>
      <c r="VIU304" s="5"/>
      <c r="VIV304" s="5"/>
      <c r="VIW304" s="5"/>
      <c r="VIX304" s="5"/>
      <c r="VIY304" s="5"/>
      <c r="VIZ304" s="5"/>
      <c r="VJA304" s="5"/>
      <c r="VJB304" s="5"/>
      <c r="VJC304" s="5"/>
      <c r="VJD304" s="5"/>
      <c r="VJE304" s="5"/>
      <c r="VJF304" s="5"/>
      <c r="VJG304" s="5"/>
      <c r="VJH304" s="5"/>
      <c r="VJI304" s="5"/>
      <c r="VJJ304" s="5"/>
      <c r="VJK304" s="5"/>
      <c r="VJL304" s="5"/>
      <c r="VJM304" s="5"/>
      <c r="VJN304" s="5"/>
      <c r="VJO304" s="5"/>
      <c r="VJP304" s="5"/>
      <c r="VJQ304" s="5"/>
      <c r="VJR304" s="5"/>
      <c r="VJS304" s="5"/>
      <c r="VJT304" s="5"/>
      <c r="VJU304" s="5"/>
      <c r="VJV304" s="5"/>
      <c r="VJW304" s="5"/>
      <c r="VJX304" s="5"/>
      <c r="VJY304" s="5"/>
      <c r="VJZ304" s="5"/>
      <c r="VKA304" s="5"/>
      <c r="VKB304" s="5"/>
      <c r="VKC304" s="5"/>
      <c r="VKD304" s="5"/>
      <c r="VKE304" s="5"/>
      <c r="VKF304" s="5"/>
      <c r="VKG304" s="5"/>
      <c r="VKH304" s="5"/>
      <c r="VKI304" s="5"/>
      <c r="VKJ304" s="5"/>
      <c r="VKK304" s="5"/>
      <c r="VKL304" s="5"/>
      <c r="VKM304" s="5"/>
      <c r="VKN304" s="5"/>
      <c r="VKO304" s="5"/>
      <c r="VKP304" s="5"/>
      <c r="VKQ304" s="5"/>
      <c r="VKR304" s="5"/>
      <c r="VKS304" s="5"/>
      <c r="VKT304" s="5"/>
      <c r="VKU304" s="5"/>
      <c r="VKV304" s="5"/>
      <c r="VKW304" s="5"/>
      <c r="VKX304" s="5"/>
      <c r="VKY304" s="5"/>
      <c r="VKZ304" s="5"/>
      <c r="VLA304" s="5"/>
      <c r="VLB304" s="5"/>
      <c r="VLC304" s="5"/>
      <c r="VLD304" s="5"/>
      <c r="VLE304" s="5"/>
      <c r="VLF304" s="5"/>
      <c r="VLG304" s="5"/>
      <c r="VLH304" s="5"/>
      <c r="VLI304" s="5"/>
      <c r="VLJ304" s="5"/>
      <c r="VLK304" s="5"/>
      <c r="VLL304" s="5"/>
      <c r="VLM304" s="5"/>
      <c r="VLN304" s="5"/>
      <c r="VLO304" s="5"/>
      <c r="VLP304" s="5"/>
      <c r="VLQ304" s="5"/>
      <c r="VLR304" s="5"/>
      <c r="VLS304" s="5"/>
      <c r="VLT304" s="5"/>
      <c r="VLU304" s="5"/>
      <c r="VLV304" s="5"/>
      <c r="VLW304" s="5"/>
      <c r="VLX304" s="5"/>
      <c r="VLY304" s="5"/>
      <c r="VLZ304" s="5"/>
      <c r="VMA304" s="5"/>
      <c r="VMB304" s="5"/>
      <c r="VMC304" s="5"/>
      <c r="VMD304" s="5"/>
      <c r="VME304" s="5"/>
      <c r="VMF304" s="5"/>
      <c r="VMG304" s="5"/>
      <c r="VMH304" s="5"/>
      <c r="VMI304" s="5"/>
      <c r="VMJ304" s="5"/>
      <c r="VMK304" s="5"/>
      <c r="VML304" s="5"/>
      <c r="VMM304" s="5"/>
      <c r="VMN304" s="5"/>
      <c r="VMO304" s="5"/>
      <c r="VMP304" s="5"/>
      <c r="VMQ304" s="5"/>
      <c r="VMR304" s="5"/>
      <c r="VMS304" s="5"/>
      <c r="VMT304" s="5"/>
      <c r="VMU304" s="5"/>
      <c r="VMV304" s="5"/>
      <c r="VMW304" s="5"/>
      <c r="VMX304" s="5"/>
      <c r="VMY304" s="5"/>
      <c r="VMZ304" s="5"/>
      <c r="VNA304" s="5"/>
      <c r="VNB304" s="5"/>
      <c r="VNC304" s="5"/>
      <c r="VND304" s="5"/>
      <c r="VNE304" s="5"/>
      <c r="VNF304" s="5"/>
      <c r="VNG304" s="5"/>
      <c r="VNH304" s="5"/>
      <c r="VNI304" s="5"/>
      <c r="VNJ304" s="5"/>
      <c r="VNK304" s="5"/>
      <c r="VNL304" s="5"/>
      <c r="VNM304" s="5"/>
      <c r="VNN304" s="5"/>
      <c r="VNO304" s="5"/>
      <c r="VNP304" s="5"/>
      <c r="VNQ304" s="5"/>
      <c r="VNR304" s="5"/>
      <c r="VNS304" s="5"/>
      <c r="VNT304" s="5"/>
      <c r="VNU304" s="5"/>
      <c r="VNV304" s="5"/>
      <c r="VNW304" s="5"/>
      <c r="VNX304" s="5"/>
      <c r="VNY304" s="5"/>
      <c r="VNZ304" s="5"/>
      <c r="VOA304" s="5"/>
      <c r="VOB304" s="5"/>
      <c r="VOC304" s="5"/>
      <c r="VOD304" s="5"/>
      <c r="VOE304" s="5"/>
      <c r="VOF304" s="5"/>
      <c r="VOG304" s="5"/>
      <c r="VOH304" s="5"/>
      <c r="VOI304" s="5"/>
      <c r="VOJ304" s="5"/>
      <c r="VOK304" s="5"/>
      <c r="VOL304" s="5"/>
      <c r="VOM304" s="5"/>
      <c r="VON304" s="5"/>
      <c r="VOO304" s="5"/>
      <c r="VOP304" s="5"/>
      <c r="VOQ304" s="5"/>
      <c r="VOR304" s="5"/>
      <c r="VOS304" s="5"/>
      <c r="VOT304" s="5"/>
      <c r="VOU304" s="5"/>
      <c r="VOV304" s="5"/>
      <c r="VOW304" s="5"/>
      <c r="VOX304" s="5"/>
      <c r="VOY304" s="5"/>
      <c r="VOZ304" s="5"/>
      <c r="VPA304" s="5"/>
      <c r="VPB304" s="5"/>
      <c r="VPC304" s="5"/>
      <c r="VPD304" s="5"/>
      <c r="VPE304" s="5"/>
      <c r="VPF304" s="5"/>
      <c r="VPG304" s="5"/>
      <c r="VPH304" s="5"/>
      <c r="VPI304" s="5"/>
      <c r="VPJ304" s="5"/>
      <c r="VPK304" s="5"/>
      <c r="VPL304" s="5"/>
      <c r="VPM304" s="5"/>
      <c r="VPN304" s="5"/>
      <c r="VPO304" s="5"/>
      <c r="VPP304" s="5"/>
      <c r="VPQ304" s="5"/>
      <c r="VPR304" s="5"/>
      <c r="VPS304" s="5"/>
      <c r="VPT304" s="5"/>
      <c r="VPU304" s="5"/>
      <c r="VPV304" s="5"/>
      <c r="VPW304" s="5"/>
      <c r="VPX304" s="5"/>
      <c r="VPY304" s="5"/>
      <c r="VPZ304" s="5"/>
      <c r="VQA304" s="5"/>
      <c r="VQB304" s="5"/>
      <c r="VQC304" s="5"/>
      <c r="VQD304" s="5"/>
      <c r="VQE304" s="5"/>
      <c r="VQF304" s="5"/>
      <c r="VQG304" s="5"/>
      <c r="VQH304" s="5"/>
      <c r="VQI304" s="5"/>
      <c r="VQJ304" s="5"/>
      <c r="VQK304" s="5"/>
      <c r="VQL304" s="5"/>
      <c r="VQM304" s="5"/>
      <c r="VQN304" s="5"/>
      <c r="VQO304" s="5"/>
      <c r="VQP304" s="5"/>
      <c r="VQQ304" s="5"/>
      <c r="VQR304" s="5"/>
      <c r="VQS304" s="5"/>
      <c r="VQT304" s="5"/>
      <c r="VQU304" s="5"/>
      <c r="VQV304" s="5"/>
      <c r="VQW304" s="5"/>
      <c r="VQX304" s="5"/>
      <c r="VQY304" s="5"/>
      <c r="VQZ304" s="5"/>
      <c r="VRA304" s="5"/>
      <c r="VRB304" s="5"/>
      <c r="VRC304" s="5"/>
      <c r="VRD304" s="5"/>
      <c r="VRE304" s="5"/>
      <c r="VRF304" s="5"/>
      <c r="VRG304" s="5"/>
      <c r="VRH304" s="5"/>
      <c r="VRI304" s="5"/>
      <c r="VRJ304" s="5"/>
      <c r="VRK304" s="5"/>
      <c r="VRL304" s="5"/>
      <c r="VRM304" s="5"/>
      <c r="VRN304" s="5"/>
      <c r="VRO304" s="5"/>
      <c r="VRP304" s="5"/>
      <c r="VRQ304" s="5"/>
      <c r="VRR304" s="5"/>
      <c r="VRS304" s="5"/>
      <c r="VRT304" s="5"/>
      <c r="VRU304" s="5"/>
      <c r="VRV304" s="5"/>
      <c r="VRW304" s="5"/>
      <c r="VRX304" s="5"/>
      <c r="VRY304" s="5"/>
      <c r="VRZ304" s="5"/>
      <c r="VSA304" s="5"/>
      <c r="VSB304" s="5"/>
      <c r="VSC304" s="5"/>
      <c r="VSD304" s="5"/>
      <c r="VSE304" s="5"/>
      <c r="VSF304" s="5"/>
      <c r="VSG304" s="5"/>
      <c r="VSH304" s="5"/>
      <c r="VSI304" s="5"/>
      <c r="VSJ304" s="5"/>
      <c r="VSK304" s="5"/>
      <c r="VSL304" s="5"/>
      <c r="VSM304" s="5"/>
      <c r="VSN304" s="5"/>
      <c r="VSO304" s="5"/>
      <c r="VSP304" s="5"/>
      <c r="VSQ304" s="5"/>
      <c r="VSR304" s="5"/>
      <c r="VSS304" s="5"/>
      <c r="VST304" s="5"/>
      <c r="VSU304" s="5"/>
      <c r="VSV304" s="5"/>
      <c r="VSW304" s="5"/>
      <c r="VSX304" s="5"/>
      <c r="VSY304" s="5"/>
      <c r="VSZ304" s="5"/>
      <c r="VTA304" s="5"/>
      <c r="VTB304" s="5"/>
      <c r="VTC304" s="5"/>
      <c r="VTD304" s="5"/>
      <c r="VTE304" s="5"/>
      <c r="VTF304" s="5"/>
      <c r="VTG304" s="5"/>
      <c r="VTH304" s="5"/>
      <c r="VTI304" s="5"/>
      <c r="VTJ304" s="5"/>
      <c r="VTK304" s="5"/>
      <c r="VTL304" s="5"/>
      <c r="VTM304" s="5"/>
      <c r="VTN304" s="5"/>
      <c r="VTO304" s="5"/>
      <c r="VTP304" s="5"/>
      <c r="VTQ304" s="5"/>
      <c r="VTR304" s="5"/>
      <c r="VTS304" s="5"/>
      <c r="VTT304" s="5"/>
      <c r="VTU304" s="5"/>
      <c r="VTV304" s="5"/>
      <c r="VTW304" s="5"/>
      <c r="VTX304" s="5"/>
      <c r="VTY304" s="5"/>
      <c r="VTZ304" s="5"/>
      <c r="VUA304" s="5"/>
      <c r="VUB304" s="5"/>
      <c r="VUC304" s="5"/>
      <c r="VUD304" s="5"/>
      <c r="VUE304" s="5"/>
      <c r="VUF304" s="5"/>
      <c r="VUG304" s="5"/>
      <c r="VUH304" s="5"/>
      <c r="VUI304" s="5"/>
      <c r="VUJ304" s="5"/>
      <c r="VUK304" s="5"/>
      <c r="VUL304" s="5"/>
      <c r="VUM304" s="5"/>
      <c r="VUN304" s="5"/>
      <c r="VUO304" s="5"/>
      <c r="VUP304" s="5"/>
      <c r="VUQ304" s="5"/>
      <c r="VUR304" s="5"/>
      <c r="VUS304" s="5"/>
      <c r="VUT304" s="5"/>
      <c r="VUU304" s="5"/>
      <c r="VUV304" s="5"/>
      <c r="VUW304" s="5"/>
      <c r="VUX304" s="5"/>
      <c r="VUY304" s="5"/>
      <c r="VUZ304" s="5"/>
      <c r="VVA304" s="5"/>
      <c r="VVB304" s="5"/>
      <c r="VVC304" s="5"/>
      <c r="VVD304" s="5"/>
      <c r="VVE304" s="5"/>
      <c r="VVF304" s="5"/>
      <c r="VVG304" s="5"/>
      <c r="VVH304" s="5"/>
      <c r="VVI304" s="5"/>
      <c r="VVJ304" s="5"/>
      <c r="VVK304" s="5"/>
      <c r="VVL304" s="5"/>
      <c r="VVM304" s="5"/>
      <c r="VVN304" s="5"/>
      <c r="VVO304" s="5"/>
      <c r="VVP304" s="5"/>
      <c r="VVQ304" s="5"/>
      <c r="VVR304" s="5"/>
      <c r="VVS304" s="5"/>
      <c r="VVT304" s="5"/>
      <c r="VVU304" s="5"/>
      <c r="VVV304" s="5"/>
      <c r="VVW304" s="5"/>
      <c r="VVX304" s="5"/>
      <c r="VVY304" s="5"/>
      <c r="VVZ304" s="5"/>
      <c r="VWA304" s="5"/>
      <c r="VWB304" s="5"/>
      <c r="VWC304" s="5"/>
      <c r="VWD304" s="5"/>
      <c r="VWE304" s="5"/>
      <c r="VWF304" s="5"/>
      <c r="VWG304" s="5"/>
      <c r="VWH304" s="5"/>
      <c r="VWI304" s="5"/>
      <c r="VWJ304" s="5"/>
      <c r="VWK304" s="5"/>
      <c r="VWL304" s="5"/>
      <c r="VWM304" s="5"/>
      <c r="VWN304" s="5"/>
      <c r="VWO304" s="5"/>
      <c r="VWP304" s="5"/>
      <c r="VWQ304" s="5"/>
      <c r="VWR304" s="5"/>
      <c r="VWS304" s="5"/>
      <c r="VWT304" s="5"/>
      <c r="VWU304" s="5"/>
      <c r="VWV304" s="5"/>
      <c r="VWW304" s="5"/>
      <c r="VWX304" s="5"/>
      <c r="VWY304" s="5"/>
      <c r="VWZ304" s="5"/>
      <c r="VXA304" s="5"/>
      <c r="VXB304" s="5"/>
      <c r="VXC304" s="5"/>
      <c r="VXD304" s="5"/>
      <c r="VXE304" s="5"/>
      <c r="VXF304" s="5"/>
      <c r="VXG304" s="5"/>
      <c r="VXH304" s="5"/>
      <c r="VXI304" s="5"/>
      <c r="VXJ304" s="5"/>
      <c r="VXK304" s="5"/>
      <c r="VXL304" s="5"/>
      <c r="VXM304" s="5"/>
      <c r="VXN304" s="5"/>
      <c r="VXO304" s="5"/>
      <c r="VXP304" s="5"/>
      <c r="VXQ304" s="5"/>
      <c r="VXR304" s="5"/>
      <c r="VXS304" s="5"/>
      <c r="VXT304" s="5"/>
      <c r="VXU304" s="5"/>
      <c r="VXV304" s="5"/>
      <c r="VXW304" s="5"/>
      <c r="VXX304" s="5"/>
      <c r="VXY304" s="5"/>
      <c r="VXZ304" s="5"/>
      <c r="VYA304" s="5"/>
      <c r="VYB304" s="5"/>
      <c r="VYC304" s="5"/>
      <c r="VYD304" s="5"/>
      <c r="VYE304" s="5"/>
      <c r="VYF304" s="5"/>
      <c r="VYG304" s="5"/>
      <c r="VYH304" s="5"/>
      <c r="VYI304" s="5"/>
      <c r="VYJ304" s="5"/>
      <c r="VYK304" s="5"/>
      <c r="VYL304" s="5"/>
      <c r="VYM304" s="5"/>
      <c r="VYN304" s="5"/>
      <c r="VYO304" s="5"/>
      <c r="VYP304" s="5"/>
      <c r="VYQ304" s="5"/>
      <c r="VYR304" s="5"/>
      <c r="VYS304" s="5"/>
      <c r="VYT304" s="5"/>
      <c r="VYU304" s="5"/>
      <c r="VYV304" s="5"/>
      <c r="VYW304" s="5"/>
      <c r="VYX304" s="5"/>
      <c r="VYY304" s="5"/>
      <c r="VYZ304" s="5"/>
      <c r="VZA304" s="5"/>
      <c r="VZB304" s="5"/>
      <c r="VZC304" s="5"/>
      <c r="VZD304" s="5"/>
      <c r="VZE304" s="5"/>
      <c r="VZF304" s="5"/>
      <c r="VZG304" s="5"/>
      <c r="VZH304" s="5"/>
      <c r="VZI304" s="5"/>
      <c r="VZJ304" s="5"/>
      <c r="VZK304" s="5"/>
      <c r="VZL304" s="5"/>
      <c r="VZM304" s="5"/>
      <c r="VZN304" s="5"/>
      <c r="VZO304" s="5"/>
      <c r="VZP304" s="5"/>
      <c r="VZQ304" s="5"/>
      <c r="VZR304" s="5"/>
      <c r="VZS304" s="5"/>
      <c r="VZT304" s="5"/>
      <c r="VZU304" s="5"/>
      <c r="VZV304" s="5"/>
      <c r="VZW304" s="5"/>
      <c r="VZX304" s="5"/>
      <c r="VZY304" s="5"/>
      <c r="VZZ304" s="5"/>
      <c r="WAA304" s="5"/>
      <c r="WAB304" s="5"/>
      <c r="WAC304" s="5"/>
      <c r="WAD304" s="5"/>
      <c r="WAE304" s="5"/>
      <c r="WAF304" s="5"/>
      <c r="WAG304" s="5"/>
      <c r="WAH304" s="5"/>
      <c r="WAI304" s="5"/>
      <c r="WAJ304" s="5"/>
      <c r="WAK304" s="5"/>
      <c r="WAL304" s="5"/>
      <c r="WAM304" s="5"/>
      <c r="WAN304" s="5"/>
      <c r="WAO304" s="5"/>
      <c r="WAP304" s="5"/>
      <c r="WAQ304" s="5"/>
      <c r="WAR304" s="5"/>
      <c r="WAS304" s="5"/>
      <c r="WAT304" s="5"/>
      <c r="WAU304" s="5"/>
      <c r="WAV304" s="5"/>
      <c r="WAW304" s="5"/>
      <c r="WAX304" s="5"/>
      <c r="WAY304" s="5"/>
      <c r="WAZ304" s="5"/>
      <c r="WBA304" s="5"/>
      <c r="WBB304" s="5"/>
      <c r="WBC304" s="5"/>
      <c r="WBD304" s="5"/>
      <c r="WBE304" s="5"/>
      <c r="WBF304" s="5"/>
      <c r="WBG304" s="5"/>
      <c r="WBH304" s="5"/>
      <c r="WBI304" s="5"/>
      <c r="WBJ304" s="5"/>
      <c r="WBK304" s="5"/>
      <c r="WBL304" s="5"/>
      <c r="WBM304" s="5"/>
      <c r="WBN304" s="5"/>
      <c r="WBO304" s="5"/>
      <c r="WBP304" s="5"/>
      <c r="WBQ304" s="5"/>
      <c r="WBR304" s="5"/>
      <c r="WBS304" s="5"/>
      <c r="WBT304" s="5"/>
      <c r="WBU304" s="5"/>
      <c r="WBV304" s="5"/>
      <c r="WBW304" s="5"/>
      <c r="WBX304" s="5"/>
      <c r="WBY304" s="5"/>
      <c r="WBZ304" s="5"/>
      <c r="WCA304" s="5"/>
      <c r="WCB304" s="5"/>
      <c r="WCC304" s="5"/>
      <c r="WCD304" s="5"/>
      <c r="WCE304" s="5"/>
      <c r="WCF304" s="5"/>
      <c r="WCG304" s="5"/>
      <c r="WCH304" s="5"/>
      <c r="WCI304" s="5"/>
      <c r="WCJ304" s="5"/>
      <c r="WCK304" s="5"/>
      <c r="WCL304" s="5"/>
      <c r="WCM304" s="5"/>
      <c r="WCN304" s="5"/>
      <c r="WCO304" s="5"/>
      <c r="WCP304" s="5"/>
      <c r="WCQ304" s="5"/>
      <c r="WCR304" s="5"/>
      <c r="WCS304" s="5"/>
      <c r="WCT304" s="5"/>
      <c r="WCU304" s="5"/>
      <c r="WCV304" s="5"/>
      <c r="WCW304" s="5"/>
      <c r="WCX304" s="5"/>
      <c r="WCY304" s="5"/>
      <c r="WCZ304" s="5"/>
      <c r="WDA304" s="5"/>
      <c r="WDB304" s="5"/>
      <c r="WDC304" s="5"/>
      <c r="WDD304" s="5"/>
      <c r="WDE304" s="5"/>
      <c r="WDF304" s="5"/>
      <c r="WDG304" s="5"/>
      <c r="WDH304" s="5"/>
      <c r="WDI304" s="5"/>
      <c r="WDJ304" s="5"/>
      <c r="WDK304" s="5"/>
      <c r="WDL304" s="5"/>
      <c r="WDM304" s="5"/>
      <c r="WDN304" s="5"/>
      <c r="WDO304" s="5"/>
      <c r="WDP304" s="5"/>
      <c r="WDQ304" s="5"/>
      <c r="WDR304" s="5"/>
      <c r="WDS304" s="5"/>
      <c r="WDT304" s="5"/>
      <c r="WDU304" s="5"/>
      <c r="WDV304" s="5"/>
      <c r="WDW304" s="5"/>
      <c r="WDX304" s="5"/>
      <c r="WDY304" s="5"/>
      <c r="WDZ304" s="5"/>
      <c r="WEA304" s="5"/>
      <c r="WEB304" s="5"/>
      <c r="WEC304" s="5"/>
      <c r="WED304" s="5"/>
      <c r="WEE304" s="5"/>
      <c r="WEF304" s="5"/>
      <c r="WEG304" s="5"/>
      <c r="WEH304" s="5"/>
      <c r="WEI304" s="5"/>
      <c r="WEJ304" s="5"/>
      <c r="WEK304" s="5"/>
      <c r="WEL304" s="5"/>
      <c r="WEM304" s="5"/>
      <c r="WEN304" s="5"/>
      <c r="WEO304" s="5"/>
      <c r="WEP304" s="5"/>
      <c r="WEQ304" s="5"/>
      <c r="WER304" s="5"/>
      <c r="WES304" s="5"/>
      <c r="WET304" s="5"/>
      <c r="WEU304" s="5"/>
      <c r="WEV304" s="5"/>
      <c r="WEW304" s="5"/>
      <c r="WEX304" s="5"/>
      <c r="WEY304" s="5"/>
      <c r="WEZ304" s="5"/>
      <c r="WFA304" s="5"/>
      <c r="WFB304" s="5"/>
      <c r="WFC304" s="5"/>
      <c r="WFD304" s="5"/>
      <c r="WFE304" s="5"/>
      <c r="WFF304" s="5"/>
      <c r="WFG304" s="5"/>
      <c r="WFH304" s="5"/>
      <c r="WFI304" s="5"/>
      <c r="WFJ304" s="5"/>
      <c r="WFK304" s="5"/>
      <c r="WFL304" s="5"/>
      <c r="WFM304" s="5"/>
      <c r="WFN304" s="5"/>
      <c r="WFO304" s="5"/>
      <c r="WFP304" s="5"/>
      <c r="WFQ304" s="5"/>
      <c r="WFR304" s="5"/>
      <c r="WFS304" s="5"/>
      <c r="WFT304" s="5"/>
      <c r="WFU304" s="5"/>
      <c r="WFV304" s="5"/>
      <c r="WFW304" s="5"/>
      <c r="WFX304" s="5"/>
      <c r="WFY304" s="5"/>
      <c r="WFZ304" s="5"/>
      <c r="WGA304" s="5"/>
      <c r="WGB304" s="5"/>
      <c r="WGC304" s="5"/>
      <c r="WGD304" s="5"/>
      <c r="WGE304" s="5"/>
      <c r="WGF304" s="5"/>
      <c r="WGG304" s="5"/>
      <c r="WGH304" s="5"/>
      <c r="WGI304" s="5"/>
      <c r="WGJ304" s="5"/>
      <c r="WGK304" s="5"/>
      <c r="WGL304" s="5"/>
      <c r="WGM304" s="5"/>
      <c r="WGN304" s="5"/>
      <c r="WGO304" s="5"/>
      <c r="WGP304" s="5"/>
      <c r="WGQ304" s="5"/>
      <c r="WGR304" s="5"/>
      <c r="WGS304" s="5"/>
      <c r="WGT304" s="5"/>
      <c r="WGU304" s="5"/>
      <c r="WGV304" s="5"/>
      <c r="WGW304" s="5"/>
      <c r="WGX304" s="5"/>
      <c r="WGY304" s="5"/>
      <c r="WGZ304" s="5"/>
      <c r="WHA304" s="5"/>
      <c r="WHB304" s="5"/>
      <c r="WHC304" s="5"/>
      <c r="WHD304" s="5"/>
      <c r="WHE304" s="5"/>
      <c r="WHF304" s="5"/>
      <c r="WHG304" s="5"/>
      <c r="WHH304" s="5"/>
      <c r="WHI304" s="5"/>
      <c r="WHJ304" s="5"/>
      <c r="WHK304" s="5"/>
      <c r="WHL304" s="5"/>
      <c r="WHM304" s="5"/>
      <c r="WHN304" s="5"/>
      <c r="WHO304" s="5"/>
      <c r="WHP304" s="5"/>
      <c r="WHQ304" s="5"/>
      <c r="WHR304" s="5"/>
      <c r="WHS304" s="5"/>
      <c r="WHT304" s="5"/>
      <c r="WHU304" s="5"/>
      <c r="WHV304" s="5"/>
      <c r="WHW304" s="5"/>
      <c r="WHX304" s="5"/>
      <c r="WHY304" s="5"/>
      <c r="WHZ304" s="5"/>
      <c r="WIA304" s="5"/>
      <c r="WIB304" s="5"/>
      <c r="WIC304" s="5"/>
      <c r="WID304" s="5"/>
      <c r="WIE304" s="5"/>
      <c r="WIF304" s="5"/>
      <c r="WIG304" s="5"/>
      <c r="WIH304" s="5"/>
      <c r="WII304" s="5"/>
      <c r="WIJ304" s="5"/>
      <c r="WIK304" s="5"/>
      <c r="WIL304" s="5"/>
      <c r="WIM304" s="5"/>
      <c r="WIN304" s="5"/>
      <c r="WIO304" s="5"/>
      <c r="WIP304" s="5"/>
      <c r="WIQ304" s="5"/>
      <c r="WIR304" s="5"/>
      <c r="WIS304" s="5"/>
      <c r="WIT304" s="5"/>
      <c r="WIU304" s="5"/>
      <c r="WIV304" s="5"/>
      <c r="WIW304" s="5"/>
      <c r="WIX304" s="5"/>
      <c r="WIY304" s="5"/>
      <c r="WIZ304" s="5"/>
      <c r="WJA304" s="5"/>
      <c r="WJB304" s="5"/>
      <c r="WJC304" s="5"/>
      <c r="WJD304" s="5"/>
      <c r="WJE304" s="5"/>
      <c r="WJF304" s="5"/>
      <c r="WJG304" s="5"/>
      <c r="WJH304" s="5"/>
      <c r="WJI304" s="5"/>
      <c r="WJJ304" s="5"/>
      <c r="WJK304" s="5"/>
      <c r="WJL304" s="5"/>
      <c r="WJM304" s="5"/>
      <c r="WJN304" s="5"/>
      <c r="WJO304" s="5"/>
      <c r="WJP304" s="5"/>
      <c r="WJQ304" s="5"/>
      <c r="WJR304" s="5"/>
      <c r="WJS304" s="5"/>
      <c r="WJT304" s="5"/>
      <c r="WJU304" s="5"/>
      <c r="WJV304" s="5"/>
      <c r="WJW304" s="5"/>
      <c r="WJX304" s="5"/>
      <c r="WJY304" s="5"/>
      <c r="WJZ304" s="5"/>
      <c r="WKA304" s="5"/>
      <c r="WKB304" s="5"/>
      <c r="WKC304" s="5"/>
      <c r="WKD304" s="5"/>
      <c r="WKE304" s="5"/>
      <c r="WKF304" s="5"/>
      <c r="WKG304" s="5"/>
      <c r="WKH304" s="5"/>
      <c r="WKI304" s="5"/>
      <c r="WKJ304" s="5"/>
      <c r="WKK304" s="5"/>
      <c r="WKL304" s="5"/>
      <c r="WKM304" s="5"/>
      <c r="WKN304" s="5"/>
      <c r="WKO304" s="5"/>
      <c r="WKP304" s="5"/>
      <c r="WKQ304" s="5"/>
      <c r="WKR304" s="5"/>
      <c r="WKS304" s="5"/>
      <c r="WKT304" s="5"/>
      <c r="WKU304" s="5"/>
      <c r="WKV304" s="5"/>
      <c r="WKW304" s="5"/>
      <c r="WKX304" s="5"/>
      <c r="WKY304" s="5"/>
      <c r="WKZ304" s="5"/>
      <c r="WLA304" s="5"/>
      <c r="WLB304" s="5"/>
      <c r="WLC304" s="5"/>
      <c r="WLD304" s="5"/>
      <c r="WLE304" s="5"/>
      <c r="WLF304" s="5"/>
      <c r="WLG304" s="5"/>
      <c r="WLH304" s="5"/>
      <c r="WLI304" s="5"/>
      <c r="WLJ304" s="5"/>
      <c r="WLK304" s="5"/>
      <c r="WLL304" s="5"/>
      <c r="WLM304" s="5"/>
      <c r="WLN304" s="5"/>
      <c r="WLO304" s="5"/>
      <c r="WLP304" s="5"/>
      <c r="WLQ304" s="5"/>
      <c r="WLR304" s="5"/>
      <c r="WLS304" s="5"/>
      <c r="WLT304" s="5"/>
      <c r="WLU304" s="5"/>
      <c r="WLV304" s="5"/>
      <c r="WLW304" s="5"/>
      <c r="WLX304" s="5"/>
      <c r="WLY304" s="5"/>
      <c r="WLZ304" s="5"/>
      <c r="WMA304" s="5"/>
      <c r="WMB304" s="5"/>
      <c r="WMC304" s="5"/>
      <c r="WMD304" s="5"/>
      <c r="WME304" s="5"/>
      <c r="WMF304" s="5"/>
      <c r="WMG304" s="5"/>
      <c r="WMH304" s="5"/>
      <c r="WMI304" s="5"/>
      <c r="WMJ304" s="5"/>
      <c r="WMK304" s="5"/>
      <c r="WML304" s="5"/>
      <c r="WMM304" s="5"/>
      <c r="WMN304" s="5"/>
      <c r="WMO304" s="5"/>
      <c r="WMP304" s="5"/>
      <c r="WMQ304" s="5"/>
      <c r="WMR304" s="5"/>
      <c r="WMS304" s="5"/>
      <c r="WMT304" s="5"/>
      <c r="WMU304" s="5"/>
      <c r="WMV304" s="5"/>
      <c r="WMW304" s="5"/>
      <c r="WMX304" s="5"/>
      <c r="WMY304" s="5"/>
      <c r="WMZ304" s="5"/>
      <c r="WNA304" s="5"/>
      <c r="WNB304" s="5"/>
      <c r="WNC304" s="5"/>
      <c r="WND304" s="5"/>
      <c r="WNE304" s="5"/>
      <c r="WNF304" s="5"/>
      <c r="WNG304" s="5"/>
      <c r="WNH304" s="5"/>
      <c r="WNI304" s="5"/>
      <c r="WNJ304" s="5"/>
      <c r="WNK304" s="5"/>
      <c r="WNL304" s="5"/>
      <c r="WNM304" s="5"/>
      <c r="WNN304" s="5"/>
      <c r="WNO304" s="5"/>
      <c r="WNP304" s="5"/>
      <c r="WNQ304" s="5"/>
      <c r="WNR304" s="5"/>
      <c r="WNS304" s="5"/>
      <c r="WNT304" s="5"/>
      <c r="WNU304" s="5"/>
      <c r="WNV304" s="5"/>
      <c r="WNW304" s="5"/>
      <c r="WNX304" s="5"/>
      <c r="WNY304" s="5"/>
      <c r="WNZ304" s="5"/>
      <c r="WOA304" s="5"/>
      <c r="WOB304" s="5"/>
      <c r="WOC304" s="5"/>
      <c r="WOD304" s="5"/>
      <c r="WOE304" s="5"/>
      <c r="WOF304" s="5"/>
      <c r="WOG304" s="5"/>
      <c r="WOH304" s="5"/>
      <c r="WOI304" s="5"/>
      <c r="WOJ304" s="5"/>
      <c r="WOK304" s="5"/>
      <c r="WOL304" s="5"/>
      <c r="WOM304" s="5"/>
      <c r="WON304" s="5"/>
      <c r="WOO304" s="5"/>
      <c r="WOP304" s="5"/>
      <c r="WOQ304" s="5"/>
      <c r="WOR304" s="5"/>
      <c r="WOS304" s="5"/>
      <c r="WOT304" s="5"/>
      <c r="WOU304" s="5"/>
      <c r="WOV304" s="5"/>
      <c r="WOW304" s="5"/>
      <c r="WOX304" s="5"/>
      <c r="WOY304" s="5"/>
      <c r="WOZ304" s="5"/>
      <c r="WPA304" s="5"/>
      <c r="WPB304" s="5"/>
      <c r="WPC304" s="5"/>
      <c r="WPD304" s="5"/>
      <c r="WPE304" s="5"/>
      <c r="WPF304" s="5"/>
      <c r="WPG304" s="5"/>
      <c r="WPH304" s="5"/>
      <c r="WPI304" s="5"/>
      <c r="WPJ304" s="5"/>
      <c r="WPK304" s="5"/>
      <c r="WPL304" s="5"/>
      <c r="WPM304" s="5"/>
      <c r="WPN304" s="5"/>
      <c r="WPO304" s="5"/>
      <c r="WPP304" s="5"/>
      <c r="WPQ304" s="5"/>
      <c r="WPR304" s="5"/>
      <c r="WPS304" s="5"/>
      <c r="WPT304" s="5"/>
      <c r="WPU304" s="5"/>
      <c r="WPV304" s="5"/>
      <c r="WPW304" s="5"/>
      <c r="WPX304" s="5"/>
      <c r="WPY304" s="5"/>
      <c r="WPZ304" s="5"/>
      <c r="WQA304" s="5"/>
      <c r="WQB304" s="5"/>
      <c r="WQC304" s="5"/>
      <c r="WQD304" s="5"/>
      <c r="WQE304" s="5"/>
      <c r="WQF304" s="5"/>
      <c r="WQG304" s="5"/>
      <c r="WQH304" s="5"/>
      <c r="WQI304" s="5"/>
      <c r="WQJ304" s="5"/>
      <c r="WQK304" s="5"/>
      <c r="WQL304" s="5"/>
      <c r="WQM304" s="5"/>
      <c r="WQN304" s="5"/>
      <c r="WQO304" s="5"/>
      <c r="WQP304" s="5"/>
      <c r="WQQ304" s="5"/>
      <c r="WQR304" s="5"/>
      <c r="WQS304" s="5"/>
      <c r="WQT304" s="5"/>
      <c r="WQU304" s="5"/>
      <c r="WQV304" s="5"/>
      <c r="WQW304" s="5"/>
      <c r="WQX304" s="5"/>
      <c r="WQY304" s="5"/>
      <c r="WQZ304" s="5"/>
      <c r="WRA304" s="5"/>
      <c r="WRB304" s="5"/>
      <c r="WRC304" s="5"/>
      <c r="WRD304" s="5"/>
      <c r="WRE304" s="5"/>
      <c r="WRF304" s="5"/>
      <c r="WRG304" s="5"/>
      <c r="WRH304" s="5"/>
      <c r="WRI304" s="5"/>
      <c r="WRJ304" s="5"/>
      <c r="WRK304" s="5"/>
      <c r="WRL304" s="5"/>
      <c r="WRM304" s="5"/>
      <c r="WRN304" s="5"/>
      <c r="WRO304" s="5"/>
      <c r="WRP304" s="5"/>
      <c r="WRQ304" s="5"/>
      <c r="WRR304" s="5"/>
      <c r="WRS304" s="5"/>
      <c r="WRT304" s="5"/>
      <c r="WRU304" s="5"/>
      <c r="WRV304" s="5"/>
      <c r="WRW304" s="5"/>
      <c r="WRX304" s="5"/>
      <c r="WRY304" s="5"/>
      <c r="WRZ304" s="5"/>
      <c r="WSA304" s="5"/>
      <c r="WSB304" s="5"/>
      <c r="WSC304" s="5"/>
      <c r="WSD304" s="5"/>
      <c r="WSE304" s="5"/>
      <c r="WSF304" s="5"/>
      <c r="WSG304" s="5"/>
      <c r="WSH304" s="5"/>
      <c r="WSI304" s="5"/>
      <c r="WSJ304" s="5"/>
      <c r="WSK304" s="5"/>
      <c r="WSL304" s="5"/>
      <c r="WSM304" s="5"/>
      <c r="WSN304" s="5"/>
      <c r="WSO304" s="5"/>
      <c r="WSP304" s="5"/>
      <c r="WSQ304" s="5"/>
      <c r="WSR304" s="5"/>
      <c r="WSS304" s="5"/>
      <c r="WST304" s="5"/>
      <c r="WSU304" s="5"/>
      <c r="WSV304" s="5"/>
      <c r="WSW304" s="5"/>
      <c r="WSX304" s="5"/>
      <c r="WSY304" s="5"/>
      <c r="WSZ304" s="5"/>
      <c r="WTA304" s="5"/>
      <c r="WTB304" s="5"/>
      <c r="WTC304" s="5"/>
      <c r="WTD304" s="5"/>
      <c r="WTE304" s="5"/>
      <c r="WTF304" s="5"/>
      <c r="WTG304" s="5"/>
      <c r="WTH304" s="5"/>
      <c r="WTI304" s="5"/>
      <c r="WTJ304" s="5"/>
      <c r="WTK304" s="5"/>
      <c r="WTL304" s="5"/>
      <c r="WTM304" s="5"/>
      <c r="WTN304" s="5"/>
      <c r="WTO304" s="5"/>
      <c r="WTP304" s="5"/>
      <c r="WTQ304" s="5"/>
      <c r="WTR304" s="5"/>
      <c r="WTS304" s="5"/>
      <c r="WTT304" s="5"/>
      <c r="WTU304" s="5"/>
      <c r="WTV304" s="5"/>
      <c r="WTW304" s="5"/>
      <c r="WTX304" s="5"/>
      <c r="WTY304" s="5"/>
      <c r="WTZ304" s="5"/>
      <c r="WUA304" s="5"/>
      <c r="WUB304" s="5"/>
      <c r="WUC304" s="5"/>
      <c r="WUD304" s="5"/>
      <c r="WUE304" s="5"/>
      <c r="WUF304" s="5"/>
      <c r="WUG304" s="5"/>
      <c r="WUH304" s="5"/>
      <c r="WUI304" s="5"/>
      <c r="WUJ304" s="5"/>
      <c r="WUK304" s="5"/>
      <c r="WUL304" s="5"/>
      <c r="WUM304" s="5"/>
      <c r="WUN304" s="5"/>
      <c r="WUO304" s="5"/>
      <c r="WUP304" s="5"/>
      <c r="WUQ304" s="5"/>
      <c r="WUR304" s="5"/>
      <c r="WUS304" s="5"/>
      <c r="WUT304" s="5"/>
      <c r="WUU304" s="5"/>
      <c r="WUV304" s="5"/>
      <c r="WUW304" s="5"/>
      <c r="WUX304" s="5"/>
      <c r="WUY304" s="5"/>
      <c r="WUZ304" s="5"/>
      <c r="WVA304" s="5"/>
      <c r="WVB304" s="5"/>
      <c r="WVC304" s="5"/>
      <c r="WVD304" s="5"/>
      <c r="WVE304" s="5"/>
      <c r="WVF304" s="5"/>
      <c r="WVG304" s="5"/>
      <c r="WVH304" s="5"/>
      <c r="WVI304" s="5"/>
      <c r="WVJ304" s="5"/>
      <c r="WVK304" s="5"/>
      <c r="WVL304" s="5"/>
      <c r="WVM304" s="5"/>
      <c r="WVN304" s="5"/>
      <c r="WVO304" s="5"/>
      <c r="WVP304" s="5"/>
      <c r="WVQ304" s="5"/>
      <c r="WVR304" s="5"/>
      <c r="WVS304" s="5"/>
      <c r="WVT304" s="5"/>
      <c r="WVU304" s="5"/>
      <c r="WVV304" s="5"/>
      <c r="WVW304" s="5"/>
      <c r="WVX304" s="5"/>
      <c r="WVY304" s="5"/>
      <c r="WVZ304" s="5"/>
      <c r="WWA304" s="5"/>
      <c r="WWB304" s="5"/>
      <c r="WWC304" s="5"/>
      <c r="WWD304" s="5"/>
      <c r="WWE304" s="5"/>
      <c r="WWF304" s="5"/>
      <c r="WWG304" s="5"/>
      <c r="WWH304" s="5"/>
      <c r="WWI304" s="5"/>
      <c r="WWJ304" s="5"/>
      <c r="WWK304" s="5"/>
      <c r="WWL304" s="5"/>
      <c r="WWM304" s="5"/>
      <c r="WWN304" s="5"/>
      <c r="WWO304" s="5"/>
      <c r="WWP304" s="5"/>
      <c r="WWQ304" s="5"/>
      <c r="WWR304" s="5"/>
      <c r="WWS304" s="5"/>
      <c r="WWT304" s="5"/>
      <c r="WWU304" s="5"/>
      <c r="WWV304" s="5"/>
      <c r="WWW304" s="5"/>
      <c r="WWX304" s="5"/>
      <c r="WWY304" s="5"/>
      <c r="WWZ304" s="5"/>
      <c r="WXA304" s="5"/>
      <c r="WXB304" s="5"/>
      <c r="WXC304" s="5"/>
      <c r="WXD304" s="5"/>
      <c r="WXE304" s="5"/>
      <c r="WXF304" s="5"/>
      <c r="WXG304" s="5"/>
      <c r="WXH304" s="5"/>
      <c r="WXI304" s="5"/>
      <c r="WXJ304" s="5"/>
      <c r="WXK304" s="5"/>
      <c r="WXL304" s="5"/>
      <c r="WXM304" s="5"/>
      <c r="WXN304" s="5"/>
      <c r="WXO304" s="5"/>
      <c r="WXP304" s="5"/>
      <c r="WXQ304" s="5"/>
      <c r="WXR304" s="5"/>
      <c r="WXS304" s="5"/>
      <c r="WXT304" s="5"/>
      <c r="WXU304" s="5"/>
      <c r="WXV304" s="5"/>
      <c r="WXW304" s="5"/>
      <c r="WXX304" s="5"/>
      <c r="WXY304" s="5"/>
      <c r="WXZ304" s="5"/>
      <c r="WYA304" s="5"/>
      <c r="WYB304" s="5"/>
      <c r="WYC304" s="5"/>
      <c r="WYD304" s="5"/>
      <c r="WYE304" s="5"/>
      <c r="WYF304" s="5"/>
      <c r="WYG304" s="5"/>
      <c r="WYH304" s="5"/>
      <c r="WYI304" s="5"/>
      <c r="WYJ304" s="5"/>
      <c r="WYK304" s="5"/>
      <c r="WYL304" s="5"/>
      <c r="WYM304" s="5"/>
      <c r="WYN304" s="5"/>
      <c r="WYO304" s="5"/>
      <c r="WYP304" s="5"/>
      <c r="WYQ304" s="5"/>
      <c r="WYR304" s="5"/>
      <c r="WYS304" s="5"/>
      <c r="WYT304" s="5"/>
      <c r="WYU304" s="5"/>
      <c r="WYV304" s="5"/>
      <c r="WYW304" s="5"/>
      <c r="WYX304" s="5"/>
      <c r="WYY304" s="5"/>
      <c r="WYZ304" s="5"/>
      <c r="WZA304" s="5"/>
      <c r="WZB304" s="5"/>
      <c r="WZC304" s="5"/>
      <c r="WZD304" s="5"/>
      <c r="WZE304" s="5"/>
      <c r="WZF304" s="5"/>
      <c r="WZG304" s="5"/>
      <c r="WZH304" s="5"/>
      <c r="WZI304" s="5"/>
      <c r="WZJ304" s="5"/>
      <c r="WZK304" s="5"/>
      <c r="WZL304" s="5"/>
      <c r="WZM304" s="5"/>
      <c r="WZN304" s="5"/>
      <c r="WZO304" s="5"/>
      <c r="WZP304" s="5"/>
      <c r="WZQ304" s="5"/>
      <c r="WZR304" s="5"/>
      <c r="WZS304" s="5"/>
      <c r="WZT304" s="5"/>
      <c r="WZU304" s="5"/>
      <c r="WZV304" s="5"/>
      <c r="WZW304" s="5"/>
      <c r="WZX304" s="5"/>
      <c r="WZY304" s="5"/>
      <c r="WZZ304" s="5"/>
      <c r="XAA304" s="5"/>
      <c r="XAB304" s="5"/>
      <c r="XAC304" s="5"/>
      <c r="XAD304" s="5"/>
      <c r="XAE304" s="5"/>
      <c r="XAF304" s="5"/>
      <c r="XAG304" s="5"/>
      <c r="XAH304" s="5"/>
      <c r="XAI304" s="5"/>
      <c r="XAJ304" s="5"/>
      <c r="XAK304" s="5"/>
      <c r="XAL304" s="5"/>
      <c r="XAM304" s="5"/>
      <c r="XAN304" s="5"/>
      <c r="XAO304" s="5"/>
      <c r="XAP304" s="5"/>
      <c r="XAQ304" s="5"/>
      <c r="XAR304" s="5"/>
      <c r="XAS304" s="5"/>
      <c r="XAT304" s="5"/>
      <c r="XAU304" s="5"/>
      <c r="XAV304" s="5"/>
      <c r="XAW304" s="5"/>
      <c r="XAX304" s="5"/>
      <c r="XAY304" s="5"/>
      <c r="XAZ304" s="5"/>
      <c r="XBA304" s="5"/>
      <c r="XBB304" s="5"/>
      <c r="XBC304" s="5"/>
      <c r="XBD304" s="5"/>
      <c r="XBE304" s="5"/>
      <c r="XBF304" s="5"/>
      <c r="XBG304" s="5"/>
      <c r="XBH304" s="5"/>
      <c r="XBI304" s="5"/>
      <c r="XBJ304" s="5"/>
      <c r="XBK304" s="5"/>
      <c r="XBL304" s="5"/>
      <c r="XBM304" s="5"/>
      <c r="XBN304" s="5"/>
      <c r="XBO304" s="5"/>
      <c r="XBP304" s="5"/>
      <c r="XBQ304" s="5"/>
      <c r="XBR304" s="5"/>
      <c r="XBS304" s="5"/>
      <c r="XBT304" s="5"/>
      <c r="XBU304" s="5"/>
      <c r="XBV304" s="5"/>
      <c r="XBW304" s="5"/>
      <c r="XBX304" s="5"/>
      <c r="XBY304" s="5"/>
      <c r="XBZ304" s="5"/>
      <c r="XCA304" s="5"/>
      <c r="XCB304" s="5"/>
      <c r="XCC304" s="5"/>
      <c r="XCD304" s="5"/>
      <c r="XCE304" s="5"/>
      <c r="XCF304" s="5"/>
      <c r="XCG304" s="5"/>
      <c r="XCH304" s="5"/>
      <c r="XCI304" s="5"/>
      <c r="XCJ304" s="5"/>
      <c r="XCK304" s="5"/>
      <c r="XCL304" s="5"/>
      <c r="XCM304" s="5"/>
      <c r="XCN304" s="5"/>
      <c r="XCO304" s="5"/>
      <c r="XCP304" s="5"/>
      <c r="XCQ304" s="5"/>
      <c r="XCR304" s="5"/>
      <c r="XCS304" s="5"/>
      <c r="XCT304" s="5"/>
      <c r="XCU304" s="5"/>
      <c r="XCV304" s="5"/>
      <c r="XCW304" s="5"/>
      <c r="XCX304" s="5"/>
      <c r="XCY304" s="5"/>
      <c r="XCZ304" s="5"/>
      <c r="XDA304" s="5"/>
      <c r="XDB304" s="5"/>
      <c r="XDC304" s="5"/>
      <c r="XDD304" s="5"/>
      <c r="XDE304" s="5"/>
      <c r="XDF304" s="5"/>
      <c r="XDG304" s="5"/>
      <c r="XDH304" s="5"/>
      <c r="XDI304" s="5"/>
      <c r="XDJ304" s="5"/>
      <c r="XDK304" s="5"/>
      <c r="XDL304" s="5"/>
      <c r="XDM304" s="5"/>
      <c r="XDN304" s="5"/>
      <c r="XDO304" s="5"/>
      <c r="XDP304" s="5"/>
      <c r="XDQ304" s="5"/>
      <c r="XDR304" s="5"/>
      <c r="XDS304" s="5"/>
      <c r="XDT304" s="5"/>
      <c r="XDU304" s="5"/>
      <c r="XDV304" s="5"/>
      <c r="XDW304" s="5"/>
      <c r="XDX304" s="5"/>
      <c r="XDY304" s="5"/>
      <c r="XDZ304" s="5"/>
      <c r="XEA304" s="5"/>
      <c r="XEB304" s="5"/>
      <c r="XEC304" s="5"/>
      <c r="XED304" s="5"/>
      <c r="XEE304" s="5"/>
      <c r="XEF304" s="5"/>
      <c r="XEG304" s="5"/>
      <c r="XEH304" s="5"/>
      <c r="XEI304" s="5"/>
      <c r="XEJ304" s="5"/>
      <c r="XEK304" s="5"/>
      <c r="XEL304" s="5"/>
      <c r="XEM304" s="5"/>
      <c r="XEN304" s="5"/>
      <c r="XEO304" s="5"/>
      <c r="XEP304" s="5"/>
      <c r="XEQ304" s="5"/>
      <c r="XER304" s="5"/>
      <c r="XES304" s="5"/>
      <c r="XET304" s="5"/>
      <c r="XEU304" s="5"/>
      <c r="XEV304" s="5"/>
      <c r="XEW304" s="5"/>
      <c r="XEX304" s="5"/>
      <c r="XEY304" s="5"/>
      <c r="XEZ304" s="5"/>
    </row>
    <row r="305" spans="1:22" x14ac:dyDescent="0.25">
      <c r="A305" s="55"/>
      <c r="B305" s="11" t="s">
        <v>919</v>
      </c>
      <c r="C305" s="11"/>
      <c r="D305" s="11"/>
      <c r="E305" s="283"/>
      <c r="F305" s="11"/>
      <c r="G305" s="11"/>
      <c r="H305" s="11"/>
      <c r="I305" s="11"/>
      <c r="K305" s="11"/>
      <c r="L305" s="11"/>
      <c r="M305" s="11"/>
      <c r="O305" s="415"/>
      <c r="P305" s="416"/>
      <c r="Q305" s="416"/>
      <c r="R305" s="417"/>
      <c r="U305" s="4"/>
      <c r="V305" s="4"/>
    </row>
    <row r="306" spans="1:22" ht="15.75" thickBot="1" x14ac:dyDescent="0.3">
      <c r="A306" s="55"/>
      <c r="B306" s="90"/>
      <c r="C306" s="90"/>
      <c r="D306" s="90"/>
      <c r="E306" s="285"/>
      <c r="F306" s="90"/>
      <c r="G306" s="90"/>
      <c r="H306" s="90"/>
      <c r="I306" s="90"/>
      <c r="K306" s="90"/>
      <c r="L306" s="90"/>
      <c r="M306" s="90"/>
      <c r="O306" s="424"/>
      <c r="P306" s="425"/>
      <c r="Q306" s="425"/>
      <c r="R306" s="426"/>
      <c r="U306" s="4"/>
      <c r="V306" s="4"/>
    </row>
    <row r="307" spans="1:22" ht="15.75" thickBot="1" x14ac:dyDescent="0.3">
      <c r="A307" s="55"/>
      <c r="B307" s="91" t="s">
        <v>51</v>
      </c>
      <c r="C307" s="92"/>
      <c r="D307" s="92"/>
      <c r="E307" s="284"/>
      <c r="F307" s="510" t="s">
        <v>207</v>
      </c>
      <c r="G307" s="510">
        <v>0</v>
      </c>
      <c r="H307" s="510" t="s">
        <v>207</v>
      </c>
      <c r="I307" s="510"/>
      <c r="K307" s="93"/>
      <c r="L307" s="93"/>
      <c r="M307" s="93"/>
      <c r="O307" s="421"/>
      <c r="P307" s="422"/>
      <c r="Q307" s="422"/>
      <c r="R307" s="423"/>
      <c r="U307" s="4"/>
      <c r="V307" s="4"/>
    </row>
    <row r="308" spans="1:22" s="4" customFormat="1" ht="13.5" thickBot="1" x14ac:dyDescent="0.25">
      <c r="A308" s="55"/>
      <c r="E308" s="280"/>
      <c r="F308" s="509" t="s">
        <v>986</v>
      </c>
      <c r="G308" s="509"/>
      <c r="H308" s="509"/>
      <c r="I308" s="509"/>
      <c r="J308" s="509"/>
      <c r="K308" s="50"/>
    </row>
    <row r="309" spans="1:22" ht="63.75" x14ac:dyDescent="0.25">
      <c r="A309" s="245">
        <f>A16</f>
        <v>45323</v>
      </c>
      <c r="B309" s="56" t="s">
        <v>52</v>
      </c>
      <c r="C309" s="56" t="s">
        <v>34</v>
      </c>
      <c r="D309" s="56" t="s">
        <v>35</v>
      </c>
      <c r="E309" s="257" t="s">
        <v>36</v>
      </c>
      <c r="F309" s="57" t="s">
        <v>65</v>
      </c>
      <c r="G309" s="57" t="s">
        <v>66</v>
      </c>
      <c r="H309" s="57" t="s">
        <v>67</v>
      </c>
      <c r="I309" s="57" t="s">
        <v>68</v>
      </c>
      <c r="J309" s="72"/>
      <c r="K309" s="57" t="s">
        <v>69</v>
      </c>
      <c r="L309" s="57" t="s">
        <v>70</v>
      </c>
      <c r="M309" s="57" t="s">
        <v>71</v>
      </c>
      <c r="N309" s="72"/>
      <c r="O309" s="430" t="s">
        <v>72</v>
      </c>
      <c r="P309" s="431"/>
      <c r="Q309" s="431"/>
      <c r="R309" s="431"/>
      <c r="U309" s="4"/>
      <c r="V309" s="4"/>
    </row>
    <row r="310" spans="1:22" x14ac:dyDescent="0.25">
      <c r="A310" s="220"/>
      <c r="B310" s="221"/>
      <c r="C310" s="226" t="s">
        <v>432</v>
      </c>
      <c r="D310" s="226"/>
      <c r="E310" s="286">
        <v>8201</v>
      </c>
      <c r="F310" s="232">
        <v>0</v>
      </c>
      <c r="G310" s="232">
        <v>2</v>
      </c>
      <c r="H310" s="232">
        <v>1</v>
      </c>
      <c r="I310" s="222"/>
      <c r="J310" s="223"/>
      <c r="K310" s="222"/>
      <c r="L310" s="222"/>
      <c r="M310" s="222"/>
      <c r="N310" s="223"/>
      <c r="O310" s="224"/>
      <c r="P310" s="225"/>
      <c r="Q310" s="225"/>
      <c r="R310" s="225"/>
      <c r="S310" s="5"/>
      <c r="T310" s="5"/>
    </row>
    <row r="311" spans="1:22" x14ac:dyDescent="0.25">
      <c r="A311" s="220"/>
      <c r="B311" s="221"/>
      <c r="C311" s="226" t="s">
        <v>433</v>
      </c>
      <c r="D311" s="226"/>
      <c r="E311" s="286">
        <v>8004</v>
      </c>
      <c r="F311" s="232">
        <v>2</v>
      </c>
      <c r="G311" s="232">
        <v>1</v>
      </c>
      <c r="H311" s="232">
        <v>1</v>
      </c>
      <c r="I311" s="222"/>
      <c r="J311" s="223"/>
      <c r="K311" s="222"/>
      <c r="L311" s="222"/>
      <c r="M311" s="222"/>
      <c r="N311" s="223"/>
      <c r="O311" s="224"/>
      <c r="P311" s="225"/>
      <c r="Q311" s="225"/>
      <c r="R311" s="225"/>
      <c r="S311" s="5"/>
      <c r="T311" s="5"/>
    </row>
    <row r="312" spans="1:22" x14ac:dyDescent="0.25">
      <c r="A312" s="220"/>
      <c r="B312" s="221"/>
      <c r="C312" s="226" t="s">
        <v>434</v>
      </c>
      <c r="D312" s="226"/>
      <c r="E312" s="286">
        <v>8401</v>
      </c>
      <c r="F312" s="232">
        <v>7</v>
      </c>
      <c r="G312" s="232">
        <v>3</v>
      </c>
      <c r="H312" s="232">
        <v>2</v>
      </c>
      <c r="I312" s="222"/>
      <c r="J312" s="223"/>
      <c r="K312" s="222"/>
      <c r="L312" s="222"/>
      <c r="M312" s="222"/>
      <c r="N312" s="223"/>
      <c r="O312" s="224"/>
      <c r="P312" s="225"/>
      <c r="Q312" s="225"/>
      <c r="R312" s="225"/>
      <c r="S312" s="5"/>
      <c r="T312" s="5"/>
    </row>
    <row r="313" spans="1:22" x14ac:dyDescent="0.25">
      <c r="A313" s="220"/>
      <c r="B313" s="221"/>
      <c r="C313" s="226" t="s">
        <v>436</v>
      </c>
      <c r="D313" s="226"/>
      <c r="E313" s="286">
        <v>8009</v>
      </c>
      <c r="F313" s="232">
        <v>0</v>
      </c>
      <c r="G313" s="232">
        <v>1</v>
      </c>
      <c r="H313" s="232">
        <v>1</v>
      </c>
      <c r="I313" s="222"/>
      <c r="J313" s="223"/>
      <c r="K313" s="222"/>
      <c r="L313" s="222"/>
      <c r="M313" s="222"/>
      <c r="N313" s="223"/>
      <c r="O313" s="224"/>
      <c r="P313" s="225"/>
      <c r="Q313" s="225"/>
      <c r="R313" s="225"/>
      <c r="S313" s="5"/>
      <c r="T313" s="5"/>
    </row>
    <row r="314" spans="1:22" x14ac:dyDescent="0.25">
      <c r="A314" s="220"/>
      <c r="B314" s="221"/>
      <c r="C314" s="226" t="s">
        <v>438</v>
      </c>
      <c r="D314" s="226"/>
      <c r="E314" s="286">
        <v>8012</v>
      </c>
      <c r="F314" s="232">
        <v>7</v>
      </c>
      <c r="G314" s="232">
        <v>1</v>
      </c>
      <c r="H314" s="232">
        <v>0</v>
      </c>
      <c r="I314" s="222"/>
      <c r="J314" s="223"/>
      <c r="K314" s="222"/>
      <c r="L314" s="222"/>
      <c r="M314" s="222"/>
      <c r="N314" s="223"/>
      <c r="O314" s="224"/>
      <c r="P314" s="225"/>
      <c r="Q314" s="225"/>
      <c r="R314" s="225"/>
      <c r="S314" s="5"/>
      <c r="T314" s="5"/>
    </row>
    <row r="315" spans="1:22" x14ac:dyDescent="0.25">
      <c r="A315" s="220"/>
      <c r="B315" s="221"/>
      <c r="C315" s="226" t="s">
        <v>439</v>
      </c>
      <c r="D315" s="226"/>
      <c r="E315" s="286">
        <v>8302</v>
      </c>
      <c r="F315" s="232">
        <v>4</v>
      </c>
      <c r="G315" s="232">
        <v>2</v>
      </c>
      <c r="H315" s="232">
        <v>2</v>
      </c>
      <c r="I315" s="222"/>
      <c r="J315" s="223"/>
      <c r="K315" s="222"/>
      <c r="L315" s="222"/>
      <c r="M315" s="222"/>
      <c r="N315" s="223"/>
      <c r="O315" s="224"/>
      <c r="P315" s="225"/>
      <c r="Q315" s="225"/>
      <c r="R315" s="225"/>
      <c r="S315" s="5"/>
      <c r="T315" s="5"/>
    </row>
    <row r="316" spans="1:22" x14ac:dyDescent="0.25">
      <c r="A316" s="220"/>
      <c r="B316" s="221"/>
      <c r="C316" s="226" t="s">
        <v>446</v>
      </c>
      <c r="D316" s="226"/>
      <c r="E316" s="286">
        <v>8311</v>
      </c>
      <c r="F316" s="232">
        <v>0</v>
      </c>
      <c r="G316" s="232">
        <v>3</v>
      </c>
      <c r="H316" s="232">
        <v>0</v>
      </c>
      <c r="I316" s="222"/>
      <c r="J316" s="223"/>
      <c r="K316" s="222"/>
      <c r="L316" s="222"/>
      <c r="M316" s="222"/>
      <c r="N316" s="223"/>
      <c r="O316" s="224"/>
      <c r="P316" s="225"/>
      <c r="Q316" s="225"/>
      <c r="R316" s="225"/>
      <c r="S316" s="5"/>
      <c r="T316" s="5"/>
    </row>
    <row r="317" spans="1:22" x14ac:dyDescent="0.25">
      <c r="A317" s="220"/>
      <c r="B317" s="221"/>
      <c r="C317" s="226" t="s">
        <v>447</v>
      </c>
      <c r="D317" s="226"/>
      <c r="E317" s="286">
        <v>8003</v>
      </c>
      <c r="F317" s="232">
        <v>1</v>
      </c>
      <c r="G317" s="232">
        <v>0</v>
      </c>
      <c r="H317" s="232">
        <v>0</v>
      </c>
      <c r="I317" s="222"/>
      <c r="J317" s="223"/>
      <c r="K317" s="222"/>
      <c r="L317" s="222"/>
      <c r="M317" s="222"/>
      <c r="N317" s="223"/>
      <c r="O317" s="224"/>
      <c r="P317" s="225"/>
      <c r="Q317" s="225"/>
      <c r="R317" s="225"/>
      <c r="S317" s="5"/>
      <c r="T317" s="5"/>
    </row>
    <row r="318" spans="1:22" x14ac:dyDescent="0.25">
      <c r="A318" s="220"/>
      <c r="B318" s="221"/>
      <c r="C318" s="226" t="s">
        <v>448</v>
      </c>
      <c r="D318" s="226"/>
      <c r="E318" s="286">
        <v>8089</v>
      </c>
      <c r="F318" s="232">
        <v>1</v>
      </c>
      <c r="G318" s="232">
        <v>0</v>
      </c>
      <c r="H318" s="232">
        <v>0</v>
      </c>
      <c r="I318" s="222"/>
      <c r="J318" s="223"/>
      <c r="K318" s="222"/>
      <c r="L318" s="222"/>
      <c r="M318" s="222"/>
      <c r="N318" s="223"/>
      <c r="O318" s="224"/>
      <c r="P318" s="225"/>
      <c r="Q318" s="225"/>
      <c r="R318" s="225"/>
      <c r="S318" s="5"/>
      <c r="T318" s="5"/>
    </row>
    <row r="319" spans="1:22" x14ac:dyDescent="0.25">
      <c r="A319" s="220"/>
      <c r="B319" s="221"/>
      <c r="C319" s="226" t="s">
        <v>451</v>
      </c>
      <c r="D319" s="226"/>
      <c r="E319" s="286">
        <v>8021</v>
      </c>
      <c r="F319" s="232">
        <v>2</v>
      </c>
      <c r="G319" s="232">
        <v>1</v>
      </c>
      <c r="H319" s="232">
        <v>0</v>
      </c>
      <c r="I319" s="222"/>
      <c r="J319" s="223"/>
      <c r="K319" s="222"/>
      <c r="L319" s="222"/>
      <c r="M319" s="222"/>
      <c r="N319" s="223"/>
      <c r="O319" s="224"/>
      <c r="P319" s="225"/>
      <c r="Q319" s="225"/>
      <c r="R319" s="225"/>
      <c r="S319" s="5"/>
      <c r="T319" s="5"/>
    </row>
    <row r="320" spans="1:22" x14ac:dyDescent="0.25">
      <c r="A320" s="220"/>
      <c r="B320" s="221"/>
      <c r="C320" s="226" t="s">
        <v>453</v>
      </c>
      <c r="D320" s="226"/>
      <c r="E320" s="286">
        <v>8079</v>
      </c>
      <c r="F320" s="232">
        <v>1</v>
      </c>
      <c r="G320" s="232">
        <v>0</v>
      </c>
      <c r="H320" s="232">
        <v>0</v>
      </c>
      <c r="I320" s="222"/>
      <c r="J320" s="223"/>
      <c r="K320" s="222"/>
      <c r="L320" s="222"/>
      <c r="M320" s="222"/>
      <c r="N320" s="223"/>
      <c r="O320" s="224"/>
      <c r="P320" s="225"/>
      <c r="Q320" s="225"/>
      <c r="R320" s="225"/>
      <c r="S320" s="5"/>
      <c r="T320" s="5"/>
    </row>
    <row r="321" spans="1:20" x14ac:dyDescent="0.25">
      <c r="A321" s="220"/>
      <c r="B321" s="221"/>
      <c r="C321" s="226" t="s">
        <v>455</v>
      </c>
      <c r="D321" s="226"/>
      <c r="E321" s="286">
        <v>8096</v>
      </c>
      <c r="F321" s="232">
        <v>4</v>
      </c>
      <c r="G321" s="232">
        <v>0</v>
      </c>
      <c r="H321" s="232">
        <v>0</v>
      </c>
      <c r="I321" s="222"/>
      <c r="J321" s="223"/>
      <c r="K321" s="222"/>
      <c r="L321" s="222"/>
      <c r="M321" s="222"/>
      <c r="N321" s="223"/>
      <c r="O321" s="224"/>
      <c r="P321" s="225"/>
      <c r="Q321" s="225"/>
      <c r="R321" s="225"/>
      <c r="S321" s="5"/>
      <c r="T321" s="5"/>
    </row>
    <row r="322" spans="1:20" x14ac:dyDescent="0.25">
      <c r="A322" s="220"/>
      <c r="B322" s="221"/>
      <c r="C322" s="226" t="s">
        <v>642</v>
      </c>
      <c r="D322" s="226"/>
      <c r="E322" s="286">
        <v>8215</v>
      </c>
      <c r="F322" s="232">
        <v>1</v>
      </c>
      <c r="G322" s="232">
        <v>0</v>
      </c>
      <c r="H322" s="232">
        <v>0</v>
      </c>
      <c r="I322" s="222"/>
      <c r="J322" s="223"/>
      <c r="K322" s="222"/>
      <c r="L322" s="222"/>
      <c r="M322" s="222"/>
      <c r="N322" s="223"/>
      <c r="O322" s="224"/>
      <c r="P322" s="225"/>
      <c r="Q322" s="225"/>
      <c r="R322" s="225"/>
      <c r="S322" s="5"/>
      <c r="T322" s="5"/>
    </row>
    <row r="323" spans="1:20" x14ac:dyDescent="0.25">
      <c r="A323" s="220"/>
      <c r="B323" s="221"/>
      <c r="C323" s="226" t="s">
        <v>462</v>
      </c>
      <c r="D323" s="226"/>
      <c r="E323" s="286">
        <v>8215</v>
      </c>
      <c r="F323" s="232">
        <v>0</v>
      </c>
      <c r="G323" s="232">
        <v>0</v>
      </c>
      <c r="H323" s="232">
        <v>1</v>
      </c>
      <c r="I323" s="222"/>
      <c r="J323" s="223"/>
      <c r="K323" s="222"/>
      <c r="L323" s="222"/>
      <c r="M323" s="222"/>
      <c r="N323" s="223"/>
      <c r="O323" s="224"/>
      <c r="P323" s="225"/>
      <c r="Q323" s="225"/>
      <c r="R323" s="225"/>
      <c r="S323" s="5"/>
      <c r="T323" s="5"/>
    </row>
    <row r="324" spans="1:20" x14ac:dyDescent="0.25">
      <c r="A324" s="220"/>
      <c r="B324" s="221"/>
      <c r="C324" s="226" t="s">
        <v>463</v>
      </c>
      <c r="D324" s="226"/>
      <c r="E324" s="286">
        <v>8234</v>
      </c>
      <c r="F324" s="232">
        <v>1</v>
      </c>
      <c r="G324" s="232">
        <v>0</v>
      </c>
      <c r="H324" s="232">
        <v>2</v>
      </c>
      <c r="I324" s="222"/>
      <c r="J324" s="223"/>
      <c r="K324" s="222"/>
      <c r="L324" s="222"/>
      <c r="M324" s="222"/>
      <c r="N324" s="223"/>
      <c r="O324" s="224"/>
      <c r="P324" s="225"/>
      <c r="Q324" s="225"/>
      <c r="R324" s="225"/>
      <c r="S324" s="5"/>
      <c r="T324" s="5"/>
    </row>
    <row r="325" spans="1:20" x14ac:dyDescent="0.25">
      <c r="A325" s="220"/>
      <c r="B325" s="221"/>
      <c r="C325" s="226" t="s">
        <v>466</v>
      </c>
      <c r="D325" s="226"/>
      <c r="E325" s="286">
        <v>8318</v>
      </c>
      <c r="F325" s="232">
        <v>1</v>
      </c>
      <c r="G325" s="232">
        <v>0</v>
      </c>
      <c r="H325" s="232">
        <v>0</v>
      </c>
      <c r="I325" s="222"/>
      <c r="J325" s="223"/>
      <c r="K325" s="222"/>
      <c r="L325" s="222"/>
      <c r="M325" s="222"/>
      <c r="N325" s="223"/>
      <c r="O325" s="224"/>
      <c r="P325" s="225"/>
      <c r="Q325" s="225"/>
      <c r="R325" s="225"/>
      <c r="S325" s="5"/>
      <c r="T325" s="5"/>
    </row>
    <row r="326" spans="1:20" x14ac:dyDescent="0.25">
      <c r="A326" s="220"/>
      <c r="B326" s="221"/>
      <c r="C326" s="226" t="s">
        <v>474</v>
      </c>
      <c r="D326" s="226"/>
      <c r="E326" s="286">
        <v>8205</v>
      </c>
      <c r="F326" s="232">
        <v>1</v>
      </c>
      <c r="G326" s="232">
        <v>1</v>
      </c>
      <c r="H326" s="232">
        <v>1</v>
      </c>
      <c r="I326" s="222"/>
      <c r="J326" s="223"/>
      <c r="K326" s="222"/>
      <c r="L326" s="222"/>
      <c r="M326" s="222"/>
      <c r="N326" s="223"/>
      <c r="O326" s="224"/>
      <c r="P326" s="225"/>
      <c r="Q326" s="225"/>
      <c r="R326" s="225"/>
      <c r="S326" s="5"/>
      <c r="T326" s="5"/>
    </row>
    <row r="327" spans="1:20" x14ac:dyDescent="0.25">
      <c r="A327" s="220"/>
      <c r="B327" s="221"/>
      <c r="C327" s="226" t="s">
        <v>476</v>
      </c>
      <c r="D327" s="226"/>
      <c r="E327" s="286">
        <v>8027</v>
      </c>
      <c r="F327" s="232">
        <v>0</v>
      </c>
      <c r="G327" s="232">
        <v>0</v>
      </c>
      <c r="H327" s="232">
        <v>1</v>
      </c>
      <c r="I327" s="222"/>
      <c r="J327" s="223"/>
      <c r="K327" s="222"/>
      <c r="L327" s="222"/>
      <c r="M327" s="222"/>
      <c r="N327" s="223"/>
      <c r="O327" s="224"/>
      <c r="P327" s="225"/>
      <c r="Q327" s="225"/>
      <c r="R327" s="225"/>
      <c r="S327" s="5"/>
      <c r="T327" s="5"/>
    </row>
    <row r="328" spans="1:20" x14ac:dyDescent="0.25">
      <c r="A328" s="220"/>
      <c r="B328" s="221"/>
      <c r="C328" s="226" t="s">
        <v>477</v>
      </c>
      <c r="D328" s="226"/>
      <c r="E328" s="286">
        <v>8028</v>
      </c>
      <c r="F328" s="232">
        <v>1</v>
      </c>
      <c r="G328" s="232">
        <v>1</v>
      </c>
      <c r="H328" s="232">
        <v>1</v>
      </c>
      <c r="I328" s="222"/>
      <c r="J328" s="223"/>
      <c r="K328" s="222"/>
      <c r="L328" s="222"/>
      <c r="M328" s="222"/>
      <c r="N328" s="223"/>
      <c r="O328" s="224"/>
      <c r="P328" s="225"/>
      <c r="Q328" s="225"/>
      <c r="R328" s="225"/>
      <c r="S328" s="5"/>
      <c r="T328" s="5"/>
    </row>
    <row r="329" spans="1:20" x14ac:dyDescent="0.25">
      <c r="A329" s="220"/>
      <c r="B329" s="221"/>
      <c r="C329" s="226" t="s">
        <v>478</v>
      </c>
      <c r="D329" s="226"/>
      <c r="E329" s="286">
        <v>8029</v>
      </c>
      <c r="F329" s="232">
        <v>0</v>
      </c>
      <c r="G329" s="232">
        <v>1</v>
      </c>
      <c r="H329" s="232">
        <v>1</v>
      </c>
      <c r="I329" s="222"/>
      <c r="J329" s="223"/>
      <c r="K329" s="222"/>
      <c r="L329" s="222"/>
      <c r="M329" s="222"/>
      <c r="N329" s="223"/>
      <c r="O329" s="224"/>
      <c r="P329" s="225"/>
      <c r="Q329" s="225"/>
      <c r="R329" s="225"/>
      <c r="S329" s="5"/>
      <c r="T329" s="5"/>
    </row>
    <row r="330" spans="1:20" x14ac:dyDescent="0.25">
      <c r="A330" s="220"/>
      <c r="B330" s="221"/>
      <c r="C330" s="226" t="s">
        <v>484</v>
      </c>
      <c r="D330" s="226"/>
      <c r="E330" s="286">
        <v>8037</v>
      </c>
      <c r="F330" s="232">
        <v>1</v>
      </c>
      <c r="G330" s="232">
        <v>1</v>
      </c>
      <c r="H330" s="232">
        <v>0</v>
      </c>
      <c r="I330" s="222"/>
      <c r="J330" s="223"/>
      <c r="K330" s="222"/>
      <c r="L330" s="222"/>
      <c r="M330" s="222"/>
      <c r="N330" s="223"/>
      <c r="O330" s="224"/>
      <c r="P330" s="225"/>
      <c r="Q330" s="225"/>
      <c r="R330" s="225"/>
      <c r="S330" s="5"/>
      <c r="T330" s="5"/>
    </row>
    <row r="331" spans="1:20" x14ac:dyDescent="0.25">
      <c r="A331" s="220"/>
      <c r="B331" s="221"/>
      <c r="C331" s="226" t="s">
        <v>492</v>
      </c>
      <c r="D331" s="226"/>
      <c r="E331" s="286">
        <v>8021</v>
      </c>
      <c r="F331" s="232">
        <v>0</v>
      </c>
      <c r="G331" s="232">
        <v>3</v>
      </c>
      <c r="H331" s="232">
        <v>1</v>
      </c>
      <c r="I331" s="222"/>
      <c r="J331" s="223"/>
      <c r="K331" s="222"/>
      <c r="L331" s="222"/>
      <c r="M331" s="222"/>
      <c r="N331" s="223"/>
      <c r="O331" s="224"/>
      <c r="P331" s="225"/>
      <c r="Q331" s="225"/>
      <c r="R331" s="225"/>
      <c r="S331" s="5"/>
      <c r="T331" s="5"/>
    </row>
    <row r="332" spans="1:20" x14ac:dyDescent="0.25">
      <c r="A332" s="220"/>
      <c r="B332" s="221"/>
      <c r="C332" s="226" t="s">
        <v>499</v>
      </c>
      <c r="D332" s="226"/>
      <c r="E332" s="286">
        <v>8328</v>
      </c>
      <c r="F332" s="232">
        <v>1</v>
      </c>
      <c r="G332" s="232">
        <v>0</v>
      </c>
      <c r="H332" s="232">
        <v>0</v>
      </c>
      <c r="I332" s="222"/>
      <c r="J332" s="223"/>
      <c r="K332" s="222"/>
      <c r="L332" s="222"/>
      <c r="M332" s="222"/>
      <c r="N332" s="223"/>
      <c r="O332" s="224"/>
      <c r="P332" s="225"/>
      <c r="Q332" s="225"/>
      <c r="R332" s="225"/>
      <c r="S332" s="5"/>
      <c r="T332" s="5"/>
    </row>
    <row r="333" spans="1:20" x14ac:dyDescent="0.25">
      <c r="A333" s="220"/>
      <c r="B333" s="221"/>
      <c r="C333" s="226" t="s">
        <v>506</v>
      </c>
      <c r="D333" s="226"/>
      <c r="E333" s="286">
        <v>8330</v>
      </c>
      <c r="F333" s="232">
        <v>3</v>
      </c>
      <c r="G333" s="232">
        <v>0</v>
      </c>
      <c r="H333" s="232">
        <v>0</v>
      </c>
      <c r="I333" s="222"/>
      <c r="J333" s="223"/>
      <c r="K333" s="222"/>
      <c r="L333" s="222"/>
      <c r="M333" s="222"/>
      <c r="N333" s="223"/>
      <c r="O333" s="224"/>
      <c r="P333" s="225"/>
      <c r="Q333" s="225"/>
      <c r="R333" s="225"/>
      <c r="S333" s="5"/>
      <c r="T333" s="5"/>
    </row>
    <row r="334" spans="1:20" x14ac:dyDescent="0.25">
      <c r="A334" s="220"/>
      <c r="B334" s="221"/>
      <c r="C334" s="226" t="s">
        <v>508</v>
      </c>
      <c r="D334" s="226"/>
      <c r="E334" s="286">
        <v>8055</v>
      </c>
      <c r="F334" s="232">
        <v>0</v>
      </c>
      <c r="G334" s="232">
        <v>1</v>
      </c>
      <c r="H334" s="232">
        <v>2</v>
      </c>
      <c r="I334" s="222"/>
      <c r="J334" s="223"/>
      <c r="K334" s="222"/>
      <c r="L334" s="222"/>
      <c r="M334" s="222"/>
      <c r="N334" s="223"/>
      <c r="O334" s="224"/>
      <c r="P334" s="225"/>
      <c r="Q334" s="225"/>
      <c r="R334" s="225"/>
      <c r="S334" s="5"/>
      <c r="T334" s="5"/>
    </row>
    <row r="335" spans="1:20" x14ac:dyDescent="0.25">
      <c r="A335" s="220"/>
      <c r="B335" s="221"/>
      <c r="C335" s="226" t="s">
        <v>512</v>
      </c>
      <c r="D335" s="226"/>
      <c r="E335" s="286">
        <v>8332</v>
      </c>
      <c r="F335" s="232">
        <v>4</v>
      </c>
      <c r="G335" s="232">
        <v>4</v>
      </c>
      <c r="H335" s="232">
        <v>2</v>
      </c>
      <c r="I335" s="222"/>
      <c r="J335" s="223"/>
      <c r="K335" s="222"/>
      <c r="L335" s="222"/>
      <c r="M335" s="222"/>
      <c r="N335" s="223"/>
      <c r="O335" s="224"/>
      <c r="P335" s="225"/>
      <c r="Q335" s="225"/>
      <c r="R335" s="225"/>
      <c r="S335" s="5"/>
      <c r="T335" s="5"/>
    </row>
    <row r="336" spans="1:20" x14ac:dyDescent="0.25">
      <c r="A336" s="220"/>
      <c r="B336" s="221"/>
      <c r="C336" s="226" t="s">
        <v>520</v>
      </c>
      <c r="D336" s="226"/>
      <c r="E336" s="286">
        <v>8062</v>
      </c>
      <c r="F336" s="232">
        <v>1</v>
      </c>
      <c r="G336" s="232">
        <v>0</v>
      </c>
      <c r="H336" s="232">
        <v>0</v>
      </c>
      <c r="I336" s="222"/>
      <c r="J336" s="223"/>
      <c r="K336" s="222"/>
      <c r="L336" s="222"/>
      <c r="M336" s="222"/>
      <c r="N336" s="223"/>
      <c r="O336" s="224"/>
      <c r="P336" s="225"/>
      <c r="Q336" s="225"/>
      <c r="R336" s="225"/>
      <c r="S336" s="5"/>
      <c r="T336" s="5"/>
    </row>
    <row r="337" spans="1:20" x14ac:dyDescent="0.25">
      <c r="A337" s="220"/>
      <c r="B337" s="221"/>
      <c r="C337" s="226" t="s">
        <v>521</v>
      </c>
      <c r="D337" s="226"/>
      <c r="E337" s="286">
        <v>8344</v>
      </c>
      <c r="F337" s="232">
        <v>0</v>
      </c>
      <c r="G337" s="232">
        <v>0</v>
      </c>
      <c r="H337" s="232">
        <v>3</v>
      </c>
      <c r="I337" s="222"/>
      <c r="J337" s="223"/>
      <c r="K337" s="222"/>
      <c r="L337" s="222"/>
      <c r="M337" s="222"/>
      <c r="N337" s="223"/>
      <c r="O337" s="224"/>
      <c r="P337" s="225"/>
      <c r="Q337" s="225"/>
      <c r="R337" s="225"/>
      <c r="S337" s="5"/>
      <c r="T337" s="5"/>
    </row>
    <row r="338" spans="1:20" x14ac:dyDescent="0.25">
      <c r="A338" s="220"/>
      <c r="B338" s="221"/>
      <c r="C338" s="226" t="s">
        <v>525</v>
      </c>
      <c r="D338" s="226"/>
      <c r="E338" s="286">
        <v>8204</v>
      </c>
      <c r="F338" s="232">
        <v>1</v>
      </c>
      <c r="G338" s="232">
        <v>0</v>
      </c>
      <c r="H338" s="232">
        <v>0</v>
      </c>
      <c r="I338" s="222"/>
      <c r="J338" s="223"/>
      <c r="K338" s="222"/>
      <c r="L338" s="222"/>
      <c r="M338" s="222"/>
      <c r="N338" s="223"/>
      <c r="O338" s="224"/>
      <c r="P338" s="225"/>
      <c r="Q338" s="225"/>
      <c r="R338" s="225"/>
      <c r="S338" s="5"/>
      <c r="T338" s="5"/>
    </row>
    <row r="339" spans="1:20" x14ac:dyDescent="0.25">
      <c r="A339" s="220"/>
      <c r="B339" s="221"/>
      <c r="C339" s="226" t="s">
        <v>527</v>
      </c>
      <c r="D339" s="226"/>
      <c r="E339" s="286">
        <v>8225</v>
      </c>
      <c r="F339" s="232">
        <v>1</v>
      </c>
      <c r="G339" s="232">
        <v>1</v>
      </c>
      <c r="H339" s="232">
        <v>1</v>
      </c>
      <c r="I339" s="222"/>
      <c r="J339" s="223"/>
      <c r="K339" s="222"/>
      <c r="L339" s="222"/>
      <c r="M339" s="222"/>
      <c r="N339" s="223"/>
      <c r="O339" s="224"/>
      <c r="P339" s="225"/>
      <c r="Q339" s="225"/>
      <c r="R339" s="225"/>
      <c r="S339" s="5"/>
      <c r="T339" s="5"/>
    </row>
    <row r="340" spans="1:20" x14ac:dyDescent="0.25">
      <c r="A340" s="220"/>
      <c r="B340" s="221"/>
      <c r="C340" s="226" t="s">
        <v>528</v>
      </c>
      <c r="D340" s="226"/>
      <c r="E340" s="286">
        <v>8226</v>
      </c>
      <c r="F340" s="232">
        <v>1</v>
      </c>
      <c r="G340" s="232">
        <v>0</v>
      </c>
      <c r="H340" s="232">
        <v>0</v>
      </c>
      <c r="I340" s="222"/>
      <c r="J340" s="223"/>
      <c r="K340" s="222"/>
      <c r="L340" s="222"/>
      <c r="M340" s="222"/>
      <c r="N340" s="223"/>
      <c r="O340" s="224"/>
      <c r="P340" s="225"/>
      <c r="Q340" s="225"/>
      <c r="R340" s="225"/>
      <c r="S340" s="5"/>
      <c r="T340" s="5"/>
    </row>
    <row r="341" spans="1:20" x14ac:dyDescent="0.25">
      <c r="A341" s="220"/>
      <c r="B341" s="221"/>
      <c r="C341" s="226" t="s">
        <v>531</v>
      </c>
      <c r="D341" s="226"/>
      <c r="E341" s="286">
        <v>8066</v>
      </c>
      <c r="F341" s="232">
        <v>1</v>
      </c>
      <c r="G341" s="232">
        <v>0</v>
      </c>
      <c r="H341" s="232">
        <v>0</v>
      </c>
      <c r="I341" s="222"/>
      <c r="J341" s="223"/>
      <c r="K341" s="222"/>
      <c r="L341" s="222"/>
      <c r="M341" s="222"/>
      <c r="N341" s="223"/>
      <c r="O341" s="224"/>
      <c r="P341" s="225"/>
      <c r="Q341" s="225"/>
      <c r="R341" s="225"/>
      <c r="S341" s="5"/>
      <c r="T341" s="5"/>
    </row>
    <row r="342" spans="1:20" x14ac:dyDescent="0.25">
      <c r="A342" s="220"/>
      <c r="B342" s="221"/>
      <c r="C342" s="226" t="s">
        <v>533</v>
      </c>
      <c r="D342" s="226"/>
      <c r="E342" s="286">
        <v>8069</v>
      </c>
      <c r="F342" s="232">
        <v>1</v>
      </c>
      <c r="G342" s="232">
        <v>0</v>
      </c>
      <c r="H342" s="232">
        <v>0</v>
      </c>
      <c r="I342" s="222"/>
      <c r="J342" s="223"/>
      <c r="K342" s="222"/>
      <c r="L342" s="222"/>
      <c r="M342" s="222"/>
      <c r="N342" s="223"/>
      <c r="O342" s="224"/>
      <c r="P342" s="225"/>
      <c r="Q342" s="225"/>
      <c r="R342" s="225"/>
      <c r="S342" s="5"/>
      <c r="T342" s="5"/>
    </row>
    <row r="343" spans="1:20" x14ac:dyDescent="0.25">
      <c r="A343" s="220"/>
      <c r="B343" s="221"/>
      <c r="C343" s="226" t="s">
        <v>535</v>
      </c>
      <c r="D343" s="226"/>
      <c r="E343" s="286">
        <v>8070</v>
      </c>
      <c r="F343" s="232">
        <v>0</v>
      </c>
      <c r="G343" s="232">
        <v>1</v>
      </c>
      <c r="H343" s="232">
        <v>0</v>
      </c>
      <c r="I343" s="222"/>
      <c r="J343" s="223"/>
      <c r="K343" s="222"/>
      <c r="L343" s="222"/>
      <c r="M343" s="222"/>
      <c r="N343" s="223"/>
      <c r="O343" s="224"/>
      <c r="P343" s="225"/>
      <c r="Q343" s="225"/>
      <c r="R343" s="225"/>
      <c r="S343" s="5"/>
      <c r="T343" s="5"/>
    </row>
    <row r="344" spans="1:20" x14ac:dyDescent="0.25">
      <c r="A344" s="220"/>
      <c r="B344" s="221"/>
      <c r="C344" s="226" t="s">
        <v>539</v>
      </c>
      <c r="D344" s="226"/>
      <c r="E344" s="286">
        <v>8318</v>
      </c>
      <c r="F344" s="232">
        <v>1</v>
      </c>
      <c r="G344" s="232">
        <v>0</v>
      </c>
      <c r="H344" s="232">
        <v>0</v>
      </c>
      <c r="I344" s="222"/>
      <c r="J344" s="223"/>
      <c r="K344" s="222"/>
      <c r="L344" s="222"/>
      <c r="M344" s="222"/>
      <c r="N344" s="223"/>
      <c r="O344" s="224"/>
      <c r="P344" s="225"/>
      <c r="Q344" s="225"/>
      <c r="R344" s="225"/>
      <c r="S344" s="5"/>
      <c r="T344" s="5"/>
    </row>
    <row r="345" spans="1:20" x14ac:dyDescent="0.25">
      <c r="A345" s="220"/>
      <c r="B345" s="221"/>
      <c r="C345" s="226" t="s">
        <v>541</v>
      </c>
      <c r="D345" s="226"/>
      <c r="E345" s="286">
        <v>8232</v>
      </c>
      <c r="F345" s="232">
        <v>2</v>
      </c>
      <c r="G345" s="232">
        <v>5</v>
      </c>
      <c r="H345" s="232">
        <v>3</v>
      </c>
      <c r="I345" s="222"/>
      <c r="J345" s="223"/>
      <c r="K345" s="222"/>
      <c r="L345" s="222"/>
      <c r="M345" s="222"/>
      <c r="N345" s="223"/>
      <c r="O345" s="224"/>
      <c r="P345" s="225"/>
      <c r="Q345" s="225"/>
      <c r="R345" s="225"/>
      <c r="S345" s="5"/>
      <c r="T345" s="5"/>
    </row>
    <row r="346" spans="1:20" x14ac:dyDescent="0.25">
      <c r="A346" s="220"/>
      <c r="B346" s="221"/>
      <c r="C346" s="226" t="s">
        <v>547</v>
      </c>
      <c r="D346" s="226"/>
      <c r="E346" s="286">
        <v>8242</v>
      </c>
      <c r="F346" s="232">
        <v>1</v>
      </c>
      <c r="G346" s="232">
        <v>0</v>
      </c>
      <c r="H346" s="232">
        <v>0</v>
      </c>
      <c r="I346" s="222"/>
      <c r="J346" s="223"/>
      <c r="K346" s="222"/>
      <c r="L346" s="222"/>
      <c r="M346" s="222"/>
      <c r="N346" s="223"/>
      <c r="O346" s="224"/>
      <c r="P346" s="225"/>
      <c r="Q346" s="225"/>
      <c r="R346" s="225"/>
      <c r="S346" s="5"/>
      <c r="T346" s="5"/>
    </row>
    <row r="347" spans="1:20" x14ac:dyDescent="0.25">
      <c r="A347" s="220"/>
      <c r="B347" s="221"/>
      <c r="C347" s="226" t="s">
        <v>549</v>
      </c>
      <c r="D347" s="226"/>
      <c r="E347" s="286">
        <v>8078</v>
      </c>
      <c r="F347" s="232">
        <v>0</v>
      </c>
      <c r="G347" s="232">
        <v>0</v>
      </c>
      <c r="H347" s="232">
        <v>1</v>
      </c>
      <c r="I347" s="222"/>
      <c r="J347" s="223"/>
      <c r="K347" s="222"/>
      <c r="L347" s="222"/>
      <c r="M347" s="222"/>
      <c r="N347" s="223"/>
      <c r="O347" s="224"/>
      <c r="P347" s="225"/>
      <c r="Q347" s="225"/>
      <c r="R347" s="225"/>
      <c r="S347" s="5"/>
      <c r="T347" s="5"/>
    </row>
    <row r="348" spans="1:20" x14ac:dyDescent="0.25">
      <c r="A348" s="220"/>
      <c r="B348" s="221"/>
      <c r="C348" s="226" t="s">
        <v>550</v>
      </c>
      <c r="D348" s="226"/>
      <c r="E348" s="286">
        <v>8079</v>
      </c>
      <c r="F348" s="232">
        <v>2</v>
      </c>
      <c r="G348" s="232">
        <v>1</v>
      </c>
      <c r="H348" s="232">
        <v>0</v>
      </c>
      <c r="I348" s="222"/>
      <c r="J348" s="223"/>
      <c r="K348" s="222"/>
      <c r="L348" s="222"/>
      <c r="M348" s="222"/>
      <c r="N348" s="223"/>
      <c r="O348" s="224"/>
      <c r="P348" s="225"/>
      <c r="Q348" s="225"/>
      <c r="R348" s="225"/>
      <c r="S348" s="5"/>
      <c r="T348" s="5"/>
    </row>
    <row r="349" spans="1:20" x14ac:dyDescent="0.25">
      <c r="A349" s="220"/>
      <c r="B349" s="221"/>
      <c r="C349" s="226" t="s">
        <v>671</v>
      </c>
      <c r="D349" s="226"/>
      <c r="E349" s="286">
        <v>8243</v>
      </c>
      <c r="F349" s="232">
        <v>1</v>
      </c>
      <c r="G349" s="232">
        <v>0</v>
      </c>
      <c r="H349" s="232">
        <v>0</v>
      </c>
      <c r="I349" s="222"/>
      <c r="J349" s="223"/>
      <c r="K349" s="222"/>
      <c r="L349" s="222"/>
      <c r="M349" s="222"/>
      <c r="N349" s="223"/>
      <c r="O349" s="224"/>
      <c r="P349" s="225"/>
      <c r="Q349" s="225"/>
      <c r="R349" s="225"/>
      <c r="S349" s="5"/>
      <c r="T349" s="5"/>
    </row>
    <row r="350" spans="1:20" x14ac:dyDescent="0.25">
      <c r="A350" s="220"/>
      <c r="B350" s="221"/>
      <c r="C350" s="226" t="s">
        <v>553</v>
      </c>
      <c r="D350" s="226"/>
      <c r="E350" s="286">
        <v>8080</v>
      </c>
      <c r="F350" s="232">
        <v>6</v>
      </c>
      <c r="G350" s="232">
        <v>0</v>
      </c>
      <c r="H350" s="232">
        <v>0</v>
      </c>
      <c r="I350" s="222"/>
      <c r="J350" s="223"/>
      <c r="K350" s="222"/>
      <c r="L350" s="222"/>
      <c r="M350" s="222"/>
      <c r="N350" s="223"/>
      <c r="O350" s="224"/>
      <c r="P350" s="225"/>
      <c r="Q350" s="225"/>
      <c r="R350" s="225"/>
      <c r="S350" s="5"/>
      <c r="T350" s="5"/>
    </row>
    <row r="351" spans="1:20" x14ac:dyDescent="0.25">
      <c r="A351" s="220"/>
      <c r="B351" s="221"/>
      <c r="C351" s="226" t="s">
        <v>556</v>
      </c>
      <c r="D351" s="226"/>
      <c r="E351" s="286">
        <v>8081</v>
      </c>
      <c r="F351" s="232">
        <v>3</v>
      </c>
      <c r="G351" s="232">
        <v>0</v>
      </c>
      <c r="H351" s="232">
        <v>0</v>
      </c>
      <c r="I351" s="222"/>
      <c r="J351" s="223"/>
      <c r="K351" s="222"/>
      <c r="L351" s="222"/>
      <c r="M351" s="222"/>
      <c r="N351" s="223"/>
      <c r="O351" s="224"/>
      <c r="P351" s="225"/>
      <c r="Q351" s="225"/>
      <c r="R351" s="225"/>
      <c r="S351" s="5"/>
      <c r="T351" s="5"/>
    </row>
    <row r="352" spans="1:20" x14ac:dyDescent="0.25">
      <c r="A352" s="220"/>
      <c r="B352" s="221"/>
      <c r="C352" s="226" t="s">
        <v>557</v>
      </c>
      <c r="D352" s="226"/>
      <c r="E352" s="286">
        <v>8083</v>
      </c>
      <c r="F352" s="232">
        <v>2</v>
      </c>
      <c r="G352" s="232">
        <v>0</v>
      </c>
      <c r="H352" s="232">
        <v>0</v>
      </c>
      <c r="I352" s="222"/>
      <c r="J352" s="223"/>
      <c r="K352" s="222"/>
      <c r="L352" s="222"/>
      <c r="M352" s="222"/>
      <c r="N352" s="223"/>
      <c r="O352" s="224"/>
      <c r="P352" s="225"/>
      <c r="Q352" s="225"/>
      <c r="R352" s="225"/>
      <c r="S352" s="5"/>
      <c r="T352" s="5"/>
    </row>
    <row r="353" spans="1:22" x14ac:dyDescent="0.25">
      <c r="A353" s="220"/>
      <c r="B353" s="221"/>
      <c r="C353" s="226" t="s">
        <v>558</v>
      </c>
      <c r="D353" s="226"/>
      <c r="E353" s="286">
        <v>8244</v>
      </c>
      <c r="F353" s="232">
        <v>2</v>
      </c>
      <c r="G353" s="232">
        <v>0</v>
      </c>
      <c r="H353" s="232">
        <v>0</v>
      </c>
      <c r="I353" s="222"/>
      <c r="J353" s="223"/>
      <c r="K353" s="222"/>
      <c r="L353" s="222"/>
      <c r="M353" s="222"/>
      <c r="N353" s="223"/>
      <c r="O353" s="224"/>
      <c r="P353" s="225"/>
      <c r="Q353" s="225"/>
      <c r="R353" s="225"/>
      <c r="S353" s="5"/>
      <c r="T353" s="5"/>
    </row>
    <row r="354" spans="1:22" x14ac:dyDescent="0.25">
      <c r="A354" s="220"/>
      <c r="B354" s="221"/>
      <c r="C354" s="226" t="s">
        <v>629</v>
      </c>
      <c r="D354" s="226"/>
      <c r="E354" s="286">
        <v>8084</v>
      </c>
      <c r="F354" s="232">
        <v>1</v>
      </c>
      <c r="G354" s="232">
        <v>0</v>
      </c>
      <c r="H354" s="232">
        <v>0</v>
      </c>
      <c r="I354" s="222"/>
      <c r="J354" s="223"/>
      <c r="K354" s="222"/>
      <c r="L354" s="222"/>
      <c r="M354" s="222"/>
      <c r="N354" s="223"/>
      <c r="O354" s="224"/>
      <c r="P354" s="225"/>
      <c r="Q354" s="225"/>
      <c r="R354" s="225"/>
      <c r="S354" s="5"/>
      <c r="T354" s="5"/>
    </row>
    <row r="355" spans="1:22" x14ac:dyDescent="0.25">
      <c r="A355" s="220"/>
      <c r="B355" s="221"/>
      <c r="C355" s="226" t="s">
        <v>563</v>
      </c>
      <c r="D355" s="226"/>
      <c r="E355" s="286">
        <v>8085</v>
      </c>
      <c r="F355" s="232">
        <v>2</v>
      </c>
      <c r="G355" s="232">
        <v>0</v>
      </c>
      <c r="H355" s="232">
        <v>0</v>
      </c>
      <c r="I355" s="222"/>
      <c r="J355" s="223"/>
      <c r="K355" s="222"/>
      <c r="L355" s="222"/>
      <c r="M355" s="222"/>
      <c r="N355" s="223"/>
      <c r="O355" s="224"/>
      <c r="P355" s="225"/>
      <c r="Q355" s="225"/>
      <c r="R355" s="225"/>
      <c r="S355" s="5"/>
      <c r="T355" s="5"/>
    </row>
    <row r="356" spans="1:22" x14ac:dyDescent="0.25">
      <c r="A356" s="220"/>
      <c r="B356" s="221"/>
      <c r="C356" s="226" t="s">
        <v>566</v>
      </c>
      <c r="D356" s="226"/>
      <c r="E356" s="286">
        <v>8012</v>
      </c>
      <c r="F356" s="232">
        <v>0</v>
      </c>
      <c r="G356" s="232">
        <v>1</v>
      </c>
      <c r="H356" s="232">
        <v>0</v>
      </c>
      <c r="I356" s="222"/>
      <c r="J356" s="223"/>
      <c r="K356" s="222"/>
      <c r="L356" s="222"/>
      <c r="M356" s="222"/>
      <c r="N356" s="223"/>
      <c r="O356" s="224"/>
      <c r="P356" s="225"/>
      <c r="Q356" s="225"/>
      <c r="R356" s="225"/>
      <c r="S356" s="5"/>
      <c r="T356" s="5"/>
    </row>
    <row r="357" spans="1:22" x14ac:dyDescent="0.25">
      <c r="A357" s="220"/>
      <c r="B357" s="221"/>
      <c r="C357" s="226" t="s">
        <v>569</v>
      </c>
      <c r="D357" s="226"/>
      <c r="E357" s="286">
        <v>8406</v>
      </c>
      <c r="F357" s="232">
        <v>1</v>
      </c>
      <c r="G357" s="232">
        <v>0</v>
      </c>
      <c r="H357" s="232">
        <v>0</v>
      </c>
      <c r="I357" s="222"/>
      <c r="J357" s="223"/>
      <c r="K357" s="222"/>
      <c r="L357" s="222"/>
      <c r="M357" s="222"/>
      <c r="N357" s="223"/>
      <c r="O357" s="224"/>
      <c r="P357" s="225"/>
      <c r="Q357" s="225"/>
      <c r="R357" s="225"/>
      <c r="S357" s="5"/>
      <c r="T357" s="5"/>
    </row>
    <row r="358" spans="1:22" x14ac:dyDescent="0.25">
      <c r="A358" s="220"/>
      <c r="B358" s="221"/>
      <c r="C358" s="226" t="s">
        <v>573</v>
      </c>
      <c r="D358" s="226"/>
      <c r="E358" s="286">
        <v>8360</v>
      </c>
      <c r="F358" s="232">
        <v>8</v>
      </c>
      <c r="G358" s="232">
        <v>1</v>
      </c>
      <c r="H358" s="232">
        <v>2</v>
      </c>
      <c r="I358" s="222"/>
      <c r="J358" s="223"/>
      <c r="K358" s="222"/>
      <c r="L358" s="222"/>
      <c r="M358" s="222"/>
      <c r="N358" s="223"/>
      <c r="O358" s="224"/>
      <c r="P358" s="225"/>
      <c r="Q358" s="225"/>
      <c r="R358" s="225"/>
      <c r="S358" s="5"/>
      <c r="T358" s="5"/>
    </row>
    <row r="359" spans="1:22" x14ac:dyDescent="0.25">
      <c r="A359" s="220"/>
      <c r="B359" s="221"/>
      <c r="C359" s="226" t="s">
        <v>573</v>
      </c>
      <c r="D359" s="226"/>
      <c r="E359" s="286">
        <v>8361</v>
      </c>
      <c r="F359" s="232">
        <v>1</v>
      </c>
      <c r="G359" s="232">
        <v>0</v>
      </c>
      <c r="H359" s="232">
        <v>0</v>
      </c>
      <c r="I359" s="222"/>
      <c r="J359" s="223"/>
      <c r="K359" s="222"/>
      <c r="L359" s="222"/>
      <c r="M359" s="222"/>
      <c r="N359" s="223"/>
      <c r="O359" s="224"/>
      <c r="P359" s="225"/>
      <c r="Q359" s="225"/>
      <c r="R359" s="225"/>
      <c r="S359" s="5"/>
      <c r="T359" s="5"/>
    </row>
    <row r="360" spans="1:22" x14ac:dyDescent="0.25">
      <c r="A360" s="220"/>
      <c r="B360" s="221"/>
      <c r="C360" s="226" t="s">
        <v>574</v>
      </c>
      <c r="D360" s="226"/>
      <c r="E360" s="286">
        <v>8043</v>
      </c>
      <c r="F360" s="232">
        <v>3</v>
      </c>
      <c r="G360" s="232">
        <v>2</v>
      </c>
      <c r="H360" s="232">
        <v>1</v>
      </c>
      <c r="I360" s="222"/>
      <c r="J360" s="223"/>
      <c r="K360" s="222"/>
      <c r="L360" s="222"/>
      <c r="M360" s="222"/>
      <c r="N360" s="223"/>
      <c r="O360" s="224"/>
      <c r="P360" s="225"/>
      <c r="Q360" s="225"/>
      <c r="R360" s="225"/>
      <c r="S360" s="5"/>
      <c r="T360" s="5"/>
    </row>
    <row r="361" spans="1:22" x14ac:dyDescent="0.25">
      <c r="A361" s="220"/>
      <c r="B361" s="221"/>
      <c r="C361" s="226" t="s">
        <v>577</v>
      </c>
      <c r="D361" s="226"/>
      <c r="E361" s="286">
        <v>8089</v>
      </c>
      <c r="F361" s="232">
        <v>1</v>
      </c>
      <c r="G361" s="232">
        <v>0</v>
      </c>
      <c r="H361" s="232">
        <v>0</v>
      </c>
      <c r="I361" s="222"/>
      <c r="J361" s="223"/>
      <c r="K361" s="222"/>
      <c r="L361" s="222"/>
      <c r="M361" s="222"/>
      <c r="N361" s="223"/>
      <c r="O361" s="224"/>
      <c r="P361" s="225"/>
      <c r="Q361" s="225"/>
      <c r="R361" s="225"/>
      <c r="S361" s="5"/>
      <c r="T361" s="5"/>
    </row>
    <row r="362" spans="1:22" x14ac:dyDescent="0.25">
      <c r="A362" s="220"/>
      <c r="B362" s="221"/>
      <c r="C362" s="226" t="s">
        <v>579</v>
      </c>
      <c r="D362" s="226"/>
      <c r="E362" s="286">
        <v>8091</v>
      </c>
      <c r="F362" s="232">
        <v>0</v>
      </c>
      <c r="G362" s="232">
        <v>1</v>
      </c>
      <c r="H362" s="232">
        <v>3</v>
      </c>
      <c r="I362" s="222"/>
      <c r="J362" s="223"/>
      <c r="K362" s="222"/>
      <c r="L362" s="222"/>
      <c r="M362" s="222"/>
      <c r="N362" s="223"/>
      <c r="O362" s="224"/>
      <c r="P362" s="225"/>
      <c r="Q362" s="225"/>
      <c r="R362" s="225"/>
      <c r="S362" s="5"/>
      <c r="T362" s="5"/>
    </row>
    <row r="363" spans="1:22" x14ac:dyDescent="0.25">
      <c r="A363" s="220"/>
      <c r="B363" s="221"/>
      <c r="C363" s="226" t="s">
        <v>586</v>
      </c>
      <c r="D363" s="226"/>
      <c r="E363" s="286">
        <v>8260</v>
      </c>
      <c r="F363" s="232">
        <v>4</v>
      </c>
      <c r="G363" s="232">
        <v>0</v>
      </c>
      <c r="H363" s="232">
        <v>0</v>
      </c>
      <c r="I363" s="222"/>
      <c r="J363" s="223"/>
      <c r="K363" s="222"/>
      <c r="L363" s="222"/>
      <c r="M363" s="222"/>
      <c r="N363" s="223"/>
      <c r="O363" s="224"/>
      <c r="P363" s="225"/>
      <c r="Q363" s="225"/>
      <c r="R363" s="225"/>
      <c r="S363" s="5"/>
      <c r="T363" s="5"/>
    </row>
    <row r="364" spans="1:22" ht="15.75" thickBot="1" x14ac:dyDescent="0.3">
      <c r="A364" s="220"/>
      <c r="B364" s="221"/>
      <c r="C364" s="226" t="s">
        <v>587</v>
      </c>
      <c r="D364" s="226"/>
      <c r="E364" s="286">
        <v>8094</v>
      </c>
      <c r="F364" s="232">
        <v>1</v>
      </c>
      <c r="G364" s="232">
        <v>1</v>
      </c>
      <c r="H364" s="232">
        <v>3</v>
      </c>
      <c r="I364" s="222"/>
      <c r="J364" s="223"/>
      <c r="K364" s="222"/>
      <c r="L364" s="222"/>
      <c r="M364" s="222"/>
      <c r="N364" s="223"/>
      <c r="O364" s="224"/>
      <c r="P364" s="225"/>
      <c r="Q364" s="225"/>
      <c r="R364" s="225"/>
      <c r="S364" s="5"/>
      <c r="T364" s="5"/>
    </row>
    <row r="365" spans="1:22" ht="15.75" thickBot="1" x14ac:dyDescent="0.3">
      <c r="A365" s="55"/>
      <c r="B365" s="91" t="s">
        <v>51</v>
      </c>
      <c r="C365" s="92"/>
      <c r="D365" s="92"/>
      <c r="E365" s="288"/>
      <c r="F365" s="289">
        <f>SUM(F310:F364)</f>
        <v>91</v>
      </c>
      <c r="G365" s="289">
        <f t="shared" ref="G365:H365" si="1">SUM(G310:G364)</f>
        <v>40</v>
      </c>
      <c r="H365" s="289">
        <f t="shared" si="1"/>
        <v>36</v>
      </c>
      <c r="I365" s="100" t="s">
        <v>207</v>
      </c>
      <c r="K365" s="93"/>
      <c r="L365" s="93"/>
      <c r="M365" s="93"/>
      <c r="O365" s="421"/>
      <c r="P365" s="422"/>
      <c r="Q365" s="422"/>
      <c r="R365" s="423"/>
      <c r="U365" s="4"/>
      <c r="V365" s="4"/>
    </row>
    <row r="366" spans="1:22" s="4" customFormat="1" ht="12.75" x14ac:dyDescent="0.2">
      <c r="A366" s="55"/>
      <c r="E366" s="280"/>
      <c r="K366" s="50"/>
    </row>
    <row r="367" spans="1:22" ht="63.75" x14ac:dyDescent="0.25">
      <c r="A367" s="245">
        <f>A146</f>
        <v>44958</v>
      </c>
      <c r="B367" s="56" t="s">
        <v>52</v>
      </c>
      <c r="C367" s="56" t="s">
        <v>34</v>
      </c>
      <c r="D367" s="56" t="s">
        <v>35</v>
      </c>
      <c r="E367" s="257" t="s">
        <v>36</v>
      </c>
      <c r="F367" s="57" t="s">
        <v>65</v>
      </c>
      <c r="G367" s="57" t="s">
        <v>66</v>
      </c>
      <c r="H367" s="57" t="s">
        <v>67</v>
      </c>
      <c r="I367" s="57" t="s">
        <v>68</v>
      </c>
      <c r="J367" s="72"/>
      <c r="K367" s="57" t="s">
        <v>69</v>
      </c>
      <c r="L367" s="57" t="s">
        <v>70</v>
      </c>
      <c r="M367" s="57" t="s">
        <v>71</v>
      </c>
      <c r="N367" s="72"/>
      <c r="O367" s="412" t="s">
        <v>72</v>
      </c>
      <c r="P367" s="413"/>
      <c r="Q367" s="413"/>
      <c r="R367" s="414"/>
      <c r="U367" s="4"/>
      <c r="V367" s="4"/>
    </row>
    <row r="368" spans="1:22" x14ac:dyDescent="0.25">
      <c r="A368" s="55"/>
      <c r="B368" s="90"/>
      <c r="C368" s="90" t="s">
        <v>433</v>
      </c>
      <c r="D368" s="90"/>
      <c r="E368" s="285">
        <v>8004</v>
      </c>
      <c r="F368" s="90">
        <v>4</v>
      </c>
      <c r="G368" s="90">
        <v>0</v>
      </c>
      <c r="H368" s="90">
        <v>0</v>
      </c>
      <c r="I368" s="90"/>
      <c r="K368" s="90"/>
      <c r="L368" s="90"/>
      <c r="M368" s="90"/>
      <c r="O368" s="291"/>
      <c r="P368" s="292"/>
      <c r="Q368" s="292"/>
      <c r="R368" s="293"/>
      <c r="U368" s="4"/>
      <c r="V368" s="4"/>
    </row>
    <row r="369" spans="1:22" x14ac:dyDescent="0.25">
      <c r="A369" s="55"/>
      <c r="B369" s="90"/>
      <c r="C369" s="90" t="s">
        <v>434</v>
      </c>
      <c r="D369" s="90"/>
      <c r="E369" s="285">
        <v>8401</v>
      </c>
      <c r="F369" s="90">
        <v>48</v>
      </c>
      <c r="G369" s="90">
        <v>0</v>
      </c>
      <c r="H369" s="90">
        <v>0</v>
      </c>
      <c r="I369" s="90"/>
      <c r="K369" s="90"/>
      <c r="L369" s="90"/>
      <c r="M369" s="90"/>
      <c r="O369" s="291"/>
      <c r="P369" s="292"/>
      <c r="Q369" s="292"/>
      <c r="R369" s="293"/>
      <c r="U369" s="4"/>
      <c r="V369" s="4"/>
    </row>
    <row r="370" spans="1:22" x14ac:dyDescent="0.25">
      <c r="A370" s="55"/>
      <c r="B370" s="90"/>
      <c r="C370" s="90" t="s">
        <v>597</v>
      </c>
      <c r="D370" s="90"/>
      <c r="E370" s="285">
        <v>8202</v>
      </c>
      <c r="F370" s="90">
        <v>1</v>
      </c>
      <c r="G370" s="90">
        <v>0</v>
      </c>
      <c r="H370" s="90">
        <v>0</v>
      </c>
      <c r="I370" s="90"/>
      <c r="K370" s="90"/>
      <c r="L370" s="90"/>
      <c r="M370" s="90"/>
      <c r="O370" s="291"/>
      <c r="P370" s="292"/>
      <c r="Q370" s="292"/>
      <c r="R370" s="293"/>
      <c r="U370" s="4"/>
      <c r="V370" s="4"/>
    </row>
    <row r="371" spans="1:22" x14ac:dyDescent="0.25">
      <c r="A371" s="55"/>
      <c r="B371" s="90"/>
      <c r="C371" s="90" t="s">
        <v>436</v>
      </c>
      <c r="D371" s="90"/>
      <c r="E371" s="285">
        <v>8009</v>
      </c>
      <c r="F371" s="90">
        <v>10</v>
      </c>
      <c r="G371" s="90">
        <v>0</v>
      </c>
      <c r="H371" s="90">
        <v>0</v>
      </c>
      <c r="I371" s="90"/>
      <c r="K371" s="90"/>
      <c r="L371" s="90"/>
      <c r="M371" s="90"/>
      <c r="O371" s="291"/>
      <c r="P371" s="292"/>
      <c r="Q371" s="292"/>
      <c r="R371" s="293"/>
      <c r="U371" s="4"/>
      <c r="V371" s="4"/>
    </row>
    <row r="372" spans="1:22" x14ac:dyDescent="0.25">
      <c r="A372" s="55"/>
      <c r="B372" s="90"/>
      <c r="C372" s="90" t="s">
        <v>438</v>
      </c>
      <c r="D372" s="90"/>
      <c r="E372" s="285">
        <v>8012</v>
      </c>
      <c r="F372" s="90">
        <v>7</v>
      </c>
      <c r="G372" s="90">
        <v>0</v>
      </c>
      <c r="H372" s="90">
        <v>0</v>
      </c>
      <c r="I372" s="90"/>
      <c r="K372" s="90"/>
      <c r="L372" s="90"/>
      <c r="M372" s="90"/>
      <c r="O372" s="291"/>
      <c r="P372" s="292"/>
      <c r="Q372" s="292"/>
      <c r="R372" s="293"/>
      <c r="U372" s="4"/>
      <c r="V372" s="4"/>
    </row>
    <row r="373" spans="1:22" x14ac:dyDescent="0.25">
      <c r="A373" s="55"/>
      <c r="B373" s="90"/>
      <c r="C373" s="90" t="s">
        <v>620</v>
      </c>
      <c r="D373" s="90"/>
      <c r="E373" s="285">
        <v>8014</v>
      </c>
      <c r="F373" s="90">
        <v>3</v>
      </c>
      <c r="G373" s="90">
        <v>0</v>
      </c>
      <c r="H373" s="90">
        <v>0</v>
      </c>
      <c r="I373" s="90"/>
      <c r="K373" s="90"/>
      <c r="L373" s="90"/>
      <c r="M373" s="90"/>
      <c r="O373" s="291"/>
      <c r="P373" s="292"/>
      <c r="Q373" s="292"/>
      <c r="R373" s="293"/>
      <c r="U373" s="4"/>
      <c r="V373" s="4"/>
    </row>
    <row r="374" spans="1:22" x14ac:dyDescent="0.25">
      <c r="A374" s="55"/>
      <c r="B374" s="90"/>
      <c r="C374" s="90" t="s">
        <v>599</v>
      </c>
      <c r="D374" s="90"/>
      <c r="E374" s="285">
        <v>8302</v>
      </c>
      <c r="F374" s="90">
        <v>5</v>
      </c>
      <c r="G374" s="90">
        <v>0</v>
      </c>
      <c r="H374" s="90">
        <v>0</v>
      </c>
      <c r="I374" s="90"/>
      <c r="K374" s="90"/>
      <c r="L374" s="90"/>
      <c r="M374" s="90"/>
      <c r="O374" s="291"/>
      <c r="P374" s="292"/>
      <c r="Q374" s="292"/>
      <c r="R374" s="293"/>
      <c r="U374" s="4"/>
      <c r="V374" s="4"/>
    </row>
    <row r="375" spans="1:22" x14ac:dyDescent="0.25">
      <c r="A375" s="55"/>
      <c r="B375" s="90"/>
      <c r="C375" s="90" t="s">
        <v>441</v>
      </c>
      <c r="D375" s="90"/>
      <c r="E375" s="285">
        <v>8310</v>
      </c>
      <c r="F375" s="90">
        <v>1</v>
      </c>
      <c r="G375" s="90">
        <v>0</v>
      </c>
      <c r="H375" s="90">
        <v>0</v>
      </c>
      <c r="I375" s="90"/>
      <c r="K375" s="90"/>
      <c r="L375" s="90"/>
      <c r="M375" s="90"/>
      <c r="O375" s="291"/>
      <c r="P375" s="292"/>
      <c r="Q375" s="292"/>
      <c r="R375" s="293"/>
      <c r="U375" s="4"/>
      <c r="V375" s="4"/>
    </row>
    <row r="376" spans="1:22" x14ac:dyDescent="0.25">
      <c r="A376" s="55"/>
      <c r="B376" s="90"/>
      <c r="C376" s="90" t="s">
        <v>672</v>
      </c>
      <c r="D376" s="90"/>
      <c r="E376" s="285">
        <v>8210</v>
      </c>
      <c r="F376" s="90">
        <v>4</v>
      </c>
      <c r="G376" s="90">
        <v>0</v>
      </c>
      <c r="H376" s="90">
        <v>0</v>
      </c>
      <c r="I376" s="90"/>
      <c r="K376" s="90"/>
      <c r="L376" s="90"/>
      <c r="M376" s="90"/>
      <c r="O376" s="291"/>
      <c r="P376" s="292"/>
      <c r="Q376" s="292"/>
      <c r="R376" s="293"/>
      <c r="U376" s="4"/>
      <c r="V376" s="4"/>
    </row>
    <row r="377" spans="1:22" x14ac:dyDescent="0.25">
      <c r="A377" s="55"/>
      <c r="B377" s="90"/>
      <c r="C377" s="90" t="s">
        <v>443</v>
      </c>
      <c r="D377" s="90"/>
      <c r="E377" s="285">
        <v>8204</v>
      </c>
      <c r="F377" s="90">
        <v>11</v>
      </c>
      <c r="G377" s="90">
        <v>0</v>
      </c>
      <c r="H377" s="90">
        <v>0</v>
      </c>
      <c r="I377" s="90"/>
      <c r="K377" s="90"/>
      <c r="L377" s="90"/>
      <c r="M377" s="90"/>
      <c r="O377" s="291"/>
      <c r="P377" s="292"/>
      <c r="Q377" s="292"/>
      <c r="R377" s="293"/>
      <c r="U377" s="4"/>
      <c r="V377" s="4"/>
    </row>
    <row r="378" spans="1:22" x14ac:dyDescent="0.25">
      <c r="A378" s="55"/>
      <c r="B378" s="90"/>
      <c r="C378" s="90" t="s">
        <v>445</v>
      </c>
      <c r="D378" s="90"/>
      <c r="E378" s="285">
        <v>8069</v>
      </c>
      <c r="F378" s="90">
        <v>2</v>
      </c>
      <c r="G378" s="90">
        <v>0</v>
      </c>
      <c r="H378" s="90">
        <v>0</v>
      </c>
      <c r="I378" s="90"/>
      <c r="K378" s="90"/>
      <c r="L378" s="90"/>
      <c r="M378" s="90"/>
      <c r="O378" s="291"/>
      <c r="P378" s="292"/>
      <c r="Q378" s="292"/>
      <c r="R378" s="293"/>
      <c r="U378" s="4"/>
      <c r="V378" s="4"/>
    </row>
    <row r="379" spans="1:22" x14ac:dyDescent="0.25">
      <c r="A379" s="55"/>
      <c r="B379" s="90"/>
      <c r="C379" s="90" t="s">
        <v>448</v>
      </c>
      <c r="D379" s="90"/>
      <c r="E379" s="285">
        <v>8089</v>
      </c>
      <c r="F379" s="90">
        <v>2</v>
      </c>
      <c r="G379" s="90">
        <v>0</v>
      </c>
      <c r="H379" s="90">
        <v>0</v>
      </c>
      <c r="I379" s="90"/>
      <c r="K379" s="90"/>
      <c r="L379" s="90"/>
      <c r="M379" s="90"/>
      <c r="O379" s="291"/>
      <c r="P379" s="292"/>
      <c r="Q379" s="292"/>
      <c r="R379" s="293"/>
      <c r="U379" s="4"/>
      <c r="V379" s="4"/>
    </row>
    <row r="380" spans="1:22" x14ac:dyDescent="0.25">
      <c r="A380" s="55"/>
      <c r="B380" s="90"/>
      <c r="C380" s="90" t="s">
        <v>450</v>
      </c>
      <c r="D380" s="90"/>
      <c r="E380" s="285">
        <v>8312</v>
      </c>
      <c r="F380" s="90">
        <v>3</v>
      </c>
      <c r="G380" s="90">
        <v>0</v>
      </c>
      <c r="H380" s="90">
        <v>0</v>
      </c>
      <c r="I380" s="90"/>
      <c r="K380" s="90"/>
      <c r="L380" s="90"/>
      <c r="M380" s="90"/>
      <c r="O380" s="291"/>
      <c r="P380" s="292"/>
      <c r="Q380" s="292"/>
      <c r="R380" s="293"/>
      <c r="U380" s="4"/>
      <c r="V380" s="4"/>
    </row>
    <row r="381" spans="1:22" x14ac:dyDescent="0.25">
      <c r="A381" s="55"/>
      <c r="B381" s="90"/>
      <c r="C381" s="90" t="s">
        <v>451</v>
      </c>
      <c r="D381" s="90"/>
      <c r="E381" s="285">
        <v>8021</v>
      </c>
      <c r="F381" s="90">
        <v>13</v>
      </c>
      <c r="G381" s="90">
        <v>0</v>
      </c>
      <c r="H381" s="90">
        <v>0</v>
      </c>
      <c r="I381" s="90"/>
      <c r="K381" s="90"/>
      <c r="L381" s="90"/>
      <c r="M381" s="90"/>
      <c r="O381" s="291"/>
      <c r="P381" s="292"/>
      <c r="Q381" s="292"/>
      <c r="R381" s="293"/>
      <c r="U381" s="4"/>
      <c r="V381" s="4"/>
    </row>
    <row r="382" spans="1:22" x14ac:dyDescent="0.25">
      <c r="A382" s="55"/>
      <c r="B382" s="90"/>
      <c r="C382" s="90" t="s">
        <v>462</v>
      </c>
      <c r="D382" s="90"/>
      <c r="E382" s="285">
        <v>8215</v>
      </c>
      <c r="F382" s="90">
        <v>11</v>
      </c>
      <c r="G382" s="90">
        <v>0</v>
      </c>
      <c r="H382" s="90">
        <v>0</v>
      </c>
      <c r="I382" s="90"/>
      <c r="K382" s="90"/>
      <c r="L382" s="90"/>
      <c r="M382" s="90"/>
      <c r="O382" s="291"/>
      <c r="P382" s="292"/>
      <c r="Q382" s="292"/>
      <c r="R382" s="293"/>
      <c r="U382" s="4"/>
      <c r="V382" s="4"/>
    </row>
    <row r="383" spans="1:22" x14ac:dyDescent="0.25">
      <c r="A383" s="55"/>
      <c r="B383" s="90"/>
      <c r="C383" s="90" t="s">
        <v>463</v>
      </c>
      <c r="D383" s="90"/>
      <c r="E383" s="285">
        <v>8234</v>
      </c>
      <c r="F383" s="90">
        <v>21</v>
      </c>
      <c r="G383" s="90">
        <v>0</v>
      </c>
      <c r="H383" s="90">
        <v>0</v>
      </c>
      <c r="I383" s="90"/>
      <c r="K383" s="90"/>
      <c r="L383" s="90"/>
      <c r="M383" s="90"/>
      <c r="O383" s="291"/>
      <c r="P383" s="292"/>
      <c r="Q383" s="292"/>
      <c r="R383" s="293"/>
      <c r="U383" s="4"/>
      <c r="V383" s="4"/>
    </row>
    <row r="384" spans="1:22" x14ac:dyDescent="0.25">
      <c r="A384" s="55"/>
      <c r="B384" s="90"/>
      <c r="C384" s="90" t="s">
        <v>466</v>
      </c>
      <c r="D384" s="90"/>
      <c r="E384" s="285">
        <v>8318</v>
      </c>
      <c r="F384" s="90">
        <v>1</v>
      </c>
      <c r="G384" s="90">
        <v>0</v>
      </c>
      <c r="H384" s="90">
        <v>0</v>
      </c>
      <c r="I384" s="90"/>
      <c r="K384" s="90"/>
      <c r="L384" s="90"/>
      <c r="M384" s="90"/>
      <c r="O384" s="291"/>
      <c r="P384" s="292"/>
      <c r="Q384" s="292"/>
      <c r="R384" s="293"/>
      <c r="U384" s="4"/>
      <c r="V384" s="4"/>
    </row>
    <row r="385" spans="1:22" x14ac:dyDescent="0.25">
      <c r="A385" s="55"/>
      <c r="B385" s="90"/>
      <c r="C385" s="90" t="s">
        <v>475</v>
      </c>
      <c r="D385" s="90"/>
      <c r="E385" s="285">
        <v>8026</v>
      </c>
      <c r="F385" s="90">
        <v>1</v>
      </c>
      <c r="G385" s="90">
        <v>0</v>
      </c>
      <c r="H385" s="90">
        <v>0</v>
      </c>
      <c r="I385" s="90"/>
      <c r="K385" s="90"/>
      <c r="L385" s="90"/>
      <c r="M385" s="90"/>
      <c r="O385" s="291"/>
      <c r="P385" s="292"/>
      <c r="Q385" s="292"/>
      <c r="R385" s="293"/>
      <c r="U385" s="4"/>
      <c r="V385" s="4"/>
    </row>
    <row r="386" spans="1:22" x14ac:dyDescent="0.25">
      <c r="A386" s="55"/>
      <c r="B386" s="90"/>
      <c r="C386" s="90" t="s">
        <v>605</v>
      </c>
      <c r="D386" s="90"/>
      <c r="E386" s="285">
        <v>8028</v>
      </c>
      <c r="F386" s="90">
        <v>9</v>
      </c>
      <c r="G386" s="90">
        <v>0</v>
      </c>
      <c r="H386" s="90">
        <v>0</v>
      </c>
      <c r="I386" s="90"/>
      <c r="K386" s="90"/>
      <c r="L386" s="90"/>
      <c r="M386" s="90"/>
      <c r="O386" s="291"/>
      <c r="P386" s="292"/>
      <c r="Q386" s="292"/>
      <c r="R386" s="293"/>
      <c r="U386" s="4"/>
      <c r="V386" s="4"/>
    </row>
    <row r="387" spans="1:22" x14ac:dyDescent="0.25">
      <c r="A387" s="55"/>
      <c r="B387" s="90"/>
      <c r="C387" s="90" t="s">
        <v>478</v>
      </c>
      <c r="D387" s="90"/>
      <c r="E387" s="285">
        <v>8029</v>
      </c>
      <c r="F387" s="90">
        <v>1</v>
      </c>
      <c r="G387" s="90">
        <v>0</v>
      </c>
      <c r="H387" s="90">
        <v>0</v>
      </c>
      <c r="I387" s="90"/>
      <c r="K387" s="90"/>
      <c r="L387" s="90"/>
      <c r="M387" s="90"/>
      <c r="O387" s="291"/>
      <c r="P387" s="292"/>
      <c r="Q387" s="292"/>
      <c r="R387" s="293"/>
      <c r="U387" s="4"/>
      <c r="V387" s="4"/>
    </row>
    <row r="388" spans="1:22" x14ac:dyDescent="0.25">
      <c r="A388" s="55"/>
      <c r="B388" s="90"/>
      <c r="C388" s="90" t="s">
        <v>484</v>
      </c>
      <c r="D388" s="90"/>
      <c r="E388" s="285">
        <v>8037</v>
      </c>
      <c r="F388" s="90">
        <v>16</v>
      </c>
      <c r="G388" s="90">
        <v>0</v>
      </c>
      <c r="H388" s="90">
        <v>0</v>
      </c>
      <c r="I388" s="90"/>
      <c r="K388" s="90"/>
      <c r="L388" s="90"/>
      <c r="M388" s="90"/>
      <c r="O388" s="291"/>
      <c r="P388" s="292"/>
      <c r="Q388" s="292"/>
      <c r="R388" s="293"/>
      <c r="U388" s="4"/>
      <c r="V388" s="4"/>
    </row>
    <row r="389" spans="1:22" x14ac:dyDescent="0.25">
      <c r="A389" s="55"/>
      <c r="B389" s="90"/>
      <c r="C389" s="90" t="s">
        <v>489</v>
      </c>
      <c r="D389" s="90"/>
      <c r="E389" s="285">
        <v>8021</v>
      </c>
      <c r="F389" s="90">
        <v>1</v>
      </c>
      <c r="G389" s="90">
        <v>0</v>
      </c>
      <c r="H389" s="90">
        <v>0</v>
      </c>
      <c r="I389" s="90"/>
      <c r="K389" s="90"/>
      <c r="L389" s="90"/>
      <c r="M389" s="90"/>
      <c r="O389" s="291"/>
      <c r="P389" s="292"/>
      <c r="Q389" s="292"/>
      <c r="R389" s="293"/>
      <c r="U389" s="4"/>
      <c r="V389" s="4"/>
    </row>
    <row r="390" spans="1:22" x14ac:dyDescent="0.25">
      <c r="A390" s="55"/>
      <c r="B390" s="90"/>
      <c r="C390" s="90" t="s">
        <v>490</v>
      </c>
      <c r="D390" s="90"/>
      <c r="E390" s="285">
        <v>8045</v>
      </c>
      <c r="F390" s="90">
        <v>1</v>
      </c>
      <c r="G390" s="90">
        <v>0</v>
      </c>
      <c r="H390" s="90">
        <v>0</v>
      </c>
      <c r="I390" s="90"/>
      <c r="K390" s="90"/>
      <c r="L390" s="90"/>
      <c r="M390" s="90"/>
      <c r="O390" s="291"/>
      <c r="P390" s="292"/>
      <c r="Q390" s="292"/>
      <c r="R390" s="293"/>
      <c r="U390" s="4"/>
      <c r="V390" s="4"/>
    </row>
    <row r="391" spans="1:22" x14ac:dyDescent="0.25">
      <c r="A391" s="55"/>
      <c r="B391" s="90"/>
      <c r="C391" s="90" t="s">
        <v>492</v>
      </c>
      <c r="D391" s="90"/>
      <c r="E391" s="285">
        <v>8021</v>
      </c>
      <c r="F391" s="90">
        <v>8</v>
      </c>
      <c r="G391" s="90">
        <v>0</v>
      </c>
      <c r="H391" s="90">
        <v>0</v>
      </c>
      <c r="I391" s="90"/>
      <c r="K391" s="90"/>
      <c r="L391" s="90"/>
      <c r="M391" s="90"/>
      <c r="O391" s="291"/>
      <c r="P391" s="292"/>
      <c r="Q391" s="292"/>
      <c r="R391" s="293"/>
      <c r="U391" s="4"/>
      <c r="V391" s="4"/>
    </row>
    <row r="392" spans="1:22" x14ac:dyDescent="0.25">
      <c r="A392" s="55"/>
      <c r="B392" s="90"/>
      <c r="C392" s="90" t="s">
        <v>498</v>
      </c>
      <c r="D392" s="90"/>
      <c r="E392" s="285">
        <v>8049</v>
      </c>
      <c r="F392" s="90">
        <v>2</v>
      </c>
      <c r="G392" s="90">
        <v>0</v>
      </c>
      <c r="H392" s="90">
        <v>0</v>
      </c>
      <c r="I392" s="90"/>
      <c r="K392" s="90"/>
      <c r="L392" s="90"/>
      <c r="M392" s="90"/>
      <c r="O392" s="291"/>
      <c r="P392" s="292"/>
      <c r="Q392" s="292"/>
      <c r="R392" s="293"/>
      <c r="U392" s="4"/>
      <c r="V392" s="4"/>
    </row>
    <row r="393" spans="1:22" x14ac:dyDescent="0.25">
      <c r="A393" s="55"/>
      <c r="B393" s="90"/>
      <c r="C393" s="90" t="s">
        <v>499</v>
      </c>
      <c r="D393" s="90"/>
      <c r="E393" s="285">
        <v>8328</v>
      </c>
      <c r="F393" s="90">
        <v>1</v>
      </c>
      <c r="G393" s="90">
        <v>0</v>
      </c>
      <c r="H393" s="90">
        <v>0</v>
      </c>
      <c r="I393" s="90"/>
      <c r="K393" s="90"/>
      <c r="L393" s="90"/>
      <c r="M393" s="90"/>
      <c r="O393" s="291"/>
      <c r="P393" s="292"/>
      <c r="Q393" s="292"/>
      <c r="R393" s="293"/>
      <c r="U393" s="4"/>
      <c r="V393" s="4"/>
    </row>
    <row r="394" spans="1:22" x14ac:dyDescent="0.25">
      <c r="A394" s="55"/>
      <c r="B394" s="90"/>
      <c r="C394" s="90" t="s">
        <v>675</v>
      </c>
      <c r="D394" s="90"/>
      <c r="E394" s="285">
        <v>8402</v>
      </c>
      <c r="F394" s="90">
        <v>4</v>
      </c>
      <c r="G394" s="90">
        <v>0</v>
      </c>
      <c r="H394" s="90">
        <v>0</v>
      </c>
      <c r="I394" s="90"/>
      <c r="K394" s="90"/>
      <c r="L394" s="90"/>
      <c r="M394" s="90"/>
      <c r="O394" s="291"/>
      <c r="P394" s="292"/>
      <c r="Q394" s="292"/>
      <c r="R394" s="293"/>
      <c r="U394" s="4"/>
      <c r="V394" s="4"/>
    </row>
    <row r="395" spans="1:22" x14ac:dyDescent="0.25">
      <c r="A395" s="55"/>
      <c r="B395" s="90"/>
      <c r="C395" s="90" t="s">
        <v>502</v>
      </c>
      <c r="D395" s="90"/>
      <c r="E395" s="285">
        <v>8053</v>
      </c>
      <c r="F395" s="90">
        <v>4</v>
      </c>
      <c r="G395" s="90">
        <v>0</v>
      </c>
      <c r="H395" s="90">
        <v>0</v>
      </c>
      <c r="I395" s="90"/>
      <c r="K395" s="90"/>
      <c r="L395" s="90"/>
      <c r="M395" s="90"/>
      <c r="O395" s="291"/>
      <c r="P395" s="292"/>
      <c r="Q395" s="292"/>
      <c r="R395" s="293"/>
      <c r="U395" s="4"/>
      <c r="V395" s="4"/>
    </row>
    <row r="396" spans="1:22" x14ac:dyDescent="0.25">
      <c r="A396" s="55"/>
      <c r="B396" s="90"/>
      <c r="C396" s="90" t="s">
        <v>661</v>
      </c>
      <c r="D396" s="90"/>
      <c r="E396" s="285">
        <v>8330</v>
      </c>
      <c r="F396" s="90">
        <v>10</v>
      </c>
      <c r="G396" s="90">
        <v>0</v>
      </c>
      <c r="H396" s="90">
        <v>0</v>
      </c>
      <c r="I396" s="90"/>
      <c r="K396" s="90"/>
      <c r="L396" s="90"/>
      <c r="M396" s="90"/>
      <c r="O396" s="291"/>
      <c r="P396" s="292"/>
      <c r="Q396" s="292"/>
      <c r="R396" s="293"/>
      <c r="U396" s="4"/>
      <c r="V396" s="4"/>
    </row>
    <row r="397" spans="1:22" x14ac:dyDescent="0.25">
      <c r="A397" s="55"/>
      <c r="B397" s="90"/>
      <c r="C397" s="90" t="s">
        <v>676</v>
      </c>
      <c r="D397" s="90"/>
      <c r="E397" s="285">
        <v>8055</v>
      </c>
      <c r="F397" s="90">
        <v>2</v>
      </c>
      <c r="G397" s="90">
        <v>0</v>
      </c>
      <c r="H397" s="90">
        <v>0</v>
      </c>
      <c r="I397" s="90"/>
      <c r="K397" s="90"/>
      <c r="L397" s="90"/>
      <c r="M397" s="90"/>
      <c r="O397" s="291"/>
      <c r="P397" s="292"/>
      <c r="Q397" s="292"/>
      <c r="R397" s="293"/>
      <c r="U397" s="4"/>
      <c r="V397" s="4"/>
    </row>
    <row r="398" spans="1:22" x14ac:dyDescent="0.25">
      <c r="A398" s="55"/>
      <c r="B398" s="90"/>
      <c r="C398" s="90" t="s">
        <v>512</v>
      </c>
      <c r="D398" s="90"/>
      <c r="E398" s="285">
        <v>8332</v>
      </c>
      <c r="F398" s="90">
        <v>35</v>
      </c>
      <c r="G398" s="90">
        <v>0</v>
      </c>
      <c r="H398" s="90">
        <v>1</v>
      </c>
      <c r="I398" s="90"/>
      <c r="K398" s="90"/>
      <c r="L398" s="90"/>
      <c r="M398" s="90"/>
      <c r="O398" s="291"/>
      <c r="P398" s="292"/>
      <c r="Q398" s="292"/>
      <c r="R398" s="293"/>
      <c r="U398" s="4"/>
      <c r="V398" s="4"/>
    </row>
    <row r="399" spans="1:22" x14ac:dyDescent="0.25">
      <c r="A399" s="55"/>
      <c r="B399" s="90"/>
      <c r="C399" s="90" t="s">
        <v>516</v>
      </c>
      <c r="D399" s="90"/>
      <c r="E399" s="285">
        <v>8094</v>
      </c>
      <c r="F399" s="90">
        <v>1</v>
      </c>
      <c r="G399" s="90">
        <v>0</v>
      </c>
      <c r="H399" s="90">
        <v>0</v>
      </c>
      <c r="I399" s="90"/>
      <c r="K399" s="90"/>
      <c r="L399" s="90"/>
      <c r="M399" s="90"/>
      <c r="O399" s="291"/>
      <c r="P399" s="292"/>
      <c r="Q399" s="292"/>
      <c r="R399" s="293"/>
      <c r="U399" s="4"/>
      <c r="V399" s="4"/>
    </row>
    <row r="400" spans="1:22" x14ac:dyDescent="0.25">
      <c r="A400" s="55"/>
      <c r="B400" s="90"/>
      <c r="C400" s="90" t="s">
        <v>517</v>
      </c>
      <c r="D400" s="90"/>
      <c r="E400" s="285">
        <v>8343</v>
      </c>
      <c r="F400" s="90">
        <v>1</v>
      </c>
      <c r="G400" s="90">
        <v>0</v>
      </c>
      <c r="H400" s="90">
        <v>0</v>
      </c>
      <c r="I400" s="90"/>
      <c r="K400" s="90"/>
      <c r="L400" s="90"/>
      <c r="M400" s="90"/>
      <c r="O400" s="291"/>
      <c r="P400" s="292"/>
      <c r="Q400" s="292"/>
      <c r="R400" s="293"/>
      <c r="U400" s="4"/>
      <c r="V400" s="4"/>
    </row>
    <row r="401" spans="1:22" x14ac:dyDescent="0.25">
      <c r="A401" s="55"/>
      <c r="B401" s="90"/>
      <c r="C401" s="90" t="s">
        <v>677</v>
      </c>
      <c r="D401" s="90"/>
      <c r="E401" s="285">
        <v>8062</v>
      </c>
      <c r="F401" s="90">
        <v>3</v>
      </c>
      <c r="G401" s="90">
        <v>1</v>
      </c>
      <c r="H401" s="90">
        <v>1</v>
      </c>
      <c r="I401" s="90"/>
      <c r="K401" s="90"/>
      <c r="L401" s="90"/>
      <c r="M401" s="90"/>
      <c r="O401" s="291"/>
      <c r="P401" s="292"/>
      <c r="Q401" s="292"/>
      <c r="R401" s="293"/>
      <c r="U401" s="4"/>
      <c r="V401" s="4"/>
    </row>
    <row r="402" spans="1:22" x14ac:dyDescent="0.25">
      <c r="A402" s="55"/>
      <c r="B402" s="90"/>
      <c r="C402" s="90" t="s">
        <v>521</v>
      </c>
      <c r="D402" s="90"/>
      <c r="E402" s="285">
        <v>8344</v>
      </c>
      <c r="F402" s="90">
        <v>3</v>
      </c>
      <c r="G402" s="90">
        <v>0</v>
      </c>
      <c r="H402" s="90">
        <v>0</v>
      </c>
      <c r="I402" s="90"/>
      <c r="K402" s="90"/>
      <c r="L402" s="90"/>
      <c r="M402" s="90"/>
      <c r="O402" s="291"/>
      <c r="P402" s="292"/>
      <c r="Q402" s="292"/>
      <c r="R402" s="293"/>
      <c r="U402" s="4"/>
      <c r="V402" s="4"/>
    </row>
    <row r="403" spans="1:22" x14ac:dyDescent="0.25">
      <c r="A403" s="55"/>
      <c r="B403" s="90"/>
      <c r="C403" s="90" t="s">
        <v>525</v>
      </c>
      <c r="D403" s="90"/>
      <c r="E403" s="285">
        <v>8204</v>
      </c>
      <c r="F403" s="90">
        <v>1</v>
      </c>
      <c r="G403" s="90">
        <v>0</v>
      </c>
      <c r="H403" s="90">
        <v>0</v>
      </c>
      <c r="I403" s="90"/>
      <c r="K403" s="90"/>
      <c r="L403" s="90"/>
      <c r="M403" s="90"/>
      <c r="O403" s="291"/>
      <c r="P403" s="292"/>
      <c r="Q403" s="292"/>
      <c r="R403" s="293"/>
      <c r="U403" s="4"/>
      <c r="V403" s="4"/>
    </row>
    <row r="404" spans="1:22" x14ac:dyDescent="0.25">
      <c r="A404" s="55"/>
      <c r="B404" s="90"/>
      <c r="C404" s="90" t="s">
        <v>526</v>
      </c>
      <c r="D404" s="90"/>
      <c r="E404" s="285">
        <v>8260</v>
      </c>
      <c r="F404" s="90">
        <v>1</v>
      </c>
      <c r="G404" s="90">
        <v>0</v>
      </c>
      <c r="H404" s="90">
        <v>0</v>
      </c>
      <c r="I404" s="90"/>
      <c r="K404" s="90"/>
      <c r="L404" s="90"/>
      <c r="M404" s="90"/>
      <c r="O404" s="291"/>
      <c r="P404" s="292"/>
      <c r="Q404" s="292"/>
      <c r="R404" s="293"/>
      <c r="U404" s="4"/>
      <c r="V404" s="4"/>
    </row>
    <row r="405" spans="1:22" x14ac:dyDescent="0.25">
      <c r="A405" s="55"/>
      <c r="B405" s="90"/>
      <c r="C405" s="90" t="s">
        <v>527</v>
      </c>
      <c r="D405" s="90"/>
      <c r="E405" s="285">
        <v>8225</v>
      </c>
      <c r="F405" s="90">
        <v>6</v>
      </c>
      <c r="G405" s="90">
        <v>0</v>
      </c>
      <c r="H405" s="90">
        <v>0</v>
      </c>
      <c r="I405" s="90"/>
      <c r="K405" s="90"/>
      <c r="L405" s="90"/>
      <c r="M405" s="90"/>
      <c r="O405" s="291"/>
      <c r="P405" s="292"/>
      <c r="Q405" s="292"/>
      <c r="R405" s="293"/>
      <c r="U405" s="4"/>
      <c r="V405" s="4"/>
    </row>
    <row r="406" spans="1:22" x14ac:dyDescent="0.25">
      <c r="A406" s="55"/>
      <c r="B406" s="90"/>
      <c r="C406" s="90" t="s">
        <v>528</v>
      </c>
      <c r="D406" s="90"/>
      <c r="E406" s="285">
        <v>8226</v>
      </c>
      <c r="F406" s="90">
        <v>1</v>
      </c>
      <c r="G406" s="90">
        <v>0</v>
      </c>
      <c r="H406" s="90">
        <v>0</v>
      </c>
      <c r="I406" s="90"/>
      <c r="K406" s="90"/>
      <c r="L406" s="90"/>
      <c r="M406" s="90"/>
      <c r="O406" s="291"/>
      <c r="P406" s="292"/>
      <c r="Q406" s="292"/>
      <c r="R406" s="293"/>
      <c r="U406" s="4"/>
      <c r="V406" s="4"/>
    </row>
    <row r="407" spans="1:22" x14ac:dyDescent="0.25">
      <c r="A407" s="55"/>
      <c r="B407" s="90"/>
      <c r="C407" s="90" t="s">
        <v>529</v>
      </c>
      <c r="D407" s="90"/>
      <c r="E407" s="285">
        <v>8230</v>
      </c>
      <c r="F407" s="90">
        <v>4</v>
      </c>
      <c r="G407" s="90">
        <v>0</v>
      </c>
      <c r="H407" s="90">
        <v>0</v>
      </c>
      <c r="I407" s="90"/>
      <c r="K407" s="90"/>
      <c r="L407" s="90"/>
      <c r="M407" s="90"/>
      <c r="O407" s="291"/>
      <c r="P407" s="292"/>
      <c r="Q407" s="292"/>
      <c r="R407" s="293"/>
      <c r="U407" s="4"/>
      <c r="V407" s="4"/>
    </row>
    <row r="408" spans="1:22" x14ac:dyDescent="0.25">
      <c r="A408" s="55"/>
      <c r="B408" s="90"/>
      <c r="C408" s="90" t="s">
        <v>531</v>
      </c>
      <c r="D408" s="90"/>
      <c r="E408" s="285">
        <v>8066</v>
      </c>
      <c r="F408" s="90">
        <v>3</v>
      </c>
      <c r="G408" s="90">
        <v>0</v>
      </c>
      <c r="H408" s="90">
        <v>0</v>
      </c>
      <c r="I408" s="90"/>
      <c r="K408" s="90"/>
      <c r="L408" s="90"/>
      <c r="M408" s="90"/>
      <c r="O408" s="291"/>
      <c r="P408" s="292"/>
      <c r="Q408" s="292"/>
      <c r="R408" s="293"/>
      <c r="U408" s="4"/>
      <c r="V408" s="4"/>
    </row>
    <row r="409" spans="1:22" x14ac:dyDescent="0.25">
      <c r="A409" s="55"/>
      <c r="B409" s="90"/>
      <c r="C409" s="90" t="s">
        <v>608</v>
      </c>
      <c r="D409" s="90"/>
      <c r="E409" s="285">
        <v>8069</v>
      </c>
      <c r="F409" s="90">
        <v>2</v>
      </c>
      <c r="G409" s="90">
        <v>0</v>
      </c>
      <c r="H409" s="90">
        <v>0</v>
      </c>
      <c r="I409" s="90"/>
      <c r="K409" s="90"/>
      <c r="L409" s="90"/>
      <c r="M409" s="90"/>
      <c r="O409" s="291"/>
      <c r="P409" s="292"/>
      <c r="Q409" s="292"/>
      <c r="R409" s="293"/>
      <c r="U409" s="4"/>
      <c r="V409" s="4"/>
    </row>
    <row r="410" spans="1:22" x14ac:dyDescent="0.25">
      <c r="A410" s="55"/>
      <c r="B410" s="90"/>
      <c r="C410" s="90" t="s">
        <v>535</v>
      </c>
      <c r="D410" s="90"/>
      <c r="E410" s="285">
        <v>8070</v>
      </c>
      <c r="F410" s="90">
        <v>4</v>
      </c>
      <c r="G410" s="90">
        <v>0</v>
      </c>
      <c r="H410" s="90">
        <v>0</v>
      </c>
      <c r="I410" s="90"/>
      <c r="K410" s="90"/>
      <c r="L410" s="90"/>
      <c r="M410" s="90"/>
      <c r="O410" s="291"/>
      <c r="P410" s="292"/>
      <c r="Q410" s="292"/>
      <c r="R410" s="293"/>
      <c r="U410" s="4"/>
      <c r="V410" s="4"/>
    </row>
    <row r="411" spans="1:22" x14ac:dyDescent="0.25">
      <c r="A411" s="55"/>
      <c r="B411" s="90"/>
      <c r="C411" s="90" t="s">
        <v>610</v>
      </c>
      <c r="D411" s="90"/>
      <c r="E411" s="285">
        <v>8021</v>
      </c>
      <c r="F411" s="90">
        <v>1</v>
      </c>
      <c r="G411" s="90">
        <v>0</v>
      </c>
      <c r="H411" s="90">
        <v>0</v>
      </c>
      <c r="I411" s="90"/>
      <c r="K411" s="90"/>
      <c r="L411" s="90"/>
      <c r="M411" s="90"/>
      <c r="O411" s="291"/>
      <c r="P411" s="292"/>
      <c r="Q411" s="292"/>
      <c r="R411" s="293"/>
      <c r="U411" s="4"/>
      <c r="V411" s="4"/>
    </row>
    <row r="412" spans="1:22" x14ac:dyDescent="0.25">
      <c r="A412" s="55"/>
      <c r="B412" s="90"/>
      <c r="C412" s="90" t="s">
        <v>541</v>
      </c>
      <c r="D412" s="90"/>
      <c r="E412" s="285">
        <v>8232</v>
      </c>
      <c r="F412" s="90">
        <v>27</v>
      </c>
      <c r="G412" s="90">
        <v>0</v>
      </c>
      <c r="H412" s="90">
        <v>0</v>
      </c>
      <c r="I412" s="90"/>
      <c r="K412" s="90"/>
      <c r="L412" s="90"/>
      <c r="M412" s="90"/>
      <c r="O412" s="291"/>
      <c r="P412" s="292"/>
      <c r="Q412" s="292"/>
      <c r="R412" s="293"/>
      <c r="U412" s="4"/>
      <c r="V412" s="4"/>
    </row>
    <row r="413" spans="1:22" x14ac:dyDescent="0.25">
      <c r="A413" s="55"/>
      <c r="B413" s="90"/>
      <c r="C413" s="90" t="s">
        <v>542</v>
      </c>
      <c r="D413" s="90"/>
      <c r="E413" s="285">
        <v>8240</v>
      </c>
      <c r="F413" s="90">
        <v>1</v>
      </c>
      <c r="G413" s="90">
        <v>0</v>
      </c>
      <c r="H413" s="90">
        <v>0</v>
      </c>
      <c r="I413" s="90"/>
      <c r="K413" s="90"/>
      <c r="L413" s="90"/>
      <c r="M413" s="90"/>
      <c r="O413" s="291"/>
      <c r="P413" s="292"/>
      <c r="Q413" s="292"/>
      <c r="R413" s="293"/>
      <c r="U413" s="4"/>
      <c r="V413" s="4"/>
    </row>
    <row r="414" spans="1:22" x14ac:dyDescent="0.25">
      <c r="A414" s="55"/>
      <c r="B414" s="90"/>
      <c r="C414" s="90" t="s">
        <v>546</v>
      </c>
      <c r="D414" s="90"/>
      <c r="E414" s="285">
        <v>8074</v>
      </c>
      <c r="F414" s="90">
        <v>1</v>
      </c>
      <c r="G414" s="90">
        <v>0</v>
      </c>
      <c r="H414" s="90">
        <v>0</v>
      </c>
      <c r="I414" s="90"/>
      <c r="K414" s="90"/>
      <c r="L414" s="90"/>
      <c r="M414" s="90"/>
      <c r="O414" s="291"/>
      <c r="P414" s="292"/>
      <c r="Q414" s="292"/>
      <c r="R414" s="293"/>
      <c r="U414" s="4"/>
      <c r="V414" s="4"/>
    </row>
    <row r="415" spans="1:22" x14ac:dyDescent="0.25">
      <c r="A415" s="55"/>
      <c r="B415" s="90"/>
      <c r="C415" s="90" t="s">
        <v>547</v>
      </c>
      <c r="D415" s="90"/>
      <c r="E415" s="285">
        <v>8242</v>
      </c>
      <c r="F415" s="90">
        <v>1</v>
      </c>
      <c r="G415" s="90">
        <v>0</v>
      </c>
      <c r="H415" s="90">
        <v>0</v>
      </c>
      <c r="I415" s="90"/>
      <c r="K415" s="90"/>
      <c r="L415" s="90"/>
      <c r="M415" s="90"/>
      <c r="O415" s="301"/>
      <c r="P415" s="302"/>
      <c r="Q415" s="302"/>
      <c r="R415" s="303"/>
      <c r="U415" s="4"/>
      <c r="V415" s="4"/>
    </row>
    <row r="416" spans="1:22" x14ac:dyDescent="0.25">
      <c r="A416" s="55"/>
      <c r="B416" s="90"/>
      <c r="C416" s="90" t="s">
        <v>549</v>
      </c>
      <c r="D416" s="90"/>
      <c r="E416" s="285">
        <v>8078</v>
      </c>
      <c r="F416" s="90">
        <v>2</v>
      </c>
      <c r="G416" s="90">
        <v>0</v>
      </c>
      <c r="H416" s="90">
        <v>0</v>
      </c>
      <c r="I416" s="90"/>
      <c r="K416" s="90"/>
      <c r="L416" s="90"/>
      <c r="M416" s="90"/>
      <c r="O416" s="301"/>
      <c r="P416" s="302"/>
      <c r="Q416" s="302"/>
      <c r="R416" s="303"/>
      <c r="U416" s="4"/>
      <c r="V416" s="4"/>
    </row>
    <row r="417" spans="1:22" x14ac:dyDescent="0.25">
      <c r="A417" s="55"/>
      <c r="B417" s="90"/>
      <c r="C417" s="90" t="s">
        <v>550</v>
      </c>
      <c r="D417" s="90"/>
      <c r="E417" s="285">
        <v>8079</v>
      </c>
      <c r="F417" s="90">
        <v>7</v>
      </c>
      <c r="G417" s="90">
        <v>0</v>
      </c>
      <c r="H417" s="90">
        <v>0</v>
      </c>
      <c r="I417" s="90"/>
      <c r="K417" s="90"/>
      <c r="L417" s="90"/>
      <c r="M417" s="90"/>
      <c r="O417" s="301"/>
      <c r="P417" s="302"/>
      <c r="Q417" s="302"/>
      <c r="R417" s="303"/>
      <c r="U417" s="4"/>
      <c r="V417" s="4"/>
    </row>
    <row r="418" spans="1:22" x14ac:dyDescent="0.25">
      <c r="A418" s="55"/>
      <c r="B418" s="90"/>
      <c r="C418" s="90" t="s">
        <v>551</v>
      </c>
      <c r="D418" s="90"/>
      <c r="E418" s="285">
        <v>8243</v>
      </c>
      <c r="F418" s="90">
        <v>4</v>
      </c>
      <c r="G418" s="90">
        <v>0</v>
      </c>
      <c r="H418" s="90">
        <v>0</v>
      </c>
      <c r="I418" s="90"/>
      <c r="K418" s="90"/>
      <c r="L418" s="90"/>
      <c r="M418" s="90"/>
      <c r="O418" s="301"/>
      <c r="P418" s="302"/>
      <c r="Q418" s="302"/>
      <c r="R418" s="303"/>
      <c r="U418" s="4"/>
      <c r="V418" s="4"/>
    </row>
    <row r="419" spans="1:22" x14ac:dyDescent="0.25">
      <c r="A419" s="55"/>
      <c r="B419" s="90"/>
      <c r="C419" s="90" t="s">
        <v>553</v>
      </c>
      <c r="D419" s="90"/>
      <c r="E419" s="285">
        <v>8080</v>
      </c>
      <c r="F419" s="90">
        <v>5</v>
      </c>
      <c r="G419" s="90">
        <v>0</v>
      </c>
      <c r="H419" s="90">
        <v>0</v>
      </c>
      <c r="I419" s="90"/>
      <c r="K419" s="90"/>
      <c r="L419" s="90"/>
      <c r="M419" s="90"/>
      <c r="O419" s="301"/>
      <c r="P419" s="302"/>
      <c r="Q419" s="302"/>
      <c r="R419" s="303"/>
      <c r="U419" s="4"/>
      <c r="V419" s="4"/>
    </row>
    <row r="420" spans="1:22" x14ac:dyDescent="0.25">
      <c r="A420" s="55"/>
      <c r="B420" s="90"/>
      <c r="C420" s="90" t="s">
        <v>613</v>
      </c>
      <c r="D420" s="90"/>
      <c r="E420" s="285">
        <v>8083</v>
      </c>
      <c r="F420" s="90">
        <v>5</v>
      </c>
      <c r="G420" s="90">
        <v>0</v>
      </c>
      <c r="H420" s="90">
        <v>0</v>
      </c>
      <c r="I420" s="90"/>
      <c r="K420" s="90"/>
      <c r="L420" s="90"/>
      <c r="M420" s="90"/>
      <c r="O420" s="301"/>
      <c r="P420" s="302"/>
      <c r="Q420" s="302"/>
      <c r="R420" s="303"/>
      <c r="U420" s="4"/>
      <c r="V420" s="4"/>
    </row>
    <row r="421" spans="1:22" x14ac:dyDescent="0.25">
      <c r="A421" s="55"/>
      <c r="B421" s="90"/>
      <c r="C421" s="90" t="s">
        <v>558</v>
      </c>
      <c r="D421" s="90"/>
      <c r="E421" s="285">
        <v>8244</v>
      </c>
      <c r="F421" s="90">
        <v>1</v>
      </c>
      <c r="G421" s="90">
        <v>0</v>
      </c>
      <c r="H421" s="90">
        <v>0</v>
      </c>
      <c r="I421" s="90"/>
      <c r="K421" s="90"/>
      <c r="L421" s="90"/>
      <c r="M421" s="90"/>
      <c r="O421" s="301"/>
      <c r="P421" s="302"/>
      <c r="Q421" s="302"/>
      <c r="R421" s="303"/>
      <c r="U421" s="4"/>
      <c r="V421" s="4"/>
    </row>
    <row r="422" spans="1:22" x14ac:dyDescent="0.25">
      <c r="A422" s="55"/>
      <c r="B422" s="90"/>
      <c r="C422" s="90" t="s">
        <v>559</v>
      </c>
      <c r="D422" s="90"/>
      <c r="E422" s="285">
        <v>8062</v>
      </c>
      <c r="F422" s="90">
        <v>1</v>
      </c>
      <c r="G422" s="90">
        <v>0</v>
      </c>
      <c r="H422" s="90">
        <v>0</v>
      </c>
      <c r="I422" s="90"/>
      <c r="K422" s="90"/>
      <c r="L422" s="90"/>
      <c r="M422" s="90"/>
      <c r="O422" s="301"/>
      <c r="P422" s="302"/>
      <c r="Q422" s="302"/>
      <c r="R422" s="303"/>
      <c r="U422" s="4"/>
      <c r="V422" s="4"/>
    </row>
    <row r="423" spans="1:22" x14ac:dyDescent="0.25">
      <c r="A423" s="55"/>
      <c r="B423" s="90"/>
      <c r="C423" s="90" t="s">
        <v>629</v>
      </c>
      <c r="D423" s="90"/>
      <c r="E423" s="285">
        <v>8084</v>
      </c>
      <c r="F423" s="90">
        <v>5</v>
      </c>
      <c r="G423" s="90">
        <v>0</v>
      </c>
      <c r="H423" s="90">
        <v>0</v>
      </c>
      <c r="I423" s="90"/>
      <c r="K423" s="90"/>
      <c r="L423" s="90"/>
      <c r="M423" s="90"/>
      <c r="O423" s="301"/>
      <c r="P423" s="302"/>
      <c r="Q423" s="302"/>
      <c r="R423" s="303"/>
      <c r="U423" s="4"/>
      <c r="V423" s="4"/>
    </row>
    <row r="424" spans="1:22" x14ac:dyDescent="0.25">
      <c r="A424" s="55"/>
      <c r="B424" s="90"/>
      <c r="C424" s="90" t="s">
        <v>563</v>
      </c>
      <c r="D424" s="90"/>
      <c r="E424" s="285">
        <v>8085</v>
      </c>
      <c r="F424" s="90">
        <v>2</v>
      </c>
      <c r="G424" s="90">
        <v>0</v>
      </c>
      <c r="H424" s="90">
        <v>0</v>
      </c>
      <c r="I424" s="90"/>
      <c r="K424" s="90"/>
      <c r="L424" s="90"/>
      <c r="M424" s="90"/>
      <c r="O424" s="314"/>
      <c r="P424" s="315"/>
      <c r="Q424" s="315"/>
      <c r="R424" s="316"/>
      <c r="U424" s="4"/>
      <c r="V424" s="4"/>
    </row>
    <row r="425" spans="1:22" x14ac:dyDescent="0.25">
      <c r="A425" s="55"/>
      <c r="B425" s="90"/>
      <c r="C425" s="90" t="s">
        <v>564</v>
      </c>
      <c r="D425" s="90"/>
      <c r="E425" s="285">
        <v>8088</v>
      </c>
      <c r="F425" s="90">
        <v>3</v>
      </c>
      <c r="G425" s="90">
        <v>0</v>
      </c>
      <c r="H425" s="90">
        <v>0</v>
      </c>
      <c r="I425" s="90"/>
      <c r="K425" s="90"/>
      <c r="L425" s="90"/>
      <c r="M425" s="90"/>
      <c r="O425" s="314"/>
      <c r="P425" s="315"/>
      <c r="Q425" s="315"/>
      <c r="R425" s="316"/>
      <c r="U425" s="4"/>
      <c r="V425" s="4"/>
    </row>
    <row r="426" spans="1:22" x14ac:dyDescent="0.25">
      <c r="A426" s="55"/>
      <c r="B426" s="90"/>
      <c r="C426" s="90" t="s">
        <v>569</v>
      </c>
      <c r="D426" s="90"/>
      <c r="E426" s="285">
        <v>8406</v>
      </c>
      <c r="F426" s="90">
        <v>2</v>
      </c>
      <c r="G426" s="90">
        <v>0</v>
      </c>
      <c r="H426" s="90">
        <v>0</v>
      </c>
      <c r="I426" s="90"/>
      <c r="K426" s="90"/>
      <c r="L426" s="90"/>
      <c r="M426" s="90"/>
      <c r="O426" s="314"/>
      <c r="P426" s="315"/>
      <c r="Q426" s="315"/>
      <c r="R426" s="316"/>
      <c r="U426" s="4"/>
      <c r="V426" s="4"/>
    </row>
    <row r="427" spans="1:22" x14ac:dyDescent="0.25">
      <c r="A427" s="55"/>
      <c r="B427" s="90"/>
      <c r="C427" s="90" t="s">
        <v>667</v>
      </c>
      <c r="D427" s="90"/>
      <c r="E427" s="285">
        <v>8251</v>
      </c>
      <c r="F427" s="90">
        <v>2</v>
      </c>
      <c r="G427" s="90">
        <v>0</v>
      </c>
      <c r="H427" s="90">
        <v>0</v>
      </c>
      <c r="I427" s="90"/>
      <c r="K427" s="90"/>
      <c r="L427" s="90"/>
      <c r="M427" s="90"/>
      <c r="O427" s="314"/>
      <c r="P427" s="315"/>
      <c r="Q427" s="315"/>
      <c r="R427" s="316"/>
      <c r="U427" s="4"/>
      <c r="V427" s="4"/>
    </row>
    <row r="428" spans="1:22" x14ac:dyDescent="0.25">
      <c r="A428" s="55"/>
      <c r="B428" s="90"/>
      <c r="C428" s="90" t="s">
        <v>573</v>
      </c>
      <c r="D428" s="90"/>
      <c r="E428" s="285">
        <v>8350</v>
      </c>
      <c r="F428" s="90">
        <v>1</v>
      </c>
      <c r="G428" s="90">
        <v>0</v>
      </c>
      <c r="H428" s="90">
        <v>0</v>
      </c>
      <c r="I428" s="90"/>
      <c r="K428" s="90"/>
      <c r="L428" s="90"/>
      <c r="M428" s="90"/>
      <c r="O428" s="314"/>
      <c r="P428" s="315"/>
      <c r="Q428" s="315"/>
      <c r="R428" s="316"/>
      <c r="U428" s="4"/>
      <c r="V428" s="4"/>
    </row>
    <row r="429" spans="1:22" x14ac:dyDescent="0.25">
      <c r="A429" s="55"/>
      <c r="B429" s="90"/>
      <c r="C429" s="90" t="s">
        <v>573</v>
      </c>
      <c r="D429" s="90"/>
      <c r="E429" s="285">
        <v>8360</v>
      </c>
      <c r="F429" s="90">
        <v>55</v>
      </c>
      <c r="G429" s="90">
        <v>0</v>
      </c>
      <c r="H429" s="90">
        <v>1</v>
      </c>
      <c r="I429" s="90"/>
      <c r="K429" s="90"/>
      <c r="L429" s="90"/>
      <c r="M429" s="90"/>
      <c r="O429" s="314"/>
      <c r="P429" s="315"/>
      <c r="Q429" s="315"/>
      <c r="R429" s="316"/>
      <c r="U429" s="4"/>
      <c r="V429" s="4"/>
    </row>
    <row r="430" spans="1:22" x14ac:dyDescent="0.25">
      <c r="A430" s="55"/>
      <c r="B430" s="90"/>
      <c r="C430" s="90" t="s">
        <v>574</v>
      </c>
      <c r="D430" s="90"/>
      <c r="E430" s="285">
        <v>8043</v>
      </c>
      <c r="F430" s="90">
        <v>6</v>
      </c>
      <c r="G430" s="90">
        <v>0</v>
      </c>
      <c r="H430" s="90">
        <v>0</v>
      </c>
      <c r="I430" s="90"/>
      <c r="K430" s="90"/>
      <c r="L430" s="90"/>
      <c r="M430" s="90"/>
      <c r="O430" s="314"/>
      <c r="P430" s="315"/>
      <c r="Q430" s="315"/>
      <c r="R430" s="316"/>
      <c r="U430" s="4"/>
      <c r="V430" s="4"/>
    </row>
    <row r="431" spans="1:22" x14ac:dyDescent="0.25">
      <c r="A431" s="55"/>
      <c r="B431" s="90"/>
      <c r="C431" s="90" t="s">
        <v>575</v>
      </c>
      <c r="D431" s="90"/>
      <c r="E431" s="285">
        <v>8012</v>
      </c>
      <c r="F431" s="90">
        <v>1</v>
      </c>
      <c r="G431" s="90">
        <v>0</v>
      </c>
      <c r="H431" s="90">
        <v>0</v>
      </c>
      <c r="I431" s="90"/>
      <c r="K431" s="90"/>
      <c r="L431" s="90"/>
      <c r="M431" s="90"/>
      <c r="O431" s="314"/>
      <c r="P431" s="315"/>
      <c r="Q431" s="315"/>
      <c r="R431" s="316"/>
      <c r="U431" s="4"/>
      <c r="V431" s="4"/>
    </row>
    <row r="432" spans="1:22" x14ac:dyDescent="0.25">
      <c r="A432" s="55"/>
      <c r="B432" s="90"/>
      <c r="C432" s="90" t="s">
        <v>577</v>
      </c>
      <c r="D432" s="90"/>
      <c r="E432" s="285">
        <v>8089</v>
      </c>
      <c r="F432" s="90">
        <v>1</v>
      </c>
      <c r="G432" s="90">
        <v>0</v>
      </c>
      <c r="H432" s="90">
        <v>0</v>
      </c>
      <c r="I432" s="90"/>
      <c r="K432" s="90"/>
      <c r="L432" s="90"/>
      <c r="M432" s="90"/>
      <c r="O432" s="314"/>
      <c r="P432" s="315"/>
      <c r="Q432" s="315"/>
      <c r="R432" s="316"/>
      <c r="U432" s="4"/>
      <c r="V432" s="4"/>
    </row>
    <row r="433" spans="1:22" x14ac:dyDescent="0.25">
      <c r="A433" s="55"/>
      <c r="B433" s="90"/>
      <c r="C433" s="90" t="s">
        <v>579</v>
      </c>
      <c r="D433" s="90"/>
      <c r="E433" s="285">
        <v>8091</v>
      </c>
      <c r="F433" s="90">
        <v>9</v>
      </c>
      <c r="G433" s="90">
        <v>0</v>
      </c>
      <c r="H433" s="90">
        <v>0</v>
      </c>
      <c r="I433" s="90"/>
      <c r="K433" s="90"/>
      <c r="L433" s="90"/>
      <c r="M433" s="90"/>
      <c r="O433" s="314"/>
      <c r="P433" s="315"/>
      <c r="Q433" s="315"/>
      <c r="R433" s="316"/>
      <c r="U433" s="4"/>
      <c r="V433" s="4"/>
    </row>
    <row r="434" spans="1:22" x14ac:dyDescent="0.25">
      <c r="A434" s="55"/>
      <c r="B434" s="90"/>
      <c r="C434" s="90" t="s">
        <v>586</v>
      </c>
      <c r="D434" s="90"/>
      <c r="E434" s="285">
        <v>8260</v>
      </c>
      <c r="F434" s="90">
        <v>29</v>
      </c>
      <c r="G434" s="90">
        <v>0</v>
      </c>
      <c r="H434" s="90">
        <v>0</v>
      </c>
      <c r="I434" s="90"/>
      <c r="K434" s="90"/>
      <c r="L434" s="90"/>
      <c r="M434" s="90"/>
      <c r="O434" s="314"/>
      <c r="P434" s="315"/>
      <c r="Q434" s="315"/>
      <c r="R434" s="316"/>
      <c r="U434" s="4"/>
      <c r="V434" s="4"/>
    </row>
    <row r="435" spans="1:22" x14ac:dyDescent="0.25">
      <c r="A435" s="55"/>
      <c r="B435" s="90"/>
      <c r="C435" s="90" t="s">
        <v>587</v>
      </c>
      <c r="D435" s="90"/>
      <c r="E435" s="285">
        <v>8094</v>
      </c>
      <c r="F435" s="90">
        <v>12</v>
      </c>
      <c r="G435" s="90">
        <v>0</v>
      </c>
      <c r="H435" s="90">
        <v>0</v>
      </c>
      <c r="I435" s="90"/>
      <c r="K435" s="90"/>
      <c r="L435" s="90"/>
      <c r="M435" s="90"/>
      <c r="O435" s="314"/>
      <c r="P435" s="315"/>
      <c r="Q435" s="315"/>
      <c r="R435" s="316"/>
      <c r="U435" s="4"/>
      <c r="V435" s="4"/>
    </row>
    <row r="436" spans="1:22" x14ac:dyDescent="0.25">
      <c r="A436" s="55"/>
      <c r="B436" s="90"/>
      <c r="C436" s="90" t="s">
        <v>589</v>
      </c>
      <c r="D436" s="90"/>
      <c r="E436" s="285">
        <v>8095</v>
      </c>
      <c r="F436" s="90">
        <v>1</v>
      </c>
      <c r="G436" s="90">
        <v>0</v>
      </c>
      <c r="H436" s="90">
        <v>0</v>
      </c>
      <c r="I436" s="90"/>
      <c r="K436" s="90"/>
      <c r="L436" s="90"/>
      <c r="M436" s="90"/>
      <c r="O436" s="314"/>
      <c r="P436" s="315"/>
      <c r="Q436" s="315"/>
      <c r="R436" s="316"/>
      <c r="U436" s="4"/>
      <c r="V436" s="4"/>
    </row>
    <row r="437" spans="1:22" x14ac:dyDescent="0.25">
      <c r="A437" s="55"/>
      <c r="B437" s="90"/>
      <c r="C437" s="90" t="s">
        <v>588</v>
      </c>
      <c r="D437" s="90"/>
      <c r="E437" s="285">
        <v>8095</v>
      </c>
      <c r="F437" s="90">
        <v>1</v>
      </c>
      <c r="G437" s="90">
        <v>0</v>
      </c>
      <c r="H437" s="90">
        <v>0</v>
      </c>
      <c r="I437" s="90"/>
      <c r="K437" s="90"/>
      <c r="L437" s="90"/>
      <c r="M437" s="90"/>
      <c r="O437" s="314"/>
      <c r="P437" s="315"/>
      <c r="Q437" s="315"/>
      <c r="R437" s="316"/>
      <c r="U437" s="4"/>
      <c r="V437" s="4"/>
    </row>
    <row r="438" spans="1:22" x14ac:dyDescent="0.25">
      <c r="A438" s="55"/>
      <c r="B438" s="90"/>
      <c r="C438" s="90" t="s">
        <v>592</v>
      </c>
      <c r="D438" s="90"/>
      <c r="E438" s="285">
        <v>8097</v>
      </c>
      <c r="F438" s="90">
        <v>1</v>
      </c>
      <c r="G438" s="90">
        <v>0</v>
      </c>
      <c r="H438" s="90">
        <v>0</v>
      </c>
      <c r="I438" s="90"/>
      <c r="K438" s="90"/>
      <c r="L438" s="90"/>
      <c r="M438" s="90"/>
      <c r="O438" s="314"/>
      <c r="P438" s="315"/>
      <c r="Q438" s="315"/>
      <c r="R438" s="316"/>
      <c r="U438" s="4"/>
      <c r="V438" s="4"/>
    </row>
    <row r="439" spans="1:22" x14ac:dyDescent="0.25">
      <c r="A439" s="55"/>
      <c r="B439" s="90"/>
      <c r="C439" s="90" t="s">
        <v>593</v>
      </c>
      <c r="D439" s="90"/>
      <c r="E439" s="285">
        <v>8098</v>
      </c>
      <c r="F439" s="90">
        <v>2</v>
      </c>
      <c r="G439" s="90">
        <v>0</v>
      </c>
      <c r="H439" s="90">
        <v>0</v>
      </c>
      <c r="I439" s="90"/>
      <c r="K439" s="90"/>
      <c r="L439" s="90"/>
      <c r="M439" s="90"/>
      <c r="O439" s="314"/>
      <c r="P439" s="315"/>
      <c r="Q439" s="315"/>
      <c r="R439" s="316"/>
      <c r="U439" s="4"/>
      <c r="V439" s="4"/>
    </row>
    <row r="440" spans="1:22" ht="15.75" thickBot="1" x14ac:dyDescent="0.3">
      <c r="A440" s="55"/>
      <c r="B440" s="90"/>
      <c r="C440" s="90" t="s">
        <v>679</v>
      </c>
      <c r="D440" s="90"/>
      <c r="E440" s="285" t="s">
        <v>679</v>
      </c>
      <c r="F440" s="90">
        <v>1</v>
      </c>
      <c r="G440" s="90">
        <v>0</v>
      </c>
      <c r="H440" s="90">
        <v>0</v>
      </c>
      <c r="I440" s="90"/>
      <c r="K440" s="90"/>
      <c r="L440" s="90"/>
      <c r="M440" s="90"/>
      <c r="O440" s="314"/>
      <c r="P440" s="315"/>
      <c r="Q440" s="315"/>
      <c r="R440" s="316"/>
      <c r="U440" s="4"/>
      <c r="V440" s="4"/>
    </row>
    <row r="441" spans="1:22" ht="15.75" thickBot="1" x14ac:dyDescent="0.3">
      <c r="A441" s="55"/>
      <c r="B441" s="91" t="s">
        <v>51</v>
      </c>
      <c r="C441" s="92"/>
      <c r="D441" s="92"/>
      <c r="E441" s="284"/>
      <c r="F441" s="97">
        <f>SUM(F368:F440)</f>
        <v>462</v>
      </c>
      <c r="G441" s="97">
        <f t="shared" ref="G441:H441" si="2">SUM(G368:G440)</f>
        <v>1</v>
      </c>
      <c r="H441" s="97">
        <f t="shared" si="2"/>
        <v>3</v>
      </c>
      <c r="I441" s="97" t="s">
        <v>207</v>
      </c>
      <c r="K441" s="93"/>
      <c r="L441" s="93"/>
      <c r="M441" s="93"/>
      <c r="O441" s="421"/>
      <c r="P441" s="422"/>
      <c r="Q441" s="422"/>
      <c r="R441" s="423"/>
      <c r="U441" s="4"/>
      <c r="V441" s="4"/>
    </row>
    <row r="442" spans="1:22" s="4" customFormat="1" ht="12.75" x14ac:dyDescent="0.2">
      <c r="A442" s="55"/>
      <c r="E442" s="280"/>
      <c r="K442" s="50"/>
    </row>
    <row r="443" spans="1:22" ht="63.75" x14ac:dyDescent="0.25">
      <c r="A443" s="245">
        <f>A304</f>
        <v>43497</v>
      </c>
      <c r="B443" s="56" t="s">
        <v>52</v>
      </c>
      <c r="C443" s="56" t="s">
        <v>34</v>
      </c>
      <c r="D443" s="56" t="s">
        <v>35</v>
      </c>
      <c r="E443" s="257" t="s">
        <v>36</v>
      </c>
      <c r="F443" s="57" t="s">
        <v>65</v>
      </c>
      <c r="G443" s="57" t="s">
        <v>66</v>
      </c>
      <c r="H443" s="57" t="s">
        <v>67</v>
      </c>
      <c r="I443" s="57" t="s">
        <v>68</v>
      </c>
      <c r="J443" s="72"/>
      <c r="K443" s="57" t="s">
        <v>69</v>
      </c>
      <c r="L443" s="57" t="s">
        <v>70</v>
      </c>
      <c r="M443" s="57" t="s">
        <v>71</v>
      </c>
      <c r="N443" s="72"/>
      <c r="O443" s="412" t="s">
        <v>72</v>
      </c>
      <c r="P443" s="413"/>
      <c r="Q443" s="413"/>
      <c r="R443" s="414"/>
      <c r="U443" s="4"/>
      <c r="V443" s="4"/>
    </row>
    <row r="444" spans="1:22" x14ac:dyDescent="0.25">
      <c r="A444" s="55"/>
      <c r="B444" s="11"/>
      <c r="C444" s="11"/>
      <c r="D444" s="11"/>
      <c r="E444" s="283"/>
      <c r="F444" s="11"/>
      <c r="G444" s="11"/>
      <c r="H444" s="11"/>
      <c r="I444" s="11"/>
      <c r="K444" s="11"/>
      <c r="L444" s="11"/>
      <c r="M444" s="11"/>
      <c r="O444" s="415"/>
      <c r="P444" s="416"/>
      <c r="Q444" s="416"/>
      <c r="R444" s="417"/>
      <c r="U444" s="4"/>
      <c r="V444" s="4"/>
    </row>
    <row r="445" spans="1:22" ht="15.75" thickBot="1" x14ac:dyDescent="0.3">
      <c r="A445" s="55"/>
      <c r="B445" s="90"/>
      <c r="C445" s="90"/>
      <c r="D445" s="90"/>
      <c r="E445" s="285"/>
      <c r="F445" s="90"/>
      <c r="G445" s="90"/>
      <c r="H445" s="90"/>
      <c r="I445" s="90"/>
      <c r="K445" s="90"/>
      <c r="L445" s="90"/>
      <c r="M445" s="90"/>
      <c r="O445" s="418"/>
      <c r="P445" s="419"/>
      <c r="Q445" s="419"/>
      <c r="R445" s="420"/>
      <c r="U445" s="4"/>
      <c r="V445" s="4"/>
    </row>
    <row r="446" spans="1:22" ht="15.75" thickBot="1" x14ac:dyDescent="0.3">
      <c r="A446" s="55"/>
      <c r="B446" s="91" t="s">
        <v>51</v>
      </c>
      <c r="C446" s="92"/>
      <c r="D446" s="92"/>
      <c r="E446" s="284"/>
      <c r="F446" s="97" t="s">
        <v>207</v>
      </c>
      <c r="G446" s="97" t="s">
        <v>207</v>
      </c>
      <c r="H446" s="97" t="s">
        <v>207</v>
      </c>
      <c r="I446" s="97" t="s">
        <v>207</v>
      </c>
      <c r="K446" s="95"/>
      <c r="L446" s="93"/>
      <c r="M446" s="94"/>
      <c r="O446" s="421"/>
      <c r="P446" s="422"/>
      <c r="Q446" s="422"/>
      <c r="R446" s="423"/>
      <c r="U446" s="4"/>
      <c r="V446" s="4"/>
    </row>
    <row r="447" spans="1:22" s="4" customFormat="1" ht="12.75" x14ac:dyDescent="0.2">
      <c r="A447" s="55"/>
      <c r="E447" s="280"/>
    </row>
    <row r="448" spans="1:22" s="4" customFormat="1" ht="12.75" x14ac:dyDescent="0.2">
      <c r="E448" s="280"/>
    </row>
    <row r="449" spans="5:15" s="4" customFormat="1" ht="12.75" hidden="1" x14ac:dyDescent="0.2">
      <c r="E449" s="280"/>
      <c r="K449" s="50"/>
      <c r="O449" s="50"/>
    </row>
    <row r="450" spans="5:15" s="4" customFormat="1" ht="12.75" hidden="1" x14ac:dyDescent="0.2">
      <c r="E450" s="280"/>
      <c r="K450" s="50"/>
      <c r="O450" s="50"/>
    </row>
    <row r="451" spans="5:15" s="4" customFormat="1" ht="12.75" hidden="1" x14ac:dyDescent="0.2">
      <c r="E451" s="280"/>
      <c r="K451" s="50"/>
      <c r="O451" s="50"/>
    </row>
    <row r="452" spans="5:15" s="4" customFormat="1" ht="12.75" hidden="1" x14ac:dyDescent="0.2">
      <c r="E452" s="280"/>
      <c r="K452" s="50"/>
      <c r="O452" s="50"/>
    </row>
    <row r="453" spans="5:15" s="4" customFormat="1" ht="12.75" hidden="1" x14ac:dyDescent="0.2">
      <c r="E453" s="280"/>
      <c r="K453" s="50"/>
      <c r="O453" s="50"/>
    </row>
    <row r="454" spans="5:15" x14ac:dyDescent="0.25"/>
    <row r="455" spans="5:15" x14ac:dyDescent="0.25"/>
    <row r="456" spans="5:15" x14ac:dyDescent="0.25"/>
    <row r="457" spans="5:15" x14ac:dyDescent="0.25"/>
    <row r="458" spans="5:15" x14ac:dyDescent="0.25"/>
    <row r="459" spans="5:15" x14ac:dyDescent="0.25"/>
    <row r="460" spans="5:15" x14ac:dyDescent="0.25"/>
    <row r="461" spans="5:15" x14ac:dyDescent="0.25"/>
    <row r="462" spans="5:15" x14ac:dyDescent="0.25"/>
    <row r="463" spans="5:15" x14ac:dyDescent="0.25"/>
    <row r="464" spans="5:15"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sheetData>
  <mergeCells count="4114">
    <mergeCell ref="F308:J308"/>
    <mergeCell ref="K2:L5"/>
    <mergeCell ref="O16:R16"/>
    <mergeCell ref="O2:Q6"/>
    <mergeCell ref="O144:R144"/>
    <mergeCell ref="O146:R146"/>
    <mergeCell ref="BW302:BZ302"/>
    <mergeCell ref="CA302:CD302"/>
    <mergeCell ref="CE302:CH302"/>
    <mergeCell ref="CI302:CL302"/>
    <mergeCell ref="CM302:CP302"/>
    <mergeCell ref="BC302:BF302"/>
    <mergeCell ref="BG302:BJ302"/>
    <mergeCell ref="BK302:BN302"/>
    <mergeCell ref="BO302:BR302"/>
    <mergeCell ref="BS302:BV302"/>
    <mergeCell ref="AI302:AL302"/>
    <mergeCell ref="AM302:AP302"/>
    <mergeCell ref="AQ302:AT302"/>
    <mergeCell ref="AU302:AX302"/>
    <mergeCell ref="AY302:BB302"/>
    <mergeCell ref="O302:R302"/>
    <mergeCell ref="S302:V302"/>
    <mergeCell ref="W302:Z302"/>
    <mergeCell ref="AA302:AD302"/>
    <mergeCell ref="AE302:AH302"/>
    <mergeCell ref="EY302:FB302"/>
    <mergeCell ref="FC302:FF302"/>
    <mergeCell ref="FG302:FJ302"/>
    <mergeCell ref="FK302:FN302"/>
    <mergeCell ref="FO302:FR302"/>
    <mergeCell ref="EE302:EH302"/>
    <mergeCell ref="EI302:EL302"/>
    <mergeCell ref="EM302:EP302"/>
    <mergeCell ref="EQ302:ET302"/>
    <mergeCell ref="EU302:EX302"/>
    <mergeCell ref="DK302:DN302"/>
    <mergeCell ref="DO302:DR302"/>
    <mergeCell ref="DS302:DV302"/>
    <mergeCell ref="DW302:DZ302"/>
    <mergeCell ref="EA302:ED302"/>
    <mergeCell ref="CQ302:CT302"/>
    <mergeCell ref="CU302:CX302"/>
    <mergeCell ref="CY302:DB302"/>
    <mergeCell ref="DC302:DF302"/>
    <mergeCell ref="DG302:DJ302"/>
    <mergeCell ref="IA302:ID302"/>
    <mergeCell ref="IE302:IH302"/>
    <mergeCell ref="II302:IL302"/>
    <mergeCell ref="IM302:IP302"/>
    <mergeCell ref="IQ302:IT302"/>
    <mergeCell ref="HG302:HJ302"/>
    <mergeCell ref="HK302:HN302"/>
    <mergeCell ref="HO302:HR302"/>
    <mergeCell ref="HS302:HV302"/>
    <mergeCell ref="HW302:HZ302"/>
    <mergeCell ref="GM302:GP302"/>
    <mergeCell ref="GQ302:GT302"/>
    <mergeCell ref="GU302:GX302"/>
    <mergeCell ref="GY302:HB302"/>
    <mergeCell ref="HC302:HF302"/>
    <mergeCell ref="FS302:FV302"/>
    <mergeCell ref="FW302:FZ302"/>
    <mergeCell ref="GA302:GD302"/>
    <mergeCell ref="GE302:GH302"/>
    <mergeCell ref="GI302:GL302"/>
    <mergeCell ref="LC302:LF302"/>
    <mergeCell ref="LG302:LJ302"/>
    <mergeCell ref="LK302:LN302"/>
    <mergeCell ref="LO302:LR302"/>
    <mergeCell ref="LS302:LV302"/>
    <mergeCell ref="KI302:KL302"/>
    <mergeCell ref="KM302:KP302"/>
    <mergeCell ref="KQ302:KT302"/>
    <mergeCell ref="KU302:KX302"/>
    <mergeCell ref="KY302:LB302"/>
    <mergeCell ref="JO302:JR302"/>
    <mergeCell ref="JS302:JV302"/>
    <mergeCell ref="JW302:JZ302"/>
    <mergeCell ref="KA302:KD302"/>
    <mergeCell ref="KE302:KH302"/>
    <mergeCell ref="IU302:IX302"/>
    <mergeCell ref="IY302:JB302"/>
    <mergeCell ref="JC302:JF302"/>
    <mergeCell ref="JG302:JJ302"/>
    <mergeCell ref="JK302:JN302"/>
    <mergeCell ref="OE302:OH302"/>
    <mergeCell ref="OI302:OL302"/>
    <mergeCell ref="OM302:OP302"/>
    <mergeCell ref="OQ302:OT302"/>
    <mergeCell ref="OU302:OX302"/>
    <mergeCell ref="NK302:NN302"/>
    <mergeCell ref="NO302:NR302"/>
    <mergeCell ref="NS302:NV302"/>
    <mergeCell ref="NW302:NZ302"/>
    <mergeCell ref="OA302:OD302"/>
    <mergeCell ref="MQ302:MT302"/>
    <mergeCell ref="MU302:MX302"/>
    <mergeCell ref="MY302:NB302"/>
    <mergeCell ref="NC302:NF302"/>
    <mergeCell ref="NG302:NJ302"/>
    <mergeCell ref="LW302:LZ302"/>
    <mergeCell ref="MA302:MD302"/>
    <mergeCell ref="ME302:MH302"/>
    <mergeCell ref="MI302:ML302"/>
    <mergeCell ref="MM302:MP302"/>
    <mergeCell ref="RG302:RJ302"/>
    <mergeCell ref="RK302:RN302"/>
    <mergeCell ref="RO302:RR302"/>
    <mergeCell ref="RS302:RV302"/>
    <mergeCell ref="RW302:RZ302"/>
    <mergeCell ref="QM302:QP302"/>
    <mergeCell ref="QQ302:QT302"/>
    <mergeCell ref="QU302:QX302"/>
    <mergeCell ref="QY302:RB302"/>
    <mergeCell ref="RC302:RF302"/>
    <mergeCell ref="PS302:PV302"/>
    <mergeCell ref="PW302:PZ302"/>
    <mergeCell ref="QA302:QD302"/>
    <mergeCell ref="QE302:QH302"/>
    <mergeCell ref="QI302:QL302"/>
    <mergeCell ref="OY302:PB302"/>
    <mergeCell ref="PC302:PF302"/>
    <mergeCell ref="PG302:PJ302"/>
    <mergeCell ref="PK302:PN302"/>
    <mergeCell ref="PO302:PR302"/>
    <mergeCell ref="UI302:UL302"/>
    <mergeCell ref="UM302:UP302"/>
    <mergeCell ref="UQ302:UT302"/>
    <mergeCell ref="UU302:UX302"/>
    <mergeCell ref="UY302:VB302"/>
    <mergeCell ref="TO302:TR302"/>
    <mergeCell ref="TS302:TV302"/>
    <mergeCell ref="TW302:TZ302"/>
    <mergeCell ref="UA302:UD302"/>
    <mergeCell ref="UE302:UH302"/>
    <mergeCell ref="SU302:SX302"/>
    <mergeCell ref="SY302:TB302"/>
    <mergeCell ref="TC302:TF302"/>
    <mergeCell ref="TG302:TJ302"/>
    <mergeCell ref="TK302:TN302"/>
    <mergeCell ref="SA302:SD302"/>
    <mergeCell ref="SE302:SH302"/>
    <mergeCell ref="SI302:SL302"/>
    <mergeCell ref="SM302:SP302"/>
    <mergeCell ref="SQ302:ST302"/>
    <mergeCell ref="XK302:XN302"/>
    <mergeCell ref="XO302:XR302"/>
    <mergeCell ref="XS302:XV302"/>
    <mergeCell ref="XW302:XZ302"/>
    <mergeCell ref="YA302:YD302"/>
    <mergeCell ref="WQ302:WT302"/>
    <mergeCell ref="WU302:WX302"/>
    <mergeCell ref="WY302:XB302"/>
    <mergeCell ref="XC302:XF302"/>
    <mergeCell ref="XG302:XJ302"/>
    <mergeCell ref="VW302:VZ302"/>
    <mergeCell ref="WA302:WD302"/>
    <mergeCell ref="WE302:WH302"/>
    <mergeCell ref="WI302:WL302"/>
    <mergeCell ref="WM302:WP302"/>
    <mergeCell ref="VC302:VF302"/>
    <mergeCell ref="VG302:VJ302"/>
    <mergeCell ref="VK302:VN302"/>
    <mergeCell ref="VO302:VR302"/>
    <mergeCell ref="VS302:VV302"/>
    <mergeCell ref="AAM302:AAP302"/>
    <mergeCell ref="AAQ302:AAT302"/>
    <mergeCell ref="AAU302:AAX302"/>
    <mergeCell ref="AAY302:ABB302"/>
    <mergeCell ref="ABC302:ABF302"/>
    <mergeCell ref="ZS302:ZV302"/>
    <mergeCell ref="ZW302:ZZ302"/>
    <mergeCell ref="AAA302:AAD302"/>
    <mergeCell ref="AAE302:AAH302"/>
    <mergeCell ref="AAI302:AAL302"/>
    <mergeCell ref="YY302:ZB302"/>
    <mergeCell ref="ZC302:ZF302"/>
    <mergeCell ref="ZG302:ZJ302"/>
    <mergeCell ref="ZK302:ZN302"/>
    <mergeCell ref="ZO302:ZR302"/>
    <mergeCell ref="YE302:YH302"/>
    <mergeCell ref="YI302:YL302"/>
    <mergeCell ref="YM302:YP302"/>
    <mergeCell ref="YQ302:YT302"/>
    <mergeCell ref="YU302:YX302"/>
    <mergeCell ref="ADO302:ADR302"/>
    <mergeCell ref="ADS302:ADV302"/>
    <mergeCell ref="ADW302:ADZ302"/>
    <mergeCell ref="AEA302:AED302"/>
    <mergeCell ref="AEE302:AEH302"/>
    <mergeCell ref="ACU302:ACX302"/>
    <mergeCell ref="ACY302:ADB302"/>
    <mergeCell ref="ADC302:ADF302"/>
    <mergeCell ref="ADG302:ADJ302"/>
    <mergeCell ref="ADK302:ADN302"/>
    <mergeCell ref="ACA302:ACD302"/>
    <mergeCell ref="ACE302:ACH302"/>
    <mergeCell ref="ACI302:ACL302"/>
    <mergeCell ref="ACM302:ACP302"/>
    <mergeCell ref="ACQ302:ACT302"/>
    <mergeCell ref="ABG302:ABJ302"/>
    <mergeCell ref="ABK302:ABN302"/>
    <mergeCell ref="ABO302:ABR302"/>
    <mergeCell ref="ABS302:ABV302"/>
    <mergeCell ref="ABW302:ABZ302"/>
    <mergeCell ref="AGQ302:AGT302"/>
    <mergeCell ref="AGU302:AGX302"/>
    <mergeCell ref="AGY302:AHB302"/>
    <mergeCell ref="AHC302:AHF302"/>
    <mergeCell ref="AHG302:AHJ302"/>
    <mergeCell ref="AFW302:AFZ302"/>
    <mergeCell ref="AGA302:AGD302"/>
    <mergeCell ref="AGE302:AGH302"/>
    <mergeCell ref="AGI302:AGL302"/>
    <mergeCell ref="AGM302:AGP302"/>
    <mergeCell ref="AFC302:AFF302"/>
    <mergeCell ref="AFG302:AFJ302"/>
    <mergeCell ref="AFK302:AFN302"/>
    <mergeCell ref="AFO302:AFR302"/>
    <mergeCell ref="AFS302:AFV302"/>
    <mergeCell ref="AEI302:AEL302"/>
    <mergeCell ref="AEM302:AEP302"/>
    <mergeCell ref="AEQ302:AET302"/>
    <mergeCell ref="AEU302:AEX302"/>
    <mergeCell ref="AEY302:AFB302"/>
    <mergeCell ref="AJS302:AJV302"/>
    <mergeCell ref="AJW302:AJZ302"/>
    <mergeCell ref="AKA302:AKD302"/>
    <mergeCell ref="AKE302:AKH302"/>
    <mergeCell ref="AKI302:AKL302"/>
    <mergeCell ref="AIY302:AJB302"/>
    <mergeCell ref="AJC302:AJF302"/>
    <mergeCell ref="AJG302:AJJ302"/>
    <mergeCell ref="AJK302:AJN302"/>
    <mergeCell ref="AJO302:AJR302"/>
    <mergeCell ref="AIE302:AIH302"/>
    <mergeCell ref="AII302:AIL302"/>
    <mergeCell ref="AIM302:AIP302"/>
    <mergeCell ref="AIQ302:AIT302"/>
    <mergeCell ref="AIU302:AIX302"/>
    <mergeCell ref="AHK302:AHN302"/>
    <mergeCell ref="AHO302:AHR302"/>
    <mergeCell ref="AHS302:AHV302"/>
    <mergeCell ref="AHW302:AHZ302"/>
    <mergeCell ref="AIA302:AID302"/>
    <mergeCell ref="AMU302:AMX302"/>
    <mergeCell ref="AMY302:ANB302"/>
    <mergeCell ref="ANC302:ANF302"/>
    <mergeCell ref="ANG302:ANJ302"/>
    <mergeCell ref="ANK302:ANN302"/>
    <mergeCell ref="AMA302:AMD302"/>
    <mergeCell ref="AME302:AMH302"/>
    <mergeCell ref="AMI302:AML302"/>
    <mergeCell ref="AMM302:AMP302"/>
    <mergeCell ref="AMQ302:AMT302"/>
    <mergeCell ref="ALG302:ALJ302"/>
    <mergeCell ref="ALK302:ALN302"/>
    <mergeCell ref="ALO302:ALR302"/>
    <mergeCell ref="ALS302:ALV302"/>
    <mergeCell ref="ALW302:ALZ302"/>
    <mergeCell ref="AKM302:AKP302"/>
    <mergeCell ref="AKQ302:AKT302"/>
    <mergeCell ref="AKU302:AKX302"/>
    <mergeCell ref="AKY302:ALB302"/>
    <mergeCell ref="ALC302:ALF302"/>
    <mergeCell ref="APW302:APZ302"/>
    <mergeCell ref="AQA302:AQD302"/>
    <mergeCell ref="AQE302:AQH302"/>
    <mergeCell ref="AQI302:AQL302"/>
    <mergeCell ref="AQM302:AQP302"/>
    <mergeCell ref="APC302:APF302"/>
    <mergeCell ref="APG302:APJ302"/>
    <mergeCell ref="APK302:APN302"/>
    <mergeCell ref="APO302:APR302"/>
    <mergeCell ref="APS302:APV302"/>
    <mergeCell ref="AOI302:AOL302"/>
    <mergeCell ref="AOM302:AOP302"/>
    <mergeCell ref="AOQ302:AOT302"/>
    <mergeCell ref="AOU302:AOX302"/>
    <mergeCell ref="AOY302:APB302"/>
    <mergeCell ref="ANO302:ANR302"/>
    <mergeCell ref="ANS302:ANV302"/>
    <mergeCell ref="ANW302:ANZ302"/>
    <mergeCell ref="AOA302:AOD302"/>
    <mergeCell ref="AOE302:AOH302"/>
    <mergeCell ref="ASY302:ATB302"/>
    <mergeCell ref="ATC302:ATF302"/>
    <mergeCell ref="ATG302:ATJ302"/>
    <mergeCell ref="ATK302:ATN302"/>
    <mergeCell ref="ATO302:ATR302"/>
    <mergeCell ref="ASE302:ASH302"/>
    <mergeCell ref="ASI302:ASL302"/>
    <mergeCell ref="ASM302:ASP302"/>
    <mergeCell ref="ASQ302:AST302"/>
    <mergeCell ref="ASU302:ASX302"/>
    <mergeCell ref="ARK302:ARN302"/>
    <mergeCell ref="ARO302:ARR302"/>
    <mergeCell ref="ARS302:ARV302"/>
    <mergeCell ref="ARW302:ARZ302"/>
    <mergeCell ref="ASA302:ASD302"/>
    <mergeCell ref="AQQ302:AQT302"/>
    <mergeCell ref="AQU302:AQX302"/>
    <mergeCell ref="AQY302:ARB302"/>
    <mergeCell ref="ARC302:ARF302"/>
    <mergeCell ref="ARG302:ARJ302"/>
    <mergeCell ref="AWA302:AWD302"/>
    <mergeCell ref="AWE302:AWH302"/>
    <mergeCell ref="AWI302:AWL302"/>
    <mergeCell ref="AWM302:AWP302"/>
    <mergeCell ref="AWQ302:AWT302"/>
    <mergeCell ref="AVG302:AVJ302"/>
    <mergeCell ref="AVK302:AVN302"/>
    <mergeCell ref="AVO302:AVR302"/>
    <mergeCell ref="AVS302:AVV302"/>
    <mergeCell ref="AVW302:AVZ302"/>
    <mergeCell ref="AUM302:AUP302"/>
    <mergeCell ref="AUQ302:AUT302"/>
    <mergeCell ref="AUU302:AUX302"/>
    <mergeCell ref="AUY302:AVB302"/>
    <mergeCell ref="AVC302:AVF302"/>
    <mergeCell ref="ATS302:ATV302"/>
    <mergeCell ref="ATW302:ATZ302"/>
    <mergeCell ref="AUA302:AUD302"/>
    <mergeCell ref="AUE302:AUH302"/>
    <mergeCell ref="AUI302:AUL302"/>
    <mergeCell ref="AZC302:AZF302"/>
    <mergeCell ref="AZG302:AZJ302"/>
    <mergeCell ref="AZK302:AZN302"/>
    <mergeCell ref="AZO302:AZR302"/>
    <mergeCell ref="AZS302:AZV302"/>
    <mergeCell ref="AYI302:AYL302"/>
    <mergeCell ref="AYM302:AYP302"/>
    <mergeCell ref="AYQ302:AYT302"/>
    <mergeCell ref="AYU302:AYX302"/>
    <mergeCell ref="AYY302:AZB302"/>
    <mergeCell ref="AXO302:AXR302"/>
    <mergeCell ref="AXS302:AXV302"/>
    <mergeCell ref="AXW302:AXZ302"/>
    <mergeCell ref="AYA302:AYD302"/>
    <mergeCell ref="AYE302:AYH302"/>
    <mergeCell ref="AWU302:AWX302"/>
    <mergeCell ref="AWY302:AXB302"/>
    <mergeCell ref="AXC302:AXF302"/>
    <mergeCell ref="AXG302:AXJ302"/>
    <mergeCell ref="AXK302:AXN302"/>
    <mergeCell ref="BCE302:BCH302"/>
    <mergeCell ref="BCI302:BCL302"/>
    <mergeCell ref="BCM302:BCP302"/>
    <mergeCell ref="BCQ302:BCT302"/>
    <mergeCell ref="BCU302:BCX302"/>
    <mergeCell ref="BBK302:BBN302"/>
    <mergeCell ref="BBO302:BBR302"/>
    <mergeCell ref="BBS302:BBV302"/>
    <mergeCell ref="BBW302:BBZ302"/>
    <mergeCell ref="BCA302:BCD302"/>
    <mergeCell ref="BAQ302:BAT302"/>
    <mergeCell ref="BAU302:BAX302"/>
    <mergeCell ref="BAY302:BBB302"/>
    <mergeCell ref="BBC302:BBF302"/>
    <mergeCell ref="BBG302:BBJ302"/>
    <mergeCell ref="AZW302:AZZ302"/>
    <mergeCell ref="BAA302:BAD302"/>
    <mergeCell ref="BAE302:BAH302"/>
    <mergeCell ref="BAI302:BAL302"/>
    <mergeCell ref="BAM302:BAP302"/>
    <mergeCell ref="BFG302:BFJ302"/>
    <mergeCell ref="BFK302:BFN302"/>
    <mergeCell ref="BFO302:BFR302"/>
    <mergeCell ref="BFS302:BFV302"/>
    <mergeCell ref="BFW302:BFZ302"/>
    <mergeCell ref="BEM302:BEP302"/>
    <mergeCell ref="BEQ302:BET302"/>
    <mergeCell ref="BEU302:BEX302"/>
    <mergeCell ref="BEY302:BFB302"/>
    <mergeCell ref="BFC302:BFF302"/>
    <mergeCell ref="BDS302:BDV302"/>
    <mergeCell ref="BDW302:BDZ302"/>
    <mergeCell ref="BEA302:BED302"/>
    <mergeCell ref="BEE302:BEH302"/>
    <mergeCell ref="BEI302:BEL302"/>
    <mergeCell ref="BCY302:BDB302"/>
    <mergeCell ref="BDC302:BDF302"/>
    <mergeCell ref="BDG302:BDJ302"/>
    <mergeCell ref="BDK302:BDN302"/>
    <mergeCell ref="BDO302:BDR302"/>
    <mergeCell ref="BII302:BIL302"/>
    <mergeCell ref="BIM302:BIP302"/>
    <mergeCell ref="BIQ302:BIT302"/>
    <mergeCell ref="BIU302:BIX302"/>
    <mergeCell ref="BIY302:BJB302"/>
    <mergeCell ref="BHO302:BHR302"/>
    <mergeCell ref="BHS302:BHV302"/>
    <mergeCell ref="BHW302:BHZ302"/>
    <mergeCell ref="BIA302:BID302"/>
    <mergeCell ref="BIE302:BIH302"/>
    <mergeCell ref="BGU302:BGX302"/>
    <mergeCell ref="BGY302:BHB302"/>
    <mergeCell ref="BHC302:BHF302"/>
    <mergeCell ref="BHG302:BHJ302"/>
    <mergeCell ref="BHK302:BHN302"/>
    <mergeCell ref="BGA302:BGD302"/>
    <mergeCell ref="BGE302:BGH302"/>
    <mergeCell ref="BGI302:BGL302"/>
    <mergeCell ref="BGM302:BGP302"/>
    <mergeCell ref="BGQ302:BGT302"/>
    <mergeCell ref="BLK302:BLN302"/>
    <mergeCell ref="BLO302:BLR302"/>
    <mergeCell ref="BLS302:BLV302"/>
    <mergeCell ref="BLW302:BLZ302"/>
    <mergeCell ref="BMA302:BMD302"/>
    <mergeCell ref="BKQ302:BKT302"/>
    <mergeCell ref="BKU302:BKX302"/>
    <mergeCell ref="BKY302:BLB302"/>
    <mergeCell ref="BLC302:BLF302"/>
    <mergeCell ref="BLG302:BLJ302"/>
    <mergeCell ref="BJW302:BJZ302"/>
    <mergeCell ref="BKA302:BKD302"/>
    <mergeCell ref="BKE302:BKH302"/>
    <mergeCell ref="BKI302:BKL302"/>
    <mergeCell ref="BKM302:BKP302"/>
    <mergeCell ref="BJC302:BJF302"/>
    <mergeCell ref="BJG302:BJJ302"/>
    <mergeCell ref="BJK302:BJN302"/>
    <mergeCell ref="BJO302:BJR302"/>
    <mergeCell ref="BJS302:BJV302"/>
    <mergeCell ref="BOM302:BOP302"/>
    <mergeCell ref="BOQ302:BOT302"/>
    <mergeCell ref="BOU302:BOX302"/>
    <mergeCell ref="BOY302:BPB302"/>
    <mergeCell ref="BPC302:BPF302"/>
    <mergeCell ref="BNS302:BNV302"/>
    <mergeCell ref="BNW302:BNZ302"/>
    <mergeCell ref="BOA302:BOD302"/>
    <mergeCell ref="BOE302:BOH302"/>
    <mergeCell ref="BOI302:BOL302"/>
    <mergeCell ref="BMY302:BNB302"/>
    <mergeCell ref="BNC302:BNF302"/>
    <mergeCell ref="BNG302:BNJ302"/>
    <mergeCell ref="BNK302:BNN302"/>
    <mergeCell ref="BNO302:BNR302"/>
    <mergeCell ref="BME302:BMH302"/>
    <mergeCell ref="BMI302:BML302"/>
    <mergeCell ref="BMM302:BMP302"/>
    <mergeCell ref="BMQ302:BMT302"/>
    <mergeCell ref="BMU302:BMX302"/>
    <mergeCell ref="BRO302:BRR302"/>
    <mergeCell ref="BRS302:BRV302"/>
    <mergeCell ref="BRW302:BRZ302"/>
    <mergeCell ref="BSA302:BSD302"/>
    <mergeCell ref="BSE302:BSH302"/>
    <mergeCell ref="BQU302:BQX302"/>
    <mergeCell ref="BQY302:BRB302"/>
    <mergeCell ref="BRC302:BRF302"/>
    <mergeCell ref="BRG302:BRJ302"/>
    <mergeCell ref="BRK302:BRN302"/>
    <mergeCell ref="BQA302:BQD302"/>
    <mergeCell ref="BQE302:BQH302"/>
    <mergeCell ref="BQI302:BQL302"/>
    <mergeCell ref="BQM302:BQP302"/>
    <mergeCell ref="BQQ302:BQT302"/>
    <mergeCell ref="BPG302:BPJ302"/>
    <mergeCell ref="BPK302:BPN302"/>
    <mergeCell ref="BPO302:BPR302"/>
    <mergeCell ref="BPS302:BPV302"/>
    <mergeCell ref="BPW302:BPZ302"/>
    <mergeCell ref="BUQ302:BUT302"/>
    <mergeCell ref="BUU302:BUX302"/>
    <mergeCell ref="BUY302:BVB302"/>
    <mergeCell ref="BVC302:BVF302"/>
    <mergeCell ref="BVG302:BVJ302"/>
    <mergeCell ref="BTW302:BTZ302"/>
    <mergeCell ref="BUA302:BUD302"/>
    <mergeCell ref="BUE302:BUH302"/>
    <mergeCell ref="BUI302:BUL302"/>
    <mergeCell ref="BUM302:BUP302"/>
    <mergeCell ref="BTC302:BTF302"/>
    <mergeCell ref="BTG302:BTJ302"/>
    <mergeCell ref="BTK302:BTN302"/>
    <mergeCell ref="BTO302:BTR302"/>
    <mergeCell ref="BTS302:BTV302"/>
    <mergeCell ref="BSI302:BSL302"/>
    <mergeCell ref="BSM302:BSP302"/>
    <mergeCell ref="BSQ302:BST302"/>
    <mergeCell ref="BSU302:BSX302"/>
    <mergeCell ref="BSY302:BTB302"/>
    <mergeCell ref="BXS302:BXV302"/>
    <mergeCell ref="BXW302:BXZ302"/>
    <mergeCell ref="BYA302:BYD302"/>
    <mergeCell ref="BYE302:BYH302"/>
    <mergeCell ref="BYI302:BYL302"/>
    <mergeCell ref="BWY302:BXB302"/>
    <mergeCell ref="BXC302:BXF302"/>
    <mergeCell ref="BXG302:BXJ302"/>
    <mergeCell ref="BXK302:BXN302"/>
    <mergeCell ref="BXO302:BXR302"/>
    <mergeCell ref="BWE302:BWH302"/>
    <mergeCell ref="BWI302:BWL302"/>
    <mergeCell ref="BWM302:BWP302"/>
    <mergeCell ref="BWQ302:BWT302"/>
    <mergeCell ref="BWU302:BWX302"/>
    <mergeCell ref="BVK302:BVN302"/>
    <mergeCell ref="BVO302:BVR302"/>
    <mergeCell ref="BVS302:BVV302"/>
    <mergeCell ref="BVW302:BVZ302"/>
    <mergeCell ref="BWA302:BWD302"/>
    <mergeCell ref="CAU302:CAX302"/>
    <mergeCell ref="CAY302:CBB302"/>
    <mergeCell ref="CBC302:CBF302"/>
    <mergeCell ref="CBG302:CBJ302"/>
    <mergeCell ref="CBK302:CBN302"/>
    <mergeCell ref="CAA302:CAD302"/>
    <mergeCell ref="CAE302:CAH302"/>
    <mergeCell ref="CAI302:CAL302"/>
    <mergeCell ref="CAM302:CAP302"/>
    <mergeCell ref="CAQ302:CAT302"/>
    <mergeCell ref="BZG302:BZJ302"/>
    <mergeCell ref="BZK302:BZN302"/>
    <mergeCell ref="BZO302:BZR302"/>
    <mergeCell ref="BZS302:BZV302"/>
    <mergeCell ref="BZW302:BZZ302"/>
    <mergeCell ref="BYM302:BYP302"/>
    <mergeCell ref="BYQ302:BYT302"/>
    <mergeCell ref="BYU302:BYX302"/>
    <mergeCell ref="BYY302:BZB302"/>
    <mergeCell ref="BZC302:BZF302"/>
    <mergeCell ref="CDW302:CDZ302"/>
    <mergeCell ref="CEA302:CED302"/>
    <mergeCell ref="CEE302:CEH302"/>
    <mergeCell ref="CEI302:CEL302"/>
    <mergeCell ref="CEM302:CEP302"/>
    <mergeCell ref="CDC302:CDF302"/>
    <mergeCell ref="CDG302:CDJ302"/>
    <mergeCell ref="CDK302:CDN302"/>
    <mergeCell ref="CDO302:CDR302"/>
    <mergeCell ref="CDS302:CDV302"/>
    <mergeCell ref="CCI302:CCL302"/>
    <mergeCell ref="CCM302:CCP302"/>
    <mergeCell ref="CCQ302:CCT302"/>
    <mergeCell ref="CCU302:CCX302"/>
    <mergeCell ref="CCY302:CDB302"/>
    <mergeCell ref="CBO302:CBR302"/>
    <mergeCell ref="CBS302:CBV302"/>
    <mergeCell ref="CBW302:CBZ302"/>
    <mergeCell ref="CCA302:CCD302"/>
    <mergeCell ref="CCE302:CCH302"/>
    <mergeCell ref="CGY302:CHB302"/>
    <mergeCell ref="CHC302:CHF302"/>
    <mergeCell ref="CHG302:CHJ302"/>
    <mergeCell ref="CHK302:CHN302"/>
    <mergeCell ref="CHO302:CHR302"/>
    <mergeCell ref="CGE302:CGH302"/>
    <mergeCell ref="CGI302:CGL302"/>
    <mergeCell ref="CGM302:CGP302"/>
    <mergeCell ref="CGQ302:CGT302"/>
    <mergeCell ref="CGU302:CGX302"/>
    <mergeCell ref="CFK302:CFN302"/>
    <mergeCell ref="CFO302:CFR302"/>
    <mergeCell ref="CFS302:CFV302"/>
    <mergeCell ref="CFW302:CFZ302"/>
    <mergeCell ref="CGA302:CGD302"/>
    <mergeCell ref="CEQ302:CET302"/>
    <mergeCell ref="CEU302:CEX302"/>
    <mergeCell ref="CEY302:CFB302"/>
    <mergeCell ref="CFC302:CFF302"/>
    <mergeCell ref="CFG302:CFJ302"/>
    <mergeCell ref="CKA302:CKD302"/>
    <mergeCell ref="CKE302:CKH302"/>
    <mergeCell ref="CKI302:CKL302"/>
    <mergeCell ref="CKM302:CKP302"/>
    <mergeCell ref="CKQ302:CKT302"/>
    <mergeCell ref="CJG302:CJJ302"/>
    <mergeCell ref="CJK302:CJN302"/>
    <mergeCell ref="CJO302:CJR302"/>
    <mergeCell ref="CJS302:CJV302"/>
    <mergeCell ref="CJW302:CJZ302"/>
    <mergeCell ref="CIM302:CIP302"/>
    <mergeCell ref="CIQ302:CIT302"/>
    <mergeCell ref="CIU302:CIX302"/>
    <mergeCell ref="CIY302:CJB302"/>
    <mergeCell ref="CJC302:CJF302"/>
    <mergeCell ref="CHS302:CHV302"/>
    <mergeCell ref="CHW302:CHZ302"/>
    <mergeCell ref="CIA302:CID302"/>
    <mergeCell ref="CIE302:CIH302"/>
    <mergeCell ref="CII302:CIL302"/>
    <mergeCell ref="CNC302:CNF302"/>
    <mergeCell ref="CNG302:CNJ302"/>
    <mergeCell ref="CNK302:CNN302"/>
    <mergeCell ref="CNO302:CNR302"/>
    <mergeCell ref="CNS302:CNV302"/>
    <mergeCell ref="CMI302:CML302"/>
    <mergeCell ref="CMM302:CMP302"/>
    <mergeCell ref="CMQ302:CMT302"/>
    <mergeCell ref="CMU302:CMX302"/>
    <mergeCell ref="CMY302:CNB302"/>
    <mergeCell ref="CLO302:CLR302"/>
    <mergeCell ref="CLS302:CLV302"/>
    <mergeCell ref="CLW302:CLZ302"/>
    <mergeCell ref="CMA302:CMD302"/>
    <mergeCell ref="CME302:CMH302"/>
    <mergeCell ref="CKU302:CKX302"/>
    <mergeCell ref="CKY302:CLB302"/>
    <mergeCell ref="CLC302:CLF302"/>
    <mergeCell ref="CLG302:CLJ302"/>
    <mergeCell ref="CLK302:CLN302"/>
    <mergeCell ref="CQE302:CQH302"/>
    <mergeCell ref="CQI302:CQL302"/>
    <mergeCell ref="CQM302:CQP302"/>
    <mergeCell ref="CQQ302:CQT302"/>
    <mergeCell ref="CQU302:CQX302"/>
    <mergeCell ref="CPK302:CPN302"/>
    <mergeCell ref="CPO302:CPR302"/>
    <mergeCell ref="CPS302:CPV302"/>
    <mergeCell ref="CPW302:CPZ302"/>
    <mergeCell ref="CQA302:CQD302"/>
    <mergeCell ref="COQ302:COT302"/>
    <mergeCell ref="COU302:COX302"/>
    <mergeCell ref="COY302:CPB302"/>
    <mergeCell ref="CPC302:CPF302"/>
    <mergeCell ref="CPG302:CPJ302"/>
    <mergeCell ref="CNW302:CNZ302"/>
    <mergeCell ref="COA302:COD302"/>
    <mergeCell ref="COE302:COH302"/>
    <mergeCell ref="COI302:COL302"/>
    <mergeCell ref="COM302:COP302"/>
    <mergeCell ref="CTG302:CTJ302"/>
    <mergeCell ref="CTK302:CTN302"/>
    <mergeCell ref="CTO302:CTR302"/>
    <mergeCell ref="CTS302:CTV302"/>
    <mergeCell ref="CTW302:CTZ302"/>
    <mergeCell ref="CSM302:CSP302"/>
    <mergeCell ref="CSQ302:CST302"/>
    <mergeCell ref="CSU302:CSX302"/>
    <mergeCell ref="CSY302:CTB302"/>
    <mergeCell ref="CTC302:CTF302"/>
    <mergeCell ref="CRS302:CRV302"/>
    <mergeCell ref="CRW302:CRZ302"/>
    <mergeCell ref="CSA302:CSD302"/>
    <mergeCell ref="CSE302:CSH302"/>
    <mergeCell ref="CSI302:CSL302"/>
    <mergeCell ref="CQY302:CRB302"/>
    <mergeCell ref="CRC302:CRF302"/>
    <mergeCell ref="CRG302:CRJ302"/>
    <mergeCell ref="CRK302:CRN302"/>
    <mergeCell ref="CRO302:CRR302"/>
    <mergeCell ref="CWI302:CWL302"/>
    <mergeCell ref="CWM302:CWP302"/>
    <mergeCell ref="CWQ302:CWT302"/>
    <mergeCell ref="CWU302:CWX302"/>
    <mergeCell ref="CWY302:CXB302"/>
    <mergeCell ref="CVO302:CVR302"/>
    <mergeCell ref="CVS302:CVV302"/>
    <mergeCell ref="CVW302:CVZ302"/>
    <mergeCell ref="CWA302:CWD302"/>
    <mergeCell ref="CWE302:CWH302"/>
    <mergeCell ref="CUU302:CUX302"/>
    <mergeCell ref="CUY302:CVB302"/>
    <mergeCell ref="CVC302:CVF302"/>
    <mergeCell ref="CVG302:CVJ302"/>
    <mergeCell ref="CVK302:CVN302"/>
    <mergeCell ref="CUA302:CUD302"/>
    <mergeCell ref="CUE302:CUH302"/>
    <mergeCell ref="CUI302:CUL302"/>
    <mergeCell ref="CUM302:CUP302"/>
    <mergeCell ref="CUQ302:CUT302"/>
    <mergeCell ref="CZK302:CZN302"/>
    <mergeCell ref="CZO302:CZR302"/>
    <mergeCell ref="CZS302:CZV302"/>
    <mergeCell ref="CZW302:CZZ302"/>
    <mergeCell ref="DAA302:DAD302"/>
    <mergeCell ref="CYQ302:CYT302"/>
    <mergeCell ref="CYU302:CYX302"/>
    <mergeCell ref="CYY302:CZB302"/>
    <mergeCell ref="CZC302:CZF302"/>
    <mergeCell ref="CZG302:CZJ302"/>
    <mergeCell ref="CXW302:CXZ302"/>
    <mergeCell ref="CYA302:CYD302"/>
    <mergeCell ref="CYE302:CYH302"/>
    <mergeCell ref="CYI302:CYL302"/>
    <mergeCell ref="CYM302:CYP302"/>
    <mergeCell ref="CXC302:CXF302"/>
    <mergeCell ref="CXG302:CXJ302"/>
    <mergeCell ref="CXK302:CXN302"/>
    <mergeCell ref="CXO302:CXR302"/>
    <mergeCell ref="CXS302:CXV302"/>
    <mergeCell ref="DCM302:DCP302"/>
    <mergeCell ref="DCQ302:DCT302"/>
    <mergeCell ref="DCU302:DCX302"/>
    <mergeCell ref="DCY302:DDB302"/>
    <mergeCell ref="DDC302:DDF302"/>
    <mergeCell ref="DBS302:DBV302"/>
    <mergeCell ref="DBW302:DBZ302"/>
    <mergeCell ref="DCA302:DCD302"/>
    <mergeCell ref="DCE302:DCH302"/>
    <mergeCell ref="DCI302:DCL302"/>
    <mergeCell ref="DAY302:DBB302"/>
    <mergeCell ref="DBC302:DBF302"/>
    <mergeCell ref="DBG302:DBJ302"/>
    <mergeCell ref="DBK302:DBN302"/>
    <mergeCell ref="DBO302:DBR302"/>
    <mergeCell ref="DAE302:DAH302"/>
    <mergeCell ref="DAI302:DAL302"/>
    <mergeCell ref="DAM302:DAP302"/>
    <mergeCell ref="DAQ302:DAT302"/>
    <mergeCell ref="DAU302:DAX302"/>
    <mergeCell ref="DFO302:DFR302"/>
    <mergeCell ref="DFS302:DFV302"/>
    <mergeCell ref="DFW302:DFZ302"/>
    <mergeCell ref="DGA302:DGD302"/>
    <mergeCell ref="DGE302:DGH302"/>
    <mergeCell ref="DEU302:DEX302"/>
    <mergeCell ref="DEY302:DFB302"/>
    <mergeCell ref="DFC302:DFF302"/>
    <mergeCell ref="DFG302:DFJ302"/>
    <mergeCell ref="DFK302:DFN302"/>
    <mergeCell ref="DEA302:DED302"/>
    <mergeCell ref="DEE302:DEH302"/>
    <mergeCell ref="DEI302:DEL302"/>
    <mergeCell ref="DEM302:DEP302"/>
    <mergeCell ref="DEQ302:DET302"/>
    <mergeCell ref="DDG302:DDJ302"/>
    <mergeCell ref="DDK302:DDN302"/>
    <mergeCell ref="DDO302:DDR302"/>
    <mergeCell ref="DDS302:DDV302"/>
    <mergeCell ref="DDW302:DDZ302"/>
    <mergeCell ref="DIQ302:DIT302"/>
    <mergeCell ref="DIU302:DIX302"/>
    <mergeCell ref="DIY302:DJB302"/>
    <mergeCell ref="DJC302:DJF302"/>
    <mergeCell ref="DJG302:DJJ302"/>
    <mergeCell ref="DHW302:DHZ302"/>
    <mergeCell ref="DIA302:DID302"/>
    <mergeCell ref="DIE302:DIH302"/>
    <mergeCell ref="DII302:DIL302"/>
    <mergeCell ref="DIM302:DIP302"/>
    <mergeCell ref="DHC302:DHF302"/>
    <mergeCell ref="DHG302:DHJ302"/>
    <mergeCell ref="DHK302:DHN302"/>
    <mergeCell ref="DHO302:DHR302"/>
    <mergeCell ref="DHS302:DHV302"/>
    <mergeCell ref="DGI302:DGL302"/>
    <mergeCell ref="DGM302:DGP302"/>
    <mergeCell ref="DGQ302:DGT302"/>
    <mergeCell ref="DGU302:DGX302"/>
    <mergeCell ref="DGY302:DHB302"/>
    <mergeCell ref="DLS302:DLV302"/>
    <mergeCell ref="DLW302:DLZ302"/>
    <mergeCell ref="DMA302:DMD302"/>
    <mergeCell ref="DME302:DMH302"/>
    <mergeCell ref="DMI302:DML302"/>
    <mergeCell ref="DKY302:DLB302"/>
    <mergeCell ref="DLC302:DLF302"/>
    <mergeCell ref="DLG302:DLJ302"/>
    <mergeCell ref="DLK302:DLN302"/>
    <mergeCell ref="DLO302:DLR302"/>
    <mergeCell ref="DKE302:DKH302"/>
    <mergeCell ref="DKI302:DKL302"/>
    <mergeCell ref="DKM302:DKP302"/>
    <mergeCell ref="DKQ302:DKT302"/>
    <mergeCell ref="DKU302:DKX302"/>
    <mergeCell ref="DJK302:DJN302"/>
    <mergeCell ref="DJO302:DJR302"/>
    <mergeCell ref="DJS302:DJV302"/>
    <mergeCell ref="DJW302:DJZ302"/>
    <mergeCell ref="DKA302:DKD302"/>
    <mergeCell ref="DOU302:DOX302"/>
    <mergeCell ref="DOY302:DPB302"/>
    <mergeCell ref="DPC302:DPF302"/>
    <mergeCell ref="DPG302:DPJ302"/>
    <mergeCell ref="DPK302:DPN302"/>
    <mergeCell ref="DOA302:DOD302"/>
    <mergeCell ref="DOE302:DOH302"/>
    <mergeCell ref="DOI302:DOL302"/>
    <mergeCell ref="DOM302:DOP302"/>
    <mergeCell ref="DOQ302:DOT302"/>
    <mergeCell ref="DNG302:DNJ302"/>
    <mergeCell ref="DNK302:DNN302"/>
    <mergeCell ref="DNO302:DNR302"/>
    <mergeCell ref="DNS302:DNV302"/>
    <mergeCell ref="DNW302:DNZ302"/>
    <mergeCell ref="DMM302:DMP302"/>
    <mergeCell ref="DMQ302:DMT302"/>
    <mergeCell ref="DMU302:DMX302"/>
    <mergeCell ref="DMY302:DNB302"/>
    <mergeCell ref="DNC302:DNF302"/>
    <mergeCell ref="DRW302:DRZ302"/>
    <mergeCell ref="DSA302:DSD302"/>
    <mergeCell ref="DSE302:DSH302"/>
    <mergeCell ref="DSI302:DSL302"/>
    <mergeCell ref="DSM302:DSP302"/>
    <mergeCell ref="DRC302:DRF302"/>
    <mergeCell ref="DRG302:DRJ302"/>
    <mergeCell ref="DRK302:DRN302"/>
    <mergeCell ref="DRO302:DRR302"/>
    <mergeCell ref="DRS302:DRV302"/>
    <mergeCell ref="DQI302:DQL302"/>
    <mergeCell ref="DQM302:DQP302"/>
    <mergeCell ref="DQQ302:DQT302"/>
    <mergeCell ref="DQU302:DQX302"/>
    <mergeCell ref="DQY302:DRB302"/>
    <mergeCell ref="DPO302:DPR302"/>
    <mergeCell ref="DPS302:DPV302"/>
    <mergeCell ref="DPW302:DPZ302"/>
    <mergeCell ref="DQA302:DQD302"/>
    <mergeCell ref="DQE302:DQH302"/>
    <mergeCell ref="DUY302:DVB302"/>
    <mergeCell ref="DVC302:DVF302"/>
    <mergeCell ref="DVG302:DVJ302"/>
    <mergeCell ref="DVK302:DVN302"/>
    <mergeCell ref="DVO302:DVR302"/>
    <mergeCell ref="DUE302:DUH302"/>
    <mergeCell ref="DUI302:DUL302"/>
    <mergeCell ref="DUM302:DUP302"/>
    <mergeCell ref="DUQ302:DUT302"/>
    <mergeCell ref="DUU302:DUX302"/>
    <mergeCell ref="DTK302:DTN302"/>
    <mergeCell ref="DTO302:DTR302"/>
    <mergeCell ref="DTS302:DTV302"/>
    <mergeCell ref="DTW302:DTZ302"/>
    <mergeCell ref="DUA302:DUD302"/>
    <mergeCell ref="DSQ302:DST302"/>
    <mergeCell ref="DSU302:DSX302"/>
    <mergeCell ref="DSY302:DTB302"/>
    <mergeCell ref="DTC302:DTF302"/>
    <mergeCell ref="DTG302:DTJ302"/>
    <mergeCell ref="DYA302:DYD302"/>
    <mergeCell ref="DYE302:DYH302"/>
    <mergeCell ref="DYI302:DYL302"/>
    <mergeCell ref="DYM302:DYP302"/>
    <mergeCell ref="DYQ302:DYT302"/>
    <mergeCell ref="DXG302:DXJ302"/>
    <mergeCell ref="DXK302:DXN302"/>
    <mergeCell ref="DXO302:DXR302"/>
    <mergeCell ref="DXS302:DXV302"/>
    <mergeCell ref="DXW302:DXZ302"/>
    <mergeCell ref="DWM302:DWP302"/>
    <mergeCell ref="DWQ302:DWT302"/>
    <mergeCell ref="DWU302:DWX302"/>
    <mergeCell ref="DWY302:DXB302"/>
    <mergeCell ref="DXC302:DXF302"/>
    <mergeCell ref="DVS302:DVV302"/>
    <mergeCell ref="DVW302:DVZ302"/>
    <mergeCell ref="DWA302:DWD302"/>
    <mergeCell ref="DWE302:DWH302"/>
    <mergeCell ref="DWI302:DWL302"/>
    <mergeCell ref="EBC302:EBF302"/>
    <mergeCell ref="EBG302:EBJ302"/>
    <mergeCell ref="EBK302:EBN302"/>
    <mergeCell ref="EBO302:EBR302"/>
    <mergeCell ref="EBS302:EBV302"/>
    <mergeCell ref="EAI302:EAL302"/>
    <mergeCell ref="EAM302:EAP302"/>
    <mergeCell ref="EAQ302:EAT302"/>
    <mergeCell ref="EAU302:EAX302"/>
    <mergeCell ref="EAY302:EBB302"/>
    <mergeCell ref="DZO302:DZR302"/>
    <mergeCell ref="DZS302:DZV302"/>
    <mergeCell ref="DZW302:DZZ302"/>
    <mergeCell ref="EAA302:EAD302"/>
    <mergeCell ref="EAE302:EAH302"/>
    <mergeCell ref="DYU302:DYX302"/>
    <mergeCell ref="DYY302:DZB302"/>
    <mergeCell ref="DZC302:DZF302"/>
    <mergeCell ref="DZG302:DZJ302"/>
    <mergeCell ref="DZK302:DZN302"/>
    <mergeCell ref="EEE302:EEH302"/>
    <mergeCell ref="EEI302:EEL302"/>
    <mergeCell ref="EEM302:EEP302"/>
    <mergeCell ref="EEQ302:EET302"/>
    <mergeCell ref="EEU302:EEX302"/>
    <mergeCell ref="EDK302:EDN302"/>
    <mergeCell ref="EDO302:EDR302"/>
    <mergeCell ref="EDS302:EDV302"/>
    <mergeCell ref="EDW302:EDZ302"/>
    <mergeCell ref="EEA302:EED302"/>
    <mergeCell ref="ECQ302:ECT302"/>
    <mergeCell ref="ECU302:ECX302"/>
    <mergeCell ref="ECY302:EDB302"/>
    <mergeCell ref="EDC302:EDF302"/>
    <mergeCell ref="EDG302:EDJ302"/>
    <mergeCell ref="EBW302:EBZ302"/>
    <mergeCell ref="ECA302:ECD302"/>
    <mergeCell ref="ECE302:ECH302"/>
    <mergeCell ref="ECI302:ECL302"/>
    <mergeCell ref="ECM302:ECP302"/>
    <mergeCell ref="EHG302:EHJ302"/>
    <mergeCell ref="EHK302:EHN302"/>
    <mergeCell ref="EHO302:EHR302"/>
    <mergeCell ref="EHS302:EHV302"/>
    <mergeCell ref="EHW302:EHZ302"/>
    <mergeCell ref="EGM302:EGP302"/>
    <mergeCell ref="EGQ302:EGT302"/>
    <mergeCell ref="EGU302:EGX302"/>
    <mergeCell ref="EGY302:EHB302"/>
    <mergeCell ref="EHC302:EHF302"/>
    <mergeCell ref="EFS302:EFV302"/>
    <mergeCell ref="EFW302:EFZ302"/>
    <mergeCell ref="EGA302:EGD302"/>
    <mergeCell ref="EGE302:EGH302"/>
    <mergeCell ref="EGI302:EGL302"/>
    <mergeCell ref="EEY302:EFB302"/>
    <mergeCell ref="EFC302:EFF302"/>
    <mergeCell ref="EFG302:EFJ302"/>
    <mergeCell ref="EFK302:EFN302"/>
    <mergeCell ref="EFO302:EFR302"/>
    <mergeCell ref="EKI302:EKL302"/>
    <mergeCell ref="EKM302:EKP302"/>
    <mergeCell ref="EKQ302:EKT302"/>
    <mergeCell ref="EKU302:EKX302"/>
    <mergeCell ref="EKY302:ELB302"/>
    <mergeCell ref="EJO302:EJR302"/>
    <mergeCell ref="EJS302:EJV302"/>
    <mergeCell ref="EJW302:EJZ302"/>
    <mergeCell ref="EKA302:EKD302"/>
    <mergeCell ref="EKE302:EKH302"/>
    <mergeCell ref="EIU302:EIX302"/>
    <mergeCell ref="EIY302:EJB302"/>
    <mergeCell ref="EJC302:EJF302"/>
    <mergeCell ref="EJG302:EJJ302"/>
    <mergeCell ref="EJK302:EJN302"/>
    <mergeCell ref="EIA302:EID302"/>
    <mergeCell ref="EIE302:EIH302"/>
    <mergeCell ref="EII302:EIL302"/>
    <mergeCell ref="EIM302:EIP302"/>
    <mergeCell ref="EIQ302:EIT302"/>
    <mergeCell ref="ENK302:ENN302"/>
    <mergeCell ref="ENO302:ENR302"/>
    <mergeCell ref="ENS302:ENV302"/>
    <mergeCell ref="ENW302:ENZ302"/>
    <mergeCell ref="EOA302:EOD302"/>
    <mergeCell ref="EMQ302:EMT302"/>
    <mergeCell ref="EMU302:EMX302"/>
    <mergeCell ref="EMY302:ENB302"/>
    <mergeCell ref="ENC302:ENF302"/>
    <mergeCell ref="ENG302:ENJ302"/>
    <mergeCell ref="ELW302:ELZ302"/>
    <mergeCell ref="EMA302:EMD302"/>
    <mergeCell ref="EME302:EMH302"/>
    <mergeCell ref="EMI302:EML302"/>
    <mergeCell ref="EMM302:EMP302"/>
    <mergeCell ref="ELC302:ELF302"/>
    <mergeCell ref="ELG302:ELJ302"/>
    <mergeCell ref="ELK302:ELN302"/>
    <mergeCell ref="ELO302:ELR302"/>
    <mergeCell ref="ELS302:ELV302"/>
    <mergeCell ref="EQM302:EQP302"/>
    <mergeCell ref="EQQ302:EQT302"/>
    <mergeCell ref="EQU302:EQX302"/>
    <mergeCell ref="EQY302:ERB302"/>
    <mergeCell ref="ERC302:ERF302"/>
    <mergeCell ref="EPS302:EPV302"/>
    <mergeCell ref="EPW302:EPZ302"/>
    <mergeCell ref="EQA302:EQD302"/>
    <mergeCell ref="EQE302:EQH302"/>
    <mergeCell ref="EQI302:EQL302"/>
    <mergeCell ref="EOY302:EPB302"/>
    <mergeCell ref="EPC302:EPF302"/>
    <mergeCell ref="EPG302:EPJ302"/>
    <mergeCell ref="EPK302:EPN302"/>
    <mergeCell ref="EPO302:EPR302"/>
    <mergeCell ref="EOE302:EOH302"/>
    <mergeCell ref="EOI302:EOL302"/>
    <mergeCell ref="EOM302:EOP302"/>
    <mergeCell ref="EOQ302:EOT302"/>
    <mergeCell ref="EOU302:EOX302"/>
    <mergeCell ref="ETO302:ETR302"/>
    <mergeCell ref="ETS302:ETV302"/>
    <mergeCell ref="ETW302:ETZ302"/>
    <mergeCell ref="EUA302:EUD302"/>
    <mergeCell ref="EUE302:EUH302"/>
    <mergeCell ref="ESU302:ESX302"/>
    <mergeCell ref="ESY302:ETB302"/>
    <mergeCell ref="ETC302:ETF302"/>
    <mergeCell ref="ETG302:ETJ302"/>
    <mergeCell ref="ETK302:ETN302"/>
    <mergeCell ref="ESA302:ESD302"/>
    <mergeCell ref="ESE302:ESH302"/>
    <mergeCell ref="ESI302:ESL302"/>
    <mergeCell ref="ESM302:ESP302"/>
    <mergeCell ref="ESQ302:EST302"/>
    <mergeCell ref="ERG302:ERJ302"/>
    <mergeCell ref="ERK302:ERN302"/>
    <mergeCell ref="ERO302:ERR302"/>
    <mergeCell ref="ERS302:ERV302"/>
    <mergeCell ref="ERW302:ERZ302"/>
    <mergeCell ref="EWQ302:EWT302"/>
    <mergeCell ref="EWU302:EWX302"/>
    <mergeCell ref="EWY302:EXB302"/>
    <mergeCell ref="EXC302:EXF302"/>
    <mergeCell ref="EXG302:EXJ302"/>
    <mergeCell ref="EVW302:EVZ302"/>
    <mergeCell ref="EWA302:EWD302"/>
    <mergeCell ref="EWE302:EWH302"/>
    <mergeCell ref="EWI302:EWL302"/>
    <mergeCell ref="EWM302:EWP302"/>
    <mergeCell ref="EVC302:EVF302"/>
    <mergeCell ref="EVG302:EVJ302"/>
    <mergeCell ref="EVK302:EVN302"/>
    <mergeCell ref="EVO302:EVR302"/>
    <mergeCell ref="EVS302:EVV302"/>
    <mergeCell ref="EUI302:EUL302"/>
    <mergeCell ref="EUM302:EUP302"/>
    <mergeCell ref="EUQ302:EUT302"/>
    <mergeCell ref="EUU302:EUX302"/>
    <mergeCell ref="EUY302:EVB302"/>
    <mergeCell ref="EZS302:EZV302"/>
    <mergeCell ref="EZW302:EZZ302"/>
    <mergeCell ref="FAA302:FAD302"/>
    <mergeCell ref="FAE302:FAH302"/>
    <mergeCell ref="FAI302:FAL302"/>
    <mergeCell ref="EYY302:EZB302"/>
    <mergeCell ref="EZC302:EZF302"/>
    <mergeCell ref="EZG302:EZJ302"/>
    <mergeCell ref="EZK302:EZN302"/>
    <mergeCell ref="EZO302:EZR302"/>
    <mergeCell ref="EYE302:EYH302"/>
    <mergeCell ref="EYI302:EYL302"/>
    <mergeCell ref="EYM302:EYP302"/>
    <mergeCell ref="EYQ302:EYT302"/>
    <mergeCell ref="EYU302:EYX302"/>
    <mergeCell ref="EXK302:EXN302"/>
    <mergeCell ref="EXO302:EXR302"/>
    <mergeCell ref="EXS302:EXV302"/>
    <mergeCell ref="EXW302:EXZ302"/>
    <mergeCell ref="EYA302:EYD302"/>
    <mergeCell ref="FCU302:FCX302"/>
    <mergeCell ref="FCY302:FDB302"/>
    <mergeCell ref="FDC302:FDF302"/>
    <mergeCell ref="FDG302:FDJ302"/>
    <mergeCell ref="FDK302:FDN302"/>
    <mergeCell ref="FCA302:FCD302"/>
    <mergeCell ref="FCE302:FCH302"/>
    <mergeCell ref="FCI302:FCL302"/>
    <mergeCell ref="FCM302:FCP302"/>
    <mergeCell ref="FCQ302:FCT302"/>
    <mergeCell ref="FBG302:FBJ302"/>
    <mergeCell ref="FBK302:FBN302"/>
    <mergeCell ref="FBO302:FBR302"/>
    <mergeCell ref="FBS302:FBV302"/>
    <mergeCell ref="FBW302:FBZ302"/>
    <mergeCell ref="FAM302:FAP302"/>
    <mergeCell ref="FAQ302:FAT302"/>
    <mergeCell ref="FAU302:FAX302"/>
    <mergeCell ref="FAY302:FBB302"/>
    <mergeCell ref="FBC302:FBF302"/>
    <mergeCell ref="FFW302:FFZ302"/>
    <mergeCell ref="FGA302:FGD302"/>
    <mergeCell ref="FGE302:FGH302"/>
    <mergeCell ref="FGI302:FGL302"/>
    <mergeCell ref="FGM302:FGP302"/>
    <mergeCell ref="FFC302:FFF302"/>
    <mergeCell ref="FFG302:FFJ302"/>
    <mergeCell ref="FFK302:FFN302"/>
    <mergeCell ref="FFO302:FFR302"/>
    <mergeCell ref="FFS302:FFV302"/>
    <mergeCell ref="FEI302:FEL302"/>
    <mergeCell ref="FEM302:FEP302"/>
    <mergeCell ref="FEQ302:FET302"/>
    <mergeCell ref="FEU302:FEX302"/>
    <mergeCell ref="FEY302:FFB302"/>
    <mergeCell ref="FDO302:FDR302"/>
    <mergeCell ref="FDS302:FDV302"/>
    <mergeCell ref="FDW302:FDZ302"/>
    <mergeCell ref="FEA302:FED302"/>
    <mergeCell ref="FEE302:FEH302"/>
    <mergeCell ref="FIY302:FJB302"/>
    <mergeCell ref="FJC302:FJF302"/>
    <mergeCell ref="FJG302:FJJ302"/>
    <mergeCell ref="FJK302:FJN302"/>
    <mergeCell ref="FJO302:FJR302"/>
    <mergeCell ref="FIE302:FIH302"/>
    <mergeCell ref="FII302:FIL302"/>
    <mergeCell ref="FIM302:FIP302"/>
    <mergeCell ref="FIQ302:FIT302"/>
    <mergeCell ref="FIU302:FIX302"/>
    <mergeCell ref="FHK302:FHN302"/>
    <mergeCell ref="FHO302:FHR302"/>
    <mergeCell ref="FHS302:FHV302"/>
    <mergeCell ref="FHW302:FHZ302"/>
    <mergeCell ref="FIA302:FID302"/>
    <mergeCell ref="FGQ302:FGT302"/>
    <mergeCell ref="FGU302:FGX302"/>
    <mergeCell ref="FGY302:FHB302"/>
    <mergeCell ref="FHC302:FHF302"/>
    <mergeCell ref="FHG302:FHJ302"/>
    <mergeCell ref="FMA302:FMD302"/>
    <mergeCell ref="FME302:FMH302"/>
    <mergeCell ref="FMI302:FML302"/>
    <mergeCell ref="FMM302:FMP302"/>
    <mergeCell ref="FMQ302:FMT302"/>
    <mergeCell ref="FLG302:FLJ302"/>
    <mergeCell ref="FLK302:FLN302"/>
    <mergeCell ref="FLO302:FLR302"/>
    <mergeCell ref="FLS302:FLV302"/>
    <mergeCell ref="FLW302:FLZ302"/>
    <mergeCell ref="FKM302:FKP302"/>
    <mergeCell ref="FKQ302:FKT302"/>
    <mergeCell ref="FKU302:FKX302"/>
    <mergeCell ref="FKY302:FLB302"/>
    <mergeCell ref="FLC302:FLF302"/>
    <mergeCell ref="FJS302:FJV302"/>
    <mergeCell ref="FJW302:FJZ302"/>
    <mergeCell ref="FKA302:FKD302"/>
    <mergeCell ref="FKE302:FKH302"/>
    <mergeCell ref="FKI302:FKL302"/>
    <mergeCell ref="FPC302:FPF302"/>
    <mergeCell ref="FPG302:FPJ302"/>
    <mergeCell ref="FPK302:FPN302"/>
    <mergeCell ref="FPO302:FPR302"/>
    <mergeCell ref="FPS302:FPV302"/>
    <mergeCell ref="FOI302:FOL302"/>
    <mergeCell ref="FOM302:FOP302"/>
    <mergeCell ref="FOQ302:FOT302"/>
    <mergeCell ref="FOU302:FOX302"/>
    <mergeCell ref="FOY302:FPB302"/>
    <mergeCell ref="FNO302:FNR302"/>
    <mergeCell ref="FNS302:FNV302"/>
    <mergeCell ref="FNW302:FNZ302"/>
    <mergeCell ref="FOA302:FOD302"/>
    <mergeCell ref="FOE302:FOH302"/>
    <mergeCell ref="FMU302:FMX302"/>
    <mergeCell ref="FMY302:FNB302"/>
    <mergeCell ref="FNC302:FNF302"/>
    <mergeCell ref="FNG302:FNJ302"/>
    <mergeCell ref="FNK302:FNN302"/>
    <mergeCell ref="FSE302:FSH302"/>
    <mergeCell ref="FSI302:FSL302"/>
    <mergeCell ref="FSM302:FSP302"/>
    <mergeCell ref="FSQ302:FST302"/>
    <mergeCell ref="FSU302:FSX302"/>
    <mergeCell ref="FRK302:FRN302"/>
    <mergeCell ref="FRO302:FRR302"/>
    <mergeCell ref="FRS302:FRV302"/>
    <mergeCell ref="FRW302:FRZ302"/>
    <mergeCell ref="FSA302:FSD302"/>
    <mergeCell ref="FQQ302:FQT302"/>
    <mergeCell ref="FQU302:FQX302"/>
    <mergeCell ref="FQY302:FRB302"/>
    <mergeCell ref="FRC302:FRF302"/>
    <mergeCell ref="FRG302:FRJ302"/>
    <mergeCell ref="FPW302:FPZ302"/>
    <mergeCell ref="FQA302:FQD302"/>
    <mergeCell ref="FQE302:FQH302"/>
    <mergeCell ref="FQI302:FQL302"/>
    <mergeCell ref="FQM302:FQP302"/>
    <mergeCell ref="FVG302:FVJ302"/>
    <mergeCell ref="FVK302:FVN302"/>
    <mergeCell ref="FVO302:FVR302"/>
    <mergeCell ref="FVS302:FVV302"/>
    <mergeCell ref="FVW302:FVZ302"/>
    <mergeCell ref="FUM302:FUP302"/>
    <mergeCell ref="FUQ302:FUT302"/>
    <mergeCell ref="FUU302:FUX302"/>
    <mergeCell ref="FUY302:FVB302"/>
    <mergeCell ref="FVC302:FVF302"/>
    <mergeCell ref="FTS302:FTV302"/>
    <mergeCell ref="FTW302:FTZ302"/>
    <mergeCell ref="FUA302:FUD302"/>
    <mergeCell ref="FUE302:FUH302"/>
    <mergeCell ref="FUI302:FUL302"/>
    <mergeCell ref="FSY302:FTB302"/>
    <mergeCell ref="FTC302:FTF302"/>
    <mergeCell ref="FTG302:FTJ302"/>
    <mergeCell ref="FTK302:FTN302"/>
    <mergeCell ref="FTO302:FTR302"/>
    <mergeCell ref="FYI302:FYL302"/>
    <mergeCell ref="FYM302:FYP302"/>
    <mergeCell ref="FYQ302:FYT302"/>
    <mergeCell ref="FYU302:FYX302"/>
    <mergeCell ref="FYY302:FZB302"/>
    <mergeCell ref="FXO302:FXR302"/>
    <mergeCell ref="FXS302:FXV302"/>
    <mergeCell ref="FXW302:FXZ302"/>
    <mergeCell ref="FYA302:FYD302"/>
    <mergeCell ref="FYE302:FYH302"/>
    <mergeCell ref="FWU302:FWX302"/>
    <mergeCell ref="FWY302:FXB302"/>
    <mergeCell ref="FXC302:FXF302"/>
    <mergeCell ref="FXG302:FXJ302"/>
    <mergeCell ref="FXK302:FXN302"/>
    <mergeCell ref="FWA302:FWD302"/>
    <mergeCell ref="FWE302:FWH302"/>
    <mergeCell ref="FWI302:FWL302"/>
    <mergeCell ref="FWM302:FWP302"/>
    <mergeCell ref="FWQ302:FWT302"/>
    <mergeCell ref="GBK302:GBN302"/>
    <mergeCell ref="GBO302:GBR302"/>
    <mergeCell ref="GBS302:GBV302"/>
    <mergeCell ref="GBW302:GBZ302"/>
    <mergeCell ref="GCA302:GCD302"/>
    <mergeCell ref="GAQ302:GAT302"/>
    <mergeCell ref="GAU302:GAX302"/>
    <mergeCell ref="GAY302:GBB302"/>
    <mergeCell ref="GBC302:GBF302"/>
    <mergeCell ref="GBG302:GBJ302"/>
    <mergeCell ref="FZW302:FZZ302"/>
    <mergeCell ref="GAA302:GAD302"/>
    <mergeCell ref="GAE302:GAH302"/>
    <mergeCell ref="GAI302:GAL302"/>
    <mergeCell ref="GAM302:GAP302"/>
    <mergeCell ref="FZC302:FZF302"/>
    <mergeCell ref="FZG302:FZJ302"/>
    <mergeCell ref="FZK302:FZN302"/>
    <mergeCell ref="FZO302:FZR302"/>
    <mergeCell ref="FZS302:FZV302"/>
    <mergeCell ref="GEM302:GEP302"/>
    <mergeCell ref="GEQ302:GET302"/>
    <mergeCell ref="GEU302:GEX302"/>
    <mergeCell ref="GEY302:GFB302"/>
    <mergeCell ref="GFC302:GFF302"/>
    <mergeCell ref="GDS302:GDV302"/>
    <mergeCell ref="GDW302:GDZ302"/>
    <mergeCell ref="GEA302:GED302"/>
    <mergeCell ref="GEE302:GEH302"/>
    <mergeCell ref="GEI302:GEL302"/>
    <mergeCell ref="GCY302:GDB302"/>
    <mergeCell ref="GDC302:GDF302"/>
    <mergeCell ref="GDG302:GDJ302"/>
    <mergeCell ref="GDK302:GDN302"/>
    <mergeCell ref="GDO302:GDR302"/>
    <mergeCell ref="GCE302:GCH302"/>
    <mergeCell ref="GCI302:GCL302"/>
    <mergeCell ref="GCM302:GCP302"/>
    <mergeCell ref="GCQ302:GCT302"/>
    <mergeCell ref="GCU302:GCX302"/>
    <mergeCell ref="GHO302:GHR302"/>
    <mergeCell ref="GHS302:GHV302"/>
    <mergeCell ref="GHW302:GHZ302"/>
    <mergeCell ref="GIA302:GID302"/>
    <mergeCell ref="GIE302:GIH302"/>
    <mergeCell ref="GGU302:GGX302"/>
    <mergeCell ref="GGY302:GHB302"/>
    <mergeCell ref="GHC302:GHF302"/>
    <mergeCell ref="GHG302:GHJ302"/>
    <mergeCell ref="GHK302:GHN302"/>
    <mergeCell ref="GGA302:GGD302"/>
    <mergeCell ref="GGE302:GGH302"/>
    <mergeCell ref="GGI302:GGL302"/>
    <mergeCell ref="GGM302:GGP302"/>
    <mergeCell ref="GGQ302:GGT302"/>
    <mergeCell ref="GFG302:GFJ302"/>
    <mergeCell ref="GFK302:GFN302"/>
    <mergeCell ref="GFO302:GFR302"/>
    <mergeCell ref="GFS302:GFV302"/>
    <mergeCell ref="GFW302:GFZ302"/>
    <mergeCell ref="GKQ302:GKT302"/>
    <mergeCell ref="GKU302:GKX302"/>
    <mergeCell ref="GKY302:GLB302"/>
    <mergeCell ref="GLC302:GLF302"/>
    <mergeCell ref="GLG302:GLJ302"/>
    <mergeCell ref="GJW302:GJZ302"/>
    <mergeCell ref="GKA302:GKD302"/>
    <mergeCell ref="GKE302:GKH302"/>
    <mergeCell ref="GKI302:GKL302"/>
    <mergeCell ref="GKM302:GKP302"/>
    <mergeCell ref="GJC302:GJF302"/>
    <mergeCell ref="GJG302:GJJ302"/>
    <mergeCell ref="GJK302:GJN302"/>
    <mergeCell ref="GJO302:GJR302"/>
    <mergeCell ref="GJS302:GJV302"/>
    <mergeCell ref="GII302:GIL302"/>
    <mergeCell ref="GIM302:GIP302"/>
    <mergeCell ref="GIQ302:GIT302"/>
    <mergeCell ref="GIU302:GIX302"/>
    <mergeCell ref="GIY302:GJB302"/>
    <mergeCell ref="GNS302:GNV302"/>
    <mergeCell ref="GNW302:GNZ302"/>
    <mergeCell ref="GOA302:GOD302"/>
    <mergeCell ref="GOE302:GOH302"/>
    <mergeCell ref="GOI302:GOL302"/>
    <mergeCell ref="GMY302:GNB302"/>
    <mergeCell ref="GNC302:GNF302"/>
    <mergeCell ref="GNG302:GNJ302"/>
    <mergeCell ref="GNK302:GNN302"/>
    <mergeCell ref="GNO302:GNR302"/>
    <mergeCell ref="GME302:GMH302"/>
    <mergeCell ref="GMI302:GML302"/>
    <mergeCell ref="GMM302:GMP302"/>
    <mergeCell ref="GMQ302:GMT302"/>
    <mergeCell ref="GMU302:GMX302"/>
    <mergeCell ref="GLK302:GLN302"/>
    <mergeCell ref="GLO302:GLR302"/>
    <mergeCell ref="GLS302:GLV302"/>
    <mergeCell ref="GLW302:GLZ302"/>
    <mergeCell ref="GMA302:GMD302"/>
    <mergeCell ref="GQU302:GQX302"/>
    <mergeCell ref="GQY302:GRB302"/>
    <mergeCell ref="GRC302:GRF302"/>
    <mergeCell ref="GRG302:GRJ302"/>
    <mergeCell ref="GRK302:GRN302"/>
    <mergeCell ref="GQA302:GQD302"/>
    <mergeCell ref="GQE302:GQH302"/>
    <mergeCell ref="GQI302:GQL302"/>
    <mergeCell ref="GQM302:GQP302"/>
    <mergeCell ref="GQQ302:GQT302"/>
    <mergeCell ref="GPG302:GPJ302"/>
    <mergeCell ref="GPK302:GPN302"/>
    <mergeCell ref="GPO302:GPR302"/>
    <mergeCell ref="GPS302:GPV302"/>
    <mergeCell ref="GPW302:GPZ302"/>
    <mergeCell ref="GOM302:GOP302"/>
    <mergeCell ref="GOQ302:GOT302"/>
    <mergeCell ref="GOU302:GOX302"/>
    <mergeCell ref="GOY302:GPB302"/>
    <mergeCell ref="GPC302:GPF302"/>
    <mergeCell ref="GTW302:GTZ302"/>
    <mergeCell ref="GUA302:GUD302"/>
    <mergeCell ref="GUE302:GUH302"/>
    <mergeCell ref="GUI302:GUL302"/>
    <mergeCell ref="GUM302:GUP302"/>
    <mergeCell ref="GTC302:GTF302"/>
    <mergeCell ref="GTG302:GTJ302"/>
    <mergeCell ref="GTK302:GTN302"/>
    <mergeCell ref="GTO302:GTR302"/>
    <mergeCell ref="GTS302:GTV302"/>
    <mergeCell ref="GSI302:GSL302"/>
    <mergeCell ref="GSM302:GSP302"/>
    <mergeCell ref="GSQ302:GST302"/>
    <mergeCell ref="GSU302:GSX302"/>
    <mergeCell ref="GSY302:GTB302"/>
    <mergeCell ref="GRO302:GRR302"/>
    <mergeCell ref="GRS302:GRV302"/>
    <mergeCell ref="GRW302:GRZ302"/>
    <mergeCell ref="GSA302:GSD302"/>
    <mergeCell ref="GSE302:GSH302"/>
    <mergeCell ref="GWY302:GXB302"/>
    <mergeCell ref="GXC302:GXF302"/>
    <mergeCell ref="GXG302:GXJ302"/>
    <mergeCell ref="GXK302:GXN302"/>
    <mergeCell ref="GXO302:GXR302"/>
    <mergeCell ref="GWE302:GWH302"/>
    <mergeCell ref="GWI302:GWL302"/>
    <mergeCell ref="GWM302:GWP302"/>
    <mergeCell ref="GWQ302:GWT302"/>
    <mergeCell ref="GWU302:GWX302"/>
    <mergeCell ref="GVK302:GVN302"/>
    <mergeCell ref="GVO302:GVR302"/>
    <mergeCell ref="GVS302:GVV302"/>
    <mergeCell ref="GVW302:GVZ302"/>
    <mergeCell ref="GWA302:GWD302"/>
    <mergeCell ref="GUQ302:GUT302"/>
    <mergeCell ref="GUU302:GUX302"/>
    <mergeCell ref="GUY302:GVB302"/>
    <mergeCell ref="GVC302:GVF302"/>
    <mergeCell ref="GVG302:GVJ302"/>
    <mergeCell ref="HAA302:HAD302"/>
    <mergeCell ref="HAE302:HAH302"/>
    <mergeCell ref="HAI302:HAL302"/>
    <mergeCell ref="HAM302:HAP302"/>
    <mergeCell ref="HAQ302:HAT302"/>
    <mergeCell ref="GZG302:GZJ302"/>
    <mergeCell ref="GZK302:GZN302"/>
    <mergeCell ref="GZO302:GZR302"/>
    <mergeCell ref="GZS302:GZV302"/>
    <mergeCell ref="GZW302:GZZ302"/>
    <mergeCell ref="GYM302:GYP302"/>
    <mergeCell ref="GYQ302:GYT302"/>
    <mergeCell ref="GYU302:GYX302"/>
    <mergeCell ref="GYY302:GZB302"/>
    <mergeCell ref="GZC302:GZF302"/>
    <mergeCell ref="GXS302:GXV302"/>
    <mergeCell ref="GXW302:GXZ302"/>
    <mergeCell ref="GYA302:GYD302"/>
    <mergeCell ref="GYE302:GYH302"/>
    <mergeCell ref="GYI302:GYL302"/>
    <mergeCell ref="HDC302:HDF302"/>
    <mergeCell ref="HDG302:HDJ302"/>
    <mergeCell ref="HDK302:HDN302"/>
    <mergeCell ref="HDO302:HDR302"/>
    <mergeCell ref="HDS302:HDV302"/>
    <mergeCell ref="HCI302:HCL302"/>
    <mergeCell ref="HCM302:HCP302"/>
    <mergeCell ref="HCQ302:HCT302"/>
    <mergeCell ref="HCU302:HCX302"/>
    <mergeCell ref="HCY302:HDB302"/>
    <mergeCell ref="HBO302:HBR302"/>
    <mergeCell ref="HBS302:HBV302"/>
    <mergeCell ref="HBW302:HBZ302"/>
    <mergeCell ref="HCA302:HCD302"/>
    <mergeCell ref="HCE302:HCH302"/>
    <mergeCell ref="HAU302:HAX302"/>
    <mergeCell ref="HAY302:HBB302"/>
    <mergeCell ref="HBC302:HBF302"/>
    <mergeCell ref="HBG302:HBJ302"/>
    <mergeCell ref="HBK302:HBN302"/>
    <mergeCell ref="HGE302:HGH302"/>
    <mergeCell ref="HGI302:HGL302"/>
    <mergeCell ref="HGM302:HGP302"/>
    <mergeCell ref="HGQ302:HGT302"/>
    <mergeCell ref="HGU302:HGX302"/>
    <mergeCell ref="HFK302:HFN302"/>
    <mergeCell ref="HFO302:HFR302"/>
    <mergeCell ref="HFS302:HFV302"/>
    <mergeCell ref="HFW302:HFZ302"/>
    <mergeCell ref="HGA302:HGD302"/>
    <mergeCell ref="HEQ302:HET302"/>
    <mergeCell ref="HEU302:HEX302"/>
    <mergeCell ref="HEY302:HFB302"/>
    <mergeCell ref="HFC302:HFF302"/>
    <mergeCell ref="HFG302:HFJ302"/>
    <mergeCell ref="HDW302:HDZ302"/>
    <mergeCell ref="HEA302:HED302"/>
    <mergeCell ref="HEE302:HEH302"/>
    <mergeCell ref="HEI302:HEL302"/>
    <mergeCell ref="HEM302:HEP302"/>
    <mergeCell ref="HJG302:HJJ302"/>
    <mergeCell ref="HJK302:HJN302"/>
    <mergeCell ref="HJO302:HJR302"/>
    <mergeCell ref="HJS302:HJV302"/>
    <mergeCell ref="HJW302:HJZ302"/>
    <mergeCell ref="HIM302:HIP302"/>
    <mergeCell ref="HIQ302:HIT302"/>
    <mergeCell ref="HIU302:HIX302"/>
    <mergeCell ref="HIY302:HJB302"/>
    <mergeCell ref="HJC302:HJF302"/>
    <mergeCell ref="HHS302:HHV302"/>
    <mergeCell ref="HHW302:HHZ302"/>
    <mergeCell ref="HIA302:HID302"/>
    <mergeCell ref="HIE302:HIH302"/>
    <mergeCell ref="HII302:HIL302"/>
    <mergeCell ref="HGY302:HHB302"/>
    <mergeCell ref="HHC302:HHF302"/>
    <mergeCell ref="HHG302:HHJ302"/>
    <mergeCell ref="HHK302:HHN302"/>
    <mergeCell ref="HHO302:HHR302"/>
    <mergeCell ref="HMI302:HML302"/>
    <mergeCell ref="HMM302:HMP302"/>
    <mergeCell ref="HMQ302:HMT302"/>
    <mergeCell ref="HMU302:HMX302"/>
    <mergeCell ref="HMY302:HNB302"/>
    <mergeCell ref="HLO302:HLR302"/>
    <mergeCell ref="HLS302:HLV302"/>
    <mergeCell ref="HLW302:HLZ302"/>
    <mergeCell ref="HMA302:HMD302"/>
    <mergeCell ref="HME302:HMH302"/>
    <mergeCell ref="HKU302:HKX302"/>
    <mergeCell ref="HKY302:HLB302"/>
    <mergeCell ref="HLC302:HLF302"/>
    <mergeCell ref="HLG302:HLJ302"/>
    <mergeCell ref="HLK302:HLN302"/>
    <mergeCell ref="HKA302:HKD302"/>
    <mergeCell ref="HKE302:HKH302"/>
    <mergeCell ref="HKI302:HKL302"/>
    <mergeCell ref="HKM302:HKP302"/>
    <mergeCell ref="HKQ302:HKT302"/>
    <mergeCell ref="HPK302:HPN302"/>
    <mergeCell ref="HPO302:HPR302"/>
    <mergeCell ref="HPS302:HPV302"/>
    <mergeCell ref="HPW302:HPZ302"/>
    <mergeCell ref="HQA302:HQD302"/>
    <mergeCell ref="HOQ302:HOT302"/>
    <mergeCell ref="HOU302:HOX302"/>
    <mergeCell ref="HOY302:HPB302"/>
    <mergeCell ref="HPC302:HPF302"/>
    <mergeCell ref="HPG302:HPJ302"/>
    <mergeCell ref="HNW302:HNZ302"/>
    <mergeCell ref="HOA302:HOD302"/>
    <mergeCell ref="HOE302:HOH302"/>
    <mergeCell ref="HOI302:HOL302"/>
    <mergeCell ref="HOM302:HOP302"/>
    <mergeCell ref="HNC302:HNF302"/>
    <mergeCell ref="HNG302:HNJ302"/>
    <mergeCell ref="HNK302:HNN302"/>
    <mergeCell ref="HNO302:HNR302"/>
    <mergeCell ref="HNS302:HNV302"/>
    <mergeCell ref="HSM302:HSP302"/>
    <mergeCell ref="HSQ302:HST302"/>
    <mergeCell ref="HSU302:HSX302"/>
    <mergeCell ref="HSY302:HTB302"/>
    <mergeCell ref="HTC302:HTF302"/>
    <mergeCell ref="HRS302:HRV302"/>
    <mergeCell ref="HRW302:HRZ302"/>
    <mergeCell ref="HSA302:HSD302"/>
    <mergeCell ref="HSE302:HSH302"/>
    <mergeCell ref="HSI302:HSL302"/>
    <mergeCell ref="HQY302:HRB302"/>
    <mergeCell ref="HRC302:HRF302"/>
    <mergeCell ref="HRG302:HRJ302"/>
    <mergeCell ref="HRK302:HRN302"/>
    <mergeCell ref="HRO302:HRR302"/>
    <mergeCell ref="HQE302:HQH302"/>
    <mergeCell ref="HQI302:HQL302"/>
    <mergeCell ref="HQM302:HQP302"/>
    <mergeCell ref="HQQ302:HQT302"/>
    <mergeCell ref="HQU302:HQX302"/>
    <mergeCell ref="HVO302:HVR302"/>
    <mergeCell ref="HVS302:HVV302"/>
    <mergeCell ref="HVW302:HVZ302"/>
    <mergeCell ref="HWA302:HWD302"/>
    <mergeCell ref="HWE302:HWH302"/>
    <mergeCell ref="HUU302:HUX302"/>
    <mergeCell ref="HUY302:HVB302"/>
    <mergeCell ref="HVC302:HVF302"/>
    <mergeCell ref="HVG302:HVJ302"/>
    <mergeCell ref="HVK302:HVN302"/>
    <mergeCell ref="HUA302:HUD302"/>
    <mergeCell ref="HUE302:HUH302"/>
    <mergeCell ref="HUI302:HUL302"/>
    <mergeCell ref="HUM302:HUP302"/>
    <mergeCell ref="HUQ302:HUT302"/>
    <mergeCell ref="HTG302:HTJ302"/>
    <mergeCell ref="HTK302:HTN302"/>
    <mergeCell ref="HTO302:HTR302"/>
    <mergeCell ref="HTS302:HTV302"/>
    <mergeCell ref="HTW302:HTZ302"/>
    <mergeCell ref="HYQ302:HYT302"/>
    <mergeCell ref="HYU302:HYX302"/>
    <mergeCell ref="HYY302:HZB302"/>
    <mergeCell ref="HZC302:HZF302"/>
    <mergeCell ref="HZG302:HZJ302"/>
    <mergeCell ref="HXW302:HXZ302"/>
    <mergeCell ref="HYA302:HYD302"/>
    <mergeCell ref="HYE302:HYH302"/>
    <mergeCell ref="HYI302:HYL302"/>
    <mergeCell ref="HYM302:HYP302"/>
    <mergeCell ref="HXC302:HXF302"/>
    <mergeCell ref="HXG302:HXJ302"/>
    <mergeCell ref="HXK302:HXN302"/>
    <mergeCell ref="HXO302:HXR302"/>
    <mergeCell ref="HXS302:HXV302"/>
    <mergeCell ref="HWI302:HWL302"/>
    <mergeCell ref="HWM302:HWP302"/>
    <mergeCell ref="HWQ302:HWT302"/>
    <mergeCell ref="HWU302:HWX302"/>
    <mergeCell ref="HWY302:HXB302"/>
    <mergeCell ref="IBS302:IBV302"/>
    <mergeCell ref="IBW302:IBZ302"/>
    <mergeCell ref="ICA302:ICD302"/>
    <mergeCell ref="ICE302:ICH302"/>
    <mergeCell ref="ICI302:ICL302"/>
    <mergeCell ref="IAY302:IBB302"/>
    <mergeCell ref="IBC302:IBF302"/>
    <mergeCell ref="IBG302:IBJ302"/>
    <mergeCell ref="IBK302:IBN302"/>
    <mergeCell ref="IBO302:IBR302"/>
    <mergeCell ref="IAE302:IAH302"/>
    <mergeCell ref="IAI302:IAL302"/>
    <mergeCell ref="IAM302:IAP302"/>
    <mergeCell ref="IAQ302:IAT302"/>
    <mergeCell ref="IAU302:IAX302"/>
    <mergeCell ref="HZK302:HZN302"/>
    <mergeCell ref="HZO302:HZR302"/>
    <mergeCell ref="HZS302:HZV302"/>
    <mergeCell ref="HZW302:HZZ302"/>
    <mergeCell ref="IAA302:IAD302"/>
    <mergeCell ref="IEU302:IEX302"/>
    <mergeCell ref="IEY302:IFB302"/>
    <mergeCell ref="IFC302:IFF302"/>
    <mergeCell ref="IFG302:IFJ302"/>
    <mergeCell ref="IFK302:IFN302"/>
    <mergeCell ref="IEA302:IED302"/>
    <mergeCell ref="IEE302:IEH302"/>
    <mergeCell ref="IEI302:IEL302"/>
    <mergeCell ref="IEM302:IEP302"/>
    <mergeCell ref="IEQ302:IET302"/>
    <mergeCell ref="IDG302:IDJ302"/>
    <mergeCell ref="IDK302:IDN302"/>
    <mergeCell ref="IDO302:IDR302"/>
    <mergeCell ref="IDS302:IDV302"/>
    <mergeCell ref="IDW302:IDZ302"/>
    <mergeCell ref="ICM302:ICP302"/>
    <mergeCell ref="ICQ302:ICT302"/>
    <mergeCell ref="ICU302:ICX302"/>
    <mergeCell ref="ICY302:IDB302"/>
    <mergeCell ref="IDC302:IDF302"/>
    <mergeCell ref="IHW302:IHZ302"/>
    <mergeCell ref="IIA302:IID302"/>
    <mergeCell ref="IIE302:IIH302"/>
    <mergeCell ref="III302:IIL302"/>
    <mergeCell ref="IIM302:IIP302"/>
    <mergeCell ref="IHC302:IHF302"/>
    <mergeCell ref="IHG302:IHJ302"/>
    <mergeCell ref="IHK302:IHN302"/>
    <mergeCell ref="IHO302:IHR302"/>
    <mergeCell ref="IHS302:IHV302"/>
    <mergeCell ref="IGI302:IGL302"/>
    <mergeCell ref="IGM302:IGP302"/>
    <mergeCell ref="IGQ302:IGT302"/>
    <mergeCell ref="IGU302:IGX302"/>
    <mergeCell ref="IGY302:IHB302"/>
    <mergeCell ref="IFO302:IFR302"/>
    <mergeCell ref="IFS302:IFV302"/>
    <mergeCell ref="IFW302:IFZ302"/>
    <mergeCell ref="IGA302:IGD302"/>
    <mergeCell ref="IGE302:IGH302"/>
    <mergeCell ref="IKY302:ILB302"/>
    <mergeCell ref="ILC302:ILF302"/>
    <mergeCell ref="ILG302:ILJ302"/>
    <mergeCell ref="ILK302:ILN302"/>
    <mergeCell ref="ILO302:ILR302"/>
    <mergeCell ref="IKE302:IKH302"/>
    <mergeCell ref="IKI302:IKL302"/>
    <mergeCell ref="IKM302:IKP302"/>
    <mergeCell ref="IKQ302:IKT302"/>
    <mergeCell ref="IKU302:IKX302"/>
    <mergeCell ref="IJK302:IJN302"/>
    <mergeCell ref="IJO302:IJR302"/>
    <mergeCell ref="IJS302:IJV302"/>
    <mergeCell ref="IJW302:IJZ302"/>
    <mergeCell ref="IKA302:IKD302"/>
    <mergeCell ref="IIQ302:IIT302"/>
    <mergeCell ref="IIU302:IIX302"/>
    <mergeCell ref="IIY302:IJB302"/>
    <mergeCell ref="IJC302:IJF302"/>
    <mergeCell ref="IJG302:IJJ302"/>
    <mergeCell ref="IOA302:IOD302"/>
    <mergeCell ref="IOE302:IOH302"/>
    <mergeCell ref="IOI302:IOL302"/>
    <mergeCell ref="IOM302:IOP302"/>
    <mergeCell ref="IOQ302:IOT302"/>
    <mergeCell ref="ING302:INJ302"/>
    <mergeCell ref="INK302:INN302"/>
    <mergeCell ref="INO302:INR302"/>
    <mergeCell ref="INS302:INV302"/>
    <mergeCell ref="INW302:INZ302"/>
    <mergeCell ref="IMM302:IMP302"/>
    <mergeCell ref="IMQ302:IMT302"/>
    <mergeCell ref="IMU302:IMX302"/>
    <mergeCell ref="IMY302:INB302"/>
    <mergeCell ref="INC302:INF302"/>
    <mergeCell ref="ILS302:ILV302"/>
    <mergeCell ref="ILW302:ILZ302"/>
    <mergeCell ref="IMA302:IMD302"/>
    <mergeCell ref="IME302:IMH302"/>
    <mergeCell ref="IMI302:IML302"/>
    <mergeCell ref="IRC302:IRF302"/>
    <mergeCell ref="IRG302:IRJ302"/>
    <mergeCell ref="IRK302:IRN302"/>
    <mergeCell ref="IRO302:IRR302"/>
    <mergeCell ref="IRS302:IRV302"/>
    <mergeCell ref="IQI302:IQL302"/>
    <mergeCell ref="IQM302:IQP302"/>
    <mergeCell ref="IQQ302:IQT302"/>
    <mergeCell ref="IQU302:IQX302"/>
    <mergeCell ref="IQY302:IRB302"/>
    <mergeCell ref="IPO302:IPR302"/>
    <mergeCell ref="IPS302:IPV302"/>
    <mergeCell ref="IPW302:IPZ302"/>
    <mergeCell ref="IQA302:IQD302"/>
    <mergeCell ref="IQE302:IQH302"/>
    <mergeCell ref="IOU302:IOX302"/>
    <mergeCell ref="IOY302:IPB302"/>
    <mergeCell ref="IPC302:IPF302"/>
    <mergeCell ref="IPG302:IPJ302"/>
    <mergeCell ref="IPK302:IPN302"/>
    <mergeCell ref="IUE302:IUH302"/>
    <mergeCell ref="IUI302:IUL302"/>
    <mergeCell ref="IUM302:IUP302"/>
    <mergeCell ref="IUQ302:IUT302"/>
    <mergeCell ref="IUU302:IUX302"/>
    <mergeCell ref="ITK302:ITN302"/>
    <mergeCell ref="ITO302:ITR302"/>
    <mergeCell ref="ITS302:ITV302"/>
    <mergeCell ref="ITW302:ITZ302"/>
    <mergeCell ref="IUA302:IUD302"/>
    <mergeCell ref="ISQ302:IST302"/>
    <mergeCell ref="ISU302:ISX302"/>
    <mergeCell ref="ISY302:ITB302"/>
    <mergeCell ref="ITC302:ITF302"/>
    <mergeCell ref="ITG302:ITJ302"/>
    <mergeCell ref="IRW302:IRZ302"/>
    <mergeCell ref="ISA302:ISD302"/>
    <mergeCell ref="ISE302:ISH302"/>
    <mergeCell ref="ISI302:ISL302"/>
    <mergeCell ref="ISM302:ISP302"/>
    <mergeCell ref="IXG302:IXJ302"/>
    <mergeCell ref="IXK302:IXN302"/>
    <mergeCell ref="IXO302:IXR302"/>
    <mergeCell ref="IXS302:IXV302"/>
    <mergeCell ref="IXW302:IXZ302"/>
    <mergeCell ref="IWM302:IWP302"/>
    <mergeCell ref="IWQ302:IWT302"/>
    <mergeCell ref="IWU302:IWX302"/>
    <mergeCell ref="IWY302:IXB302"/>
    <mergeCell ref="IXC302:IXF302"/>
    <mergeCell ref="IVS302:IVV302"/>
    <mergeCell ref="IVW302:IVZ302"/>
    <mergeCell ref="IWA302:IWD302"/>
    <mergeCell ref="IWE302:IWH302"/>
    <mergeCell ref="IWI302:IWL302"/>
    <mergeCell ref="IUY302:IVB302"/>
    <mergeCell ref="IVC302:IVF302"/>
    <mergeCell ref="IVG302:IVJ302"/>
    <mergeCell ref="IVK302:IVN302"/>
    <mergeCell ref="IVO302:IVR302"/>
    <mergeCell ref="JAI302:JAL302"/>
    <mergeCell ref="JAM302:JAP302"/>
    <mergeCell ref="JAQ302:JAT302"/>
    <mergeCell ref="JAU302:JAX302"/>
    <mergeCell ref="JAY302:JBB302"/>
    <mergeCell ref="IZO302:IZR302"/>
    <mergeCell ref="IZS302:IZV302"/>
    <mergeCell ref="IZW302:IZZ302"/>
    <mergeCell ref="JAA302:JAD302"/>
    <mergeCell ref="JAE302:JAH302"/>
    <mergeCell ref="IYU302:IYX302"/>
    <mergeCell ref="IYY302:IZB302"/>
    <mergeCell ref="IZC302:IZF302"/>
    <mergeCell ref="IZG302:IZJ302"/>
    <mergeCell ref="IZK302:IZN302"/>
    <mergeCell ref="IYA302:IYD302"/>
    <mergeCell ref="IYE302:IYH302"/>
    <mergeCell ref="IYI302:IYL302"/>
    <mergeCell ref="IYM302:IYP302"/>
    <mergeCell ref="IYQ302:IYT302"/>
    <mergeCell ref="JDK302:JDN302"/>
    <mergeCell ref="JDO302:JDR302"/>
    <mergeCell ref="JDS302:JDV302"/>
    <mergeCell ref="JDW302:JDZ302"/>
    <mergeCell ref="JEA302:JED302"/>
    <mergeCell ref="JCQ302:JCT302"/>
    <mergeCell ref="JCU302:JCX302"/>
    <mergeCell ref="JCY302:JDB302"/>
    <mergeCell ref="JDC302:JDF302"/>
    <mergeCell ref="JDG302:JDJ302"/>
    <mergeCell ref="JBW302:JBZ302"/>
    <mergeCell ref="JCA302:JCD302"/>
    <mergeCell ref="JCE302:JCH302"/>
    <mergeCell ref="JCI302:JCL302"/>
    <mergeCell ref="JCM302:JCP302"/>
    <mergeCell ref="JBC302:JBF302"/>
    <mergeCell ref="JBG302:JBJ302"/>
    <mergeCell ref="JBK302:JBN302"/>
    <mergeCell ref="JBO302:JBR302"/>
    <mergeCell ref="JBS302:JBV302"/>
    <mergeCell ref="JGM302:JGP302"/>
    <mergeCell ref="JGQ302:JGT302"/>
    <mergeCell ref="JGU302:JGX302"/>
    <mergeCell ref="JGY302:JHB302"/>
    <mergeCell ref="JHC302:JHF302"/>
    <mergeCell ref="JFS302:JFV302"/>
    <mergeCell ref="JFW302:JFZ302"/>
    <mergeCell ref="JGA302:JGD302"/>
    <mergeCell ref="JGE302:JGH302"/>
    <mergeCell ref="JGI302:JGL302"/>
    <mergeCell ref="JEY302:JFB302"/>
    <mergeCell ref="JFC302:JFF302"/>
    <mergeCell ref="JFG302:JFJ302"/>
    <mergeCell ref="JFK302:JFN302"/>
    <mergeCell ref="JFO302:JFR302"/>
    <mergeCell ref="JEE302:JEH302"/>
    <mergeCell ref="JEI302:JEL302"/>
    <mergeCell ref="JEM302:JEP302"/>
    <mergeCell ref="JEQ302:JET302"/>
    <mergeCell ref="JEU302:JEX302"/>
    <mergeCell ref="JJO302:JJR302"/>
    <mergeCell ref="JJS302:JJV302"/>
    <mergeCell ref="JJW302:JJZ302"/>
    <mergeCell ref="JKA302:JKD302"/>
    <mergeCell ref="JKE302:JKH302"/>
    <mergeCell ref="JIU302:JIX302"/>
    <mergeCell ref="JIY302:JJB302"/>
    <mergeCell ref="JJC302:JJF302"/>
    <mergeCell ref="JJG302:JJJ302"/>
    <mergeCell ref="JJK302:JJN302"/>
    <mergeCell ref="JIA302:JID302"/>
    <mergeCell ref="JIE302:JIH302"/>
    <mergeCell ref="JII302:JIL302"/>
    <mergeCell ref="JIM302:JIP302"/>
    <mergeCell ref="JIQ302:JIT302"/>
    <mergeCell ref="JHG302:JHJ302"/>
    <mergeCell ref="JHK302:JHN302"/>
    <mergeCell ref="JHO302:JHR302"/>
    <mergeCell ref="JHS302:JHV302"/>
    <mergeCell ref="JHW302:JHZ302"/>
    <mergeCell ref="JMQ302:JMT302"/>
    <mergeCell ref="JMU302:JMX302"/>
    <mergeCell ref="JMY302:JNB302"/>
    <mergeCell ref="JNC302:JNF302"/>
    <mergeCell ref="JNG302:JNJ302"/>
    <mergeCell ref="JLW302:JLZ302"/>
    <mergeCell ref="JMA302:JMD302"/>
    <mergeCell ref="JME302:JMH302"/>
    <mergeCell ref="JMI302:JML302"/>
    <mergeCell ref="JMM302:JMP302"/>
    <mergeCell ref="JLC302:JLF302"/>
    <mergeCell ref="JLG302:JLJ302"/>
    <mergeCell ref="JLK302:JLN302"/>
    <mergeCell ref="JLO302:JLR302"/>
    <mergeCell ref="JLS302:JLV302"/>
    <mergeCell ref="JKI302:JKL302"/>
    <mergeCell ref="JKM302:JKP302"/>
    <mergeCell ref="JKQ302:JKT302"/>
    <mergeCell ref="JKU302:JKX302"/>
    <mergeCell ref="JKY302:JLB302"/>
    <mergeCell ref="JPS302:JPV302"/>
    <mergeCell ref="JPW302:JPZ302"/>
    <mergeCell ref="JQA302:JQD302"/>
    <mergeCell ref="JQE302:JQH302"/>
    <mergeCell ref="JQI302:JQL302"/>
    <mergeCell ref="JOY302:JPB302"/>
    <mergeCell ref="JPC302:JPF302"/>
    <mergeCell ref="JPG302:JPJ302"/>
    <mergeCell ref="JPK302:JPN302"/>
    <mergeCell ref="JPO302:JPR302"/>
    <mergeCell ref="JOE302:JOH302"/>
    <mergeCell ref="JOI302:JOL302"/>
    <mergeCell ref="JOM302:JOP302"/>
    <mergeCell ref="JOQ302:JOT302"/>
    <mergeCell ref="JOU302:JOX302"/>
    <mergeCell ref="JNK302:JNN302"/>
    <mergeCell ref="JNO302:JNR302"/>
    <mergeCell ref="JNS302:JNV302"/>
    <mergeCell ref="JNW302:JNZ302"/>
    <mergeCell ref="JOA302:JOD302"/>
    <mergeCell ref="JSU302:JSX302"/>
    <mergeCell ref="JSY302:JTB302"/>
    <mergeCell ref="JTC302:JTF302"/>
    <mergeCell ref="JTG302:JTJ302"/>
    <mergeCell ref="JTK302:JTN302"/>
    <mergeCell ref="JSA302:JSD302"/>
    <mergeCell ref="JSE302:JSH302"/>
    <mergeCell ref="JSI302:JSL302"/>
    <mergeCell ref="JSM302:JSP302"/>
    <mergeCell ref="JSQ302:JST302"/>
    <mergeCell ref="JRG302:JRJ302"/>
    <mergeCell ref="JRK302:JRN302"/>
    <mergeCell ref="JRO302:JRR302"/>
    <mergeCell ref="JRS302:JRV302"/>
    <mergeCell ref="JRW302:JRZ302"/>
    <mergeCell ref="JQM302:JQP302"/>
    <mergeCell ref="JQQ302:JQT302"/>
    <mergeCell ref="JQU302:JQX302"/>
    <mergeCell ref="JQY302:JRB302"/>
    <mergeCell ref="JRC302:JRF302"/>
    <mergeCell ref="JVW302:JVZ302"/>
    <mergeCell ref="JWA302:JWD302"/>
    <mergeCell ref="JWE302:JWH302"/>
    <mergeCell ref="JWI302:JWL302"/>
    <mergeCell ref="JWM302:JWP302"/>
    <mergeCell ref="JVC302:JVF302"/>
    <mergeCell ref="JVG302:JVJ302"/>
    <mergeCell ref="JVK302:JVN302"/>
    <mergeCell ref="JVO302:JVR302"/>
    <mergeCell ref="JVS302:JVV302"/>
    <mergeCell ref="JUI302:JUL302"/>
    <mergeCell ref="JUM302:JUP302"/>
    <mergeCell ref="JUQ302:JUT302"/>
    <mergeCell ref="JUU302:JUX302"/>
    <mergeCell ref="JUY302:JVB302"/>
    <mergeCell ref="JTO302:JTR302"/>
    <mergeCell ref="JTS302:JTV302"/>
    <mergeCell ref="JTW302:JTZ302"/>
    <mergeCell ref="JUA302:JUD302"/>
    <mergeCell ref="JUE302:JUH302"/>
    <mergeCell ref="JYY302:JZB302"/>
    <mergeCell ref="JZC302:JZF302"/>
    <mergeCell ref="JZG302:JZJ302"/>
    <mergeCell ref="JZK302:JZN302"/>
    <mergeCell ref="JZO302:JZR302"/>
    <mergeCell ref="JYE302:JYH302"/>
    <mergeCell ref="JYI302:JYL302"/>
    <mergeCell ref="JYM302:JYP302"/>
    <mergeCell ref="JYQ302:JYT302"/>
    <mergeCell ref="JYU302:JYX302"/>
    <mergeCell ref="JXK302:JXN302"/>
    <mergeCell ref="JXO302:JXR302"/>
    <mergeCell ref="JXS302:JXV302"/>
    <mergeCell ref="JXW302:JXZ302"/>
    <mergeCell ref="JYA302:JYD302"/>
    <mergeCell ref="JWQ302:JWT302"/>
    <mergeCell ref="JWU302:JWX302"/>
    <mergeCell ref="JWY302:JXB302"/>
    <mergeCell ref="JXC302:JXF302"/>
    <mergeCell ref="JXG302:JXJ302"/>
    <mergeCell ref="KCA302:KCD302"/>
    <mergeCell ref="KCE302:KCH302"/>
    <mergeCell ref="KCI302:KCL302"/>
    <mergeCell ref="KCM302:KCP302"/>
    <mergeCell ref="KCQ302:KCT302"/>
    <mergeCell ref="KBG302:KBJ302"/>
    <mergeCell ref="KBK302:KBN302"/>
    <mergeCell ref="KBO302:KBR302"/>
    <mergeCell ref="KBS302:KBV302"/>
    <mergeCell ref="KBW302:KBZ302"/>
    <mergeCell ref="KAM302:KAP302"/>
    <mergeCell ref="KAQ302:KAT302"/>
    <mergeCell ref="KAU302:KAX302"/>
    <mergeCell ref="KAY302:KBB302"/>
    <mergeCell ref="KBC302:KBF302"/>
    <mergeCell ref="JZS302:JZV302"/>
    <mergeCell ref="JZW302:JZZ302"/>
    <mergeCell ref="KAA302:KAD302"/>
    <mergeCell ref="KAE302:KAH302"/>
    <mergeCell ref="KAI302:KAL302"/>
    <mergeCell ref="KFC302:KFF302"/>
    <mergeCell ref="KFG302:KFJ302"/>
    <mergeCell ref="KFK302:KFN302"/>
    <mergeCell ref="KFO302:KFR302"/>
    <mergeCell ref="KFS302:KFV302"/>
    <mergeCell ref="KEI302:KEL302"/>
    <mergeCell ref="KEM302:KEP302"/>
    <mergeCell ref="KEQ302:KET302"/>
    <mergeCell ref="KEU302:KEX302"/>
    <mergeCell ref="KEY302:KFB302"/>
    <mergeCell ref="KDO302:KDR302"/>
    <mergeCell ref="KDS302:KDV302"/>
    <mergeCell ref="KDW302:KDZ302"/>
    <mergeCell ref="KEA302:KED302"/>
    <mergeCell ref="KEE302:KEH302"/>
    <mergeCell ref="KCU302:KCX302"/>
    <mergeCell ref="KCY302:KDB302"/>
    <mergeCell ref="KDC302:KDF302"/>
    <mergeCell ref="KDG302:KDJ302"/>
    <mergeCell ref="KDK302:KDN302"/>
    <mergeCell ref="KIE302:KIH302"/>
    <mergeCell ref="KII302:KIL302"/>
    <mergeCell ref="KIM302:KIP302"/>
    <mergeCell ref="KIQ302:KIT302"/>
    <mergeCell ref="KIU302:KIX302"/>
    <mergeCell ref="KHK302:KHN302"/>
    <mergeCell ref="KHO302:KHR302"/>
    <mergeCell ref="KHS302:KHV302"/>
    <mergeCell ref="KHW302:KHZ302"/>
    <mergeCell ref="KIA302:KID302"/>
    <mergeCell ref="KGQ302:KGT302"/>
    <mergeCell ref="KGU302:KGX302"/>
    <mergeCell ref="KGY302:KHB302"/>
    <mergeCell ref="KHC302:KHF302"/>
    <mergeCell ref="KHG302:KHJ302"/>
    <mergeCell ref="KFW302:KFZ302"/>
    <mergeCell ref="KGA302:KGD302"/>
    <mergeCell ref="KGE302:KGH302"/>
    <mergeCell ref="KGI302:KGL302"/>
    <mergeCell ref="KGM302:KGP302"/>
    <mergeCell ref="KLG302:KLJ302"/>
    <mergeCell ref="KLK302:KLN302"/>
    <mergeCell ref="KLO302:KLR302"/>
    <mergeCell ref="KLS302:KLV302"/>
    <mergeCell ref="KLW302:KLZ302"/>
    <mergeCell ref="KKM302:KKP302"/>
    <mergeCell ref="KKQ302:KKT302"/>
    <mergeCell ref="KKU302:KKX302"/>
    <mergeCell ref="KKY302:KLB302"/>
    <mergeCell ref="KLC302:KLF302"/>
    <mergeCell ref="KJS302:KJV302"/>
    <mergeCell ref="KJW302:KJZ302"/>
    <mergeCell ref="KKA302:KKD302"/>
    <mergeCell ref="KKE302:KKH302"/>
    <mergeCell ref="KKI302:KKL302"/>
    <mergeCell ref="KIY302:KJB302"/>
    <mergeCell ref="KJC302:KJF302"/>
    <mergeCell ref="KJG302:KJJ302"/>
    <mergeCell ref="KJK302:KJN302"/>
    <mergeCell ref="KJO302:KJR302"/>
    <mergeCell ref="KOI302:KOL302"/>
    <mergeCell ref="KOM302:KOP302"/>
    <mergeCell ref="KOQ302:KOT302"/>
    <mergeCell ref="KOU302:KOX302"/>
    <mergeCell ref="KOY302:KPB302"/>
    <mergeCell ref="KNO302:KNR302"/>
    <mergeCell ref="KNS302:KNV302"/>
    <mergeCell ref="KNW302:KNZ302"/>
    <mergeCell ref="KOA302:KOD302"/>
    <mergeCell ref="KOE302:KOH302"/>
    <mergeCell ref="KMU302:KMX302"/>
    <mergeCell ref="KMY302:KNB302"/>
    <mergeCell ref="KNC302:KNF302"/>
    <mergeCell ref="KNG302:KNJ302"/>
    <mergeCell ref="KNK302:KNN302"/>
    <mergeCell ref="KMA302:KMD302"/>
    <mergeCell ref="KME302:KMH302"/>
    <mergeCell ref="KMI302:KML302"/>
    <mergeCell ref="KMM302:KMP302"/>
    <mergeCell ref="KMQ302:KMT302"/>
    <mergeCell ref="KRK302:KRN302"/>
    <mergeCell ref="KRO302:KRR302"/>
    <mergeCell ref="KRS302:KRV302"/>
    <mergeCell ref="KRW302:KRZ302"/>
    <mergeCell ref="KSA302:KSD302"/>
    <mergeCell ref="KQQ302:KQT302"/>
    <mergeCell ref="KQU302:KQX302"/>
    <mergeCell ref="KQY302:KRB302"/>
    <mergeCell ref="KRC302:KRF302"/>
    <mergeCell ref="KRG302:KRJ302"/>
    <mergeCell ref="KPW302:KPZ302"/>
    <mergeCell ref="KQA302:KQD302"/>
    <mergeCell ref="KQE302:KQH302"/>
    <mergeCell ref="KQI302:KQL302"/>
    <mergeCell ref="KQM302:KQP302"/>
    <mergeCell ref="KPC302:KPF302"/>
    <mergeCell ref="KPG302:KPJ302"/>
    <mergeCell ref="KPK302:KPN302"/>
    <mergeCell ref="KPO302:KPR302"/>
    <mergeCell ref="KPS302:KPV302"/>
    <mergeCell ref="KUM302:KUP302"/>
    <mergeCell ref="KUQ302:KUT302"/>
    <mergeCell ref="KUU302:KUX302"/>
    <mergeCell ref="KUY302:KVB302"/>
    <mergeCell ref="KVC302:KVF302"/>
    <mergeCell ref="KTS302:KTV302"/>
    <mergeCell ref="KTW302:KTZ302"/>
    <mergeCell ref="KUA302:KUD302"/>
    <mergeCell ref="KUE302:KUH302"/>
    <mergeCell ref="KUI302:KUL302"/>
    <mergeCell ref="KSY302:KTB302"/>
    <mergeCell ref="KTC302:KTF302"/>
    <mergeCell ref="KTG302:KTJ302"/>
    <mergeCell ref="KTK302:KTN302"/>
    <mergeCell ref="KTO302:KTR302"/>
    <mergeCell ref="KSE302:KSH302"/>
    <mergeCell ref="KSI302:KSL302"/>
    <mergeCell ref="KSM302:KSP302"/>
    <mergeCell ref="KSQ302:KST302"/>
    <mergeCell ref="KSU302:KSX302"/>
    <mergeCell ref="KXO302:KXR302"/>
    <mergeCell ref="KXS302:KXV302"/>
    <mergeCell ref="KXW302:KXZ302"/>
    <mergeCell ref="KYA302:KYD302"/>
    <mergeCell ref="KYE302:KYH302"/>
    <mergeCell ref="KWU302:KWX302"/>
    <mergeCell ref="KWY302:KXB302"/>
    <mergeCell ref="KXC302:KXF302"/>
    <mergeCell ref="KXG302:KXJ302"/>
    <mergeCell ref="KXK302:KXN302"/>
    <mergeCell ref="KWA302:KWD302"/>
    <mergeCell ref="KWE302:KWH302"/>
    <mergeCell ref="KWI302:KWL302"/>
    <mergeCell ref="KWM302:KWP302"/>
    <mergeCell ref="KWQ302:KWT302"/>
    <mergeCell ref="KVG302:KVJ302"/>
    <mergeCell ref="KVK302:KVN302"/>
    <mergeCell ref="KVO302:KVR302"/>
    <mergeCell ref="KVS302:KVV302"/>
    <mergeCell ref="KVW302:KVZ302"/>
    <mergeCell ref="LAQ302:LAT302"/>
    <mergeCell ref="LAU302:LAX302"/>
    <mergeCell ref="LAY302:LBB302"/>
    <mergeCell ref="LBC302:LBF302"/>
    <mergeCell ref="LBG302:LBJ302"/>
    <mergeCell ref="KZW302:KZZ302"/>
    <mergeCell ref="LAA302:LAD302"/>
    <mergeCell ref="LAE302:LAH302"/>
    <mergeCell ref="LAI302:LAL302"/>
    <mergeCell ref="LAM302:LAP302"/>
    <mergeCell ref="KZC302:KZF302"/>
    <mergeCell ref="KZG302:KZJ302"/>
    <mergeCell ref="KZK302:KZN302"/>
    <mergeCell ref="KZO302:KZR302"/>
    <mergeCell ref="KZS302:KZV302"/>
    <mergeCell ref="KYI302:KYL302"/>
    <mergeCell ref="KYM302:KYP302"/>
    <mergeCell ref="KYQ302:KYT302"/>
    <mergeCell ref="KYU302:KYX302"/>
    <mergeCell ref="KYY302:KZB302"/>
    <mergeCell ref="LDS302:LDV302"/>
    <mergeCell ref="LDW302:LDZ302"/>
    <mergeCell ref="LEA302:LED302"/>
    <mergeCell ref="LEE302:LEH302"/>
    <mergeCell ref="LEI302:LEL302"/>
    <mergeCell ref="LCY302:LDB302"/>
    <mergeCell ref="LDC302:LDF302"/>
    <mergeCell ref="LDG302:LDJ302"/>
    <mergeCell ref="LDK302:LDN302"/>
    <mergeCell ref="LDO302:LDR302"/>
    <mergeCell ref="LCE302:LCH302"/>
    <mergeCell ref="LCI302:LCL302"/>
    <mergeCell ref="LCM302:LCP302"/>
    <mergeCell ref="LCQ302:LCT302"/>
    <mergeCell ref="LCU302:LCX302"/>
    <mergeCell ref="LBK302:LBN302"/>
    <mergeCell ref="LBO302:LBR302"/>
    <mergeCell ref="LBS302:LBV302"/>
    <mergeCell ref="LBW302:LBZ302"/>
    <mergeCell ref="LCA302:LCD302"/>
    <mergeCell ref="LGU302:LGX302"/>
    <mergeCell ref="LGY302:LHB302"/>
    <mergeCell ref="LHC302:LHF302"/>
    <mergeCell ref="LHG302:LHJ302"/>
    <mergeCell ref="LHK302:LHN302"/>
    <mergeCell ref="LGA302:LGD302"/>
    <mergeCell ref="LGE302:LGH302"/>
    <mergeCell ref="LGI302:LGL302"/>
    <mergeCell ref="LGM302:LGP302"/>
    <mergeCell ref="LGQ302:LGT302"/>
    <mergeCell ref="LFG302:LFJ302"/>
    <mergeCell ref="LFK302:LFN302"/>
    <mergeCell ref="LFO302:LFR302"/>
    <mergeCell ref="LFS302:LFV302"/>
    <mergeCell ref="LFW302:LFZ302"/>
    <mergeCell ref="LEM302:LEP302"/>
    <mergeCell ref="LEQ302:LET302"/>
    <mergeCell ref="LEU302:LEX302"/>
    <mergeCell ref="LEY302:LFB302"/>
    <mergeCell ref="LFC302:LFF302"/>
    <mergeCell ref="LJW302:LJZ302"/>
    <mergeCell ref="LKA302:LKD302"/>
    <mergeCell ref="LKE302:LKH302"/>
    <mergeCell ref="LKI302:LKL302"/>
    <mergeCell ref="LKM302:LKP302"/>
    <mergeCell ref="LJC302:LJF302"/>
    <mergeCell ref="LJG302:LJJ302"/>
    <mergeCell ref="LJK302:LJN302"/>
    <mergeCell ref="LJO302:LJR302"/>
    <mergeCell ref="LJS302:LJV302"/>
    <mergeCell ref="LII302:LIL302"/>
    <mergeCell ref="LIM302:LIP302"/>
    <mergeCell ref="LIQ302:LIT302"/>
    <mergeCell ref="LIU302:LIX302"/>
    <mergeCell ref="LIY302:LJB302"/>
    <mergeCell ref="LHO302:LHR302"/>
    <mergeCell ref="LHS302:LHV302"/>
    <mergeCell ref="LHW302:LHZ302"/>
    <mergeCell ref="LIA302:LID302"/>
    <mergeCell ref="LIE302:LIH302"/>
    <mergeCell ref="LMY302:LNB302"/>
    <mergeCell ref="LNC302:LNF302"/>
    <mergeCell ref="LNG302:LNJ302"/>
    <mergeCell ref="LNK302:LNN302"/>
    <mergeCell ref="LNO302:LNR302"/>
    <mergeCell ref="LME302:LMH302"/>
    <mergeCell ref="LMI302:LML302"/>
    <mergeCell ref="LMM302:LMP302"/>
    <mergeCell ref="LMQ302:LMT302"/>
    <mergeCell ref="LMU302:LMX302"/>
    <mergeCell ref="LLK302:LLN302"/>
    <mergeCell ref="LLO302:LLR302"/>
    <mergeCell ref="LLS302:LLV302"/>
    <mergeCell ref="LLW302:LLZ302"/>
    <mergeCell ref="LMA302:LMD302"/>
    <mergeCell ref="LKQ302:LKT302"/>
    <mergeCell ref="LKU302:LKX302"/>
    <mergeCell ref="LKY302:LLB302"/>
    <mergeCell ref="LLC302:LLF302"/>
    <mergeCell ref="LLG302:LLJ302"/>
    <mergeCell ref="LQA302:LQD302"/>
    <mergeCell ref="LQE302:LQH302"/>
    <mergeCell ref="LQI302:LQL302"/>
    <mergeCell ref="LQM302:LQP302"/>
    <mergeCell ref="LQQ302:LQT302"/>
    <mergeCell ref="LPG302:LPJ302"/>
    <mergeCell ref="LPK302:LPN302"/>
    <mergeCell ref="LPO302:LPR302"/>
    <mergeCell ref="LPS302:LPV302"/>
    <mergeCell ref="LPW302:LPZ302"/>
    <mergeCell ref="LOM302:LOP302"/>
    <mergeCell ref="LOQ302:LOT302"/>
    <mergeCell ref="LOU302:LOX302"/>
    <mergeCell ref="LOY302:LPB302"/>
    <mergeCell ref="LPC302:LPF302"/>
    <mergeCell ref="LNS302:LNV302"/>
    <mergeCell ref="LNW302:LNZ302"/>
    <mergeCell ref="LOA302:LOD302"/>
    <mergeCell ref="LOE302:LOH302"/>
    <mergeCell ref="LOI302:LOL302"/>
    <mergeCell ref="LTC302:LTF302"/>
    <mergeCell ref="LTG302:LTJ302"/>
    <mergeCell ref="LTK302:LTN302"/>
    <mergeCell ref="LTO302:LTR302"/>
    <mergeCell ref="LTS302:LTV302"/>
    <mergeCell ref="LSI302:LSL302"/>
    <mergeCell ref="LSM302:LSP302"/>
    <mergeCell ref="LSQ302:LST302"/>
    <mergeCell ref="LSU302:LSX302"/>
    <mergeCell ref="LSY302:LTB302"/>
    <mergeCell ref="LRO302:LRR302"/>
    <mergeCell ref="LRS302:LRV302"/>
    <mergeCell ref="LRW302:LRZ302"/>
    <mergeCell ref="LSA302:LSD302"/>
    <mergeCell ref="LSE302:LSH302"/>
    <mergeCell ref="LQU302:LQX302"/>
    <mergeCell ref="LQY302:LRB302"/>
    <mergeCell ref="LRC302:LRF302"/>
    <mergeCell ref="LRG302:LRJ302"/>
    <mergeCell ref="LRK302:LRN302"/>
    <mergeCell ref="LWE302:LWH302"/>
    <mergeCell ref="LWI302:LWL302"/>
    <mergeCell ref="LWM302:LWP302"/>
    <mergeCell ref="LWQ302:LWT302"/>
    <mergeCell ref="LWU302:LWX302"/>
    <mergeCell ref="LVK302:LVN302"/>
    <mergeCell ref="LVO302:LVR302"/>
    <mergeCell ref="LVS302:LVV302"/>
    <mergeCell ref="LVW302:LVZ302"/>
    <mergeCell ref="LWA302:LWD302"/>
    <mergeCell ref="LUQ302:LUT302"/>
    <mergeCell ref="LUU302:LUX302"/>
    <mergeCell ref="LUY302:LVB302"/>
    <mergeCell ref="LVC302:LVF302"/>
    <mergeCell ref="LVG302:LVJ302"/>
    <mergeCell ref="LTW302:LTZ302"/>
    <mergeCell ref="LUA302:LUD302"/>
    <mergeCell ref="LUE302:LUH302"/>
    <mergeCell ref="LUI302:LUL302"/>
    <mergeCell ref="LUM302:LUP302"/>
    <mergeCell ref="LZG302:LZJ302"/>
    <mergeCell ref="LZK302:LZN302"/>
    <mergeCell ref="LZO302:LZR302"/>
    <mergeCell ref="LZS302:LZV302"/>
    <mergeCell ref="LZW302:LZZ302"/>
    <mergeCell ref="LYM302:LYP302"/>
    <mergeCell ref="LYQ302:LYT302"/>
    <mergeCell ref="LYU302:LYX302"/>
    <mergeCell ref="LYY302:LZB302"/>
    <mergeCell ref="LZC302:LZF302"/>
    <mergeCell ref="LXS302:LXV302"/>
    <mergeCell ref="LXW302:LXZ302"/>
    <mergeCell ref="LYA302:LYD302"/>
    <mergeCell ref="LYE302:LYH302"/>
    <mergeCell ref="LYI302:LYL302"/>
    <mergeCell ref="LWY302:LXB302"/>
    <mergeCell ref="LXC302:LXF302"/>
    <mergeCell ref="LXG302:LXJ302"/>
    <mergeCell ref="LXK302:LXN302"/>
    <mergeCell ref="LXO302:LXR302"/>
    <mergeCell ref="MCI302:MCL302"/>
    <mergeCell ref="MCM302:MCP302"/>
    <mergeCell ref="MCQ302:MCT302"/>
    <mergeCell ref="MCU302:MCX302"/>
    <mergeCell ref="MCY302:MDB302"/>
    <mergeCell ref="MBO302:MBR302"/>
    <mergeCell ref="MBS302:MBV302"/>
    <mergeCell ref="MBW302:MBZ302"/>
    <mergeCell ref="MCA302:MCD302"/>
    <mergeCell ref="MCE302:MCH302"/>
    <mergeCell ref="MAU302:MAX302"/>
    <mergeCell ref="MAY302:MBB302"/>
    <mergeCell ref="MBC302:MBF302"/>
    <mergeCell ref="MBG302:MBJ302"/>
    <mergeCell ref="MBK302:MBN302"/>
    <mergeCell ref="MAA302:MAD302"/>
    <mergeCell ref="MAE302:MAH302"/>
    <mergeCell ref="MAI302:MAL302"/>
    <mergeCell ref="MAM302:MAP302"/>
    <mergeCell ref="MAQ302:MAT302"/>
    <mergeCell ref="MFK302:MFN302"/>
    <mergeCell ref="MFO302:MFR302"/>
    <mergeCell ref="MFS302:MFV302"/>
    <mergeCell ref="MFW302:MFZ302"/>
    <mergeCell ref="MGA302:MGD302"/>
    <mergeCell ref="MEQ302:MET302"/>
    <mergeCell ref="MEU302:MEX302"/>
    <mergeCell ref="MEY302:MFB302"/>
    <mergeCell ref="MFC302:MFF302"/>
    <mergeCell ref="MFG302:MFJ302"/>
    <mergeCell ref="MDW302:MDZ302"/>
    <mergeCell ref="MEA302:MED302"/>
    <mergeCell ref="MEE302:MEH302"/>
    <mergeCell ref="MEI302:MEL302"/>
    <mergeCell ref="MEM302:MEP302"/>
    <mergeCell ref="MDC302:MDF302"/>
    <mergeCell ref="MDG302:MDJ302"/>
    <mergeCell ref="MDK302:MDN302"/>
    <mergeCell ref="MDO302:MDR302"/>
    <mergeCell ref="MDS302:MDV302"/>
    <mergeCell ref="MIM302:MIP302"/>
    <mergeCell ref="MIQ302:MIT302"/>
    <mergeCell ref="MIU302:MIX302"/>
    <mergeCell ref="MIY302:MJB302"/>
    <mergeCell ref="MJC302:MJF302"/>
    <mergeCell ref="MHS302:MHV302"/>
    <mergeCell ref="MHW302:MHZ302"/>
    <mergeCell ref="MIA302:MID302"/>
    <mergeCell ref="MIE302:MIH302"/>
    <mergeCell ref="MII302:MIL302"/>
    <mergeCell ref="MGY302:MHB302"/>
    <mergeCell ref="MHC302:MHF302"/>
    <mergeCell ref="MHG302:MHJ302"/>
    <mergeCell ref="MHK302:MHN302"/>
    <mergeCell ref="MHO302:MHR302"/>
    <mergeCell ref="MGE302:MGH302"/>
    <mergeCell ref="MGI302:MGL302"/>
    <mergeCell ref="MGM302:MGP302"/>
    <mergeCell ref="MGQ302:MGT302"/>
    <mergeCell ref="MGU302:MGX302"/>
    <mergeCell ref="MLO302:MLR302"/>
    <mergeCell ref="MLS302:MLV302"/>
    <mergeCell ref="MLW302:MLZ302"/>
    <mergeCell ref="MMA302:MMD302"/>
    <mergeCell ref="MME302:MMH302"/>
    <mergeCell ref="MKU302:MKX302"/>
    <mergeCell ref="MKY302:MLB302"/>
    <mergeCell ref="MLC302:MLF302"/>
    <mergeCell ref="MLG302:MLJ302"/>
    <mergeCell ref="MLK302:MLN302"/>
    <mergeCell ref="MKA302:MKD302"/>
    <mergeCell ref="MKE302:MKH302"/>
    <mergeCell ref="MKI302:MKL302"/>
    <mergeCell ref="MKM302:MKP302"/>
    <mergeCell ref="MKQ302:MKT302"/>
    <mergeCell ref="MJG302:MJJ302"/>
    <mergeCell ref="MJK302:MJN302"/>
    <mergeCell ref="MJO302:MJR302"/>
    <mergeCell ref="MJS302:MJV302"/>
    <mergeCell ref="MJW302:MJZ302"/>
    <mergeCell ref="MOQ302:MOT302"/>
    <mergeCell ref="MOU302:MOX302"/>
    <mergeCell ref="MOY302:MPB302"/>
    <mergeCell ref="MPC302:MPF302"/>
    <mergeCell ref="MPG302:MPJ302"/>
    <mergeCell ref="MNW302:MNZ302"/>
    <mergeCell ref="MOA302:MOD302"/>
    <mergeCell ref="MOE302:MOH302"/>
    <mergeCell ref="MOI302:MOL302"/>
    <mergeCell ref="MOM302:MOP302"/>
    <mergeCell ref="MNC302:MNF302"/>
    <mergeCell ref="MNG302:MNJ302"/>
    <mergeCell ref="MNK302:MNN302"/>
    <mergeCell ref="MNO302:MNR302"/>
    <mergeCell ref="MNS302:MNV302"/>
    <mergeCell ref="MMI302:MML302"/>
    <mergeCell ref="MMM302:MMP302"/>
    <mergeCell ref="MMQ302:MMT302"/>
    <mergeCell ref="MMU302:MMX302"/>
    <mergeCell ref="MMY302:MNB302"/>
    <mergeCell ref="MRS302:MRV302"/>
    <mergeCell ref="MRW302:MRZ302"/>
    <mergeCell ref="MSA302:MSD302"/>
    <mergeCell ref="MSE302:MSH302"/>
    <mergeCell ref="MSI302:MSL302"/>
    <mergeCell ref="MQY302:MRB302"/>
    <mergeCell ref="MRC302:MRF302"/>
    <mergeCell ref="MRG302:MRJ302"/>
    <mergeCell ref="MRK302:MRN302"/>
    <mergeCell ref="MRO302:MRR302"/>
    <mergeCell ref="MQE302:MQH302"/>
    <mergeCell ref="MQI302:MQL302"/>
    <mergeCell ref="MQM302:MQP302"/>
    <mergeCell ref="MQQ302:MQT302"/>
    <mergeCell ref="MQU302:MQX302"/>
    <mergeCell ref="MPK302:MPN302"/>
    <mergeCell ref="MPO302:MPR302"/>
    <mergeCell ref="MPS302:MPV302"/>
    <mergeCell ref="MPW302:MPZ302"/>
    <mergeCell ref="MQA302:MQD302"/>
    <mergeCell ref="MUU302:MUX302"/>
    <mergeCell ref="MUY302:MVB302"/>
    <mergeCell ref="MVC302:MVF302"/>
    <mergeCell ref="MVG302:MVJ302"/>
    <mergeCell ref="MVK302:MVN302"/>
    <mergeCell ref="MUA302:MUD302"/>
    <mergeCell ref="MUE302:MUH302"/>
    <mergeCell ref="MUI302:MUL302"/>
    <mergeCell ref="MUM302:MUP302"/>
    <mergeCell ref="MUQ302:MUT302"/>
    <mergeCell ref="MTG302:MTJ302"/>
    <mergeCell ref="MTK302:MTN302"/>
    <mergeCell ref="MTO302:MTR302"/>
    <mergeCell ref="MTS302:MTV302"/>
    <mergeCell ref="MTW302:MTZ302"/>
    <mergeCell ref="MSM302:MSP302"/>
    <mergeCell ref="MSQ302:MST302"/>
    <mergeCell ref="MSU302:MSX302"/>
    <mergeCell ref="MSY302:MTB302"/>
    <mergeCell ref="MTC302:MTF302"/>
    <mergeCell ref="MXW302:MXZ302"/>
    <mergeCell ref="MYA302:MYD302"/>
    <mergeCell ref="MYE302:MYH302"/>
    <mergeCell ref="MYI302:MYL302"/>
    <mergeCell ref="MYM302:MYP302"/>
    <mergeCell ref="MXC302:MXF302"/>
    <mergeCell ref="MXG302:MXJ302"/>
    <mergeCell ref="MXK302:MXN302"/>
    <mergeCell ref="MXO302:MXR302"/>
    <mergeCell ref="MXS302:MXV302"/>
    <mergeCell ref="MWI302:MWL302"/>
    <mergeCell ref="MWM302:MWP302"/>
    <mergeCell ref="MWQ302:MWT302"/>
    <mergeCell ref="MWU302:MWX302"/>
    <mergeCell ref="MWY302:MXB302"/>
    <mergeCell ref="MVO302:MVR302"/>
    <mergeCell ref="MVS302:MVV302"/>
    <mergeCell ref="MVW302:MVZ302"/>
    <mergeCell ref="MWA302:MWD302"/>
    <mergeCell ref="MWE302:MWH302"/>
    <mergeCell ref="NAY302:NBB302"/>
    <mergeCell ref="NBC302:NBF302"/>
    <mergeCell ref="NBG302:NBJ302"/>
    <mergeCell ref="NBK302:NBN302"/>
    <mergeCell ref="NBO302:NBR302"/>
    <mergeCell ref="NAE302:NAH302"/>
    <mergeCell ref="NAI302:NAL302"/>
    <mergeCell ref="NAM302:NAP302"/>
    <mergeCell ref="NAQ302:NAT302"/>
    <mergeCell ref="NAU302:NAX302"/>
    <mergeCell ref="MZK302:MZN302"/>
    <mergeCell ref="MZO302:MZR302"/>
    <mergeCell ref="MZS302:MZV302"/>
    <mergeCell ref="MZW302:MZZ302"/>
    <mergeCell ref="NAA302:NAD302"/>
    <mergeCell ref="MYQ302:MYT302"/>
    <mergeCell ref="MYU302:MYX302"/>
    <mergeCell ref="MYY302:MZB302"/>
    <mergeCell ref="MZC302:MZF302"/>
    <mergeCell ref="MZG302:MZJ302"/>
    <mergeCell ref="NEA302:NED302"/>
    <mergeCell ref="NEE302:NEH302"/>
    <mergeCell ref="NEI302:NEL302"/>
    <mergeCell ref="NEM302:NEP302"/>
    <mergeCell ref="NEQ302:NET302"/>
    <mergeCell ref="NDG302:NDJ302"/>
    <mergeCell ref="NDK302:NDN302"/>
    <mergeCell ref="NDO302:NDR302"/>
    <mergeCell ref="NDS302:NDV302"/>
    <mergeCell ref="NDW302:NDZ302"/>
    <mergeCell ref="NCM302:NCP302"/>
    <mergeCell ref="NCQ302:NCT302"/>
    <mergeCell ref="NCU302:NCX302"/>
    <mergeCell ref="NCY302:NDB302"/>
    <mergeCell ref="NDC302:NDF302"/>
    <mergeCell ref="NBS302:NBV302"/>
    <mergeCell ref="NBW302:NBZ302"/>
    <mergeCell ref="NCA302:NCD302"/>
    <mergeCell ref="NCE302:NCH302"/>
    <mergeCell ref="NCI302:NCL302"/>
    <mergeCell ref="NHC302:NHF302"/>
    <mergeCell ref="NHG302:NHJ302"/>
    <mergeCell ref="NHK302:NHN302"/>
    <mergeCell ref="NHO302:NHR302"/>
    <mergeCell ref="NHS302:NHV302"/>
    <mergeCell ref="NGI302:NGL302"/>
    <mergeCell ref="NGM302:NGP302"/>
    <mergeCell ref="NGQ302:NGT302"/>
    <mergeCell ref="NGU302:NGX302"/>
    <mergeCell ref="NGY302:NHB302"/>
    <mergeCell ref="NFO302:NFR302"/>
    <mergeCell ref="NFS302:NFV302"/>
    <mergeCell ref="NFW302:NFZ302"/>
    <mergeCell ref="NGA302:NGD302"/>
    <mergeCell ref="NGE302:NGH302"/>
    <mergeCell ref="NEU302:NEX302"/>
    <mergeCell ref="NEY302:NFB302"/>
    <mergeCell ref="NFC302:NFF302"/>
    <mergeCell ref="NFG302:NFJ302"/>
    <mergeCell ref="NFK302:NFN302"/>
    <mergeCell ref="NKE302:NKH302"/>
    <mergeCell ref="NKI302:NKL302"/>
    <mergeCell ref="NKM302:NKP302"/>
    <mergeCell ref="NKQ302:NKT302"/>
    <mergeCell ref="NKU302:NKX302"/>
    <mergeCell ref="NJK302:NJN302"/>
    <mergeCell ref="NJO302:NJR302"/>
    <mergeCell ref="NJS302:NJV302"/>
    <mergeCell ref="NJW302:NJZ302"/>
    <mergeCell ref="NKA302:NKD302"/>
    <mergeCell ref="NIQ302:NIT302"/>
    <mergeCell ref="NIU302:NIX302"/>
    <mergeCell ref="NIY302:NJB302"/>
    <mergeCell ref="NJC302:NJF302"/>
    <mergeCell ref="NJG302:NJJ302"/>
    <mergeCell ref="NHW302:NHZ302"/>
    <mergeCell ref="NIA302:NID302"/>
    <mergeCell ref="NIE302:NIH302"/>
    <mergeCell ref="NII302:NIL302"/>
    <mergeCell ref="NIM302:NIP302"/>
    <mergeCell ref="NNG302:NNJ302"/>
    <mergeCell ref="NNK302:NNN302"/>
    <mergeCell ref="NNO302:NNR302"/>
    <mergeCell ref="NNS302:NNV302"/>
    <mergeCell ref="NNW302:NNZ302"/>
    <mergeCell ref="NMM302:NMP302"/>
    <mergeCell ref="NMQ302:NMT302"/>
    <mergeCell ref="NMU302:NMX302"/>
    <mergeCell ref="NMY302:NNB302"/>
    <mergeCell ref="NNC302:NNF302"/>
    <mergeCell ref="NLS302:NLV302"/>
    <mergeCell ref="NLW302:NLZ302"/>
    <mergeCell ref="NMA302:NMD302"/>
    <mergeCell ref="NME302:NMH302"/>
    <mergeCell ref="NMI302:NML302"/>
    <mergeCell ref="NKY302:NLB302"/>
    <mergeCell ref="NLC302:NLF302"/>
    <mergeCell ref="NLG302:NLJ302"/>
    <mergeCell ref="NLK302:NLN302"/>
    <mergeCell ref="NLO302:NLR302"/>
    <mergeCell ref="NQI302:NQL302"/>
    <mergeCell ref="NQM302:NQP302"/>
    <mergeCell ref="NQQ302:NQT302"/>
    <mergeCell ref="NQU302:NQX302"/>
    <mergeCell ref="NQY302:NRB302"/>
    <mergeCell ref="NPO302:NPR302"/>
    <mergeCell ref="NPS302:NPV302"/>
    <mergeCell ref="NPW302:NPZ302"/>
    <mergeCell ref="NQA302:NQD302"/>
    <mergeCell ref="NQE302:NQH302"/>
    <mergeCell ref="NOU302:NOX302"/>
    <mergeCell ref="NOY302:NPB302"/>
    <mergeCell ref="NPC302:NPF302"/>
    <mergeCell ref="NPG302:NPJ302"/>
    <mergeCell ref="NPK302:NPN302"/>
    <mergeCell ref="NOA302:NOD302"/>
    <mergeCell ref="NOE302:NOH302"/>
    <mergeCell ref="NOI302:NOL302"/>
    <mergeCell ref="NOM302:NOP302"/>
    <mergeCell ref="NOQ302:NOT302"/>
    <mergeCell ref="NTK302:NTN302"/>
    <mergeCell ref="NTO302:NTR302"/>
    <mergeCell ref="NTS302:NTV302"/>
    <mergeCell ref="NTW302:NTZ302"/>
    <mergeCell ref="NUA302:NUD302"/>
    <mergeCell ref="NSQ302:NST302"/>
    <mergeCell ref="NSU302:NSX302"/>
    <mergeCell ref="NSY302:NTB302"/>
    <mergeCell ref="NTC302:NTF302"/>
    <mergeCell ref="NTG302:NTJ302"/>
    <mergeCell ref="NRW302:NRZ302"/>
    <mergeCell ref="NSA302:NSD302"/>
    <mergeCell ref="NSE302:NSH302"/>
    <mergeCell ref="NSI302:NSL302"/>
    <mergeCell ref="NSM302:NSP302"/>
    <mergeCell ref="NRC302:NRF302"/>
    <mergeCell ref="NRG302:NRJ302"/>
    <mergeCell ref="NRK302:NRN302"/>
    <mergeCell ref="NRO302:NRR302"/>
    <mergeCell ref="NRS302:NRV302"/>
    <mergeCell ref="NWM302:NWP302"/>
    <mergeCell ref="NWQ302:NWT302"/>
    <mergeCell ref="NWU302:NWX302"/>
    <mergeCell ref="NWY302:NXB302"/>
    <mergeCell ref="NXC302:NXF302"/>
    <mergeCell ref="NVS302:NVV302"/>
    <mergeCell ref="NVW302:NVZ302"/>
    <mergeCell ref="NWA302:NWD302"/>
    <mergeCell ref="NWE302:NWH302"/>
    <mergeCell ref="NWI302:NWL302"/>
    <mergeCell ref="NUY302:NVB302"/>
    <mergeCell ref="NVC302:NVF302"/>
    <mergeCell ref="NVG302:NVJ302"/>
    <mergeCell ref="NVK302:NVN302"/>
    <mergeCell ref="NVO302:NVR302"/>
    <mergeCell ref="NUE302:NUH302"/>
    <mergeCell ref="NUI302:NUL302"/>
    <mergeCell ref="NUM302:NUP302"/>
    <mergeCell ref="NUQ302:NUT302"/>
    <mergeCell ref="NUU302:NUX302"/>
    <mergeCell ref="NZO302:NZR302"/>
    <mergeCell ref="NZS302:NZV302"/>
    <mergeCell ref="NZW302:NZZ302"/>
    <mergeCell ref="OAA302:OAD302"/>
    <mergeCell ref="OAE302:OAH302"/>
    <mergeCell ref="NYU302:NYX302"/>
    <mergeCell ref="NYY302:NZB302"/>
    <mergeCell ref="NZC302:NZF302"/>
    <mergeCell ref="NZG302:NZJ302"/>
    <mergeCell ref="NZK302:NZN302"/>
    <mergeCell ref="NYA302:NYD302"/>
    <mergeCell ref="NYE302:NYH302"/>
    <mergeCell ref="NYI302:NYL302"/>
    <mergeCell ref="NYM302:NYP302"/>
    <mergeCell ref="NYQ302:NYT302"/>
    <mergeCell ref="NXG302:NXJ302"/>
    <mergeCell ref="NXK302:NXN302"/>
    <mergeCell ref="NXO302:NXR302"/>
    <mergeCell ref="NXS302:NXV302"/>
    <mergeCell ref="NXW302:NXZ302"/>
    <mergeCell ref="OCQ302:OCT302"/>
    <mergeCell ref="OCU302:OCX302"/>
    <mergeCell ref="OCY302:ODB302"/>
    <mergeCell ref="ODC302:ODF302"/>
    <mergeCell ref="ODG302:ODJ302"/>
    <mergeCell ref="OBW302:OBZ302"/>
    <mergeCell ref="OCA302:OCD302"/>
    <mergeCell ref="OCE302:OCH302"/>
    <mergeCell ref="OCI302:OCL302"/>
    <mergeCell ref="OCM302:OCP302"/>
    <mergeCell ref="OBC302:OBF302"/>
    <mergeCell ref="OBG302:OBJ302"/>
    <mergeCell ref="OBK302:OBN302"/>
    <mergeCell ref="OBO302:OBR302"/>
    <mergeCell ref="OBS302:OBV302"/>
    <mergeCell ref="OAI302:OAL302"/>
    <mergeCell ref="OAM302:OAP302"/>
    <mergeCell ref="OAQ302:OAT302"/>
    <mergeCell ref="OAU302:OAX302"/>
    <mergeCell ref="OAY302:OBB302"/>
    <mergeCell ref="OFS302:OFV302"/>
    <mergeCell ref="OFW302:OFZ302"/>
    <mergeCell ref="OGA302:OGD302"/>
    <mergeCell ref="OGE302:OGH302"/>
    <mergeCell ref="OGI302:OGL302"/>
    <mergeCell ref="OEY302:OFB302"/>
    <mergeCell ref="OFC302:OFF302"/>
    <mergeCell ref="OFG302:OFJ302"/>
    <mergeCell ref="OFK302:OFN302"/>
    <mergeCell ref="OFO302:OFR302"/>
    <mergeCell ref="OEE302:OEH302"/>
    <mergeCell ref="OEI302:OEL302"/>
    <mergeCell ref="OEM302:OEP302"/>
    <mergeCell ref="OEQ302:OET302"/>
    <mergeCell ref="OEU302:OEX302"/>
    <mergeCell ref="ODK302:ODN302"/>
    <mergeCell ref="ODO302:ODR302"/>
    <mergeCell ref="ODS302:ODV302"/>
    <mergeCell ref="ODW302:ODZ302"/>
    <mergeCell ref="OEA302:OED302"/>
    <mergeCell ref="OIU302:OIX302"/>
    <mergeCell ref="OIY302:OJB302"/>
    <mergeCell ref="OJC302:OJF302"/>
    <mergeCell ref="OJG302:OJJ302"/>
    <mergeCell ref="OJK302:OJN302"/>
    <mergeCell ref="OIA302:OID302"/>
    <mergeCell ref="OIE302:OIH302"/>
    <mergeCell ref="OII302:OIL302"/>
    <mergeCell ref="OIM302:OIP302"/>
    <mergeCell ref="OIQ302:OIT302"/>
    <mergeCell ref="OHG302:OHJ302"/>
    <mergeCell ref="OHK302:OHN302"/>
    <mergeCell ref="OHO302:OHR302"/>
    <mergeCell ref="OHS302:OHV302"/>
    <mergeCell ref="OHW302:OHZ302"/>
    <mergeCell ref="OGM302:OGP302"/>
    <mergeCell ref="OGQ302:OGT302"/>
    <mergeCell ref="OGU302:OGX302"/>
    <mergeCell ref="OGY302:OHB302"/>
    <mergeCell ref="OHC302:OHF302"/>
    <mergeCell ref="OLW302:OLZ302"/>
    <mergeCell ref="OMA302:OMD302"/>
    <mergeCell ref="OME302:OMH302"/>
    <mergeCell ref="OMI302:OML302"/>
    <mergeCell ref="OMM302:OMP302"/>
    <mergeCell ref="OLC302:OLF302"/>
    <mergeCell ref="OLG302:OLJ302"/>
    <mergeCell ref="OLK302:OLN302"/>
    <mergeCell ref="OLO302:OLR302"/>
    <mergeCell ref="OLS302:OLV302"/>
    <mergeCell ref="OKI302:OKL302"/>
    <mergeCell ref="OKM302:OKP302"/>
    <mergeCell ref="OKQ302:OKT302"/>
    <mergeCell ref="OKU302:OKX302"/>
    <mergeCell ref="OKY302:OLB302"/>
    <mergeCell ref="OJO302:OJR302"/>
    <mergeCell ref="OJS302:OJV302"/>
    <mergeCell ref="OJW302:OJZ302"/>
    <mergeCell ref="OKA302:OKD302"/>
    <mergeCell ref="OKE302:OKH302"/>
    <mergeCell ref="OOY302:OPB302"/>
    <mergeCell ref="OPC302:OPF302"/>
    <mergeCell ref="OPG302:OPJ302"/>
    <mergeCell ref="OPK302:OPN302"/>
    <mergeCell ref="OPO302:OPR302"/>
    <mergeCell ref="OOE302:OOH302"/>
    <mergeCell ref="OOI302:OOL302"/>
    <mergeCell ref="OOM302:OOP302"/>
    <mergeCell ref="OOQ302:OOT302"/>
    <mergeCell ref="OOU302:OOX302"/>
    <mergeCell ref="ONK302:ONN302"/>
    <mergeCell ref="ONO302:ONR302"/>
    <mergeCell ref="ONS302:ONV302"/>
    <mergeCell ref="ONW302:ONZ302"/>
    <mergeCell ref="OOA302:OOD302"/>
    <mergeCell ref="OMQ302:OMT302"/>
    <mergeCell ref="OMU302:OMX302"/>
    <mergeCell ref="OMY302:ONB302"/>
    <mergeCell ref="ONC302:ONF302"/>
    <mergeCell ref="ONG302:ONJ302"/>
    <mergeCell ref="OSA302:OSD302"/>
    <mergeCell ref="OSE302:OSH302"/>
    <mergeCell ref="OSI302:OSL302"/>
    <mergeCell ref="OSM302:OSP302"/>
    <mergeCell ref="OSQ302:OST302"/>
    <mergeCell ref="ORG302:ORJ302"/>
    <mergeCell ref="ORK302:ORN302"/>
    <mergeCell ref="ORO302:ORR302"/>
    <mergeCell ref="ORS302:ORV302"/>
    <mergeCell ref="ORW302:ORZ302"/>
    <mergeCell ref="OQM302:OQP302"/>
    <mergeCell ref="OQQ302:OQT302"/>
    <mergeCell ref="OQU302:OQX302"/>
    <mergeCell ref="OQY302:ORB302"/>
    <mergeCell ref="ORC302:ORF302"/>
    <mergeCell ref="OPS302:OPV302"/>
    <mergeCell ref="OPW302:OPZ302"/>
    <mergeCell ref="OQA302:OQD302"/>
    <mergeCell ref="OQE302:OQH302"/>
    <mergeCell ref="OQI302:OQL302"/>
    <mergeCell ref="OVC302:OVF302"/>
    <mergeCell ref="OVG302:OVJ302"/>
    <mergeCell ref="OVK302:OVN302"/>
    <mergeCell ref="OVO302:OVR302"/>
    <mergeCell ref="OVS302:OVV302"/>
    <mergeCell ref="OUI302:OUL302"/>
    <mergeCell ref="OUM302:OUP302"/>
    <mergeCell ref="OUQ302:OUT302"/>
    <mergeCell ref="OUU302:OUX302"/>
    <mergeCell ref="OUY302:OVB302"/>
    <mergeCell ref="OTO302:OTR302"/>
    <mergeCell ref="OTS302:OTV302"/>
    <mergeCell ref="OTW302:OTZ302"/>
    <mergeCell ref="OUA302:OUD302"/>
    <mergeCell ref="OUE302:OUH302"/>
    <mergeCell ref="OSU302:OSX302"/>
    <mergeCell ref="OSY302:OTB302"/>
    <mergeCell ref="OTC302:OTF302"/>
    <mergeCell ref="OTG302:OTJ302"/>
    <mergeCell ref="OTK302:OTN302"/>
    <mergeCell ref="OYE302:OYH302"/>
    <mergeCell ref="OYI302:OYL302"/>
    <mergeCell ref="OYM302:OYP302"/>
    <mergeCell ref="OYQ302:OYT302"/>
    <mergeCell ref="OYU302:OYX302"/>
    <mergeCell ref="OXK302:OXN302"/>
    <mergeCell ref="OXO302:OXR302"/>
    <mergeCell ref="OXS302:OXV302"/>
    <mergeCell ref="OXW302:OXZ302"/>
    <mergeCell ref="OYA302:OYD302"/>
    <mergeCell ref="OWQ302:OWT302"/>
    <mergeCell ref="OWU302:OWX302"/>
    <mergeCell ref="OWY302:OXB302"/>
    <mergeCell ref="OXC302:OXF302"/>
    <mergeCell ref="OXG302:OXJ302"/>
    <mergeCell ref="OVW302:OVZ302"/>
    <mergeCell ref="OWA302:OWD302"/>
    <mergeCell ref="OWE302:OWH302"/>
    <mergeCell ref="OWI302:OWL302"/>
    <mergeCell ref="OWM302:OWP302"/>
    <mergeCell ref="PBG302:PBJ302"/>
    <mergeCell ref="PBK302:PBN302"/>
    <mergeCell ref="PBO302:PBR302"/>
    <mergeCell ref="PBS302:PBV302"/>
    <mergeCell ref="PBW302:PBZ302"/>
    <mergeCell ref="PAM302:PAP302"/>
    <mergeCell ref="PAQ302:PAT302"/>
    <mergeCell ref="PAU302:PAX302"/>
    <mergeCell ref="PAY302:PBB302"/>
    <mergeCell ref="PBC302:PBF302"/>
    <mergeCell ref="OZS302:OZV302"/>
    <mergeCell ref="OZW302:OZZ302"/>
    <mergeCell ref="PAA302:PAD302"/>
    <mergeCell ref="PAE302:PAH302"/>
    <mergeCell ref="PAI302:PAL302"/>
    <mergeCell ref="OYY302:OZB302"/>
    <mergeCell ref="OZC302:OZF302"/>
    <mergeCell ref="OZG302:OZJ302"/>
    <mergeCell ref="OZK302:OZN302"/>
    <mergeCell ref="OZO302:OZR302"/>
    <mergeCell ref="PEI302:PEL302"/>
    <mergeCell ref="PEM302:PEP302"/>
    <mergeCell ref="PEQ302:PET302"/>
    <mergeCell ref="PEU302:PEX302"/>
    <mergeCell ref="PEY302:PFB302"/>
    <mergeCell ref="PDO302:PDR302"/>
    <mergeCell ref="PDS302:PDV302"/>
    <mergeCell ref="PDW302:PDZ302"/>
    <mergeCell ref="PEA302:PED302"/>
    <mergeCell ref="PEE302:PEH302"/>
    <mergeCell ref="PCU302:PCX302"/>
    <mergeCell ref="PCY302:PDB302"/>
    <mergeCell ref="PDC302:PDF302"/>
    <mergeCell ref="PDG302:PDJ302"/>
    <mergeCell ref="PDK302:PDN302"/>
    <mergeCell ref="PCA302:PCD302"/>
    <mergeCell ref="PCE302:PCH302"/>
    <mergeCell ref="PCI302:PCL302"/>
    <mergeCell ref="PCM302:PCP302"/>
    <mergeCell ref="PCQ302:PCT302"/>
    <mergeCell ref="PHK302:PHN302"/>
    <mergeCell ref="PHO302:PHR302"/>
    <mergeCell ref="PHS302:PHV302"/>
    <mergeCell ref="PHW302:PHZ302"/>
    <mergeCell ref="PIA302:PID302"/>
    <mergeCell ref="PGQ302:PGT302"/>
    <mergeCell ref="PGU302:PGX302"/>
    <mergeCell ref="PGY302:PHB302"/>
    <mergeCell ref="PHC302:PHF302"/>
    <mergeCell ref="PHG302:PHJ302"/>
    <mergeCell ref="PFW302:PFZ302"/>
    <mergeCell ref="PGA302:PGD302"/>
    <mergeCell ref="PGE302:PGH302"/>
    <mergeCell ref="PGI302:PGL302"/>
    <mergeCell ref="PGM302:PGP302"/>
    <mergeCell ref="PFC302:PFF302"/>
    <mergeCell ref="PFG302:PFJ302"/>
    <mergeCell ref="PFK302:PFN302"/>
    <mergeCell ref="PFO302:PFR302"/>
    <mergeCell ref="PFS302:PFV302"/>
    <mergeCell ref="PKM302:PKP302"/>
    <mergeCell ref="PKQ302:PKT302"/>
    <mergeCell ref="PKU302:PKX302"/>
    <mergeCell ref="PKY302:PLB302"/>
    <mergeCell ref="PLC302:PLF302"/>
    <mergeCell ref="PJS302:PJV302"/>
    <mergeCell ref="PJW302:PJZ302"/>
    <mergeCell ref="PKA302:PKD302"/>
    <mergeCell ref="PKE302:PKH302"/>
    <mergeCell ref="PKI302:PKL302"/>
    <mergeCell ref="PIY302:PJB302"/>
    <mergeCell ref="PJC302:PJF302"/>
    <mergeCell ref="PJG302:PJJ302"/>
    <mergeCell ref="PJK302:PJN302"/>
    <mergeCell ref="PJO302:PJR302"/>
    <mergeCell ref="PIE302:PIH302"/>
    <mergeCell ref="PII302:PIL302"/>
    <mergeCell ref="PIM302:PIP302"/>
    <mergeCell ref="PIQ302:PIT302"/>
    <mergeCell ref="PIU302:PIX302"/>
    <mergeCell ref="PNO302:PNR302"/>
    <mergeCell ref="PNS302:PNV302"/>
    <mergeCell ref="PNW302:PNZ302"/>
    <mergeCell ref="POA302:POD302"/>
    <mergeCell ref="POE302:POH302"/>
    <mergeCell ref="PMU302:PMX302"/>
    <mergeCell ref="PMY302:PNB302"/>
    <mergeCell ref="PNC302:PNF302"/>
    <mergeCell ref="PNG302:PNJ302"/>
    <mergeCell ref="PNK302:PNN302"/>
    <mergeCell ref="PMA302:PMD302"/>
    <mergeCell ref="PME302:PMH302"/>
    <mergeCell ref="PMI302:PML302"/>
    <mergeCell ref="PMM302:PMP302"/>
    <mergeCell ref="PMQ302:PMT302"/>
    <mergeCell ref="PLG302:PLJ302"/>
    <mergeCell ref="PLK302:PLN302"/>
    <mergeCell ref="PLO302:PLR302"/>
    <mergeCell ref="PLS302:PLV302"/>
    <mergeCell ref="PLW302:PLZ302"/>
    <mergeCell ref="PQQ302:PQT302"/>
    <mergeCell ref="PQU302:PQX302"/>
    <mergeCell ref="PQY302:PRB302"/>
    <mergeCell ref="PRC302:PRF302"/>
    <mergeCell ref="PRG302:PRJ302"/>
    <mergeCell ref="PPW302:PPZ302"/>
    <mergeCell ref="PQA302:PQD302"/>
    <mergeCell ref="PQE302:PQH302"/>
    <mergeCell ref="PQI302:PQL302"/>
    <mergeCell ref="PQM302:PQP302"/>
    <mergeCell ref="PPC302:PPF302"/>
    <mergeCell ref="PPG302:PPJ302"/>
    <mergeCell ref="PPK302:PPN302"/>
    <mergeCell ref="PPO302:PPR302"/>
    <mergeCell ref="PPS302:PPV302"/>
    <mergeCell ref="POI302:POL302"/>
    <mergeCell ref="POM302:POP302"/>
    <mergeCell ref="POQ302:POT302"/>
    <mergeCell ref="POU302:POX302"/>
    <mergeCell ref="POY302:PPB302"/>
    <mergeCell ref="PTS302:PTV302"/>
    <mergeCell ref="PTW302:PTZ302"/>
    <mergeCell ref="PUA302:PUD302"/>
    <mergeCell ref="PUE302:PUH302"/>
    <mergeCell ref="PUI302:PUL302"/>
    <mergeCell ref="PSY302:PTB302"/>
    <mergeCell ref="PTC302:PTF302"/>
    <mergeCell ref="PTG302:PTJ302"/>
    <mergeCell ref="PTK302:PTN302"/>
    <mergeCell ref="PTO302:PTR302"/>
    <mergeCell ref="PSE302:PSH302"/>
    <mergeCell ref="PSI302:PSL302"/>
    <mergeCell ref="PSM302:PSP302"/>
    <mergeCell ref="PSQ302:PST302"/>
    <mergeCell ref="PSU302:PSX302"/>
    <mergeCell ref="PRK302:PRN302"/>
    <mergeCell ref="PRO302:PRR302"/>
    <mergeCell ref="PRS302:PRV302"/>
    <mergeCell ref="PRW302:PRZ302"/>
    <mergeCell ref="PSA302:PSD302"/>
    <mergeCell ref="PWU302:PWX302"/>
    <mergeCell ref="PWY302:PXB302"/>
    <mergeCell ref="PXC302:PXF302"/>
    <mergeCell ref="PXG302:PXJ302"/>
    <mergeCell ref="PXK302:PXN302"/>
    <mergeCell ref="PWA302:PWD302"/>
    <mergeCell ref="PWE302:PWH302"/>
    <mergeCell ref="PWI302:PWL302"/>
    <mergeCell ref="PWM302:PWP302"/>
    <mergeCell ref="PWQ302:PWT302"/>
    <mergeCell ref="PVG302:PVJ302"/>
    <mergeCell ref="PVK302:PVN302"/>
    <mergeCell ref="PVO302:PVR302"/>
    <mergeCell ref="PVS302:PVV302"/>
    <mergeCell ref="PVW302:PVZ302"/>
    <mergeCell ref="PUM302:PUP302"/>
    <mergeCell ref="PUQ302:PUT302"/>
    <mergeCell ref="PUU302:PUX302"/>
    <mergeCell ref="PUY302:PVB302"/>
    <mergeCell ref="PVC302:PVF302"/>
    <mergeCell ref="PZW302:PZZ302"/>
    <mergeCell ref="QAA302:QAD302"/>
    <mergeCell ref="QAE302:QAH302"/>
    <mergeCell ref="QAI302:QAL302"/>
    <mergeCell ref="QAM302:QAP302"/>
    <mergeCell ref="PZC302:PZF302"/>
    <mergeCell ref="PZG302:PZJ302"/>
    <mergeCell ref="PZK302:PZN302"/>
    <mergeCell ref="PZO302:PZR302"/>
    <mergeCell ref="PZS302:PZV302"/>
    <mergeCell ref="PYI302:PYL302"/>
    <mergeCell ref="PYM302:PYP302"/>
    <mergeCell ref="PYQ302:PYT302"/>
    <mergeCell ref="PYU302:PYX302"/>
    <mergeCell ref="PYY302:PZB302"/>
    <mergeCell ref="PXO302:PXR302"/>
    <mergeCell ref="PXS302:PXV302"/>
    <mergeCell ref="PXW302:PXZ302"/>
    <mergeCell ref="PYA302:PYD302"/>
    <mergeCell ref="PYE302:PYH302"/>
    <mergeCell ref="QCY302:QDB302"/>
    <mergeCell ref="QDC302:QDF302"/>
    <mergeCell ref="QDG302:QDJ302"/>
    <mergeCell ref="QDK302:QDN302"/>
    <mergeCell ref="QDO302:QDR302"/>
    <mergeCell ref="QCE302:QCH302"/>
    <mergeCell ref="QCI302:QCL302"/>
    <mergeCell ref="QCM302:QCP302"/>
    <mergeCell ref="QCQ302:QCT302"/>
    <mergeCell ref="QCU302:QCX302"/>
    <mergeCell ref="QBK302:QBN302"/>
    <mergeCell ref="QBO302:QBR302"/>
    <mergeCell ref="QBS302:QBV302"/>
    <mergeCell ref="QBW302:QBZ302"/>
    <mergeCell ref="QCA302:QCD302"/>
    <mergeCell ref="QAQ302:QAT302"/>
    <mergeCell ref="QAU302:QAX302"/>
    <mergeCell ref="QAY302:QBB302"/>
    <mergeCell ref="QBC302:QBF302"/>
    <mergeCell ref="QBG302:QBJ302"/>
    <mergeCell ref="QGA302:QGD302"/>
    <mergeCell ref="QGE302:QGH302"/>
    <mergeCell ref="QGI302:QGL302"/>
    <mergeCell ref="QGM302:QGP302"/>
    <mergeCell ref="QGQ302:QGT302"/>
    <mergeCell ref="QFG302:QFJ302"/>
    <mergeCell ref="QFK302:QFN302"/>
    <mergeCell ref="QFO302:QFR302"/>
    <mergeCell ref="QFS302:QFV302"/>
    <mergeCell ref="QFW302:QFZ302"/>
    <mergeCell ref="QEM302:QEP302"/>
    <mergeCell ref="QEQ302:QET302"/>
    <mergeCell ref="QEU302:QEX302"/>
    <mergeCell ref="QEY302:QFB302"/>
    <mergeCell ref="QFC302:QFF302"/>
    <mergeCell ref="QDS302:QDV302"/>
    <mergeCell ref="QDW302:QDZ302"/>
    <mergeCell ref="QEA302:QED302"/>
    <mergeCell ref="QEE302:QEH302"/>
    <mergeCell ref="QEI302:QEL302"/>
    <mergeCell ref="QJC302:QJF302"/>
    <mergeCell ref="QJG302:QJJ302"/>
    <mergeCell ref="QJK302:QJN302"/>
    <mergeCell ref="QJO302:QJR302"/>
    <mergeCell ref="QJS302:QJV302"/>
    <mergeCell ref="QII302:QIL302"/>
    <mergeCell ref="QIM302:QIP302"/>
    <mergeCell ref="QIQ302:QIT302"/>
    <mergeCell ref="QIU302:QIX302"/>
    <mergeCell ref="QIY302:QJB302"/>
    <mergeCell ref="QHO302:QHR302"/>
    <mergeCell ref="QHS302:QHV302"/>
    <mergeCell ref="QHW302:QHZ302"/>
    <mergeCell ref="QIA302:QID302"/>
    <mergeCell ref="QIE302:QIH302"/>
    <mergeCell ref="QGU302:QGX302"/>
    <mergeCell ref="QGY302:QHB302"/>
    <mergeCell ref="QHC302:QHF302"/>
    <mergeCell ref="QHG302:QHJ302"/>
    <mergeCell ref="QHK302:QHN302"/>
    <mergeCell ref="QME302:QMH302"/>
    <mergeCell ref="QMI302:QML302"/>
    <mergeCell ref="QMM302:QMP302"/>
    <mergeCell ref="QMQ302:QMT302"/>
    <mergeCell ref="QMU302:QMX302"/>
    <mergeCell ref="QLK302:QLN302"/>
    <mergeCell ref="QLO302:QLR302"/>
    <mergeCell ref="QLS302:QLV302"/>
    <mergeCell ref="QLW302:QLZ302"/>
    <mergeCell ref="QMA302:QMD302"/>
    <mergeCell ref="QKQ302:QKT302"/>
    <mergeCell ref="QKU302:QKX302"/>
    <mergeCell ref="QKY302:QLB302"/>
    <mergeCell ref="QLC302:QLF302"/>
    <mergeCell ref="QLG302:QLJ302"/>
    <mergeCell ref="QJW302:QJZ302"/>
    <mergeCell ref="QKA302:QKD302"/>
    <mergeCell ref="QKE302:QKH302"/>
    <mergeCell ref="QKI302:QKL302"/>
    <mergeCell ref="QKM302:QKP302"/>
    <mergeCell ref="QPG302:QPJ302"/>
    <mergeCell ref="QPK302:QPN302"/>
    <mergeCell ref="QPO302:QPR302"/>
    <mergeCell ref="QPS302:QPV302"/>
    <mergeCell ref="QPW302:QPZ302"/>
    <mergeCell ref="QOM302:QOP302"/>
    <mergeCell ref="QOQ302:QOT302"/>
    <mergeCell ref="QOU302:QOX302"/>
    <mergeCell ref="QOY302:QPB302"/>
    <mergeCell ref="QPC302:QPF302"/>
    <mergeCell ref="QNS302:QNV302"/>
    <mergeCell ref="QNW302:QNZ302"/>
    <mergeCell ref="QOA302:QOD302"/>
    <mergeCell ref="QOE302:QOH302"/>
    <mergeCell ref="QOI302:QOL302"/>
    <mergeCell ref="QMY302:QNB302"/>
    <mergeCell ref="QNC302:QNF302"/>
    <mergeCell ref="QNG302:QNJ302"/>
    <mergeCell ref="QNK302:QNN302"/>
    <mergeCell ref="QNO302:QNR302"/>
    <mergeCell ref="QSI302:QSL302"/>
    <mergeCell ref="QSM302:QSP302"/>
    <mergeCell ref="QSQ302:QST302"/>
    <mergeCell ref="QSU302:QSX302"/>
    <mergeCell ref="QSY302:QTB302"/>
    <mergeCell ref="QRO302:QRR302"/>
    <mergeCell ref="QRS302:QRV302"/>
    <mergeCell ref="QRW302:QRZ302"/>
    <mergeCell ref="QSA302:QSD302"/>
    <mergeCell ref="QSE302:QSH302"/>
    <mergeCell ref="QQU302:QQX302"/>
    <mergeCell ref="QQY302:QRB302"/>
    <mergeCell ref="QRC302:QRF302"/>
    <mergeCell ref="QRG302:QRJ302"/>
    <mergeCell ref="QRK302:QRN302"/>
    <mergeCell ref="QQA302:QQD302"/>
    <mergeCell ref="QQE302:QQH302"/>
    <mergeCell ref="QQI302:QQL302"/>
    <mergeCell ref="QQM302:QQP302"/>
    <mergeCell ref="QQQ302:QQT302"/>
    <mergeCell ref="QVK302:QVN302"/>
    <mergeCell ref="QVO302:QVR302"/>
    <mergeCell ref="QVS302:QVV302"/>
    <mergeCell ref="QVW302:QVZ302"/>
    <mergeCell ref="QWA302:QWD302"/>
    <mergeCell ref="QUQ302:QUT302"/>
    <mergeCell ref="QUU302:QUX302"/>
    <mergeCell ref="QUY302:QVB302"/>
    <mergeCell ref="QVC302:QVF302"/>
    <mergeCell ref="QVG302:QVJ302"/>
    <mergeCell ref="QTW302:QTZ302"/>
    <mergeCell ref="QUA302:QUD302"/>
    <mergeCell ref="QUE302:QUH302"/>
    <mergeCell ref="QUI302:QUL302"/>
    <mergeCell ref="QUM302:QUP302"/>
    <mergeCell ref="QTC302:QTF302"/>
    <mergeCell ref="QTG302:QTJ302"/>
    <mergeCell ref="QTK302:QTN302"/>
    <mergeCell ref="QTO302:QTR302"/>
    <mergeCell ref="QTS302:QTV302"/>
    <mergeCell ref="QYM302:QYP302"/>
    <mergeCell ref="QYQ302:QYT302"/>
    <mergeCell ref="QYU302:QYX302"/>
    <mergeCell ref="QYY302:QZB302"/>
    <mergeCell ref="QZC302:QZF302"/>
    <mergeCell ref="QXS302:QXV302"/>
    <mergeCell ref="QXW302:QXZ302"/>
    <mergeCell ref="QYA302:QYD302"/>
    <mergeCell ref="QYE302:QYH302"/>
    <mergeCell ref="QYI302:QYL302"/>
    <mergeCell ref="QWY302:QXB302"/>
    <mergeCell ref="QXC302:QXF302"/>
    <mergeCell ref="QXG302:QXJ302"/>
    <mergeCell ref="QXK302:QXN302"/>
    <mergeCell ref="QXO302:QXR302"/>
    <mergeCell ref="QWE302:QWH302"/>
    <mergeCell ref="QWI302:QWL302"/>
    <mergeCell ref="QWM302:QWP302"/>
    <mergeCell ref="QWQ302:QWT302"/>
    <mergeCell ref="QWU302:QWX302"/>
    <mergeCell ref="RBO302:RBR302"/>
    <mergeCell ref="RBS302:RBV302"/>
    <mergeCell ref="RBW302:RBZ302"/>
    <mergeCell ref="RCA302:RCD302"/>
    <mergeCell ref="RCE302:RCH302"/>
    <mergeCell ref="RAU302:RAX302"/>
    <mergeCell ref="RAY302:RBB302"/>
    <mergeCell ref="RBC302:RBF302"/>
    <mergeCell ref="RBG302:RBJ302"/>
    <mergeCell ref="RBK302:RBN302"/>
    <mergeCell ref="RAA302:RAD302"/>
    <mergeCell ref="RAE302:RAH302"/>
    <mergeCell ref="RAI302:RAL302"/>
    <mergeCell ref="RAM302:RAP302"/>
    <mergeCell ref="RAQ302:RAT302"/>
    <mergeCell ref="QZG302:QZJ302"/>
    <mergeCell ref="QZK302:QZN302"/>
    <mergeCell ref="QZO302:QZR302"/>
    <mergeCell ref="QZS302:QZV302"/>
    <mergeCell ref="QZW302:QZZ302"/>
    <mergeCell ref="REQ302:RET302"/>
    <mergeCell ref="REU302:REX302"/>
    <mergeCell ref="REY302:RFB302"/>
    <mergeCell ref="RFC302:RFF302"/>
    <mergeCell ref="RFG302:RFJ302"/>
    <mergeCell ref="RDW302:RDZ302"/>
    <mergeCell ref="REA302:RED302"/>
    <mergeCell ref="REE302:REH302"/>
    <mergeCell ref="REI302:REL302"/>
    <mergeCell ref="REM302:REP302"/>
    <mergeCell ref="RDC302:RDF302"/>
    <mergeCell ref="RDG302:RDJ302"/>
    <mergeCell ref="RDK302:RDN302"/>
    <mergeCell ref="RDO302:RDR302"/>
    <mergeCell ref="RDS302:RDV302"/>
    <mergeCell ref="RCI302:RCL302"/>
    <mergeCell ref="RCM302:RCP302"/>
    <mergeCell ref="RCQ302:RCT302"/>
    <mergeCell ref="RCU302:RCX302"/>
    <mergeCell ref="RCY302:RDB302"/>
    <mergeCell ref="RHS302:RHV302"/>
    <mergeCell ref="RHW302:RHZ302"/>
    <mergeCell ref="RIA302:RID302"/>
    <mergeCell ref="RIE302:RIH302"/>
    <mergeCell ref="RII302:RIL302"/>
    <mergeCell ref="RGY302:RHB302"/>
    <mergeCell ref="RHC302:RHF302"/>
    <mergeCell ref="RHG302:RHJ302"/>
    <mergeCell ref="RHK302:RHN302"/>
    <mergeCell ref="RHO302:RHR302"/>
    <mergeCell ref="RGE302:RGH302"/>
    <mergeCell ref="RGI302:RGL302"/>
    <mergeCell ref="RGM302:RGP302"/>
    <mergeCell ref="RGQ302:RGT302"/>
    <mergeCell ref="RGU302:RGX302"/>
    <mergeCell ref="RFK302:RFN302"/>
    <mergeCell ref="RFO302:RFR302"/>
    <mergeCell ref="RFS302:RFV302"/>
    <mergeCell ref="RFW302:RFZ302"/>
    <mergeCell ref="RGA302:RGD302"/>
    <mergeCell ref="RKU302:RKX302"/>
    <mergeCell ref="RKY302:RLB302"/>
    <mergeCell ref="RLC302:RLF302"/>
    <mergeCell ref="RLG302:RLJ302"/>
    <mergeCell ref="RLK302:RLN302"/>
    <mergeCell ref="RKA302:RKD302"/>
    <mergeCell ref="RKE302:RKH302"/>
    <mergeCell ref="RKI302:RKL302"/>
    <mergeCell ref="RKM302:RKP302"/>
    <mergeCell ref="RKQ302:RKT302"/>
    <mergeCell ref="RJG302:RJJ302"/>
    <mergeCell ref="RJK302:RJN302"/>
    <mergeCell ref="RJO302:RJR302"/>
    <mergeCell ref="RJS302:RJV302"/>
    <mergeCell ref="RJW302:RJZ302"/>
    <mergeCell ref="RIM302:RIP302"/>
    <mergeCell ref="RIQ302:RIT302"/>
    <mergeCell ref="RIU302:RIX302"/>
    <mergeCell ref="RIY302:RJB302"/>
    <mergeCell ref="RJC302:RJF302"/>
    <mergeCell ref="RNW302:RNZ302"/>
    <mergeCell ref="ROA302:ROD302"/>
    <mergeCell ref="ROE302:ROH302"/>
    <mergeCell ref="ROI302:ROL302"/>
    <mergeCell ref="ROM302:ROP302"/>
    <mergeCell ref="RNC302:RNF302"/>
    <mergeCell ref="RNG302:RNJ302"/>
    <mergeCell ref="RNK302:RNN302"/>
    <mergeCell ref="RNO302:RNR302"/>
    <mergeCell ref="RNS302:RNV302"/>
    <mergeCell ref="RMI302:RML302"/>
    <mergeCell ref="RMM302:RMP302"/>
    <mergeCell ref="RMQ302:RMT302"/>
    <mergeCell ref="RMU302:RMX302"/>
    <mergeCell ref="RMY302:RNB302"/>
    <mergeCell ref="RLO302:RLR302"/>
    <mergeCell ref="RLS302:RLV302"/>
    <mergeCell ref="RLW302:RLZ302"/>
    <mergeCell ref="RMA302:RMD302"/>
    <mergeCell ref="RME302:RMH302"/>
    <mergeCell ref="RQY302:RRB302"/>
    <mergeCell ref="RRC302:RRF302"/>
    <mergeCell ref="RRG302:RRJ302"/>
    <mergeCell ref="RRK302:RRN302"/>
    <mergeCell ref="RRO302:RRR302"/>
    <mergeCell ref="RQE302:RQH302"/>
    <mergeCell ref="RQI302:RQL302"/>
    <mergeCell ref="RQM302:RQP302"/>
    <mergeCell ref="RQQ302:RQT302"/>
    <mergeCell ref="RQU302:RQX302"/>
    <mergeCell ref="RPK302:RPN302"/>
    <mergeCell ref="RPO302:RPR302"/>
    <mergeCell ref="RPS302:RPV302"/>
    <mergeCell ref="RPW302:RPZ302"/>
    <mergeCell ref="RQA302:RQD302"/>
    <mergeCell ref="ROQ302:ROT302"/>
    <mergeCell ref="ROU302:ROX302"/>
    <mergeCell ref="ROY302:RPB302"/>
    <mergeCell ref="RPC302:RPF302"/>
    <mergeCell ref="RPG302:RPJ302"/>
    <mergeCell ref="RUA302:RUD302"/>
    <mergeCell ref="RUE302:RUH302"/>
    <mergeCell ref="RUI302:RUL302"/>
    <mergeCell ref="RUM302:RUP302"/>
    <mergeCell ref="RUQ302:RUT302"/>
    <mergeCell ref="RTG302:RTJ302"/>
    <mergeCell ref="RTK302:RTN302"/>
    <mergeCell ref="RTO302:RTR302"/>
    <mergeCell ref="RTS302:RTV302"/>
    <mergeCell ref="RTW302:RTZ302"/>
    <mergeCell ref="RSM302:RSP302"/>
    <mergeCell ref="RSQ302:RST302"/>
    <mergeCell ref="RSU302:RSX302"/>
    <mergeCell ref="RSY302:RTB302"/>
    <mergeCell ref="RTC302:RTF302"/>
    <mergeCell ref="RRS302:RRV302"/>
    <mergeCell ref="RRW302:RRZ302"/>
    <mergeCell ref="RSA302:RSD302"/>
    <mergeCell ref="RSE302:RSH302"/>
    <mergeCell ref="RSI302:RSL302"/>
    <mergeCell ref="RXC302:RXF302"/>
    <mergeCell ref="RXG302:RXJ302"/>
    <mergeCell ref="RXK302:RXN302"/>
    <mergeCell ref="RXO302:RXR302"/>
    <mergeCell ref="RXS302:RXV302"/>
    <mergeCell ref="RWI302:RWL302"/>
    <mergeCell ref="RWM302:RWP302"/>
    <mergeCell ref="RWQ302:RWT302"/>
    <mergeCell ref="RWU302:RWX302"/>
    <mergeCell ref="RWY302:RXB302"/>
    <mergeCell ref="RVO302:RVR302"/>
    <mergeCell ref="RVS302:RVV302"/>
    <mergeCell ref="RVW302:RVZ302"/>
    <mergeCell ref="RWA302:RWD302"/>
    <mergeCell ref="RWE302:RWH302"/>
    <mergeCell ref="RUU302:RUX302"/>
    <mergeCell ref="RUY302:RVB302"/>
    <mergeCell ref="RVC302:RVF302"/>
    <mergeCell ref="RVG302:RVJ302"/>
    <mergeCell ref="RVK302:RVN302"/>
    <mergeCell ref="SAE302:SAH302"/>
    <mergeCell ref="SAI302:SAL302"/>
    <mergeCell ref="SAM302:SAP302"/>
    <mergeCell ref="SAQ302:SAT302"/>
    <mergeCell ref="SAU302:SAX302"/>
    <mergeCell ref="RZK302:RZN302"/>
    <mergeCell ref="RZO302:RZR302"/>
    <mergeCell ref="RZS302:RZV302"/>
    <mergeCell ref="RZW302:RZZ302"/>
    <mergeCell ref="SAA302:SAD302"/>
    <mergeCell ref="RYQ302:RYT302"/>
    <mergeCell ref="RYU302:RYX302"/>
    <mergeCell ref="RYY302:RZB302"/>
    <mergeCell ref="RZC302:RZF302"/>
    <mergeCell ref="RZG302:RZJ302"/>
    <mergeCell ref="RXW302:RXZ302"/>
    <mergeCell ref="RYA302:RYD302"/>
    <mergeCell ref="RYE302:RYH302"/>
    <mergeCell ref="RYI302:RYL302"/>
    <mergeCell ref="RYM302:RYP302"/>
    <mergeCell ref="SDG302:SDJ302"/>
    <mergeCell ref="SDK302:SDN302"/>
    <mergeCell ref="SDO302:SDR302"/>
    <mergeCell ref="SDS302:SDV302"/>
    <mergeCell ref="SDW302:SDZ302"/>
    <mergeCell ref="SCM302:SCP302"/>
    <mergeCell ref="SCQ302:SCT302"/>
    <mergeCell ref="SCU302:SCX302"/>
    <mergeCell ref="SCY302:SDB302"/>
    <mergeCell ref="SDC302:SDF302"/>
    <mergeCell ref="SBS302:SBV302"/>
    <mergeCell ref="SBW302:SBZ302"/>
    <mergeCell ref="SCA302:SCD302"/>
    <mergeCell ref="SCE302:SCH302"/>
    <mergeCell ref="SCI302:SCL302"/>
    <mergeCell ref="SAY302:SBB302"/>
    <mergeCell ref="SBC302:SBF302"/>
    <mergeCell ref="SBG302:SBJ302"/>
    <mergeCell ref="SBK302:SBN302"/>
    <mergeCell ref="SBO302:SBR302"/>
    <mergeCell ref="SGI302:SGL302"/>
    <mergeCell ref="SGM302:SGP302"/>
    <mergeCell ref="SGQ302:SGT302"/>
    <mergeCell ref="SGU302:SGX302"/>
    <mergeCell ref="SGY302:SHB302"/>
    <mergeCell ref="SFO302:SFR302"/>
    <mergeCell ref="SFS302:SFV302"/>
    <mergeCell ref="SFW302:SFZ302"/>
    <mergeCell ref="SGA302:SGD302"/>
    <mergeCell ref="SGE302:SGH302"/>
    <mergeCell ref="SEU302:SEX302"/>
    <mergeCell ref="SEY302:SFB302"/>
    <mergeCell ref="SFC302:SFF302"/>
    <mergeCell ref="SFG302:SFJ302"/>
    <mergeCell ref="SFK302:SFN302"/>
    <mergeCell ref="SEA302:SED302"/>
    <mergeCell ref="SEE302:SEH302"/>
    <mergeCell ref="SEI302:SEL302"/>
    <mergeCell ref="SEM302:SEP302"/>
    <mergeCell ref="SEQ302:SET302"/>
    <mergeCell ref="SJK302:SJN302"/>
    <mergeCell ref="SJO302:SJR302"/>
    <mergeCell ref="SJS302:SJV302"/>
    <mergeCell ref="SJW302:SJZ302"/>
    <mergeCell ref="SKA302:SKD302"/>
    <mergeCell ref="SIQ302:SIT302"/>
    <mergeCell ref="SIU302:SIX302"/>
    <mergeCell ref="SIY302:SJB302"/>
    <mergeCell ref="SJC302:SJF302"/>
    <mergeCell ref="SJG302:SJJ302"/>
    <mergeCell ref="SHW302:SHZ302"/>
    <mergeCell ref="SIA302:SID302"/>
    <mergeCell ref="SIE302:SIH302"/>
    <mergeCell ref="SII302:SIL302"/>
    <mergeCell ref="SIM302:SIP302"/>
    <mergeCell ref="SHC302:SHF302"/>
    <mergeCell ref="SHG302:SHJ302"/>
    <mergeCell ref="SHK302:SHN302"/>
    <mergeCell ref="SHO302:SHR302"/>
    <mergeCell ref="SHS302:SHV302"/>
    <mergeCell ref="SMM302:SMP302"/>
    <mergeCell ref="SMQ302:SMT302"/>
    <mergeCell ref="SMU302:SMX302"/>
    <mergeCell ref="SMY302:SNB302"/>
    <mergeCell ref="SNC302:SNF302"/>
    <mergeCell ref="SLS302:SLV302"/>
    <mergeCell ref="SLW302:SLZ302"/>
    <mergeCell ref="SMA302:SMD302"/>
    <mergeCell ref="SME302:SMH302"/>
    <mergeCell ref="SMI302:SML302"/>
    <mergeCell ref="SKY302:SLB302"/>
    <mergeCell ref="SLC302:SLF302"/>
    <mergeCell ref="SLG302:SLJ302"/>
    <mergeCell ref="SLK302:SLN302"/>
    <mergeCell ref="SLO302:SLR302"/>
    <mergeCell ref="SKE302:SKH302"/>
    <mergeCell ref="SKI302:SKL302"/>
    <mergeCell ref="SKM302:SKP302"/>
    <mergeCell ref="SKQ302:SKT302"/>
    <mergeCell ref="SKU302:SKX302"/>
    <mergeCell ref="SPO302:SPR302"/>
    <mergeCell ref="SPS302:SPV302"/>
    <mergeCell ref="SPW302:SPZ302"/>
    <mergeCell ref="SQA302:SQD302"/>
    <mergeCell ref="SQE302:SQH302"/>
    <mergeCell ref="SOU302:SOX302"/>
    <mergeCell ref="SOY302:SPB302"/>
    <mergeCell ref="SPC302:SPF302"/>
    <mergeCell ref="SPG302:SPJ302"/>
    <mergeCell ref="SPK302:SPN302"/>
    <mergeCell ref="SOA302:SOD302"/>
    <mergeCell ref="SOE302:SOH302"/>
    <mergeCell ref="SOI302:SOL302"/>
    <mergeCell ref="SOM302:SOP302"/>
    <mergeCell ref="SOQ302:SOT302"/>
    <mergeCell ref="SNG302:SNJ302"/>
    <mergeCell ref="SNK302:SNN302"/>
    <mergeCell ref="SNO302:SNR302"/>
    <mergeCell ref="SNS302:SNV302"/>
    <mergeCell ref="SNW302:SNZ302"/>
    <mergeCell ref="SSQ302:SST302"/>
    <mergeCell ref="SSU302:SSX302"/>
    <mergeCell ref="SSY302:STB302"/>
    <mergeCell ref="STC302:STF302"/>
    <mergeCell ref="STG302:STJ302"/>
    <mergeCell ref="SRW302:SRZ302"/>
    <mergeCell ref="SSA302:SSD302"/>
    <mergeCell ref="SSE302:SSH302"/>
    <mergeCell ref="SSI302:SSL302"/>
    <mergeCell ref="SSM302:SSP302"/>
    <mergeCell ref="SRC302:SRF302"/>
    <mergeCell ref="SRG302:SRJ302"/>
    <mergeCell ref="SRK302:SRN302"/>
    <mergeCell ref="SRO302:SRR302"/>
    <mergeCell ref="SRS302:SRV302"/>
    <mergeCell ref="SQI302:SQL302"/>
    <mergeCell ref="SQM302:SQP302"/>
    <mergeCell ref="SQQ302:SQT302"/>
    <mergeCell ref="SQU302:SQX302"/>
    <mergeCell ref="SQY302:SRB302"/>
    <mergeCell ref="SVS302:SVV302"/>
    <mergeCell ref="SVW302:SVZ302"/>
    <mergeCell ref="SWA302:SWD302"/>
    <mergeCell ref="SWE302:SWH302"/>
    <mergeCell ref="SWI302:SWL302"/>
    <mergeCell ref="SUY302:SVB302"/>
    <mergeCell ref="SVC302:SVF302"/>
    <mergeCell ref="SVG302:SVJ302"/>
    <mergeCell ref="SVK302:SVN302"/>
    <mergeCell ref="SVO302:SVR302"/>
    <mergeCell ref="SUE302:SUH302"/>
    <mergeCell ref="SUI302:SUL302"/>
    <mergeCell ref="SUM302:SUP302"/>
    <mergeCell ref="SUQ302:SUT302"/>
    <mergeCell ref="SUU302:SUX302"/>
    <mergeCell ref="STK302:STN302"/>
    <mergeCell ref="STO302:STR302"/>
    <mergeCell ref="STS302:STV302"/>
    <mergeCell ref="STW302:STZ302"/>
    <mergeCell ref="SUA302:SUD302"/>
    <mergeCell ref="SYU302:SYX302"/>
    <mergeCell ref="SYY302:SZB302"/>
    <mergeCell ref="SZC302:SZF302"/>
    <mergeCell ref="SZG302:SZJ302"/>
    <mergeCell ref="SZK302:SZN302"/>
    <mergeCell ref="SYA302:SYD302"/>
    <mergeCell ref="SYE302:SYH302"/>
    <mergeCell ref="SYI302:SYL302"/>
    <mergeCell ref="SYM302:SYP302"/>
    <mergeCell ref="SYQ302:SYT302"/>
    <mergeCell ref="SXG302:SXJ302"/>
    <mergeCell ref="SXK302:SXN302"/>
    <mergeCell ref="SXO302:SXR302"/>
    <mergeCell ref="SXS302:SXV302"/>
    <mergeCell ref="SXW302:SXZ302"/>
    <mergeCell ref="SWM302:SWP302"/>
    <mergeCell ref="SWQ302:SWT302"/>
    <mergeCell ref="SWU302:SWX302"/>
    <mergeCell ref="SWY302:SXB302"/>
    <mergeCell ref="SXC302:SXF302"/>
    <mergeCell ref="TBW302:TBZ302"/>
    <mergeCell ref="TCA302:TCD302"/>
    <mergeCell ref="TCE302:TCH302"/>
    <mergeCell ref="TCI302:TCL302"/>
    <mergeCell ref="TCM302:TCP302"/>
    <mergeCell ref="TBC302:TBF302"/>
    <mergeCell ref="TBG302:TBJ302"/>
    <mergeCell ref="TBK302:TBN302"/>
    <mergeCell ref="TBO302:TBR302"/>
    <mergeCell ref="TBS302:TBV302"/>
    <mergeCell ref="TAI302:TAL302"/>
    <mergeCell ref="TAM302:TAP302"/>
    <mergeCell ref="TAQ302:TAT302"/>
    <mergeCell ref="TAU302:TAX302"/>
    <mergeCell ref="TAY302:TBB302"/>
    <mergeCell ref="SZO302:SZR302"/>
    <mergeCell ref="SZS302:SZV302"/>
    <mergeCell ref="SZW302:SZZ302"/>
    <mergeCell ref="TAA302:TAD302"/>
    <mergeCell ref="TAE302:TAH302"/>
    <mergeCell ref="TEY302:TFB302"/>
    <mergeCell ref="TFC302:TFF302"/>
    <mergeCell ref="TFG302:TFJ302"/>
    <mergeCell ref="TFK302:TFN302"/>
    <mergeCell ref="TFO302:TFR302"/>
    <mergeCell ref="TEE302:TEH302"/>
    <mergeCell ref="TEI302:TEL302"/>
    <mergeCell ref="TEM302:TEP302"/>
    <mergeCell ref="TEQ302:TET302"/>
    <mergeCell ref="TEU302:TEX302"/>
    <mergeCell ref="TDK302:TDN302"/>
    <mergeCell ref="TDO302:TDR302"/>
    <mergeCell ref="TDS302:TDV302"/>
    <mergeCell ref="TDW302:TDZ302"/>
    <mergeCell ref="TEA302:TED302"/>
    <mergeCell ref="TCQ302:TCT302"/>
    <mergeCell ref="TCU302:TCX302"/>
    <mergeCell ref="TCY302:TDB302"/>
    <mergeCell ref="TDC302:TDF302"/>
    <mergeCell ref="TDG302:TDJ302"/>
    <mergeCell ref="TIA302:TID302"/>
    <mergeCell ref="TIE302:TIH302"/>
    <mergeCell ref="TII302:TIL302"/>
    <mergeCell ref="TIM302:TIP302"/>
    <mergeCell ref="TIQ302:TIT302"/>
    <mergeCell ref="THG302:THJ302"/>
    <mergeCell ref="THK302:THN302"/>
    <mergeCell ref="THO302:THR302"/>
    <mergeCell ref="THS302:THV302"/>
    <mergeCell ref="THW302:THZ302"/>
    <mergeCell ref="TGM302:TGP302"/>
    <mergeCell ref="TGQ302:TGT302"/>
    <mergeCell ref="TGU302:TGX302"/>
    <mergeCell ref="TGY302:THB302"/>
    <mergeCell ref="THC302:THF302"/>
    <mergeCell ref="TFS302:TFV302"/>
    <mergeCell ref="TFW302:TFZ302"/>
    <mergeCell ref="TGA302:TGD302"/>
    <mergeCell ref="TGE302:TGH302"/>
    <mergeCell ref="TGI302:TGL302"/>
    <mergeCell ref="TLC302:TLF302"/>
    <mergeCell ref="TLG302:TLJ302"/>
    <mergeCell ref="TLK302:TLN302"/>
    <mergeCell ref="TLO302:TLR302"/>
    <mergeCell ref="TLS302:TLV302"/>
    <mergeCell ref="TKI302:TKL302"/>
    <mergeCell ref="TKM302:TKP302"/>
    <mergeCell ref="TKQ302:TKT302"/>
    <mergeCell ref="TKU302:TKX302"/>
    <mergeCell ref="TKY302:TLB302"/>
    <mergeCell ref="TJO302:TJR302"/>
    <mergeCell ref="TJS302:TJV302"/>
    <mergeCell ref="TJW302:TJZ302"/>
    <mergeCell ref="TKA302:TKD302"/>
    <mergeCell ref="TKE302:TKH302"/>
    <mergeCell ref="TIU302:TIX302"/>
    <mergeCell ref="TIY302:TJB302"/>
    <mergeCell ref="TJC302:TJF302"/>
    <mergeCell ref="TJG302:TJJ302"/>
    <mergeCell ref="TJK302:TJN302"/>
    <mergeCell ref="TOE302:TOH302"/>
    <mergeCell ref="TOI302:TOL302"/>
    <mergeCell ref="TOM302:TOP302"/>
    <mergeCell ref="TOQ302:TOT302"/>
    <mergeCell ref="TOU302:TOX302"/>
    <mergeCell ref="TNK302:TNN302"/>
    <mergeCell ref="TNO302:TNR302"/>
    <mergeCell ref="TNS302:TNV302"/>
    <mergeCell ref="TNW302:TNZ302"/>
    <mergeCell ref="TOA302:TOD302"/>
    <mergeCell ref="TMQ302:TMT302"/>
    <mergeCell ref="TMU302:TMX302"/>
    <mergeCell ref="TMY302:TNB302"/>
    <mergeCell ref="TNC302:TNF302"/>
    <mergeCell ref="TNG302:TNJ302"/>
    <mergeCell ref="TLW302:TLZ302"/>
    <mergeCell ref="TMA302:TMD302"/>
    <mergeCell ref="TME302:TMH302"/>
    <mergeCell ref="TMI302:TML302"/>
    <mergeCell ref="TMM302:TMP302"/>
    <mergeCell ref="TRG302:TRJ302"/>
    <mergeCell ref="TRK302:TRN302"/>
    <mergeCell ref="TRO302:TRR302"/>
    <mergeCell ref="TRS302:TRV302"/>
    <mergeCell ref="TRW302:TRZ302"/>
    <mergeCell ref="TQM302:TQP302"/>
    <mergeCell ref="TQQ302:TQT302"/>
    <mergeCell ref="TQU302:TQX302"/>
    <mergeCell ref="TQY302:TRB302"/>
    <mergeCell ref="TRC302:TRF302"/>
    <mergeCell ref="TPS302:TPV302"/>
    <mergeCell ref="TPW302:TPZ302"/>
    <mergeCell ref="TQA302:TQD302"/>
    <mergeCell ref="TQE302:TQH302"/>
    <mergeCell ref="TQI302:TQL302"/>
    <mergeCell ref="TOY302:TPB302"/>
    <mergeCell ref="TPC302:TPF302"/>
    <mergeCell ref="TPG302:TPJ302"/>
    <mergeCell ref="TPK302:TPN302"/>
    <mergeCell ref="TPO302:TPR302"/>
    <mergeCell ref="TUI302:TUL302"/>
    <mergeCell ref="TUM302:TUP302"/>
    <mergeCell ref="TUQ302:TUT302"/>
    <mergeCell ref="TUU302:TUX302"/>
    <mergeCell ref="TUY302:TVB302"/>
    <mergeCell ref="TTO302:TTR302"/>
    <mergeCell ref="TTS302:TTV302"/>
    <mergeCell ref="TTW302:TTZ302"/>
    <mergeCell ref="TUA302:TUD302"/>
    <mergeCell ref="TUE302:TUH302"/>
    <mergeCell ref="TSU302:TSX302"/>
    <mergeCell ref="TSY302:TTB302"/>
    <mergeCell ref="TTC302:TTF302"/>
    <mergeCell ref="TTG302:TTJ302"/>
    <mergeCell ref="TTK302:TTN302"/>
    <mergeCell ref="TSA302:TSD302"/>
    <mergeCell ref="TSE302:TSH302"/>
    <mergeCell ref="TSI302:TSL302"/>
    <mergeCell ref="TSM302:TSP302"/>
    <mergeCell ref="TSQ302:TST302"/>
    <mergeCell ref="TXK302:TXN302"/>
    <mergeCell ref="TXO302:TXR302"/>
    <mergeCell ref="TXS302:TXV302"/>
    <mergeCell ref="TXW302:TXZ302"/>
    <mergeCell ref="TYA302:TYD302"/>
    <mergeCell ref="TWQ302:TWT302"/>
    <mergeCell ref="TWU302:TWX302"/>
    <mergeCell ref="TWY302:TXB302"/>
    <mergeCell ref="TXC302:TXF302"/>
    <mergeCell ref="TXG302:TXJ302"/>
    <mergeCell ref="TVW302:TVZ302"/>
    <mergeCell ref="TWA302:TWD302"/>
    <mergeCell ref="TWE302:TWH302"/>
    <mergeCell ref="TWI302:TWL302"/>
    <mergeCell ref="TWM302:TWP302"/>
    <mergeCell ref="TVC302:TVF302"/>
    <mergeCell ref="TVG302:TVJ302"/>
    <mergeCell ref="TVK302:TVN302"/>
    <mergeCell ref="TVO302:TVR302"/>
    <mergeCell ref="TVS302:TVV302"/>
    <mergeCell ref="UAM302:UAP302"/>
    <mergeCell ref="UAQ302:UAT302"/>
    <mergeCell ref="UAU302:UAX302"/>
    <mergeCell ref="UAY302:UBB302"/>
    <mergeCell ref="UBC302:UBF302"/>
    <mergeCell ref="TZS302:TZV302"/>
    <mergeCell ref="TZW302:TZZ302"/>
    <mergeCell ref="UAA302:UAD302"/>
    <mergeCell ref="UAE302:UAH302"/>
    <mergeCell ref="UAI302:UAL302"/>
    <mergeCell ref="TYY302:TZB302"/>
    <mergeCell ref="TZC302:TZF302"/>
    <mergeCell ref="TZG302:TZJ302"/>
    <mergeCell ref="TZK302:TZN302"/>
    <mergeCell ref="TZO302:TZR302"/>
    <mergeCell ref="TYE302:TYH302"/>
    <mergeCell ref="TYI302:TYL302"/>
    <mergeCell ref="TYM302:TYP302"/>
    <mergeCell ref="TYQ302:TYT302"/>
    <mergeCell ref="TYU302:TYX302"/>
    <mergeCell ref="UDO302:UDR302"/>
    <mergeCell ref="UDS302:UDV302"/>
    <mergeCell ref="UDW302:UDZ302"/>
    <mergeCell ref="UEA302:UED302"/>
    <mergeCell ref="UEE302:UEH302"/>
    <mergeCell ref="UCU302:UCX302"/>
    <mergeCell ref="UCY302:UDB302"/>
    <mergeCell ref="UDC302:UDF302"/>
    <mergeCell ref="UDG302:UDJ302"/>
    <mergeCell ref="UDK302:UDN302"/>
    <mergeCell ref="UCA302:UCD302"/>
    <mergeCell ref="UCE302:UCH302"/>
    <mergeCell ref="UCI302:UCL302"/>
    <mergeCell ref="UCM302:UCP302"/>
    <mergeCell ref="UCQ302:UCT302"/>
    <mergeCell ref="UBG302:UBJ302"/>
    <mergeCell ref="UBK302:UBN302"/>
    <mergeCell ref="UBO302:UBR302"/>
    <mergeCell ref="UBS302:UBV302"/>
    <mergeCell ref="UBW302:UBZ302"/>
    <mergeCell ref="UGQ302:UGT302"/>
    <mergeCell ref="UGU302:UGX302"/>
    <mergeCell ref="UGY302:UHB302"/>
    <mergeCell ref="UHC302:UHF302"/>
    <mergeCell ref="UHG302:UHJ302"/>
    <mergeCell ref="UFW302:UFZ302"/>
    <mergeCell ref="UGA302:UGD302"/>
    <mergeCell ref="UGE302:UGH302"/>
    <mergeCell ref="UGI302:UGL302"/>
    <mergeCell ref="UGM302:UGP302"/>
    <mergeCell ref="UFC302:UFF302"/>
    <mergeCell ref="UFG302:UFJ302"/>
    <mergeCell ref="UFK302:UFN302"/>
    <mergeCell ref="UFO302:UFR302"/>
    <mergeCell ref="UFS302:UFV302"/>
    <mergeCell ref="UEI302:UEL302"/>
    <mergeCell ref="UEM302:UEP302"/>
    <mergeCell ref="UEQ302:UET302"/>
    <mergeCell ref="UEU302:UEX302"/>
    <mergeCell ref="UEY302:UFB302"/>
    <mergeCell ref="UJS302:UJV302"/>
    <mergeCell ref="UJW302:UJZ302"/>
    <mergeCell ref="UKA302:UKD302"/>
    <mergeCell ref="UKE302:UKH302"/>
    <mergeCell ref="UKI302:UKL302"/>
    <mergeCell ref="UIY302:UJB302"/>
    <mergeCell ref="UJC302:UJF302"/>
    <mergeCell ref="UJG302:UJJ302"/>
    <mergeCell ref="UJK302:UJN302"/>
    <mergeCell ref="UJO302:UJR302"/>
    <mergeCell ref="UIE302:UIH302"/>
    <mergeCell ref="UII302:UIL302"/>
    <mergeCell ref="UIM302:UIP302"/>
    <mergeCell ref="UIQ302:UIT302"/>
    <mergeCell ref="UIU302:UIX302"/>
    <mergeCell ref="UHK302:UHN302"/>
    <mergeCell ref="UHO302:UHR302"/>
    <mergeCell ref="UHS302:UHV302"/>
    <mergeCell ref="UHW302:UHZ302"/>
    <mergeCell ref="UIA302:UID302"/>
    <mergeCell ref="UMU302:UMX302"/>
    <mergeCell ref="UMY302:UNB302"/>
    <mergeCell ref="UNC302:UNF302"/>
    <mergeCell ref="UNG302:UNJ302"/>
    <mergeCell ref="UNK302:UNN302"/>
    <mergeCell ref="UMA302:UMD302"/>
    <mergeCell ref="UME302:UMH302"/>
    <mergeCell ref="UMI302:UML302"/>
    <mergeCell ref="UMM302:UMP302"/>
    <mergeCell ref="UMQ302:UMT302"/>
    <mergeCell ref="ULG302:ULJ302"/>
    <mergeCell ref="ULK302:ULN302"/>
    <mergeCell ref="ULO302:ULR302"/>
    <mergeCell ref="ULS302:ULV302"/>
    <mergeCell ref="ULW302:ULZ302"/>
    <mergeCell ref="UKM302:UKP302"/>
    <mergeCell ref="UKQ302:UKT302"/>
    <mergeCell ref="UKU302:UKX302"/>
    <mergeCell ref="UKY302:ULB302"/>
    <mergeCell ref="ULC302:ULF302"/>
    <mergeCell ref="UPW302:UPZ302"/>
    <mergeCell ref="UQA302:UQD302"/>
    <mergeCell ref="UQE302:UQH302"/>
    <mergeCell ref="UQI302:UQL302"/>
    <mergeCell ref="UQM302:UQP302"/>
    <mergeCell ref="UPC302:UPF302"/>
    <mergeCell ref="UPG302:UPJ302"/>
    <mergeCell ref="UPK302:UPN302"/>
    <mergeCell ref="UPO302:UPR302"/>
    <mergeCell ref="UPS302:UPV302"/>
    <mergeCell ref="UOI302:UOL302"/>
    <mergeCell ref="UOM302:UOP302"/>
    <mergeCell ref="UOQ302:UOT302"/>
    <mergeCell ref="UOU302:UOX302"/>
    <mergeCell ref="UOY302:UPB302"/>
    <mergeCell ref="UNO302:UNR302"/>
    <mergeCell ref="UNS302:UNV302"/>
    <mergeCell ref="UNW302:UNZ302"/>
    <mergeCell ref="UOA302:UOD302"/>
    <mergeCell ref="UOE302:UOH302"/>
    <mergeCell ref="USY302:UTB302"/>
    <mergeCell ref="UTC302:UTF302"/>
    <mergeCell ref="UTG302:UTJ302"/>
    <mergeCell ref="UTK302:UTN302"/>
    <mergeCell ref="UTO302:UTR302"/>
    <mergeCell ref="USE302:USH302"/>
    <mergeCell ref="USI302:USL302"/>
    <mergeCell ref="USM302:USP302"/>
    <mergeCell ref="USQ302:UST302"/>
    <mergeCell ref="USU302:USX302"/>
    <mergeCell ref="URK302:URN302"/>
    <mergeCell ref="URO302:URR302"/>
    <mergeCell ref="URS302:URV302"/>
    <mergeCell ref="URW302:URZ302"/>
    <mergeCell ref="USA302:USD302"/>
    <mergeCell ref="UQQ302:UQT302"/>
    <mergeCell ref="UQU302:UQX302"/>
    <mergeCell ref="UQY302:URB302"/>
    <mergeCell ref="URC302:URF302"/>
    <mergeCell ref="URG302:URJ302"/>
    <mergeCell ref="UWA302:UWD302"/>
    <mergeCell ref="UWE302:UWH302"/>
    <mergeCell ref="UWI302:UWL302"/>
    <mergeCell ref="UWM302:UWP302"/>
    <mergeCell ref="UWQ302:UWT302"/>
    <mergeCell ref="UVG302:UVJ302"/>
    <mergeCell ref="UVK302:UVN302"/>
    <mergeCell ref="UVO302:UVR302"/>
    <mergeCell ref="UVS302:UVV302"/>
    <mergeCell ref="UVW302:UVZ302"/>
    <mergeCell ref="UUM302:UUP302"/>
    <mergeCell ref="UUQ302:UUT302"/>
    <mergeCell ref="UUU302:UUX302"/>
    <mergeCell ref="UUY302:UVB302"/>
    <mergeCell ref="UVC302:UVF302"/>
    <mergeCell ref="UTS302:UTV302"/>
    <mergeCell ref="UTW302:UTZ302"/>
    <mergeCell ref="UUA302:UUD302"/>
    <mergeCell ref="UUE302:UUH302"/>
    <mergeCell ref="UUI302:UUL302"/>
    <mergeCell ref="UZC302:UZF302"/>
    <mergeCell ref="UZG302:UZJ302"/>
    <mergeCell ref="UZK302:UZN302"/>
    <mergeCell ref="UZO302:UZR302"/>
    <mergeCell ref="UZS302:UZV302"/>
    <mergeCell ref="UYI302:UYL302"/>
    <mergeCell ref="UYM302:UYP302"/>
    <mergeCell ref="UYQ302:UYT302"/>
    <mergeCell ref="UYU302:UYX302"/>
    <mergeCell ref="UYY302:UZB302"/>
    <mergeCell ref="UXO302:UXR302"/>
    <mergeCell ref="UXS302:UXV302"/>
    <mergeCell ref="UXW302:UXZ302"/>
    <mergeCell ref="UYA302:UYD302"/>
    <mergeCell ref="UYE302:UYH302"/>
    <mergeCell ref="UWU302:UWX302"/>
    <mergeCell ref="UWY302:UXB302"/>
    <mergeCell ref="UXC302:UXF302"/>
    <mergeCell ref="UXG302:UXJ302"/>
    <mergeCell ref="UXK302:UXN302"/>
    <mergeCell ref="VCE302:VCH302"/>
    <mergeCell ref="VCI302:VCL302"/>
    <mergeCell ref="VCM302:VCP302"/>
    <mergeCell ref="VCQ302:VCT302"/>
    <mergeCell ref="VCU302:VCX302"/>
    <mergeCell ref="VBK302:VBN302"/>
    <mergeCell ref="VBO302:VBR302"/>
    <mergeCell ref="VBS302:VBV302"/>
    <mergeCell ref="VBW302:VBZ302"/>
    <mergeCell ref="VCA302:VCD302"/>
    <mergeCell ref="VAQ302:VAT302"/>
    <mergeCell ref="VAU302:VAX302"/>
    <mergeCell ref="VAY302:VBB302"/>
    <mergeCell ref="VBC302:VBF302"/>
    <mergeCell ref="VBG302:VBJ302"/>
    <mergeCell ref="UZW302:UZZ302"/>
    <mergeCell ref="VAA302:VAD302"/>
    <mergeCell ref="VAE302:VAH302"/>
    <mergeCell ref="VAI302:VAL302"/>
    <mergeCell ref="VAM302:VAP302"/>
    <mergeCell ref="VFG302:VFJ302"/>
    <mergeCell ref="VFK302:VFN302"/>
    <mergeCell ref="VFO302:VFR302"/>
    <mergeCell ref="VFS302:VFV302"/>
    <mergeCell ref="VFW302:VFZ302"/>
    <mergeCell ref="VEM302:VEP302"/>
    <mergeCell ref="VEQ302:VET302"/>
    <mergeCell ref="VEU302:VEX302"/>
    <mergeCell ref="VEY302:VFB302"/>
    <mergeCell ref="VFC302:VFF302"/>
    <mergeCell ref="VDS302:VDV302"/>
    <mergeCell ref="VDW302:VDZ302"/>
    <mergeCell ref="VEA302:VED302"/>
    <mergeCell ref="VEE302:VEH302"/>
    <mergeCell ref="VEI302:VEL302"/>
    <mergeCell ref="VCY302:VDB302"/>
    <mergeCell ref="VDC302:VDF302"/>
    <mergeCell ref="VDG302:VDJ302"/>
    <mergeCell ref="VDK302:VDN302"/>
    <mergeCell ref="VDO302:VDR302"/>
    <mergeCell ref="VII302:VIL302"/>
    <mergeCell ref="VIM302:VIP302"/>
    <mergeCell ref="VIQ302:VIT302"/>
    <mergeCell ref="VIU302:VIX302"/>
    <mergeCell ref="VIY302:VJB302"/>
    <mergeCell ref="VHO302:VHR302"/>
    <mergeCell ref="VHS302:VHV302"/>
    <mergeCell ref="VHW302:VHZ302"/>
    <mergeCell ref="VIA302:VID302"/>
    <mergeCell ref="VIE302:VIH302"/>
    <mergeCell ref="VGU302:VGX302"/>
    <mergeCell ref="VGY302:VHB302"/>
    <mergeCell ref="VHC302:VHF302"/>
    <mergeCell ref="VHG302:VHJ302"/>
    <mergeCell ref="VHK302:VHN302"/>
    <mergeCell ref="VGA302:VGD302"/>
    <mergeCell ref="VGE302:VGH302"/>
    <mergeCell ref="VGI302:VGL302"/>
    <mergeCell ref="VGM302:VGP302"/>
    <mergeCell ref="VGQ302:VGT302"/>
    <mergeCell ref="VLK302:VLN302"/>
    <mergeCell ref="VLO302:VLR302"/>
    <mergeCell ref="VLS302:VLV302"/>
    <mergeCell ref="VLW302:VLZ302"/>
    <mergeCell ref="VMA302:VMD302"/>
    <mergeCell ref="VKQ302:VKT302"/>
    <mergeCell ref="VKU302:VKX302"/>
    <mergeCell ref="VKY302:VLB302"/>
    <mergeCell ref="VLC302:VLF302"/>
    <mergeCell ref="VLG302:VLJ302"/>
    <mergeCell ref="VJW302:VJZ302"/>
    <mergeCell ref="VKA302:VKD302"/>
    <mergeCell ref="VKE302:VKH302"/>
    <mergeCell ref="VKI302:VKL302"/>
    <mergeCell ref="VKM302:VKP302"/>
    <mergeCell ref="VJC302:VJF302"/>
    <mergeCell ref="VJG302:VJJ302"/>
    <mergeCell ref="VJK302:VJN302"/>
    <mergeCell ref="VJO302:VJR302"/>
    <mergeCell ref="VJS302:VJV302"/>
    <mergeCell ref="VOM302:VOP302"/>
    <mergeCell ref="VOQ302:VOT302"/>
    <mergeCell ref="VOU302:VOX302"/>
    <mergeCell ref="VOY302:VPB302"/>
    <mergeCell ref="VPC302:VPF302"/>
    <mergeCell ref="VNS302:VNV302"/>
    <mergeCell ref="VNW302:VNZ302"/>
    <mergeCell ref="VOA302:VOD302"/>
    <mergeCell ref="VOE302:VOH302"/>
    <mergeCell ref="VOI302:VOL302"/>
    <mergeCell ref="VMY302:VNB302"/>
    <mergeCell ref="VNC302:VNF302"/>
    <mergeCell ref="VNG302:VNJ302"/>
    <mergeCell ref="VNK302:VNN302"/>
    <mergeCell ref="VNO302:VNR302"/>
    <mergeCell ref="VME302:VMH302"/>
    <mergeCell ref="VMI302:VML302"/>
    <mergeCell ref="VMM302:VMP302"/>
    <mergeCell ref="VMQ302:VMT302"/>
    <mergeCell ref="VMU302:VMX302"/>
    <mergeCell ref="VRO302:VRR302"/>
    <mergeCell ref="VRS302:VRV302"/>
    <mergeCell ref="VRW302:VRZ302"/>
    <mergeCell ref="VSA302:VSD302"/>
    <mergeCell ref="VSE302:VSH302"/>
    <mergeCell ref="VQU302:VQX302"/>
    <mergeCell ref="VQY302:VRB302"/>
    <mergeCell ref="VRC302:VRF302"/>
    <mergeCell ref="VRG302:VRJ302"/>
    <mergeCell ref="VRK302:VRN302"/>
    <mergeCell ref="VQA302:VQD302"/>
    <mergeCell ref="VQE302:VQH302"/>
    <mergeCell ref="VQI302:VQL302"/>
    <mergeCell ref="VQM302:VQP302"/>
    <mergeCell ref="VQQ302:VQT302"/>
    <mergeCell ref="VPG302:VPJ302"/>
    <mergeCell ref="VPK302:VPN302"/>
    <mergeCell ref="VPO302:VPR302"/>
    <mergeCell ref="VPS302:VPV302"/>
    <mergeCell ref="VPW302:VPZ302"/>
    <mergeCell ref="VUQ302:VUT302"/>
    <mergeCell ref="VUU302:VUX302"/>
    <mergeCell ref="VUY302:VVB302"/>
    <mergeCell ref="VVC302:VVF302"/>
    <mergeCell ref="VVG302:VVJ302"/>
    <mergeCell ref="VTW302:VTZ302"/>
    <mergeCell ref="VUA302:VUD302"/>
    <mergeCell ref="VUE302:VUH302"/>
    <mergeCell ref="VUI302:VUL302"/>
    <mergeCell ref="VUM302:VUP302"/>
    <mergeCell ref="VTC302:VTF302"/>
    <mergeCell ref="VTG302:VTJ302"/>
    <mergeCell ref="VTK302:VTN302"/>
    <mergeCell ref="VTO302:VTR302"/>
    <mergeCell ref="VTS302:VTV302"/>
    <mergeCell ref="VSI302:VSL302"/>
    <mergeCell ref="VSM302:VSP302"/>
    <mergeCell ref="VSQ302:VST302"/>
    <mergeCell ref="VSU302:VSX302"/>
    <mergeCell ref="VSY302:VTB302"/>
    <mergeCell ref="VXS302:VXV302"/>
    <mergeCell ref="VXW302:VXZ302"/>
    <mergeCell ref="VYA302:VYD302"/>
    <mergeCell ref="VYE302:VYH302"/>
    <mergeCell ref="VYI302:VYL302"/>
    <mergeCell ref="VWY302:VXB302"/>
    <mergeCell ref="VXC302:VXF302"/>
    <mergeCell ref="VXG302:VXJ302"/>
    <mergeCell ref="VXK302:VXN302"/>
    <mergeCell ref="VXO302:VXR302"/>
    <mergeCell ref="VWE302:VWH302"/>
    <mergeCell ref="VWI302:VWL302"/>
    <mergeCell ref="VWM302:VWP302"/>
    <mergeCell ref="VWQ302:VWT302"/>
    <mergeCell ref="VWU302:VWX302"/>
    <mergeCell ref="VVK302:VVN302"/>
    <mergeCell ref="VVO302:VVR302"/>
    <mergeCell ref="VVS302:VVV302"/>
    <mergeCell ref="VVW302:VVZ302"/>
    <mergeCell ref="VWA302:VWD302"/>
    <mergeCell ref="WAU302:WAX302"/>
    <mergeCell ref="WAY302:WBB302"/>
    <mergeCell ref="WBC302:WBF302"/>
    <mergeCell ref="WBG302:WBJ302"/>
    <mergeCell ref="WBK302:WBN302"/>
    <mergeCell ref="WAA302:WAD302"/>
    <mergeCell ref="WAE302:WAH302"/>
    <mergeCell ref="WAI302:WAL302"/>
    <mergeCell ref="WAM302:WAP302"/>
    <mergeCell ref="WAQ302:WAT302"/>
    <mergeCell ref="VZG302:VZJ302"/>
    <mergeCell ref="VZK302:VZN302"/>
    <mergeCell ref="VZO302:VZR302"/>
    <mergeCell ref="VZS302:VZV302"/>
    <mergeCell ref="VZW302:VZZ302"/>
    <mergeCell ref="VYM302:VYP302"/>
    <mergeCell ref="VYQ302:VYT302"/>
    <mergeCell ref="VYU302:VYX302"/>
    <mergeCell ref="VYY302:VZB302"/>
    <mergeCell ref="VZC302:VZF302"/>
    <mergeCell ref="WDW302:WDZ302"/>
    <mergeCell ref="WEA302:WED302"/>
    <mergeCell ref="WEE302:WEH302"/>
    <mergeCell ref="WEI302:WEL302"/>
    <mergeCell ref="WEM302:WEP302"/>
    <mergeCell ref="WDC302:WDF302"/>
    <mergeCell ref="WDG302:WDJ302"/>
    <mergeCell ref="WDK302:WDN302"/>
    <mergeCell ref="WDO302:WDR302"/>
    <mergeCell ref="WDS302:WDV302"/>
    <mergeCell ref="WCI302:WCL302"/>
    <mergeCell ref="WCM302:WCP302"/>
    <mergeCell ref="WCQ302:WCT302"/>
    <mergeCell ref="WCU302:WCX302"/>
    <mergeCell ref="WCY302:WDB302"/>
    <mergeCell ref="WBO302:WBR302"/>
    <mergeCell ref="WBS302:WBV302"/>
    <mergeCell ref="WBW302:WBZ302"/>
    <mergeCell ref="WCA302:WCD302"/>
    <mergeCell ref="WCE302:WCH302"/>
    <mergeCell ref="WGY302:WHB302"/>
    <mergeCell ref="WHC302:WHF302"/>
    <mergeCell ref="WHG302:WHJ302"/>
    <mergeCell ref="WHK302:WHN302"/>
    <mergeCell ref="WHO302:WHR302"/>
    <mergeCell ref="WGE302:WGH302"/>
    <mergeCell ref="WGI302:WGL302"/>
    <mergeCell ref="WGM302:WGP302"/>
    <mergeCell ref="WGQ302:WGT302"/>
    <mergeCell ref="WGU302:WGX302"/>
    <mergeCell ref="WFK302:WFN302"/>
    <mergeCell ref="WFO302:WFR302"/>
    <mergeCell ref="WFS302:WFV302"/>
    <mergeCell ref="WFW302:WFZ302"/>
    <mergeCell ref="WGA302:WGD302"/>
    <mergeCell ref="WEQ302:WET302"/>
    <mergeCell ref="WEU302:WEX302"/>
    <mergeCell ref="WEY302:WFB302"/>
    <mergeCell ref="WFC302:WFF302"/>
    <mergeCell ref="WFG302:WFJ302"/>
    <mergeCell ref="WKA302:WKD302"/>
    <mergeCell ref="WKE302:WKH302"/>
    <mergeCell ref="WKI302:WKL302"/>
    <mergeCell ref="WKM302:WKP302"/>
    <mergeCell ref="WKQ302:WKT302"/>
    <mergeCell ref="WJG302:WJJ302"/>
    <mergeCell ref="WJK302:WJN302"/>
    <mergeCell ref="WJO302:WJR302"/>
    <mergeCell ref="WJS302:WJV302"/>
    <mergeCell ref="WJW302:WJZ302"/>
    <mergeCell ref="WIM302:WIP302"/>
    <mergeCell ref="WIQ302:WIT302"/>
    <mergeCell ref="WIU302:WIX302"/>
    <mergeCell ref="WIY302:WJB302"/>
    <mergeCell ref="WJC302:WJF302"/>
    <mergeCell ref="WHS302:WHV302"/>
    <mergeCell ref="WHW302:WHZ302"/>
    <mergeCell ref="WIA302:WID302"/>
    <mergeCell ref="WIE302:WIH302"/>
    <mergeCell ref="WII302:WIL302"/>
    <mergeCell ref="WNC302:WNF302"/>
    <mergeCell ref="WNG302:WNJ302"/>
    <mergeCell ref="WNK302:WNN302"/>
    <mergeCell ref="WNO302:WNR302"/>
    <mergeCell ref="WNS302:WNV302"/>
    <mergeCell ref="WMI302:WML302"/>
    <mergeCell ref="WMM302:WMP302"/>
    <mergeCell ref="WMQ302:WMT302"/>
    <mergeCell ref="WMU302:WMX302"/>
    <mergeCell ref="WMY302:WNB302"/>
    <mergeCell ref="WLO302:WLR302"/>
    <mergeCell ref="WLS302:WLV302"/>
    <mergeCell ref="WLW302:WLZ302"/>
    <mergeCell ref="WMA302:WMD302"/>
    <mergeCell ref="WME302:WMH302"/>
    <mergeCell ref="WKU302:WKX302"/>
    <mergeCell ref="WKY302:WLB302"/>
    <mergeCell ref="WLC302:WLF302"/>
    <mergeCell ref="WLG302:WLJ302"/>
    <mergeCell ref="WLK302:WLN302"/>
    <mergeCell ref="WQE302:WQH302"/>
    <mergeCell ref="WQI302:WQL302"/>
    <mergeCell ref="WQM302:WQP302"/>
    <mergeCell ref="WQQ302:WQT302"/>
    <mergeCell ref="WQU302:WQX302"/>
    <mergeCell ref="WPK302:WPN302"/>
    <mergeCell ref="WPO302:WPR302"/>
    <mergeCell ref="WPS302:WPV302"/>
    <mergeCell ref="WPW302:WPZ302"/>
    <mergeCell ref="WQA302:WQD302"/>
    <mergeCell ref="WOQ302:WOT302"/>
    <mergeCell ref="WOU302:WOX302"/>
    <mergeCell ref="WOY302:WPB302"/>
    <mergeCell ref="WPC302:WPF302"/>
    <mergeCell ref="WPG302:WPJ302"/>
    <mergeCell ref="WNW302:WNZ302"/>
    <mergeCell ref="WOA302:WOD302"/>
    <mergeCell ref="WOE302:WOH302"/>
    <mergeCell ref="WOI302:WOL302"/>
    <mergeCell ref="WOM302:WOP302"/>
    <mergeCell ref="WTG302:WTJ302"/>
    <mergeCell ref="WTK302:WTN302"/>
    <mergeCell ref="WTO302:WTR302"/>
    <mergeCell ref="WTS302:WTV302"/>
    <mergeCell ref="WTW302:WTZ302"/>
    <mergeCell ref="WSM302:WSP302"/>
    <mergeCell ref="WSQ302:WST302"/>
    <mergeCell ref="WSU302:WSX302"/>
    <mergeCell ref="WSY302:WTB302"/>
    <mergeCell ref="WTC302:WTF302"/>
    <mergeCell ref="WRS302:WRV302"/>
    <mergeCell ref="WRW302:WRZ302"/>
    <mergeCell ref="WSA302:WSD302"/>
    <mergeCell ref="WSE302:WSH302"/>
    <mergeCell ref="WSI302:WSL302"/>
    <mergeCell ref="WQY302:WRB302"/>
    <mergeCell ref="WRC302:WRF302"/>
    <mergeCell ref="WRG302:WRJ302"/>
    <mergeCell ref="WRK302:WRN302"/>
    <mergeCell ref="WRO302:WRR302"/>
    <mergeCell ref="WWI302:WWL302"/>
    <mergeCell ref="WWM302:WWP302"/>
    <mergeCell ref="WWQ302:WWT302"/>
    <mergeCell ref="WWU302:WWX302"/>
    <mergeCell ref="WWY302:WXB302"/>
    <mergeCell ref="WVO302:WVR302"/>
    <mergeCell ref="WVS302:WVV302"/>
    <mergeCell ref="WVW302:WVZ302"/>
    <mergeCell ref="WWA302:WWD302"/>
    <mergeCell ref="WWE302:WWH302"/>
    <mergeCell ref="WUU302:WUX302"/>
    <mergeCell ref="WUY302:WVB302"/>
    <mergeCell ref="WVC302:WVF302"/>
    <mergeCell ref="WVG302:WVJ302"/>
    <mergeCell ref="WVK302:WVN302"/>
    <mergeCell ref="WUA302:WUD302"/>
    <mergeCell ref="WUE302:WUH302"/>
    <mergeCell ref="WUI302:WUL302"/>
    <mergeCell ref="WUM302:WUP302"/>
    <mergeCell ref="WUQ302:WUT302"/>
    <mergeCell ref="WZO302:WZR302"/>
    <mergeCell ref="WZS302:WZV302"/>
    <mergeCell ref="WZW302:WZZ302"/>
    <mergeCell ref="XAA302:XAD302"/>
    <mergeCell ref="WYQ302:WYT302"/>
    <mergeCell ref="WYU302:WYX302"/>
    <mergeCell ref="WYY302:WZB302"/>
    <mergeCell ref="WZC302:WZF302"/>
    <mergeCell ref="WZG302:WZJ302"/>
    <mergeCell ref="WXW302:WXZ302"/>
    <mergeCell ref="WYA302:WYD302"/>
    <mergeCell ref="WYE302:WYH302"/>
    <mergeCell ref="WYI302:WYL302"/>
    <mergeCell ref="WYM302:WYP302"/>
    <mergeCell ref="WXC302:WXF302"/>
    <mergeCell ref="WXG302:WXJ302"/>
    <mergeCell ref="WXK302:WXN302"/>
    <mergeCell ref="WXO302:WXR302"/>
    <mergeCell ref="WXS302:WXV302"/>
    <mergeCell ref="XEY302:XFB302"/>
    <mergeCell ref="XFC302:XFD302"/>
    <mergeCell ref="XEA302:XED302"/>
    <mergeCell ref="XEE302:XEH302"/>
    <mergeCell ref="XEI302:XEL302"/>
    <mergeCell ref="XEM302:XEP302"/>
    <mergeCell ref="XEQ302:XET302"/>
    <mergeCell ref="XDG302:XDJ302"/>
    <mergeCell ref="XDK302:XDN302"/>
    <mergeCell ref="XDO302:XDR302"/>
    <mergeCell ref="XDS302:XDV302"/>
    <mergeCell ref="XDW302:XDZ302"/>
    <mergeCell ref="XCM302:XCP302"/>
    <mergeCell ref="XCQ302:XCT302"/>
    <mergeCell ref="XCU302:XCX302"/>
    <mergeCell ref="XCY302:XDB302"/>
    <mergeCell ref="XDC302:XDF302"/>
    <mergeCell ref="A11:I13"/>
    <mergeCell ref="K8:N11"/>
    <mergeCell ref="O8:S11"/>
    <mergeCell ref="O443:R443"/>
    <mergeCell ref="O367:R367"/>
    <mergeCell ref="O444:R444"/>
    <mergeCell ref="O445:R445"/>
    <mergeCell ref="O446:R446"/>
    <mergeCell ref="O441:R441"/>
    <mergeCell ref="O365:R365"/>
    <mergeCell ref="O306:R306"/>
    <mergeCell ref="O307:R307"/>
    <mergeCell ref="O304:R304"/>
    <mergeCell ref="O309:R309"/>
    <mergeCell ref="O305:R305"/>
    <mergeCell ref="XEU302:XEX302"/>
    <mergeCell ref="XBS302:XBV302"/>
    <mergeCell ref="XBW302:XBZ302"/>
    <mergeCell ref="XCA302:XCD302"/>
    <mergeCell ref="XCE302:XCH302"/>
    <mergeCell ref="XCI302:XCL302"/>
    <mergeCell ref="XAY302:XBB302"/>
    <mergeCell ref="XBC302:XBF302"/>
    <mergeCell ref="XBG302:XBJ302"/>
    <mergeCell ref="XBK302:XBN302"/>
    <mergeCell ref="XBO302:XBR302"/>
    <mergeCell ref="XAE302:XAH302"/>
    <mergeCell ref="XAI302:XAL302"/>
    <mergeCell ref="XAM302:XAP302"/>
    <mergeCell ref="XAQ302:XAT302"/>
    <mergeCell ref="XAU302:XAX302"/>
    <mergeCell ref="WZK302:WZN30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58"/>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67" bestFit="1" customWidth="1"/>
    <col min="18" max="18" width="17" style="75" customWidth="1"/>
    <col min="19" max="19" width="2.85546875" style="167" customWidth="1"/>
    <col min="20" max="20" width="21.85546875" style="167" bestFit="1" customWidth="1"/>
    <col min="21" max="22" width="11.28515625" style="167" bestFit="1" customWidth="1"/>
    <col min="23" max="23" width="12.28515625" style="167" bestFit="1" customWidth="1"/>
    <col min="24" max="25" width="13.42578125" style="75" bestFit="1" customWidth="1"/>
    <col min="26" max="26" width="10.5703125" style="167" bestFit="1" customWidth="1"/>
    <col min="27" max="27" width="4.85546875" style="5" customWidth="1"/>
    <col min="28" max="28" width="27.85546875" style="5" bestFit="1" customWidth="1"/>
    <col min="29" max="29" width="11.85546875" style="5" customWidth="1"/>
    <col min="30" max="30" width="12.28515625" style="178" bestFit="1" customWidth="1"/>
    <col min="31" max="31" width="11.28515625" style="167" bestFit="1" customWidth="1"/>
    <col min="32" max="32" width="11.28515625" style="75" bestFit="1" customWidth="1"/>
    <col min="33" max="33" width="12.28515625" style="167" bestFit="1" customWidth="1"/>
    <col min="34" max="35" width="13.42578125" style="167" bestFit="1" customWidth="1"/>
    <col min="36" max="36" width="10.5703125" style="167"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6"/>
      <c r="I1" s="197"/>
      <c r="P1" s="75"/>
      <c r="Q1" s="75"/>
      <c r="S1" s="75"/>
      <c r="T1" s="75"/>
      <c r="U1" s="75"/>
      <c r="V1" s="75"/>
      <c r="W1" s="75"/>
      <c r="Z1" s="75"/>
      <c r="AA1" s="4"/>
      <c r="AB1" s="4"/>
      <c r="AC1" s="4"/>
      <c r="AD1" s="173"/>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9" t="s">
        <v>74</v>
      </c>
      <c r="B2" s="450"/>
      <c r="C2" s="450"/>
      <c r="D2" s="450"/>
      <c r="E2" s="451"/>
      <c r="H2" s="456"/>
      <c r="I2" s="456"/>
      <c r="J2" s="456"/>
      <c r="K2" s="456"/>
      <c r="L2" s="456"/>
      <c r="M2" s="456"/>
      <c r="N2" s="456"/>
      <c r="O2" s="456"/>
      <c r="P2" s="75"/>
      <c r="Q2" s="75"/>
      <c r="S2" s="75"/>
      <c r="T2" s="75"/>
      <c r="U2" s="75"/>
      <c r="V2" s="75"/>
      <c r="W2" s="75"/>
      <c r="Z2" s="75"/>
      <c r="AA2" s="4"/>
      <c r="AB2" s="4"/>
      <c r="AC2" s="4"/>
      <c r="AD2" s="173"/>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2"/>
      <c r="B3" s="453"/>
      <c r="C3" s="453"/>
      <c r="D3" s="453"/>
      <c r="E3" s="454"/>
      <c r="H3" s="456"/>
      <c r="I3" s="456"/>
      <c r="J3" s="456"/>
      <c r="K3" s="456"/>
      <c r="L3" s="456"/>
      <c r="M3" s="456"/>
      <c r="N3" s="456"/>
      <c r="O3" s="456"/>
      <c r="P3" s="75"/>
      <c r="Q3" s="75"/>
      <c r="S3" s="75"/>
      <c r="T3" s="75"/>
      <c r="U3" s="75"/>
      <c r="V3" s="75"/>
      <c r="W3" s="75"/>
      <c r="Z3" s="75"/>
      <c r="AA3" s="4"/>
      <c r="AB3" s="4"/>
      <c r="AC3" s="4"/>
      <c r="AD3" s="173"/>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1"/>
      <c r="E4" s="70"/>
      <c r="H4" s="70"/>
      <c r="I4" s="70"/>
      <c r="J4" s="70"/>
      <c r="K4" s="63"/>
      <c r="L4" s="63"/>
      <c r="M4" s="70"/>
      <c r="N4" s="70"/>
      <c r="O4" s="70"/>
      <c r="P4" s="75"/>
      <c r="Q4" s="75"/>
      <c r="S4" s="75"/>
      <c r="T4" s="75"/>
      <c r="U4" s="75"/>
      <c r="V4" s="75"/>
      <c r="W4" s="75"/>
      <c r="Z4" s="75"/>
      <c r="AA4" s="4"/>
      <c r="AB4" s="4"/>
      <c r="AC4" s="4"/>
      <c r="AD4" s="173"/>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2"/>
      <c r="E5" s="198"/>
      <c r="F5" s="199"/>
      <c r="G5" s="199"/>
      <c r="H5" s="199"/>
      <c r="I5" s="199"/>
      <c r="J5" s="199"/>
      <c r="K5" s="6"/>
      <c r="L5" s="6"/>
      <c r="P5" s="75"/>
      <c r="Q5" s="75"/>
      <c r="S5" s="75"/>
      <c r="T5" s="75"/>
      <c r="U5" s="75"/>
      <c r="V5" s="75"/>
      <c r="W5" s="75"/>
      <c r="Z5" s="75"/>
      <c r="AA5" s="4"/>
      <c r="AB5" s="4"/>
      <c r="AC5" s="4"/>
      <c r="AD5" s="173"/>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3"/>
      <c r="E6" s="200"/>
      <c r="P6" s="75"/>
      <c r="Q6" s="75"/>
      <c r="S6" s="75"/>
      <c r="T6" s="75"/>
      <c r="U6" s="75"/>
      <c r="V6" s="75"/>
      <c r="W6" s="75"/>
      <c r="Z6" s="75"/>
      <c r="AA6" s="4"/>
      <c r="AB6" s="4"/>
      <c r="AC6" s="4"/>
      <c r="AD6" s="173"/>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5" t="s">
        <v>920</v>
      </c>
      <c r="B7" s="6"/>
      <c r="C7" s="6"/>
      <c r="D7" s="204"/>
      <c r="E7" s="199"/>
      <c r="F7" s="199"/>
      <c r="G7" s="199"/>
      <c r="H7" s="199"/>
      <c r="I7" s="199"/>
      <c r="J7" s="199"/>
      <c r="K7" s="6"/>
      <c r="L7" s="6"/>
      <c r="M7" s="199"/>
      <c r="N7" s="199"/>
      <c r="O7" s="199"/>
      <c r="P7" s="199"/>
      <c r="Q7" s="199"/>
      <c r="R7" s="199"/>
      <c r="S7" s="75"/>
      <c r="T7" s="75"/>
      <c r="U7" s="75"/>
      <c r="V7" s="75"/>
      <c r="W7" s="75"/>
      <c r="Z7" s="75"/>
      <c r="AA7" s="4"/>
      <c r="AB7" s="4"/>
      <c r="AC7" s="4"/>
      <c r="AD7" s="173"/>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5"/>
      <c r="Q8" s="75"/>
      <c r="S8" s="75"/>
      <c r="T8" s="75"/>
      <c r="U8" s="75"/>
      <c r="V8" s="75"/>
      <c r="W8" s="75"/>
      <c r="Z8" s="75"/>
      <c r="AA8" s="4"/>
      <c r="AB8" s="4"/>
      <c r="AC8" s="4"/>
      <c r="AD8" s="173"/>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3"/>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3"/>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3"/>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3"/>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3"/>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3"/>
      <c r="E14" s="200"/>
      <c r="P14" s="75"/>
      <c r="Q14" s="75"/>
      <c r="S14" s="75"/>
      <c r="T14" s="75"/>
      <c r="U14" s="75"/>
      <c r="V14" s="75"/>
      <c r="W14" s="75"/>
      <c r="Z14" s="75" t="s">
        <v>28</v>
      </c>
      <c r="AA14" s="4"/>
      <c r="AB14" s="4"/>
      <c r="AC14" s="4"/>
      <c r="AD14" s="173"/>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3"/>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1"/>
      <c r="B16" s="20"/>
      <c r="C16" s="20"/>
      <c r="D16" s="203"/>
      <c r="E16" s="455" t="s">
        <v>78</v>
      </c>
      <c r="F16" s="455"/>
      <c r="G16" s="455"/>
      <c r="H16" s="455"/>
      <c r="I16" s="455"/>
      <c r="J16" s="455"/>
      <c r="K16" s="60"/>
      <c r="L16" s="135"/>
      <c r="M16" s="455" t="s">
        <v>79</v>
      </c>
      <c r="N16" s="455"/>
      <c r="O16" s="455"/>
      <c r="P16" s="455"/>
      <c r="Q16" s="455"/>
      <c r="R16" s="455"/>
      <c r="S16" s="75"/>
      <c r="T16" s="60"/>
      <c r="U16" s="446" t="s">
        <v>80</v>
      </c>
      <c r="V16" s="447"/>
      <c r="W16" s="447"/>
      <c r="X16" s="447"/>
      <c r="Y16" s="447"/>
      <c r="Z16" s="448"/>
      <c r="AA16" s="4"/>
      <c r="AB16" s="4"/>
      <c r="AC16" s="4"/>
      <c r="AD16" s="173"/>
      <c r="AE16" s="457" t="s">
        <v>81</v>
      </c>
      <c r="AF16" s="458"/>
      <c r="AG16" s="458"/>
      <c r="AH16" s="458"/>
      <c r="AI16" s="458"/>
      <c r="AJ16" s="459"/>
      <c r="AK16" s="4"/>
      <c r="AL16" s="143"/>
      <c r="AM16" s="457" t="s">
        <v>82</v>
      </c>
      <c r="AN16" s="458"/>
      <c r="AO16" s="458"/>
      <c r="AP16" s="458"/>
      <c r="AQ16" s="458"/>
      <c r="AR16" s="459"/>
      <c r="AS16" s="4"/>
      <c r="AT16" s="143"/>
      <c r="AU16" s="457" t="s">
        <v>83</v>
      </c>
      <c r="AV16" s="458"/>
      <c r="AW16" s="458"/>
      <c r="AX16" s="458"/>
      <c r="AY16" s="458"/>
      <c r="AZ16" s="459"/>
      <c r="BA16" s="4"/>
    </row>
    <row r="17" spans="1:53" x14ac:dyDescent="0.2">
      <c r="B17" s="10" t="s">
        <v>84</v>
      </c>
      <c r="C17" s="10" t="s">
        <v>35</v>
      </c>
      <c r="D17" s="174"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4"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2">
        <f>'Cover Page'!A5</f>
        <v>45323</v>
      </c>
      <c r="B18" s="11" t="s">
        <v>431</v>
      </c>
      <c r="C18" s="11"/>
      <c r="D18" s="175">
        <v>8201</v>
      </c>
      <c r="E18" s="188">
        <v>8</v>
      </c>
      <c r="F18" s="188">
        <v>1</v>
      </c>
      <c r="G18" s="188">
        <v>4</v>
      </c>
      <c r="H18" s="188">
        <v>1</v>
      </c>
      <c r="I18" s="188"/>
      <c r="J18" s="188">
        <v>10</v>
      </c>
      <c r="M18" s="184">
        <v>2484.349999999999</v>
      </c>
      <c r="N18" s="184">
        <v>659.08</v>
      </c>
      <c r="O18" s="184">
        <v>658.07</v>
      </c>
      <c r="P18" s="184">
        <v>283.71000000000004</v>
      </c>
      <c r="Q18" s="184">
        <v>219.57000000000002</v>
      </c>
      <c r="R18" s="184">
        <v>1299.3800000000001</v>
      </c>
      <c r="S18" s="75"/>
      <c r="T18" s="75"/>
      <c r="U18" s="185">
        <v>103.51458333333329</v>
      </c>
      <c r="V18" s="185">
        <v>41.192500000000003</v>
      </c>
      <c r="W18" s="185">
        <v>43.87133333333334</v>
      </c>
      <c r="X18" s="185">
        <v>25.791818181818186</v>
      </c>
      <c r="Y18" s="185">
        <v>24.396666666666668</v>
      </c>
      <c r="Z18" s="185">
        <v>54.14083333333334</v>
      </c>
      <c r="AA18" s="4"/>
      <c r="AB18" s="11" t="s">
        <v>432</v>
      </c>
      <c r="AC18" s="11"/>
      <c r="AD18" s="175">
        <v>8201</v>
      </c>
      <c r="AE18" s="179">
        <v>40</v>
      </c>
      <c r="AF18" s="179">
        <v>10</v>
      </c>
      <c r="AG18" s="179">
        <v>5</v>
      </c>
      <c r="AH18" s="179">
        <v>3</v>
      </c>
      <c r="AI18" s="179">
        <v>4</v>
      </c>
      <c r="AJ18" s="179">
        <v>18</v>
      </c>
      <c r="AK18" s="4"/>
      <c r="AL18" s="4"/>
      <c r="AM18" s="206">
        <v>69060.73</v>
      </c>
      <c r="AN18" s="206">
        <v>6169.1299999999992</v>
      </c>
      <c r="AO18" s="206">
        <v>1927.1900000000003</v>
      </c>
      <c r="AP18" s="206">
        <v>1289.9800000000002</v>
      </c>
      <c r="AQ18" s="206">
        <v>2132.48</v>
      </c>
      <c r="AR18" s="206">
        <v>1759.46</v>
      </c>
      <c r="AS18" s="4"/>
      <c r="AT18" s="4"/>
      <c r="AU18" s="206">
        <v>933.25310810810811</v>
      </c>
      <c r="AV18" s="206">
        <v>186.9433333333333</v>
      </c>
      <c r="AW18" s="206">
        <v>83.790869565217406</v>
      </c>
      <c r="AX18" s="206">
        <v>64.499000000000009</v>
      </c>
      <c r="AY18" s="206">
        <v>101.54666666666667</v>
      </c>
      <c r="AZ18" s="206">
        <v>21.99325</v>
      </c>
      <c r="BA18" s="4"/>
    </row>
    <row r="19" spans="1:53" x14ac:dyDescent="0.2">
      <c r="B19" s="11" t="s">
        <v>655</v>
      </c>
      <c r="C19" s="11"/>
      <c r="D19" s="175">
        <v>8201</v>
      </c>
      <c r="E19" s="188">
        <v>12</v>
      </c>
      <c r="F19" s="188">
        <v>4</v>
      </c>
      <c r="G19" s="188">
        <v>1</v>
      </c>
      <c r="H19" s="188">
        <v>2</v>
      </c>
      <c r="I19" s="188">
        <v>1</v>
      </c>
      <c r="J19" s="188">
        <v>10</v>
      </c>
      <c r="M19" s="184">
        <v>4665.8400000000011</v>
      </c>
      <c r="N19" s="184">
        <v>1004.9100000000001</v>
      </c>
      <c r="O19" s="184">
        <v>643.07999999999993</v>
      </c>
      <c r="P19" s="184">
        <v>329.92</v>
      </c>
      <c r="Q19" s="184">
        <v>274.97999999999996</v>
      </c>
      <c r="R19" s="184">
        <v>2535.3000000000002</v>
      </c>
      <c r="S19" s="75"/>
      <c r="T19" s="75"/>
      <c r="U19" s="185">
        <v>160.89103448275867</v>
      </c>
      <c r="V19" s="185">
        <v>59.112352941176475</v>
      </c>
      <c r="W19" s="185">
        <v>49.467692307692303</v>
      </c>
      <c r="X19" s="185">
        <v>27.493333333333336</v>
      </c>
      <c r="Y19" s="185">
        <v>27.497999999999998</v>
      </c>
      <c r="Z19" s="185">
        <v>84.51</v>
      </c>
      <c r="AA19" s="4"/>
      <c r="AB19" s="11" t="s">
        <v>892</v>
      </c>
      <c r="AC19" s="11"/>
      <c r="AD19" s="175">
        <v>8004</v>
      </c>
      <c r="AE19" s="179">
        <v>19</v>
      </c>
      <c r="AF19" s="179">
        <v>5</v>
      </c>
      <c r="AG19" s="179">
        <v>2</v>
      </c>
      <c r="AH19" s="179">
        <v>7</v>
      </c>
      <c r="AI19" s="179">
        <v>2</v>
      </c>
      <c r="AJ19" s="179">
        <v>7</v>
      </c>
      <c r="AK19" s="4"/>
      <c r="AL19" s="4"/>
      <c r="AM19" s="206">
        <v>20307.039999999997</v>
      </c>
      <c r="AN19" s="206">
        <v>6219.5599999999995</v>
      </c>
      <c r="AO19" s="206">
        <v>1599.17</v>
      </c>
      <c r="AP19" s="206">
        <v>307.41000000000003</v>
      </c>
      <c r="AQ19" s="206">
        <v>82.23</v>
      </c>
      <c r="AR19" s="206">
        <v>2309.6799999999998</v>
      </c>
      <c r="AS19" s="4"/>
      <c r="AT19" s="4"/>
      <c r="AU19" s="206">
        <v>548.83891891891881</v>
      </c>
      <c r="AV19" s="206">
        <v>345.5311111111111</v>
      </c>
      <c r="AW19" s="206">
        <v>106.61133333333333</v>
      </c>
      <c r="AX19" s="206">
        <v>23.64692307692308</v>
      </c>
      <c r="AY19" s="206">
        <v>13.705</v>
      </c>
      <c r="AZ19" s="206">
        <v>54.992380952380948</v>
      </c>
      <c r="BA19" s="4"/>
    </row>
    <row r="20" spans="1:53" x14ac:dyDescent="0.2">
      <c r="B20" s="11" t="s">
        <v>432</v>
      </c>
      <c r="C20" s="11"/>
      <c r="D20" s="175">
        <v>8201</v>
      </c>
      <c r="E20" s="188">
        <v>446</v>
      </c>
      <c r="F20" s="188">
        <v>148</v>
      </c>
      <c r="G20" s="188">
        <v>77</v>
      </c>
      <c r="H20" s="188">
        <v>72</v>
      </c>
      <c r="I20" s="188">
        <v>30</v>
      </c>
      <c r="J20" s="188">
        <v>307</v>
      </c>
      <c r="M20" s="184">
        <v>207605.35</v>
      </c>
      <c r="N20" s="184">
        <v>73659.8</v>
      </c>
      <c r="O20" s="184">
        <v>43747.069999999971</v>
      </c>
      <c r="P20" s="184">
        <v>33084.409999999989</v>
      </c>
      <c r="Q20" s="184">
        <v>14886.730000000009</v>
      </c>
      <c r="R20" s="184">
        <v>148850.53000000003</v>
      </c>
      <c r="S20" s="75"/>
      <c r="T20" s="75"/>
      <c r="U20" s="185">
        <v>204.33597440944882</v>
      </c>
      <c r="V20" s="185">
        <v>135.65340699815837</v>
      </c>
      <c r="W20" s="185">
        <v>112.75018041237105</v>
      </c>
      <c r="X20" s="185">
        <v>95.619682080924818</v>
      </c>
      <c r="Y20" s="185">
        <v>53.357455197132644</v>
      </c>
      <c r="Z20" s="185">
        <v>137.82456481481483</v>
      </c>
      <c r="AA20" s="4"/>
      <c r="AB20" s="11" t="s">
        <v>434</v>
      </c>
      <c r="AC20" s="11"/>
      <c r="AD20" s="175">
        <v>8401</v>
      </c>
      <c r="AE20" s="179">
        <v>139</v>
      </c>
      <c r="AF20" s="179">
        <v>65</v>
      </c>
      <c r="AG20" s="179">
        <v>31</v>
      </c>
      <c r="AH20" s="179">
        <v>29</v>
      </c>
      <c r="AI20" s="179">
        <v>13</v>
      </c>
      <c r="AJ20" s="179">
        <v>164</v>
      </c>
      <c r="AK20" s="4"/>
      <c r="AL20" s="4"/>
      <c r="AM20" s="206">
        <v>370951.17000000033</v>
      </c>
      <c r="AN20" s="206">
        <v>161631.39999999976</v>
      </c>
      <c r="AO20" s="206">
        <v>46477.37000000001</v>
      </c>
      <c r="AP20" s="206">
        <v>35075.22</v>
      </c>
      <c r="AQ20" s="206">
        <v>18125.29</v>
      </c>
      <c r="AR20" s="206">
        <v>462990.42000000004</v>
      </c>
      <c r="AS20" s="4"/>
      <c r="AT20" s="4"/>
      <c r="AU20" s="206">
        <v>943.8961068702298</v>
      </c>
      <c r="AV20" s="206">
        <v>626.47829457364253</v>
      </c>
      <c r="AW20" s="206">
        <v>242.06963541666673</v>
      </c>
      <c r="AX20" s="206">
        <v>201.58172413793105</v>
      </c>
      <c r="AY20" s="206">
        <v>111.88450617283951</v>
      </c>
      <c r="AZ20" s="206">
        <v>1049.8648979591837</v>
      </c>
      <c r="BA20" s="4"/>
    </row>
    <row r="21" spans="1:53" x14ac:dyDescent="0.2">
      <c r="B21" s="11" t="s">
        <v>432</v>
      </c>
      <c r="C21" s="11"/>
      <c r="D21" s="175">
        <v>8205</v>
      </c>
      <c r="E21" s="188">
        <v>1</v>
      </c>
      <c r="F21" s="188"/>
      <c r="G21" s="188">
        <v>1</v>
      </c>
      <c r="H21" s="188"/>
      <c r="I21" s="188"/>
      <c r="J21" s="188">
        <v>2</v>
      </c>
      <c r="M21" s="184">
        <v>672.4</v>
      </c>
      <c r="N21" s="184">
        <v>280.87</v>
      </c>
      <c r="O21" s="184">
        <v>321.02999999999997</v>
      </c>
      <c r="P21" s="184">
        <v>144.56</v>
      </c>
      <c r="Q21" s="184">
        <v>58.260000000000005</v>
      </c>
      <c r="R21" s="184">
        <v>1220.3500000000001</v>
      </c>
      <c r="S21" s="75"/>
      <c r="T21" s="75"/>
      <c r="U21" s="185">
        <v>224.13333333333333</v>
      </c>
      <c r="V21" s="185">
        <v>140.435</v>
      </c>
      <c r="W21" s="185">
        <v>107.00999999999999</v>
      </c>
      <c r="X21" s="185">
        <v>72.28</v>
      </c>
      <c r="Y21" s="185">
        <v>29.130000000000003</v>
      </c>
      <c r="Z21" s="185">
        <v>305.08750000000003</v>
      </c>
      <c r="AA21" s="4"/>
      <c r="AB21" s="11" t="s">
        <v>597</v>
      </c>
      <c r="AC21" s="11"/>
      <c r="AD21" s="175">
        <v>8202</v>
      </c>
      <c r="AE21" s="179">
        <v>13</v>
      </c>
      <c r="AF21" s="179">
        <v>3</v>
      </c>
      <c r="AG21" s="179">
        <v>3</v>
      </c>
      <c r="AH21" s="179">
        <v>1</v>
      </c>
      <c r="AI21" s="179"/>
      <c r="AJ21" s="179">
        <v>3</v>
      </c>
      <c r="AK21" s="4"/>
      <c r="AL21" s="4"/>
      <c r="AM21" s="206">
        <v>9871.36</v>
      </c>
      <c r="AN21" s="206">
        <v>557.51</v>
      </c>
      <c r="AO21" s="206">
        <v>270.45</v>
      </c>
      <c r="AP21" s="206">
        <v>126.92</v>
      </c>
      <c r="AQ21" s="206"/>
      <c r="AR21" s="206">
        <v>807.43000000000006</v>
      </c>
      <c r="AS21" s="4"/>
      <c r="AT21" s="4"/>
      <c r="AU21" s="206">
        <v>448.69818181818187</v>
      </c>
      <c r="AV21" s="206">
        <v>69.688749999999999</v>
      </c>
      <c r="AW21" s="206">
        <v>45.074999999999996</v>
      </c>
      <c r="AX21" s="206">
        <v>42.306666666666665</v>
      </c>
      <c r="AY21" s="206"/>
      <c r="AZ21" s="206">
        <v>35.105652173913043</v>
      </c>
      <c r="BA21" s="4"/>
    </row>
    <row r="22" spans="1:53" x14ac:dyDescent="0.2">
      <c r="B22" s="11" t="s">
        <v>432</v>
      </c>
      <c r="C22" s="11"/>
      <c r="D22" s="175">
        <v>8210</v>
      </c>
      <c r="E22" s="188">
        <v>1</v>
      </c>
      <c r="F22" s="188"/>
      <c r="G22" s="188"/>
      <c r="H22" s="188"/>
      <c r="I22" s="188"/>
      <c r="J22" s="188">
        <v>0</v>
      </c>
      <c r="M22" s="184">
        <v>191.11</v>
      </c>
      <c r="N22" s="184"/>
      <c r="O22" s="184"/>
      <c r="P22" s="184"/>
      <c r="Q22" s="184"/>
      <c r="R22" s="184">
        <v>0</v>
      </c>
      <c r="S22" s="75"/>
      <c r="T22" s="75"/>
      <c r="U22" s="185">
        <v>191.11</v>
      </c>
      <c r="V22" s="185"/>
      <c r="W22" s="185"/>
      <c r="X22" s="185"/>
      <c r="Y22" s="185"/>
      <c r="Z22" s="185">
        <v>0</v>
      </c>
      <c r="AA22" s="4"/>
      <c r="AB22" s="11" t="s">
        <v>435</v>
      </c>
      <c r="AC22" s="11"/>
      <c r="AD22" s="175">
        <v>8007</v>
      </c>
      <c r="AE22" s="179">
        <v>1</v>
      </c>
      <c r="AF22" s="179"/>
      <c r="AG22" s="179"/>
      <c r="AH22" s="179"/>
      <c r="AI22" s="179"/>
      <c r="AJ22" s="179">
        <v>3</v>
      </c>
      <c r="AK22" s="4"/>
      <c r="AL22" s="4"/>
      <c r="AM22" s="206">
        <v>2161.85</v>
      </c>
      <c r="AN22" s="206">
        <v>75.78</v>
      </c>
      <c r="AO22" s="206">
        <v>84.21</v>
      </c>
      <c r="AP22" s="206">
        <v>86.98</v>
      </c>
      <c r="AQ22" s="206">
        <v>65.180000000000007</v>
      </c>
      <c r="AR22" s="206">
        <v>35.79</v>
      </c>
      <c r="AS22" s="4"/>
      <c r="AT22" s="4"/>
      <c r="AU22" s="206">
        <v>540.46249999999998</v>
      </c>
      <c r="AV22" s="206">
        <v>25.26</v>
      </c>
      <c r="AW22" s="206">
        <v>28.069999999999997</v>
      </c>
      <c r="AX22" s="206">
        <v>28.993333333333336</v>
      </c>
      <c r="AY22" s="206">
        <v>21.72666666666667</v>
      </c>
      <c r="AZ22" s="206">
        <v>8.9474999999999998</v>
      </c>
      <c r="BA22" s="4"/>
    </row>
    <row r="23" spans="1:53" x14ac:dyDescent="0.2">
      <c r="B23" s="11" t="s">
        <v>891</v>
      </c>
      <c r="C23" s="11"/>
      <c r="D23" s="175">
        <v>8401</v>
      </c>
      <c r="E23" s="188">
        <v>1</v>
      </c>
      <c r="F23" s="188"/>
      <c r="G23" s="188"/>
      <c r="H23" s="188"/>
      <c r="I23" s="188"/>
      <c r="J23" s="188">
        <v>0</v>
      </c>
      <c r="M23" s="184">
        <v>392.86</v>
      </c>
      <c r="N23" s="184"/>
      <c r="O23" s="184"/>
      <c r="P23" s="184"/>
      <c r="Q23" s="184"/>
      <c r="R23" s="184">
        <v>0</v>
      </c>
      <c r="S23" s="75"/>
      <c r="T23" s="75"/>
      <c r="U23" s="185">
        <v>392.86</v>
      </c>
      <c r="V23" s="185"/>
      <c r="W23" s="185"/>
      <c r="X23" s="185"/>
      <c r="Y23" s="185"/>
      <c r="Z23" s="185">
        <v>0</v>
      </c>
      <c r="AA23" s="4"/>
      <c r="AB23" s="11" t="s">
        <v>437</v>
      </c>
      <c r="AC23" s="11"/>
      <c r="AD23" s="175">
        <v>8091</v>
      </c>
      <c r="AE23" s="179">
        <v>2</v>
      </c>
      <c r="AF23" s="179">
        <v>1</v>
      </c>
      <c r="AG23" s="179"/>
      <c r="AH23" s="179"/>
      <c r="AI23" s="179"/>
      <c r="AJ23" s="179">
        <v>1</v>
      </c>
      <c r="AK23" s="4"/>
      <c r="AL23" s="4"/>
      <c r="AM23" s="206">
        <v>918.25</v>
      </c>
      <c r="AN23" s="206">
        <v>487.73</v>
      </c>
      <c r="AO23" s="206">
        <v>375.03</v>
      </c>
      <c r="AP23" s="206">
        <v>147.61000000000001</v>
      </c>
      <c r="AQ23" s="206">
        <v>118.34</v>
      </c>
      <c r="AR23" s="206">
        <v>6097.78</v>
      </c>
      <c r="AS23" s="4"/>
      <c r="AT23" s="4"/>
      <c r="AU23" s="206">
        <v>229.5625</v>
      </c>
      <c r="AV23" s="206">
        <v>243.86500000000001</v>
      </c>
      <c r="AW23" s="206">
        <v>375.03</v>
      </c>
      <c r="AX23" s="206">
        <v>147.61000000000001</v>
      </c>
      <c r="AY23" s="206">
        <v>118.34</v>
      </c>
      <c r="AZ23" s="206">
        <v>1524.4449999999999</v>
      </c>
      <c r="BA23" s="4"/>
    </row>
    <row r="24" spans="1:53" x14ac:dyDescent="0.2">
      <c r="B24" s="11" t="s">
        <v>892</v>
      </c>
      <c r="C24" s="11"/>
      <c r="D24" s="175">
        <v>8004</v>
      </c>
      <c r="E24" s="188">
        <v>334</v>
      </c>
      <c r="F24" s="188">
        <v>122</v>
      </c>
      <c r="G24" s="188">
        <v>66</v>
      </c>
      <c r="H24" s="188">
        <v>43</v>
      </c>
      <c r="I24" s="188">
        <v>41</v>
      </c>
      <c r="J24" s="188">
        <v>261</v>
      </c>
      <c r="M24" s="184">
        <v>203714.36</v>
      </c>
      <c r="N24" s="184">
        <v>76026.230000000025</v>
      </c>
      <c r="O24" s="184">
        <v>47253.729999999996</v>
      </c>
      <c r="P24" s="184">
        <v>26835.339999999989</v>
      </c>
      <c r="Q24" s="184">
        <v>12188.919999999989</v>
      </c>
      <c r="R24" s="184">
        <v>143212.38999999998</v>
      </c>
      <c r="S24" s="75"/>
      <c r="T24" s="75"/>
      <c r="U24" s="185">
        <v>248.43214634146341</v>
      </c>
      <c r="V24" s="185">
        <v>160.39289029535871</v>
      </c>
      <c r="W24" s="185">
        <v>131.26036111111111</v>
      </c>
      <c r="X24" s="185">
        <v>87.984721311475369</v>
      </c>
      <c r="Y24" s="185">
        <v>45.481044776119361</v>
      </c>
      <c r="Z24" s="185">
        <v>165.18153402537484</v>
      </c>
      <c r="AA24" s="4"/>
      <c r="AB24" s="11" t="s">
        <v>436</v>
      </c>
      <c r="AC24" s="11"/>
      <c r="AD24" s="175">
        <v>8009</v>
      </c>
      <c r="AE24" s="179">
        <v>33</v>
      </c>
      <c r="AF24" s="179">
        <v>18</v>
      </c>
      <c r="AG24" s="179">
        <v>12</v>
      </c>
      <c r="AH24" s="179">
        <v>7</v>
      </c>
      <c r="AI24" s="179">
        <v>4</v>
      </c>
      <c r="AJ24" s="179">
        <v>38</v>
      </c>
      <c r="AK24" s="4"/>
      <c r="AL24" s="4"/>
      <c r="AM24" s="206">
        <v>41541.339999999989</v>
      </c>
      <c r="AN24" s="206">
        <v>13506.570000000003</v>
      </c>
      <c r="AO24" s="206">
        <v>7781.92</v>
      </c>
      <c r="AP24" s="206">
        <v>3972.5399999999995</v>
      </c>
      <c r="AQ24" s="206">
        <v>1044.56</v>
      </c>
      <c r="AR24" s="206">
        <v>6075.24</v>
      </c>
      <c r="AS24" s="4"/>
      <c r="AT24" s="4"/>
      <c r="AU24" s="206">
        <v>423.89122448979583</v>
      </c>
      <c r="AV24" s="206">
        <v>207.79338461538467</v>
      </c>
      <c r="AW24" s="206">
        <v>155.63839999999999</v>
      </c>
      <c r="AX24" s="206">
        <v>107.36594594594594</v>
      </c>
      <c r="AY24" s="206">
        <v>27.488421052631576</v>
      </c>
      <c r="AZ24" s="206">
        <v>54.243214285714281</v>
      </c>
      <c r="BA24" s="4"/>
    </row>
    <row r="25" spans="1:53" x14ac:dyDescent="0.2">
      <c r="B25" s="11" t="s">
        <v>433</v>
      </c>
      <c r="C25" s="11"/>
      <c r="D25" s="175">
        <v>8009</v>
      </c>
      <c r="E25" s="188">
        <v>1</v>
      </c>
      <c r="F25" s="188"/>
      <c r="G25" s="188"/>
      <c r="H25" s="188"/>
      <c r="I25" s="188"/>
      <c r="J25" s="188">
        <v>0</v>
      </c>
      <c r="M25" s="184">
        <v>1.82</v>
      </c>
      <c r="N25" s="184"/>
      <c r="O25" s="184"/>
      <c r="P25" s="184"/>
      <c r="Q25" s="184"/>
      <c r="R25" s="184">
        <v>0</v>
      </c>
      <c r="S25" s="75"/>
      <c r="T25" s="75"/>
      <c r="U25" s="185">
        <v>1.82</v>
      </c>
      <c r="V25" s="185"/>
      <c r="W25" s="185"/>
      <c r="X25" s="185"/>
      <c r="Y25" s="185"/>
      <c r="Z25" s="185">
        <v>0</v>
      </c>
      <c r="AA25" s="4"/>
      <c r="AB25" s="11" t="s">
        <v>854</v>
      </c>
      <c r="AC25" s="11"/>
      <c r="AD25" s="175">
        <v>8089</v>
      </c>
      <c r="AE25" s="179"/>
      <c r="AF25" s="179"/>
      <c r="AG25" s="179"/>
      <c r="AH25" s="179"/>
      <c r="AI25" s="179"/>
      <c r="AJ25" s="179">
        <v>2</v>
      </c>
      <c r="AK25" s="4"/>
      <c r="AL25" s="4"/>
      <c r="AM25" s="206">
        <v>292.74</v>
      </c>
      <c r="AN25" s="206">
        <v>78.33</v>
      </c>
      <c r="AO25" s="206">
        <v>1.93</v>
      </c>
      <c r="AP25" s="206">
        <v>1.58</v>
      </c>
      <c r="AQ25" s="206">
        <v>9.18</v>
      </c>
      <c r="AR25" s="206">
        <v>10.15</v>
      </c>
      <c r="AS25" s="4"/>
      <c r="AT25" s="4"/>
      <c r="AU25" s="206">
        <v>292.74</v>
      </c>
      <c r="AV25" s="206">
        <v>78.33</v>
      </c>
      <c r="AW25" s="206">
        <v>1.93</v>
      </c>
      <c r="AX25" s="206">
        <v>1.58</v>
      </c>
      <c r="AY25" s="206">
        <v>4.59</v>
      </c>
      <c r="AZ25" s="206">
        <v>5.0750000000000002</v>
      </c>
      <c r="BA25" s="4"/>
    </row>
    <row r="26" spans="1:53" x14ac:dyDescent="0.2">
      <c r="B26" s="11" t="s">
        <v>683</v>
      </c>
      <c r="C26" s="11"/>
      <c r="D26" s="175">
        <v>8401</v>
      </c>
      <c r="E26" s="188"/>
      <c r="F26" s="188"/>
      <c r="G26" s="188">
        <v>1</v>
      </c>
      <c r="H26" s="188"/>
      <c r="I26" s="188"/>
      <c r="J26" s="188">
        <v>0</v>
      </c>
      <c r="M26" s="184">
        <v>149.46</v>
      </c>
      <c r="N26" s="184">
        <v>82.12</v>
      </c>
      <c r="O26" s="184">
        <v>65.97</v>
      </c>
      <c r="P26" s="184"/>
      <c r="Q26" s="184"/>
      <c r="R26" s="184">
        <v>0</v>
      </c>
      <c r="S26" s="75"/>
      <c r="T26" s="75"/>
      <c r="U26" s="185">
        <v>149.46</v>
      </c>
      <c r="V26" s="185">
        <v>82.12</v>
      </c>
      <c r="W26" s="185">
        <v>65.97</v>
      </c>
      <c r="X26" s="185"/>
      <c r="Y26" s="185"/>
      <c r="Z26" s="185">
        <v>0</v>
      </c>
      <c r="AA26" s="4"/>
      <c r="AB26" s="11" t="s">
        <v>438</v>
      </c>
      <c r="AC26" s="11"/>
      <c r="AD26" s="175">
        <v>8012</v>
      </c>
      <c r="AE26" s="179">
        <v>82</v>
      </c>
      <c r="AF26" s="179">
        <v>35</v>
      </c>
      <c r="AG26" s="179">
        <v>17</v>
      </c>
      <c r="AH26" s="179">
        <v>14</v>
      </c>
      <c r="AI26" s="179">
        <v>3</v>
      </c>
      <c r="AJ26" s="179">
        <v>65</v>
      </c>
      <c r="AK26" s="4"/>
      <c r="AL26" s="4"/>
      <c r="AM26" s="206">
        <v>172869.88000000003</v>
      </c>
      <c r="AN26" s="206">
        <v>175962.43999999997</v>
      </c>
      <c r="AO26" s="206">
        <v>108913.05000000002</v>
      </c>
      <c r="AP26" s="206">
        <v>29319.839999999997</v>
      </c>
      <c r="AQ26" s="206">
        <v>26387.519999999997</v>
      </c>
      <c r="AR26" s="206">
        <v>125969.13000000003</v>
      </c>
      <c r="AS26" s="4"/>
      <c r="AT26" s="4"/>
      <c r="AU26" s="206">
        <v>987.82788571428591</v>
      </c>
      <c r="AV26" s="206">
        <v>1725.1219607843134</v>
      </c>
      <c r="AW26" s="206">
        <v>1533.9866197183101</v>
      </c>
      <c r="AX26" s="206">
        <v>533.08799999999997</v>
      </c>
      <c r="AY26" s="206">
        <v>462.938947368421</v>
      </c>
      <c r="AZ26" s="206">
        <v>583.19041666666681</v>
      </c>
      <c r="BA26" s="4"/>
    </row>
    <row r="27" spans="1:53" x14ac:dyDescent="0.2">
      <c r="B27" s="11" t="s">
        <v>684</v>
      </c>
      <c r="C27" s="11"/>
      <c r="D27" s="175">
        <v>8401</v>
      </c>
      <c r="E27" s="188">
        <v>22</v>
      </c>
      <c r="F27" s="188">
        <v>4</v>
      </c>
      <c r="G27" s="188">
        <v>1</v>
      </c>
      <c r="H27" s="188">
        <v>4</v>
      </c>
      <c r="I27" s="188">
        <v>1</v>
      </c>
      <c r="J27" s="188">
        <v>19</v>
      </c>
      <c r="M27" s="184">
        <v>6074.9800000000005</v>
      </c>
      <c r="N27" s="184">
        <v>1796.4499999999998</v>
      </c>
      <c r="O27" s="184">
        <v>1019.2399999999999</v>
      </c>
      <c r="P27" s="184">
        <v>1501.6499999999999</v>
      </c>
      <c r="Q27" s="184">
        <v>622.45999999999981</v>
      </c>
      <c r="R27" s="184">
        <v>13782.83</v>
      </c>
      <c r="S27" s="75"/>
      <c r="T27" s="75"/>
      <c r="U27" s="185">
        <v>141.27860465116279</v>
      </c>
      <c r="V27" s="185">
        <v>94.55</v>
      </c>
      <c r="W27" s="185">
        <v>67.949333333333328</v>
      </c>
      <c r="X27" s="185">
        <v>83.424999999999997</v>
      </c>
      <c r="Y27" s="185">
        <v>41.497333333333323</v>
      </c>
      <c r="Z27" s="185">
        <v>270.25156862745098</v>
      </c>
      <c r="AA27" s="4"/>
      <c r="AB27" s="11" t="s">
        <v>620</v>
      </c>
      <c r="AC27" s="11"/>
      <c r="AD27" s="175">
        <v>8014</v>
      </c>
      <c r="AE27" s="179">
        <v>15</v>
      </c>
      <c r="AF27" s="179">
        <v>1</v>
      </c>
      <c r="AG27" s="179">
        <v>1</v>
      </c>
      <c r="AH27" s="179"/>
      <c r="AI27" s="179"/>
      <c r="AJ27" s="179">
        <v>4</v>
      </c>
      <c r="AK27" s="4"/>
      <c r="AL27" s="4"/>
      <c r="AM27" s="206">
        <v>3465.6500000000005</v>
      </c>
      <c r="AN27" s="206">
        <v>193.38000000000002</v>
      </c>
      <c r="AO27" s="206">
        <v>64.11</v>
      </c>
      <c r="AP27" s="206">
        <v>48.5</v>
      </c>
      <c r="AQ27" s="206">
        <v>54.29</v>
      </c>
      <c r="AR27" s="206">
        <v>189.87</v>
      </c>
      <c r="AS27" s="4"/>
      <c r="AT27" s="4"/>
      <c r="AU27" s="206">
        <v>192.53611111111115</v>
      </c>
      <c r="AV27" s="206">
        <v>64.460000000000008</v>
      </c>
      <c r="AW27" s="206">
        <v>32.055</v>
      </c>
      <c r="AX27" s="206">
        <v>24.25</v>
      </c>
      <c r="AY27" s="206">
        <v>27.145</v>
      </c>
      <c r="AZ27" s="206">
        <v>9.0414285714285718</v>
      </c>
      <c r="BA27" s="4"/>
    </row>
    <row r="28" spans="1:53" x14ac:dyDescent="0.2">
      <c r="B28" s="11" t="s">
        <v>434</v>
      </c>
      <c r="C28" s="11"/>
      <c r="D28" s="175">
        <v>8201</v>
      </c>
      <c r="E28" s="188"/>
      <c r="F28" s="188"/>
      <c r="G28" s="188"/>
      <c r="H28" s="188"/>
      <c r="I28" s="188"/>
      <c r="J28" s="188">
        <v>1</v>
      </c>
      <c r="M28" s="184">
        <v>17.54</v>
      </c>
      <c r="N28" s="184">
        <v>14.44</v>
      </c>
      <c r="O28" s="184">
        <v>18.93</v>
      </c>
      <c r="P28" s="184">
        <v>20.079999999999998</v>
      </c>
      <c r="Q28" s="184">
        <v>16.11</v>
      </c>
      <c r="R28" s="184">
        <v>328.62000000000006</v>
      </c>
      <c r="S28" s="75"/>
      <c r="T28" s="75"/>
      <c r="U28" s="185">
        <v>17.54</v>
      </c>
      <c r="V28" s="185">
        <v>14.44</v>
      </c>
      <c r="W28" s="185">
        <v>18.93</v>
      </c>
      <c r="X28" s="185">
        <v>20.079999999999998</v>
      </c>
      <c r="Y28" s="185">
        <v>16.11</v>
      </c>
      <c r="Z28" s="185">
        <v>328.62000000000006</v>
      </c>
      <c r="AA28" s="4"/>
      <c r="AB28" s="11" t="s">
        <v>439</v>
      </c>
      <c r="AC28" s="11"/>
      <c r="AD28" s="175">
        <v>8302</v>
      </c>
      <c r="AE28" s="179">
        <v>108</v>
      </c>
      <c r="AF28" s="179">
        <v>23</v>
      </c>
      <c r="AG28" s="179">
        <v>16</v>
      </c>
      <c r="AH28" s="179">
        <v>11</v>
      </c>
      <c r="AI28" s="179">
        <v>6</v>
      </c>
      <c r="AJ28" s="179">
        <v>63</v>
      </c>
      <c r="AK28" s="4"/>
      <c r="AL28" s="4"/>
      <c r="AM28" s="206">
        <v>152510.97</v>
      </c>
      <c r="AN28" s="206">
        <v>21771.940000000002</v>
      </c>
      <c r="AO28" s="206">
        <v>12578.219999999998</v>
      </c>
      <c r="AP28" s="206">
        <v>5396.31</v>
      </c>
      <c r="AQ28" s="206">
        <v>2135.4699999999993</v>
      </c>
      <c r="AR28" s="206">
        <v>67143.259999999995</v>
      </c>
      <c r="AS28" s="4"/>
      <c r="AT28" s="4"/>
      <c r="AU28" s="206">
        <v>798.48675392670157</v>
      </c>
      <c r="AV28" s="206">
        <v>241.91044444444447</v>
      </c>
      <c r="AW28" s="206">
        <v>184.97382352941173</v>
      </c>
      <c r="AX28" s="206">
        <v>98.114727272727279</v>
      </c>
      <c r="AY28" s="206">
        <v>38.826727272727261</v>
      </c>
      <c r="AZ28" s="206">
        <v>295.78528634361231</v>
      </c>
      <c r="BA28" s="4"/>
    </row>
    <row r="29" spans="1:53" x14ac:dyDescent="0.2">
      <c r="B29" s="90" t="s">
        <v>434</v>
      </c>
      <c r="C29" s="90"/>
      <c r="D29" s="176">
        <v>8401</v>
      </c>
      <c r="E29" s="187">
        <v>1007</v>
      </c>
      <c r="F29" s="187">
        <v>401</v>
      </c>
      <c r="G29" s="187">
        <v>314</v>
      </c>
      <c r="H29" s="187">
        <v>261</v>
      </c>
      <c r="I29" s="187">
        <v>116</v>
      </c>
      <c r="J29" s="187">
        <v>1596</v>
      </c>
      <c r="M29" s="186">
        <v>697105.30000000121</v>
      </c>
      <c r="N29" s="184">
        <v>317783.98999999935</v>
      </c>
      <c r="O29" s="184">
        <v>197873.47999999981</v>
      </c>
      <c r="P29" s="184">
        <v>120305.22000000004</v>
      </c>
      <c r="Q29" s="184">
        <v>70546.459999999774</v>
      </c>
      <c r="R29" s="184">
        <v>998569.10999999964</v>
      </c>
      <c r="S29" s="75"/>
      <c r="T29" s="75"/>
      <c r="U29" s="185">
        <v>206.54971851851889</v>
      </c>
      <c r="V29" s="185">
        <v>138.16695217391276</v>
      </c>
      <c r="W29" s="185">
        <v>103.00545549193119</v>
      </c>
      <c r="X29" s="185">
        <v>69.782610208816735</v>
      </c>
      <c r="Y29" s="185">
        <v>48.552278045423108</v>
      </c>
      <c r="Z29" s="185">
        <v>270.24874424898502</v>
      </c>
      <c r="AA29" s="4"/>
      <c r="AB29" s="90" t="s">
        <v>440</v>
      </c>
      <c r="AC29" s="90"/>
      <c r="AD29" s="176">
        <v>8203</v>
      </c>
      <c r="AE29" s="180">
        <v>18</v>
      </c>
      <c r="AF29" s="180">
        <v>10</v>
      </c>
      <c r="AG29" s="180">
        <v>3</v>
      </c>
      <c r="AH29" s="180">
        <v>4</v>
      </c>
      <c r="AI29" s="180"/>
      <c r="AJ29" s="180">
        <v>9</v>
      </c>
      <c r="AK29" s="4"/>
      <c r="AL29" s="4"/>
      <c r="AM29" s="207">
        <v>19224.85999999999</v>
      </c>
      <c r="AN29" s="207">
        <v>3978.31</v>
      </c>
      <c r="AO29" s="207">
        <v>1977.05</v>
      </c>
      <c r="AP29" s="207">
        <v>1280.81</v>
      </c>
      <c r="AQ29" s="207">
        <v>306.77000000000004</v>
      </c>
      <c r="AR29" s="207">
        <v>7011.9</v>
      </c>
      <c r="AS29" s="4"/>
      <c r="AT29" s="4"/>
      <c r="AU29" s="207">
        <v>468.89902439024365</v>
      </c>
      <c r="AV29" s="207">
        <v>153.01192307692307</v>
      </c>
      <c r="AW29" s="207">
        <v>123.565625</v>
      </c>
      <c r="AX29" s="207">
        <v>98.523846153846151</v>
      </c>
      <c r="AY29" s="207">
        <v>38.346250000000005</v>
      </c>
      <c r="AZ29" s="207">
        <v>159.36136363636362</v>
      </c>
      <c r="BA29" s="4"/>
    </row>
    <row r="30" spans="1:53" x14ac:dyDescent="0.2">
      <c r="B30" s="90" t="s">
        <v>684</v>
      </c>
      <c r="C30" s="90"/>
      <c r="D30" s="176">
        <v>8406</v>
      </c>
      <c r="E30" s="187"/>
      <c r="F30" s="187"/>
      <c r="G30" s="187"/>
      <c r="H30" s="187"/>
      <c r="I30" s="187"/>
      <c r="J30" s="187">
        <v>1</v>
      </c>
      <c r="M30" s="186"/>
      <c r="N30" s="184">
        <v>8.0500000000000007</v>
      </c>
      <c r="O30" s="184">
        <v>11.56</v>
      </c>
      <c r="P30" s="184">
        <v>10.5</v>
      </c>
      <c r="Q30" s="184">
        <v>10.85</v>
      </c>
      <c r="R30" s="184">
        <v>55.41</v>
      </c>
      <c r="S30" s="75"/>
      <c r="T30" s="75"/>
      <c r="U30" s="185"/>
      <c r="V30" s="185">
        <v>8.0500000000000007</v>
      </c>
      <c r="W30" s="185">
        <v>11.56</v>
      </c>
      <c r="X30" s="185">
        <v>10.5</v>
      </c>
      <c r="Y30" s="185">
        <v>10.85</v>
      </c>
      <c r="Z30" s="185">
        <v>55.41</v>
      </c>
      <c r="AA30" s="4"/>
      <c r="AB30" s="90" t="s">
        <v>442</v>
      </c>
      <c r="AC30" s="90"/>
      <c r="AD30" s="176">
        <v>8350</v>
      </c>
      <c r="AE30" s="180">
        <v>1</v>
      </c>
      <c r="AF30" s="180"/>
      <c r="AG30" s="180"/>
      <c r="AH30" s="180"/>
      <c r="AI30" s="180"/>
      <c r="AJ30" s="180">
        <v>0</v>
      </c>
      <c r="AK30" s="4"/>
      <c r="AL30" s="4"/>
      <c r="AM30" s="207">
        <v>128.41999999999999</v>
      </c>
      <c r="AN30" s="207"/>
      <c r="AO30" s="207"/>
      <c r="AP30" s="207"/>
      <c r="AQ30" s="207"/>
      <c r="AR30" s="207">
        <v>0</v>
      </c>
      <c r="AS30" s="4"/>
      <c r="AT30" s="4"/>
      <c r="AU30" s="207">
        <v>128.41999999999999</v>
      </c>
      <c r="AV30" s="207"/>
      <c r="AW30" s="207"/>
      <c r="AX30" s="207"/>
      <c r="AY30" s="207"/>
      <c r="AZ30" s="207">
        <v>0</v>
      </c>
      <c r="BA30" s="4"/>
    </row>
    <row r="31" spans="1:53" x14ac:dyDescent="0.2">
      <c r="B31" s="90" t="s">
        <v>434</v>
      </c>
      <c r="C31" s="90"/>
      <c r="D31" s="176" t="s">
        <v>685</v>
      </c>
      <c r="E31" s="187"/>
      <c r="F31" s="187"/>
      <c r="G31" s="187"/>
      <c r="H31" s="187"/>
      <c r="I31" s="187">
        <v>1</v>
      </c>
      <c r="J31" s="187">
        <v>0</v>
      </c>
      <c r="M31" s="186">
        <v>404.13</v>
      </c>
      <c r="N31" s="184">
        <v>205.3</v>
      </c>
      <c r="O31" s="184">
        <v>134.55000000000001</v>
      </c>
      <c r="P31" s="184">
        <v>95.27</v>
      </c>
      <c r="Q31" s="184">
        <v>4.7300000000000004</v>
      </c>
      <c r="R31" s="184">
        <v>0</v>
      </c>
      <c r="S31" s="75"/>
      <c r="T31" s="75"/>
      <c r="U31" s="185">
        <v>404.13</v>
      </c>
      <c r="V31" s="185">
        <v>205.3</v>
      </c>
      <c r="W31" s="185">
        <v>134.55000000000001</v>
      </c>
      <c r="X31" s="185">
        <v>95.27</v>
      </c>
      <c r="Y31" s="185">
        <v>4.7300000000000004</v>
      </c>
      <c r="Z31" s="185">
        <v>0</v>
      </c>
      <c r="AA31" s="4"/>
      <c r="AB31" s="90" t="s">
        <v>442</v>
      </c>
      <c r="AC31" s="90"/>
      <c r="AD31" s="176">
        <v>8360</v>
      </c>
      <c r="AE31" s="180"/>
      <c r="AF31" s="180">
        <v>1</v>
      </c>
      <c r="AG31" s="180"/>
      <c r="AH31" s="180"/>
      <c r="AI31" s="180"/>
      <c r="AJ31" s="180">
        <v>0</v>
      </c>
      <c r="AK31" s="4"/>
      <c r="AL31" s="4"/>
      <c r="AM31" s="207">
        <v>24.79</v>
      </c>
      <c r="AN31" s="207">
        <v>45</v>
      </c>
      <c r="AO31" s="207"/>
      <c r="AP31" s="207"/>
      <c r="AQ31" s="207"/>
      <c r="AR31" s="207">
        <v>0</v>
      </c>
      <c r="AS31" s="4"/>
      <c r="AT31" s="4"/>
      <c r="AU31" s="207">
        <v>24.79</v>
      </c>
      <c r="AV31" s="207">
        <v>45</v>
      </c>
      <c r="AW31" s="207"/>
      <c r="AX31" s="207"/>
      <c r="AY31" s="207"/>
      <c r="AZ31" s="207">
        <v>0</v>
      </c>
      <c r="BA31" s="4"/>
    </row>
    <row r="32" spans="1:53" x14ac:dyDescent="0.2">
      <c r="B32" s="90" t="s">
        <v>686</v>
      </c>
      <c r="C32" s="90"/>
      <c r="D32" s="176">
        <v>8401</v>
      </c>
      <c r="E32" s="187"/>
      <c r="F32" s="187">
        <v>1</v>
      </c>
      <c r="G32" s="187"/>
      <c r="H32" s="187"/>
      <c r="I32" s="187"/>
      <c r="J32" s="187">
        <v>0</v>
      </c>
      <c r="M32" s="186">
        <v>22.02</v>
      </c>
      <c r="N32" s="184">
        <v>39.82</v>
      </c>
      <c r="O32" s="184"/>
      <c r="P32" s="184"/>
      <c r="Q32" s="184"/>
      <c r="R32" s="184">
        <v>0</v>
      </c>
      <c r="S32" s="75"/>
      <c r="T32" s="75"/>
      <c r="U32" s="185">
        <v>22.02</v>
      </c>
      <c r="V32" s="185">
        <v>39.82</v>
      </c>
      <c r="W32" s="185"/>
      <c r="X32" s="185"/>
      <c r="Y32" s="185"/>
      <c r="Z32" s="185">
        <v>0</v>
      </c>
      <c r="AA32" s="4"/>
      <c r="AB32" s="90" t="s">
        <v>441</v>
      </c>
      <c r="AC32" s="90"/>
      <c r="AD32" s="176">
        <v>8310</v>
      </c>
      <c r="AE32" s="180">
        <v>14</v>
      </c>
      <c r="AF32" s="180">
        <v>2</v>
      </c>
      <c r="AG32" s="180">
        <v>1</v>
      </c>
      <c r="AH32" s="180">
        <v>2</v>
      </c>
      <c r="AI32" s="180"/>
      <c r="AJ32" s="180">
        <v>5</v>
      </c>
      <c r="AK32" s="4"/>
      <c r="AL32" s="4"/>
      <c r="AM32" s="207">
        <v>35382.880000000005</v>
      </c>
      <c r="AN32" s="207">
        <v>2695.95</v>
      </c>
      <c r="AO32" s="207">
        <v>457.9</v>
      </c>
      <c r="AP32" s="207">
        <v>474.5</v>
      </c>
      <c r="AQ32" s="207">
        <v>422.51999999999992</v>
      </c>
      <c r="AR32" s="207">
        <v>419.36</v>
      </c>
      <c r="AS32" s="4"/>
      <c r="AT32" s="4"/>
      <c r="AU32" s="207">
        <v>1538.3860869565219</v>
      </c>
      <c r="AV32" s="207">
        <v>299.54999999999995</v>
      </c>
      <c r="AW32" s="207">
        <v>76.316666666666663</v>
      </c>
      <c r="AX32" s="207">
        <v>79.083333333333329</v>
      </c>
      <c r="AY32" s="207">
        <v>84.503999999999991</v>
      </c>
      <c r="AZ32" s="207">
        <v>17.473333333333333</v>
      </c>
      <c r="BA32" s="4"/>
    </row>
    <row r="33" spans="2:53" x14ac:dyDescent="0.2">
      <c r="B33" s="90" t="s">
        <v>597</v>
      </c>
      <c r="C33" s="90"/>
      <c r="D33" s="176">
        <v>8202</v>
      </c>
      <c r="E33" s="187">
        <v>76</v>
      </c>
      <c r="F33" s="187">
        <v>32</v>
      </c>
      <c r="G33" s="187">
        <v>17</v>
      </c>
      <c r="H33" s="187">
        <v>22</v>
      </c>
      <c r="I33" s="187">
        <v>14</v>
      </c>
      <c r="J33" s="187">
        <v>33</v>
      </c>
      <c r="M33" s="186">
        <v>22972.999999999996</v>
      </c>
      <c r="N33" s="184">
        <v>10368.559999999996</v>
      </c>
      <c r="O33" s="184">
        <v>2463.610000000001</v>
      </c>
      <c r="P33" s="184">
        <v>1957.6299999999992</v>
      </c>
      <c r="Q33" s="184">
        <v>2421.2000000000003</v>
      </c>
      <c r="R33" s="184">
        <v>4745.8999999999996</v>
      </c>
      <c r="S33" s="75"/>
      <c r="T33" s="75"/>
      <c r="U33" s="185">
        <v>119.65104166666664</v>
      </c>
      <c r="V33" s="185">
        <v>89.384137931034445</v>
      </c>
      <c r="W33" s="185">
        <v>29.682048192771095</v>
      </c>
      <c r="X33" s="185">
        <v>29.661060606060595</v>
      </c>
      <c r="Y33" s="185">
        <v>53.804444444444449</v>
      </c>
      <c r="Z33" s="185">
        <v>24.463402061855668</v>
      </c>
      <c r="AA33" s="4"/>
      <c r="AB33" s="90" t="s">
        <v>441</v>
      </c>
      <c r="AC33" s="90"/>
      <c r="AD33" s="176">
        <v>8326</v>
      </c>
      <c r="AE33" s="180">
        <v>1</v>
      </c>
      <c r="AF33" s="180"/>
      <c r="AG33" s="180"/>
      <c r="AH33" s="180"/>
      <c r="AI33" s="180"/>
      <c r="AJ33" s="180">
        <v>0</v>
      </c>
      <c r="AK33" s="4"/>
      <c r="AL33" s="4"/>
      <c r="AM33" s="207">
        <v>320.08</v>
      </c>
      <c r="AN33" s="207"/>
      <c r="AO33" s="207"/>
      <c r="AP33" s="207"/>
      <c r="AQ33" s="207"/>
      <c r="AR33" s="207">
        <v>0</v>
      </c>
      <c r="AS33" s="4"/>
      <c r="AT33" s="4"/>
      <c r="AU33" s="207">
        <v>320.08</v>
      </c>
      <c r="AV33" s="207"/>
      <c r="AW33" s="207"/>
      <c r="AX33" s="207"/>
      <c r="AY33" s="207"/>
      <c r="AZ33" s="207">
        <v>0</v>
      </c>
      <c r="BA33" s="4"/>
    </row>
    <row r="34" spans="2:53" x14ac:dyDescent="0.2">
      <c r="B34" s="90" t="s">
        <v>597</v>
      </c>
      <c r="C34" s="90"/>
      <c r="D34" s="176">
        <v>8210</v>
      </c>
      <c r="E34" s="187">
        <v>1</v>
      </c>
      <c r="F34" s="187">
        <v>1</v>
      </c>
      <c r="G34" s="187"/>
      <c r="H34" s="187"/>
      <c r="I34" s="187">
        <v>1</v>
      </c>
      <c r="J34" s="187">
        <v>0</v>
      </c>
      <c r="M34" s="186">
        <v>360.96999999999997</v>
      </c>
      <c r="N34" s="184">
        <v>95.52</v>
      </c>
      <c r="O34" s="184">
        <v>9.4600000000000009</v>
      </c>
      <c r="P34" s="184">
        <v>9.8000000000000007</v>
      </c>
      <c r="Q34" s="184">
        <v>10.15</v>
      </c>
      <c r="R34" s="184">
        <v>0</v>
      </c>
      <c r="S34" s="75"/>
      <c r="T34" s="75"/>
      <c r="U34" s="185">
        <v>120.32333333333332</v>
      </c>
      <c r="V34" s="185">
        <v>47.76</v>
      </c>
      <c r="W34" s="185">
        <v>9.4600000000000009</v>
      </c>
      <c r="X34" s="185">
        <v>9.8000000000000007</v>
      </c>
      <c r="Y34" s="185">
        <v>10.15</v>
      </c>
      <c r="Z34" s="185">
        <v>0</v>
      </c>
      <c r="AA34" s="4"/>
      <c r="AB34" s="90" t="s">
        <v>444</v>
      </c>
      <c r="AC34" s="90"/>
      <c r="AD34" s="176">
        <v>8210</v>
      </c>
      <c r="AE34" s="180">
        <v>70</v>
      </c>
      <c r="AF34" s="180">
        <v>19</v>
      </c>
      <c r="AG34" s="180">
        <v>3</v>
      </c>
      <c r="AH34" s="180">
        <v>6</v>
      </c>
      <c r="AI34" s="180">
        <v>1</v>
      </c>
      <c r="AJ34" s="180">
        <v>33</v>
      </c>
      <c r="AK34" s="4"/>
      <c r="AL34" s="4"/>
      <c r="AM34" s="207">
        <v>118183.95999999995</v>
      </c>
      <c r="AN34" s="207">
        <v>7886.67</v>
      </c>
      <c r="AO34" s="207">
        <v>2554.9699999999998</v>
      </c>
      <c r="AP34" s="207">
        <v>1557.6300000000006</v>
      </c>
      <c r="AQ34" s="207">
        <v>447.18999999999994</v>
      </c>
      <c r="AR34" s="207">
        <v>17133.32</v>
      </c>
      <c r="AS34" s="4"/>
      <c r="AT34" s="4"/>
      <c r="AU34" s="207">
        <v>1010.1193162393158</v>
      </c>
      <c r="AV34" s="207">
        <v>151.66673076923078</v>
      </c>
      <c r="AW34" s="207">
        <v>79.842812499999994</v>
      </c>
      <c r="AX34" s="207">
        <v>51.921000000000021</v>
      </c>
      <c r="AY34" s="207">
        <v>18.632916666666663</v>
      </c>
      <c r="AZ34" s="207">
        <v>129.79787878787877</v>
      </c>
      <c r="BA34" s="4"/>
    </row>
    <row r="35" spans="2:53" x14ac:dyDescent="0.2">
      <c r="B35" s="90" t="s">
        <v>435</v>
      </c>
      <c r="C35" s="90"/>
      <c r="D35" s="176">
        <v>8007</v>
      </c>
      <c r="E35" s="187">
        <v>5</v>
      </c>
      <c r="F35" s="187"/>
      <c r="G35" s="187">
        <v>2</v>
      </c>
      <c r="H35" s="187">
        <v>1</v>
      </c>
      <c r="I35" s="187"/>
      <c r="J35" s="187">
        <v>5</v>
      </c>
      <c r="M35" s="186">
        <v>2393.5299999999997</v>
      </c>
      <c r="N35" s="184">
        <v>927.44</v>
      </c>
      <c r="O35" s="184">
        <v>594.80000000000007</v>
      </c>
      <c r="P35" s="184">
        <v>735.59</v>
      </c>
      <c r="Q35" s="184">
        <v>176.03</v>
      </c>
      <c r="R35" s="184">
        <v>2441.8200000000002</v>
      </c>
      <c r="S35" s="75"/>
      <c r="T35" s="75"/>
      <c r="U35" s="185">
        <v>199.46083333333331</v>
      </c>
      <c r="V35" s="185">
        <v>132.49142857142857</v>
      </c>
      <c r="W35" s="185">
        <v>84.971428571428575</v>
      </c>
      <c r="X35" s="185">
        <v>122.59833333333334</v>
      </c>
      <c r="Y35" s="185">
        <v>35.206000000000003</v>
      </c>
      <c r="Z35" s="185">
        <v>187.83230769230769</v>
      </c>
      <c r="AA35" s="4"/>
      <c r="AB35" s="90" t="s">
        <v>657</v>
      </c>
      <c r="AC35" s="90"/>
      <c r="AD35" s="176">
        <v>8204</v>
      </c>
      <c r="AE35" s="180">
        <v>1</v>
      </c>
      <c r="AF35" s="180"/>
      <c r="AG35" s="180"/>
      <c r="AH35" s="180">
        <v>1</v>
      </c>
      <c r="AI35" s="180"/>
      <c r="AJ35" s="180">
        <v>0</v>
      </c>
      <c r="AK35" s="4"/>
      <c r="AL35" s="4"/>
      <c r="AM35" s="207">
        <v>183.77999999999997</v>
      </c>
      <c r="AN35" s="207">
        <v>122.33</v>
      </c>
      <c r="AO35" s="207">
        <v>32.979999999999997</v>
      </c>
      <c r="AP35" s="207">
        <v>23.62</v>
      </c>
      <c r="AQ35" s="207"/>
      <c r="AR35" s="207">
        <v>0</v>
      </c>
      <c r="AS35" s="4"/>
      <c r="AT35" s="4"/>
      <c r="AU35" s="207">
        <v>91.889999999999986</v>
      </c>
      <c r="AV35" s="207">
        <v>122.33</v>
      </c>
      <c r="AW35" s="207">
        <v>32.979999999999997</v>
      </c>
      <c r="AX35" s="207">
        <v>23.62</v>
      </c>
      <c r="AY35" s="207"/>
      <c r="AZ35" s="207">
        <v>0</v>
      </c>
      <c r="BA35" s="4"/>
    </row>
    <row r="36" spans="2:53" x14ac:dyDescent="0.2">
      <c r="B36" s="90" t="s">
        <v>688</v>
      </c>
      <c r="C36" s="90"/>
      <c r="D36" s="176">
        <v>8091</v>
      </c>
      <c r="E36" s="187"/>
      <c r="F36" s="187"/>
      <c r="G36" s="187"/>
      <c r="H36" s="187">
        <v>1</v>
      </c>
      <c r="I36" s="187"/>
      <c r="J36" s="187">
        <v>0</v>
      </c>
      <c r="M36" s="186">
        <v>142.07</v>
      </c>
      <c r="N36" s="184">
        <v>122.66</v>
      </c>
      <c r="O36" s="184">
        <v>63.57</v>
      </c>
      <c r="P36" s="184">
        <v>22.39</v>
      </c>
      <c r="Q36" s="184"/>
      <c r="R36" s="184">
        <v>0</v>
      </c>
      <c r="S36" s="75"/>
      <c r="T36" s="75"/>
      <c r="U36" s="185">
        <v>142.07</v>
      </c>
      <c r="V36" s="185">
        <v>122.66</v>
      </c>
      <c r="W36" s="185">
        <v>63.57</v>
      </c>
      <c r="X36" s="185">
        <v>22.39</v>
      </c>
      <c r="Y36" s="185"/>
      <c r="Z36" s="185">
        <v>0</v>
      </c>
      <c r="AA36" s="4"/>
      <c r="AB36" s="90" t="s">
        <v>443</v>
      </c>
      <c r="AC36" s="90"/>
      <c r="AD36" s="176">
        <v>8204</v>
      </c>
      <c r="AE36" s="180">
        <v>41</v>
      </c>
      <c r="AF36" s="180">
        <v>10</v>
      </c>
      <c r="AG36" s="180">
        <v>8</v>
      </c>
      <c r="AH36" s="180">
        <v>1</v>
      </c>
      <c r="AI36" s="180">
        <v>4</v>
      </c>
      <c r="AJ36" s="180">
        <v>34</v>
      </c>
      <c r="AK36" s="4"/>
      <c r="AL36" s="4"/>
      <c r="AM36" s="207">
        <v>67418.810000000012</v>
      </c>
      <c r="AN36" s="207">
        <v>5058.880000000001</v>
      </c>
      <c r="AO36" s="207">
        <v>2603.9500000000003</v>
      </c>
      <c r="AP36" s="207">
        <v>2184.13</v>
      </c>
      <c r="AQ36" s="207">
        <v>3370.5099999999998</v>
      </c>
      <c r="AR36" s="207">
        <v>80600.59</v>
      </c>
      <c r="AS36" s="4"/>
      <c r="AT36" s="4"/>
      <c r="AU36" s="207">
        <v>822.18060975609774</v>
      </c>
      <c r="AV36" s="207">
        <v>123.38731707317076</v>
      </c>
      <c r="AW36" s="207">
        <v>83.998387096774209</v>
      </c>
      <c r="AX36" s="207">
        <v>80.893703703703707</v>
      </c>
      <c r="AY36" s="207">
        <v>120.37535714285714</v>
      </c>
      <c r="AZ36" s="207">
        <v>822.45499999999993</v>
      </c>
      <c r="BA36" s="4"/>
    </row>
    <row r="37" spans="2:53" x14ac:dyDescent="0.2">
      <c r="B37" s="90" t="s">
        <v>437</v>
      </c>
      <c r="C37" s="90"/>
      <c r="D37" s="176">
        <v>8091</v>
      </c>
      <c r="E37" s="187">
        <v>26</v>
      </c>
      <c r="F37" s="187">
        <v>2</v>
      </c>
      <c r="G37" s="187">
        <v>8</v>
      </c>
      <c r="H37" s="187">
        <v>3</v>
      </c>
      <c r="I37" s="187">
        <v>1</v>
      </c>
      <c r="J37" s="187">
        <v>21</v>
      </c>
      <c r="M37" s="186">
        <v>10144.01</v>
      </c>
      <c r="N37" s="184">
        <v>4168.3</v>
      </c>
      <c r="O37" s="184">
        <v>2074.84</v>
      </c>
      <c r="P37" s="184">
        <v>966.29999999999984</v>
      </c>
      <c r="Q37" s="184">
        <v>502.95</v>
      </c>
      <c r="R37" s="184">
        <v>5471.74</v>
      </c>
      <c r="S37" s="75"/>
      <c r="T37" s="75"/>
      <c r="U37" s="185">
        <v>174.89672413793105</v>
      </c>
      <c r="V37" s="185">
        <v>130.25937500000001</v>
      </c>
      <c r="W37" s="185">
        <v>71.546206896551723</v>
      </c>
      <c r="X37" s="185">
        <v>46.014285714285705</v>
      </c>
      <c r="Y37" s="185">
        <v>29.585294117647059</v>
      </c>
      <c r="Z37" s="185">
        <v>89.700655737704921</v>
      </c>
      <c r="AA37" s="4"/>
      <c r="AB37" s="90" t="s">
        <v>443</v>
      </c>
      <c r="AC37" s="90"/>
      <c r="AD37" s="176">
        <v>8210</v>
      </c>
      <c r="AE37" s="180"/>
      <c r="AF37" s="180"/>
      <c r="AG37" s="180"/>
      <c r="AH37" s="180"/>
      <c r="AI37" s="180"/>
      <c r="AJ37" s="180">
        <v>1</v>
      </c>
      <c r="AK37" s="4"/>
      <c r="AL37" s="4"/>
      <c r="AM37" s="207">
        <v>1673.45</v>
      </c>
      <c r="AN37" s="207">
        <v>638.6</v>
      </c>
      <c r="AO37" s="207">
        <v>242.55</v>
      </c>
      <c r="AP37" s="207">
        <v>36.44</v>
      </c>
      <c r="AQ37" s="207">
        <v>40.5</v>
      </c>
      <c r="AR37" s="207">
        <v>27725.440000000002</v>
      </c>
      <c r="AS37" s="4"/>
      <c r="AT37" s="4"/>
      <c r="AU37" s="207">
        <v>1673.45</v>
      </c>
      <c r="AV37" s="207">
        <v>638.6</v>
      </c>
      <c r="AW37" s="207">
        <v>242.55</v>
      </c>
      <c r="AX37" s="207">
        <v>36.44</v>
      </c>
      <c r="AY37" s="207">
        <v>40.5</v>
      </c>
      <c r="AZ37" s="207">
        <v>27725.440000000002</v>
      </c>
      <c r="BA37" s="4"/>
    </row>
    <row r="38" spans="2:53" x14ac:dyDescent="0.2">
      <c r="B38" s="90" t="s">
        <v>854</v>
      </c>
      <c r="C38" s="90"/>
      <c r="D38" s="176">
        <v>8009</v>
      </c>
      <c r="E38" s="187">
        <v>20</v>
      </c>
      <c r="F38" s="187">
        <v>4</v>
      </c>
      <c r="G38" s="187">
        <v>8</v>
      </c>
      <c r="H38" s="187">
        <v>5</v>
      </c>
      <c r="I38" s="187">
        <v>5</v>
      </c>
      <c r="J38" s="187">
        <v>19</v>
      </c>
      <c r="M38" s="186">
        <v>5045.67</v>
      </c>
      <c r="N38" s="184">
        <v>2370.67</v>
      </c>
      <c r="O38" s="184">
        <v>1412.8000000000002</v>
      </c>
      <c r="P38" s="184">
        <v>1161.6199999999999</v>
      </c>
      <c r="Q38" s="184">
        <v>592.37000000000012</v>
      </c>
      <c r="R38" s="184">
        <v>4829.6099999999997</v>
      </c>
      <c r="S38" s="75"/>
      <c r="T38" s="75"/>
      <c r="U38" s="185">
        <v>86.994310344827582</v>
      </c>
      <c r="V38" s="185">
        <v>64.072162162162158</v>
      </c>
      <c r="W38" s="185">
        <v>42.81212121212122</v>
      </c>
      <c r="X38" s="185">
        <v>44.677692307692304</v>
      </c>
      <c r="Y38" s="185">
        <v>26.925909090909098</v>
      </c>
      <c r="Z38" s="185">
        <v>79.173934426229508</v>
      </c>
      <c r="AA38" s="4"/>
      <c r="AB38" s="90" t="s">
        <v>700</v>
      </c>
      <c r="AC38" s="90"/>
      <c r="AD38" s="176">
        <v>8069</v>
      </c>
      <c r="AE38" s="180">
        <v>1</v>
      </c>
      <c r="AF38" s="180"/>
      <c r="AG38" s="180"/>
      <c r="AH38" s="180"/>
      <c r="AI38" s="180"/>
      <c r="AJ38" s="180">
        <v>0</v>
      </c>
      <c r="AK38" s="4"/>
      <c r="AL38" s="4"/>
      <c r="AM38" s="207">
        <v>42.71</v>
      </c>
      <c r="AN38" s="207"/>
      <c r="AO38" s="207"/>
      <c r="AP38" s="207"/>
      <c r="AQ38" s="207"/>
      <c r="AR38" s="207">
        <v>0</v>
      </c>
      <c r="AS38" s="4"/>
      <c r="AT38" s="4"/>
      <c r="AU38" s="207">
        <v>42.71</v>
      </c>
      <c r="AV38" s="207"/>
      <c r="AW38" s="207"/>
      <c r="AX38" s="207"/>
      <c r="AY38" s="207"/>
      <c r="AZ38" s="207">
        <v>0</v>
      </c>
      <c r="BA38" s="4"/>
    </row>
    <row r="39" spans="2:53" x14ac:dyDescent="0.2">
      <c r="B39" s="90" t="s">
        <v>436</v>
      </c>
      <c r="C39" s="90"/>
      <c r="D39" s="176">
        <v>8009</v>
      </c>
      <c r="E39" s="187">
        <v>433</v>
      </c>
      <c r="F39" s="187">
        <v>176</v>
      </c>
      <c r="G39" s="187">
        <v>83</v>
      </c>
      <c r="H39" s="187">
        <v>61</v>
      </c>
      <c r="I39" s="187">
        <v>39</v>
      </c>
      <c r="J39" s="187">
        <v>288</v>
      </c>
      <c r="M39" s="186">
        <v>205430.40999999965</v>
      </c>
      <c r="N39" s="184">
        <v>81192.900000000009</v>
      </c>
      <c r="O39" s="184">
        <v>38444.840000000026</v>
      </c>
      <c r="P39" s="184">
        <v>26350.529999999977</v>
      </c>
      <c r="Q39" s="184">
        <v>14783.780000000006</v>
      </c>
      <c r="R39" s="184">
        <v>132076.12000000008</v>
      </c>
      <c r="S39" s="75"/>
      <c r="T39" s="75"/>
      <c r="U39" s="185">
        <v>205.43040999999965</v>
      </c>
      <c r="V39" s="185">
        <v>139.74681583476766</v>
      </c>
      <c r="W39" s="185">
        <v>93.767902439024454</v>
      </c>
      <c r="X39" s="185">
        <v>78.191483679525149</v>
      </c>
      <c r="Y39" s="185">
        <v>51.332569444444466</v>
      </c>
      <c r="Z39" s="185">
        <v>122.29270370370378</v>
      </c>
      <c r="AA39" s="4"/>
      <c r="AB39" s="90" t="s">
        <v>445</v>
      </c>
      <c r="AC39" s="90"/>
      <c r="AD39" s="176">
        <v>8069</v>
      </c>
      <c r="AE39" s="180">
        <v>7</v>
      </c>
      <c r="AF39" s="180">
        <v>3</v>
      </c>
      <c r="AG39" s="180">
        <v>2</v>
      </c>
      <c r="AH39" s="180">
        <v>1</v>
      </c>
      <c r="AI39" s="180"/>
      <c r="AJ39" s="180">
        <v>7</v>
      </c>
      <c r="AK39" s="4"/>
      <c r="AL39" s="4"/>
      <c r="AM39" s="207">
        <v>4714.2699999999995</v>
      </c>
      <c r="AN39" s="207">
        <v>1013.6100000000001</v>
      </c>
      <c r="AO39" s="207">
        <v>250.15</v>
      </c>
      <c r="AP39" s="207">
        <v>193.06</v>
      </c>
      <c r="AQ39" s="207">
        <v>150.57</v>
      </c>
      <c r="AR39" s="207">
        <v>7152.85</v>
      </c>
      <c r="AS39" s="4"/>
      <c r="AT39" s="4"/>
      <c r="AU39" s="207">
        <v>277.30999999999995</v>
      </c>
      <c r="AV39" s="207">
        <v>101.36100000000002</v>
      </c>
      <c r="AW39" s="207">
        <v>35.735714285714288</v>
      </c>
      <c r="AX39" s="207">
        <v>38.612000000000002</v>
      </c>
      <c r="AY39" s="207">
        <v>25.094999999999999</v>
      </c>
      <c r="AZ39" s="207">
        <v>357.64250000000004</v>
      </c>
      <c r="BA39" s="4"/>
    </row>
    <row r="40" spans="2:53" x14ac:dyDescent="0.2">
      <c r="B40" s="90" t="s">
        <v>854</v>
      </c>
      <c r="C40" s="90"/>
      <c r="D40" s="176">
        <v>8021</v>
      </c>
      <c r="E40" s="187"/>
      <c r="F40" s="187"/>
      <c r="G40" s="187">
        <v>1</v>
      </c>
      <c r="H40" s="187"/>
      <c r="I40" s="187"/>
      <c r="J40" s="187">
        <v>0</v>
      </c>
      <c r="M40" s="186"/>
      <c r="N40" s="184">
        <v>160.30000000000001</v>
      </c>
      <c r="O40" s="184">
        <v>59.05</v>
      </c>
      <c r="P40" s="184"/>
      <c r="Q40" s="184"/>
      <c r="R40" s="184">
        <v>0</v>
      </c>
      <c r="S40" s="75"/>
      <c r="T40" s="75"/>
      <c r="U40" s="185"/>
      <c r="V40" s="185">
        <v>160.30000000000001</v>
      </c>
      <c r="W40" s="185">
        <v>59.05</v>
      </c>
      <c r="X40" s="185"/>
      <c r="Y40" s="185"/>
      <c r="Z40" s="185">
        <v>0</v>
      </c>
      <c r="AA40" s="4"/>
      <c r="AB40" s="90" t="s">
        <v>855</v>
      </c>
      <c r="AC40" s="90"/>
      <c r="AD40" s="176">
        <v>8018</v>
      </c>
      <c r="AE40" s="180">
        <v>1</v>
      </c>
      <c r="AF40" s="180"/>
      <c r="AG40" s="180"/>
      <c r="AH40" s="180"/>
      <c r="AI40" s="180"/>
      <c r="AJ40" s="180">
        <v>1</v>
      </c>
      <c r="AK40" s="4"/>
      <c r="AL40" s="4"/>
      <c r="AM40" s="207">
        <v>438.99</v>
      </c>
      <c r="AN40" s="207">
        <v>96.54</v>
      </c>
      <c r="AO40" s="207">
        <v>0.68</v>
      </c>
      <c r="AP40" s="207">
        <v>0.34</v>
      </c>
      <c r="AQ40" s="207">
        <v>0.69</v>
      </c>
      <c r="AR40" s="207">
        <v>0.34</v>
      </c>
      <c r="AS40" s="4"/>
      <c r="AT40" s="4"/>
      <c r="AU40" s="207">
        <v>219.495</v>
      </c>
      <c r="AV40" s="207">
        <v>96.54</v>
      </c>
      <c r="AW40" s="207">
        <v>0.68</v>
      </c>
      <c r="AX40" s="207">
        <v>0.34</v>
      </c>
      <c r="AY40" s="207">
        <v>0.69</v>
      </c>
      <c r="AZ40" s="207">
        <v>0.17</v>
      </c>
      <c r="BA40" s="4"/>
    </row>
    <row r="41" spans="2:53" x14ac:dyDescent="0.2">
      <c r="B41" s="90" t="s">
        <v>436</v>
      </c>
      <c r="C41" s="90"/>
      <c r="D41" s="176">
        <v>8091</v>
      </c>
      <c r="E41" s="187"/>
      <c r="F41" s="187">
        <v>1</v>
      </c>
      <c r="G41" s="187">
        <v>1</v>
      </c>
      <c r="H41" s="187"/>
      <c r="I41" s="187"/>
      <c r="J41" s="187">
        <v>0</v>
      </c>
      <c r="M41" s="186">
        <v>399.90999999999997</v>
      </c>
      <c r="N41" s="184">
        <v>248.53</v>
      </c>
      <c r="O41" s="184">
        <v>26.65</v>
      </c>
      <c r="P41" s="184"/>
      <c r="Q41" s="184"/>
      <c r="R41" s="184">
        <v>0</v>
      </c>
      <c r="S41" s="75"/>
      <c r="T41" s="75"/>
      <c r="U41" s="185">
        <v>199.95499999999998</v>
      </c>
      <c r="V41" s="185">
        <v>124.265</v>
      </c>
      <c r="W41" s="185">
        <v>26.65</v>
      </c>
      <c r="X41" s="185"/>
      <c r="Y41" s="185"/>
      <c r="Z41" s="185">
        <v>0</v>
      </c>
      <c r="AA41" s="4"/>
      <c r="AB41" s="90" t="s">
        <v>596</v>
      </c>
      <c r="AC41" s="90"/>
      <c r="AD41" s="176">
        <v>8018</v>
      </c>
      <c r="AE41" s="180"/>
      <c r="AF41" s="180"/>
      <c r="AG41" s="180"/>
      <c r="AH41" s="180"/>
      <c r="AI41" s="180">
        <v>1</v>
      </c>
      <c r="AJ41" s="180">
        <v>0</v>
      </c>
      <c r="AK41" s="4"/>
      <c r="AL41" s="4"/>
      <c r="AM41" s="207">
        <v>1342.13</v>
      </c>
      <c r="AN41" s="207">
        <v>852.16</v>
      </c>
      <c r="AO41" s="207">
        <v>765.19</v>
      </c>
      <c r="AP41" s="207">
        <v>573.78</v>
      </c>
      <c r="AQ41" s="207">
        <v>202.11</v>
      </c>
      <c r="AR41" s="207">
        <v>0</v>
      </c>
      <c r="AS41" s="4"/>
      <c r="AT41" s="4"/>
      <c r="AU41" s="207">
        <v>1342.13</v>
      </c>
      <c r="AV41" s="207">
        <v>852.16</v>
      </c>
      <c r="AW41" s="207">
        <v>765.19</v>
      </c>
      <c r="AX41" s="207">
        <v>573.78</v>
      </c>
      <c r="AY41" s="207">
        <v>202.11</v>
      </c>
      <c r="AZ41" s="207">
        <v>0</v>
      </c>
      <c r="BA41" s="4"/>
    </row>
    <row r="42" spans="2:53" x14ac:dyDescent="0.2">
      <c r="B42" s="90" t="s">
        <v>438</v>
      </c>
      <c r="C42" s="90"/>
      <c r="D42" s="176">
        <v>8012</v>
      </c>
      <c r="E42" s="187">
        <v>562</v>
      </c>
      <c r="F42" s="187">
        <v>413</v>
      </c>
      <c r="G42" s="187">
        <v>253</v>
      </c>
      <c r="H42" s="187">
        <v>130</v>
      </c>
      <c r="I42" s="187">
        <v>48</v>
      </c>
      <c r="J42" s="187">
        <v>692</v>
      </c>
      <c r="M42" s="186">
        <v>272137.9800000001</v>
      </c>
      <c r="N42" s="184">
        <v>247928.9600000002</v>
      </c>
      <c r="O42" s="184">
        <v>138340.74999999983</v>
      </c>
      <c r="P42" s="184">
        <v>51325.099999999991</v>
      </c>
      <c r="Q42" s="184">
        <v>22454.509999999987</v>
      </c>
      <c r="R42" s="184">
        <v>356183.03000000009</v>
      </c>
      <c r="S42" s="75"/>
      <c r="T42" s="75"/>
      <c r="U42" s="185">
        <v>212.77402658326827</v>
      </c>
      <c r="V42" s="185">
        <v>182.03301027900162</v>
      </c>
      <c r="W42" s="185">
        <v>144.70789748953956</v>
      </c>
      <c r="X42" s="185">
        <v>71.284861111111098</v>
      </c>
      <c r="Y42" s="185">
        <v>50.233803131991024</v>
      </c>
      <c r="Z42" s="185">
        <v>169.77265490943759</v>
      </c>
      <c r="AA42" s="4"/>
      <c r="AB42" s="90" t="s">
        <v>446</v>
      </c>
      <c r="AC42" s="90"/>
      <c r="AD42" s="176">
        <v>8311</v>
      </c>
      <c r="AE42" s="180">
        <v>4</v>
      </c>
      <c r="AF42" s="180">
        <v>2</v>
      </c>
      <c r="AG42" s="180"/>
      <c r="AH42" s="180">
        <v>1</v>
      </c>
      <c r="AI42" s="180"/>
      <c r="AJ42" s="180">
        <v>6</v>
      </c>
      <c r="AK42" s="4"/>
      <c r="AL42" s="4"/>
      <c r="AM42" s="207">
        <v>7390.5</v>
      </c>
      <c r="AN42" s="207">
        <v>1355.6200000000001</v>
      </c>
      <c r="AO42" s="207">
        <v>350.59</v>
      </c>
      <c r="AP42" s="207">
        <v>49.94</v>
      </c>
      <c r="AQ42" s="207">
        <v>28.28</v>
      </c>
      <c r="AR42" s="207">
        <v>2701.45</v>
      </c>
      <c r="AS42" s="4"/>
      <c r="AT42" s="4"/>
      <c r="AU42" s="207">
        <v>821.16666666666663</v>
      </c>
      <c r="AV42" s="207">
        <v>271.12400000000002</v>
      </c>
      <c r="AW42" s="207">
        <v>116.86333333333333</v>
      </c>
      <c r="AX42" s="207">
        <v>16.646666666666665</v>
      </c>
      <c r="AY42" s="207">
        <v>7.07</v>
      </c>
      <c r="AZ42" s="207">
        <v>207.80384615384614</v>
      </c>
      <c r="BA42" s="4"/>
    </row>
    <row r="43" spans="2:53" x14ac:dyDescent="0.2">
      <c r="B43" s="90" t="s">
        <v>438</v>
      </c>
      <c r="C43" s="90"/>
      <c r="D43" s="176">
        <v>8021</v>
      </c>
      <c r="E43" s="187">
        <v>5</v>
      </c>
      <c r="F43" s="187">
        <v>3</v>
      </c>
      <c r="G43" s="187"/>
      <c r="H43" s="187"/>
      <c r="I43" s="187"/>
      <c r="J43" s="187">
        <v>6</v>
      </c>
      <c r="M43" s="186">
        <v>764.22</v>
      </c>
      <c r="N43" s="184">
        <v>987.88999999999987</v>
      </c>
      <c r="O43" s="184">
        <v>239.76</v>
      </c>
      <c r="P43" s="184">
        <v>486.76000000000005</v>
      </c>
      <c r="Q43" s="184">
        <v>159.26</v>
      </c>
      <c r="R43" s="184">
        <v>1269.82</v>
      </c>
      <c r="S43" s="75"/>
      <c r="T43" s="75"/>
      <c r="U43" s="185">
        <v>54.587142857142858</v>
      </c>
      <c r="V43" s="185">
        <v>109.76555555555554</v>
      </c>
      <c r="W43" s="185">
        <v>39.96</v>
      </c>
      <c r="X43" s="185">
        <v>81.126666666666679</v>
      </c>
      <c r="Y43" s="185">
        <v>26.543333333333333</v>
      </c>
      <c r="Z43" s="185">
        <v>90.701428571428565</v>
      </c>
      <c r="AA43" s="4"/>
      <c r="AB43" s="90" t="s">
        <v>447</v>
      </c>
      <c r="AC43" s="90"/>
      <c r="AD43" s="176">
        <v>8003</v>
      </c>
      <c r="AE43" s="180">
        <v>3</v>
      </c>
      <c r="AF43" s="180">
        <v>4</v>
      </c>
      <c r="AG43" s="180"/>
      <c r="AH43" s="180">
        <v>1</v>
      </c>
      <c r="AI43" s="180">
        <v>1</v>
      </c>
      <c r="AJ43" s="180">
        <v>2</v>
      </c>
      <c r="AK43" s="4"/>
      <c r="AL43" s="4"/>
      <c r="AM43" s="207">
        <v>7078.6399999999994</v>
      </c>
      <c r="AN43" s="207">
        <v>3262</v>
      </c>
      <c r="AO43" s="207">
        <v>1223.78</v>
      </c>
      <c r="AP43" s="207">
        <v>197.08999999999997</v>
      </c>
      <c r="AQ43" s="207">
        <v>44.38</v>
      </c>
      <c r="AR43" s="207">
        <v>46.49</v>
      </c>
      <c r="AS43" s="4"/>
      <c r="AT43" s="4"/>
      <c r="AU43" s="207">
        <v>643.51272727272726</v>
      </c>
      <c r="AV43" s="207">
        <v>407.75</v>
      </c>
      <c r="AW43" s="207">
        <v>407.92666666666668</v>
      </c>
      <c r="AX43" s="207">
        <v>49.272499999999994</v>
      </c>
      <c r="AY43" s="207">
        <v>22.19</v>
      </c>
      <c r="AZ43" s="207">
        <v>4.2263636363636365</v>
      </c>
      <c r="BA43" s="4"/>
    </row>
    <row r="44" spans="2:53" x14ac:dyDescent="0.2">
      <c r="B44" s="90" t="s">
        <v>635</v>
      </c>
      <c r="C44" s="90"/>
      <c r="D44" s="176">
        <v>8012</v>
      </c>
      <c r="E44" s="187"/>
      <c r="F44" s="187"/>
      <c r="G44" s="187"/>
      <c r="H44" s="187"/>
      <c r="I44" s="187">
        <v>1</v>
      </c>
      <c r="J44" s="187">
        <v>0</v>
      </c>
      <c r="M44" s="186"/>
      <c r="N44" s="184"/>
      <c r="O44" s="184"/>
      <c r="P44" s="184"/>
      <c r="Q44" s="184">
        <v>1114.51</v>
      </c>
      <c r="R44" s="184">
        <v>0</v>
      </c>
      <c r="S44" s="75"/>
      <c r="T44" s="75"/>
      <c r="U44" s="185"/>
      <c r="V44" s="185"/>
      <c r="W44" s="185"/>
      <c r="X44" s="185"/>
      <c r="Y44" s="185">
        <v>1114.51</v>
      </c>
      <c r="Z44" s="185">
        <v>0</v>
      </c>
      <c r="AA44" s="4"/>
      <c r="AB44" s="90" t="s">
        <v>447</v>
      </c>
      <c r="AC44" s="90"/>
      <c r="AD44" s="176">
        <v>8034</v>
      </c>
      <c r="AE44" s="180"/>
      <c r="AF44" s="180"/>
      <c r="AG44" s="180"/>
      <c r="AH44" s="180"/>
      <c r="AI44" s="180"/>
      <c r="AJ44" s="180">
        <v>1</v>
      </c>
      <c r="AK44" s="4"/>
      <c r="AL44" s="4"/>
      <c r="AM44" s="207">
        <v>191.45</v>
      </c>
      <c r="AN44" s="207">
        <v>141.22</v>
      </c>
      <c r="AO44" s="207">
        <v>128.19999999999999</v>
      </c>
      <c r="AP44" s="207">
        <v>86.6</v>
      </c>
      <c r="AQ44" s="207">
        <v>98.04</v>
      </c>
      <c r="AR44" s="207">
        <v>200.94</v>
      </c>
      <c r="AS44" s="4"/>
      <c r="AT44" s="4"/>
      <c r="AU44" s="207">
        <v>191.45</v>
      </c>
      <c r="AV44" s="207">
        <v>141.22</v>
      </c>
      <c r="AW44" s="207">
        <v>128.19999999999999</v>
      </c>
      <c r="AX44" s="207">
        <v>86.6</v>
      </c>
      <c r="AY44" s="207">
        <v>98.04</v>
      </c>
      <c r="AZ44" s="207">
        <v>200.94</v>
      </c>
      <c r="BA44" s="4"/>
    </row>
    <row r="45" spans="2:53" x14ac:dyDescent="0.2">
      <c r="B45" s="90" t="s">
        <v>620</v>
      </c>
      <c r="C45" s="90"/>
      <c r="D45" s="176">
        <v>8014</v>
      </c>
      <c r="E45" s="187">
        <v>9</v>
      </c>
      <c r="F45" s="187">
        <v>3</v>
      </c>
      <c r="G45" s="187">
        <v>2</v>
      </c>
      <c r="H45" s="187"/>
      <c r="I45" s="187">
        <v>1</v>
      </c>
      <c r="J45" s="187">
        <v>12</v>
      </c>
      <c r="M45" s="186">
        <v>3538.8300000000008</v>
      </c>
      <c r="N45" s="184">
        <v>1822.35</v>
      </c>
      <c r="O45" s="184">
        <v>755.81000000000006</v>
      </c>
      <c r="P45" s="184">
        <v>323.63999999999993</v>
      </c>
      <c r="Q45" s="184">
        <v>377.64</v>
      </c>
      <c r="R45" s="184">
        <v>7159.56</v>
      </c>
      <c r="S45" s="75"/>
      <c r="T45" s="75"/>
      <c r="U45" s="185">
        <v>136.10884615384617</v>
      </c>
      <c r="V45" s="185">
        <v>107.1970588235294</v>
      </c>
      <c r="W45" s="185">
        <v>53.986428571428576</v>
      </c>
      <c r="X45" s="185">
        <v>29.421818181818175</v>
      </c>
      <c r="Y45" s="185">
        <v>31.47</v>
      </c>
      <c r="Z45" s="185">
        <v>265.16888888888889</v>
      </c>
      <c r="AA45" s="4"/>
      <c r="AB45" s="90" t="s">
        <v>448</v>
      </c>
      <c r="AC45" s="90"/>
      <c r="AD45" s="176">
        <v>8089</v>
      </c>
      <c r="AE45" s="180">
        <v>3</v>
      </c>
      <c r="AF45" s="180">
        <v>1</v>
      </c>
      <c r="AG45" s="180"/>
      <c r="AH45" s="180"/>
      <c r="AI45" s="180"/>
      <c r="AJ45" s="180">
        <v>4</v>
      </c>
      <c r="AK45" s="4"/>
      <c r="AL45" s="4"/>
      <c r="AM45" s="207">
        <v>3840.2000000000003</v>
      </c>
      <c r="AN45" s="207">
        <v>1880.13</v>
      </c>
      <c r="AO45" s="207">
        <v>66.34</v>
      </c>
      <c r="AP45" s="207">
        <v>147.43</v>
      </c>
      <c r="AQ45" s="207">
        <v>114.11000000000001</v>
      </c>
      <c r="AR45" s="207">
        <v>4236.83</v>
      </c>
      <c r="AS45" s="4"/>
      <c r="AT45" s="4"/>
      <c r="AU45" s="207">
        <v>548.6</v>
      </c>
      <c r="AV45" s="207">
        <v>470.03250000000003</v>
      </c>
      <c r="AW45" s="207">
        <v>22.113333333333333</v>
      </c>
      <c r="AX45" s="207">
        <v>49.143333333333338</v>
      </c>
      <c r="AY45" s="207">
        <v>28.527500000000003</v>
      </c>
      <c r="AZ45" s="207">
        <v>529.60374999999999</v>
      </c>
      <c r="BA45" s="4"/>
    </row>
    <row r="46" spans="2:53" x14ac:dyDescent="0.2">
      <c r="B46" s="90" t="s">
        <v>439</v>
      </c>
      <c r="C46" s="90"/>
      <c r="D46" s="176">
        <v>8302</v>
      </c>
      <c r="E46" s="187">
        <v>9</v>
      </c>
      <c r="F46" s="187">
        <v>4</v>
      </c>
      <c r="G46" s="187">
        <v>4</v>
      </c>
      <c r="H46" s="187">
        <v>12</v>
      </c>
      <c r="I46" s="187">
        <v>2</v>
      </c>
      <c r="J46" s="187">
        <v>26</v>
      </c>
      <c r="M46" s="186">
        <v>4352.6100000000006</v>
      </c>
      <c r="N46" s="184">
        <v>4453.4599999999991</v>
      </c>
      <c r="O46" s="184">
        <v>2397.0399999999995</v>
      </c>
      <c r="P46" s="184">
        <v>3210.0800000000004</v>
      </c>
      <c r="Q46" s="184">
        <v>1083.4099999999999</v>
      </c>
      <c r="R46" s="184">
        <v>7976.8100000000013</v>
      </c>
      <c r="S46" s="75"/>
      <c r="T46" s="75"/>
      <c r="U46" s="185">
        <v>140.40677419354842</v>
      </c>
      <c r="V46" s="185">
        <v>134.95333333333332</v>
      </c>
      <c r="W46" s="185">
        <v>85.608571428571409</v>
      </c>
      <c r="X46" s="185">
        <v>94.414117647058831</v>
      </c>
      <c r="Y46" s="185">
        <v>49.245909090909088</v>
      </c>
      <c r="Z46" s="185">
        <v>139.94403508771933</v>
      </c>
      <c r="AA46" s="4"/>
      <c r="AB46" s="90" t="s">
        <v>449</v>
      </c>
      <c r="AC46" s="90"/>
      <c r="AD46" s="176">
        <v>8020</v>
      </c>
      <c r="AE46" s="180">
        <v>4</v>
      </c>
      <c r="AF46" s="180"/>
      <c r="AG46" s="180"/>
      <c r="AH46" s="180">
        <v>1</v>
      </c>
      <c r="AI46" s="180"/>
      <c r="AJ46" s="180">
        <v>2</v>
      </c>
      <c r="AK46" s="4"/>
      <c r="AL46" s="4"/>
      <c r="AM46" s="207">
        <v>52.849999999999994</v>
      </c>
      <c r="AN46" s="207">
        <v>40.17</v>
      </c>
      <c r="AO46" s="207">
        <v>22.39</v>
      </c>
      <c r="AP46" s="207">
        <v>1.94</v>
      </c>
      <c r="AQ46" s="207"/>
      <c r="AR46" s="207">
        <v>4132.74</v>
      </c>
      <c r="AS46" s="4"/>
      <c r="AT46" s="4"/>
      <c r="AU46" s="207">
        <v>10.569999999999999</v>
      </c>
      <c r="AV46" s="207">
        <v>40.17</v>
      </c>
      <c r="AW46" s="207">
        <v>22.39</v>
      </c>
      <c r="AX46" s="207">
        <v>1.94</v>
      </c>
      <c r="AY46" s="207"/>
      <c r="AZ46" s="207">
        <v>590.39142857142849</v>
      </c>
      <c r="BA46" s="4"/>
    </row>
    <row r="47" spans="2:53" x14ac:dyDescent="0.2">
      <c r="B47" s="90" t="s">
        <v>599</v>
      </c>
      <c r="C47" s="90"/>
      <c r="D47" s="176">
        <v>8032</v>
      </c>
      <c r="E47" s="187">
        <v>1</v>
      </c>
      <c r="F47" s="187"/>
      <c r="G47" s="187"/>
      <c r="H47" s="187"/>
      <c r="I47" s="187"/>
      <c r="J47" s="187">
        <v>0</v>
      </c>
      <c r="M47" s="186">
        <v>172.29</v>
      </c>
      <c r="N47" s="184"/>
      <c r="O47" s="184"/>
      <c r="P47" s="184"/>
      <c r="Q47" s="184"/>
      <c r="R47" s="184">
        <v>0</v>
      </c>
      <c r="S47" s="75"/>
      <c r="T47" s="75"/>
      <c r="U47" s="185">
        <v>172.29</v>
      </c>
      <c r="V47" s="185"/>
      <c r="W47" s="185"/>
      <c r="X47" s="185"/>
      <c r="Y47" s="185"/>
      <c r="Z47" s="185">
        <v>0</v>
      </c>
      <c r="AA47" s="4"/>
      <c r="AB47" s="90" t="s">
        <v>449</v>
      </c>
      <c r="AC47" s="90"/>
      <c r="AD47" s="176">
        <v>8061</v>
      </c>
      <c r="AE47" s="180">
        <v>1</v>
      </c>
      <c r="AF47" s="180"/>
      <c r="AG47" s="180"/>
      <c r="AH47" s="180"/>
      <c r="AI47" s="180"/>
      <c r="AJ47" s="180">
        <v>0</v>
      </c>
      <c r="AK47" s="4"/>
      <c r="AL47" s="4"/>
      <c r="AM47" s="207">
        <v>283.95</v>
      </c>
      <c r="AN47" s="207"/>
      <c r="AO47" s="207"/>
      <c r="AP47" s="207"/>
      <c r="AQ47" s="207"/>
      <c r="AR47" s="207">
        <v>0</v>
      </c>
      <c r="AS47" s="4"/>
      <c r="AT47" s="4"/>
      <c r="AU47" s="207">
        <v>283.95</v>
      </c>
      <c r="AV47" s="207"/>
      <c r="AW47" s="207"/>
      <c r="AX47" s="207"/>
      <c r="AY47" s="207"/>
      <c r="AZ47" s="207">
        <v>0</v>
      </c>
      <c r="BA47" s="4"/>
    </row>
    <row r="48" spans="2:53" x14ac:dyDescent="0.2">
      <c r="B48" s="90" t="s">
        <v>439</v>
      </c>
      <c r="C48" s="90"/>
      <c r="D48" s="176">
        <v>8302</v>
      </c>
      <c r="E48" s="187">
        <v>728</v>
      </c>
      <c r="F48" s="187">
        <v>383</v>
      </c>
      <c r="G48" s="187">
        <v>246</v>
      </c>
      <c r="H48" s="187">
        <v>189</v>
      </c>
      <c r="I48" s="187">
        <v>80</v>
      </c>
      <c r="J48" s="187">
        <v>974</v>
      </c>
      <c r="M48" s="186">
        <v>458874.76000000082</v>
      </c>
      <c r="N48" s="184">
        <v>259684.42999999929</v>
      </c>
      <c r="O48" s="184">
        <v>136535.57999999996</v>
      </c>
      <c r="P48" s="184">
        <v>72850.240000000049</v>
      </c>
      <c r="Q48" s="184">
        <v>33674.729999999981</v>
      </c>
      <c r="R48" s="184">
        <v>437237.55000000086</v>
      </c>
      <c r="S48" s="75"/>
      <c r="T48" s="75"/>
      <c r="U48" s="185">
        <v>223.62317738791464</v>
      </c>
      <c r="V48" s="185">
        <v>160.10137484586886</v>
      </c>
      <c r="W48" s="185">
        <v>112.28254934210523</v>
      </c>
      <c r="X48" s="185">
        <v>69.381180952381001</v>
      </c>
      <c r="Y48" s="185">
        <v>38.706586206896532</v>
      </c>
      <c r="Z48" s="185">
        <v>168.16828846153879</v>
      </c>
      <c r="AA48" s="4"/>
      <c r="AB48" s="90" t="s">
        <v>450</v>
      </c>
      <c r="AC48" s="90"/>
      <c r="AD48" s="176">
        <v>8312</v>
      </c>
      <c r="AE48" s="180">
        <v>25</v>
      </c>
      <c r="AF48" s="180">
        <v>1</v>
      </c>
      <c r="AG48" s="180">
        <v>1</v>
      </c>
      <c r="AH48" s="180">
        <v>2</v>
      </c>
      <c r="AI48" s="180"/>
      <c r="AJ48" s="180">
        <v>4</v>
      </c>
      <c r="AK48" s="4"/>
      <c r="AL48" s="4"/>
      <c r="AM48" s="207">
        <v>45004.580000000009</v>
      </c>
      <c r="AN48" s="207">
        <v>3918.36</v>
      </c>
      <c r="AO48" s="207">
        <v>5491.56</v>
      </c>
      <c r="AP48" s="207">
        <v>2216.71</v>
      </c>
      <c r="AQ48" s="207">
        <v>531.13</v>
      </c>
      <c r="AR48" s="207">
        <v>490.83</v>
      </c>
      <c r="AS48" s="4"/>
      <c r="AT48" s="4"/>
      <c r="AU48" s="207">
        <v>1363.7751515151517</v>
      </c>
      <c r="AV48" s="207">
        <v>489.79500000000002</v>
      </c>
      <c r="AW48" s="207">
        <v>784.50857142857149</v>
      </c>
      <c r="AX48" s="207">
        <v>369.45166666666665</v>
      </c>
      <c r="AY48" s="207">
        <v>132.7825</v>
      </c>
      <c r="AZ48" s="207">
        <v>14.873636363636363</v>
      </c>
      <c r="BA48" s="4"/>
    </row>
    <row r="49" spans="2:53" x14ac:dyDescent="0.2">
      <c r="B49" s="90" t="s">
        <v>439</v>
      </c>
      <c r="C49" s="90"/>
      <c r="D49" s="176">
        <v>8318</v>
      </c>
      <c r="E49" s="187"/>
      <c r="F49" s="187"/>
      <c r="G49" s="187"/>
      <c r="H49" s="187"/>
      <c r="I49" s="187"/>
      <c r="J49" s="187">
        <v>1</v>
      </c>
      <c r="M49" s="186">
        <v>95.88</v>
      </c>
      <c r="N49" s="184">
        <v>75.760000000000005</v>
      </c>
      <c r="O49" s="184">
        <v>29.48</v>
      </c>
      <c r="P49" s="184">
        <v>10.5</v>
      </c>
      <c r="Q49" s="184">
        <v>10.5</v>
      </c>
      <c r="R49" s="184">
        <v>8.09</v>
      </c>
      <c r="S49" s="75"/>
      <c r="T49" s="75"/>
      <c r="U49" s="185">
        <v>95.88</v>
      </c>
      <c r="V49" s="185">
        <v>75.760000000000005</v>
      </c>
      <c r="W49" s="185">
        <v>29.48</v>
      </c>
      <c r="X49" s="185">
        <v>10.5</v>
      </c>
      <c r="Y49" s="185">
        <v>10.5</v>
      </c>
      <c r="Z49" s="185">
        <v>8.09</v>
      </c>
      <c r="AA49" s="4"/>
      <c r="AB49" s="90" t="s">
        <v>451</v>
      </c>
      <c r="AC49" s="90"/>
      <c r="AD49" s="176">
        <v>8021</v>
      </c>
      <c r="AE49" s="180">
        <v>27</v>
      </c>
      <c r="AF49" s="180">
        <v>9</v>
      </c>
      <c r="AG49" s="180">
        <v>8</v>
      </c>
      <c r="AH49" s="180">
        <v>4</v>
      </c>
      <c r="AI49" s="180">
        <v>2</v>
      </c>
      <c r="AJ49" s="180">
        <v>18</v>
      </c>
      <c r="AK49" s="4"/>
      <c r="AL49" s="4"/>
      <c r="AM49" s="207">
        <v>26884.239999999998</v>
      </c>
      <c r="AN49" s="207">
        <v>6933.41</v>
      </c>
      <c r="AO49" s="207">
        <v>3417.7300000000005</v>
      </c>
      <c r="AP49" s="207">
        <v>2062.4100000000003</v>
      </c>
      <c r="AQ49" s="207">
        <v>989.99</v>
      </c>
      <c r="AR49" s="207">
        <v>2463.9499999999998</v>
      </c>
      <c r="AS49" s="4"/>
      <c r="AT49" s="4"/>
      <c r="AU49" s="207">
        <v>471.65333333333331</v>
      </c>
      <c r="AV49" s="207">
        <v>216.6690625</v>
      </c>
      <c r="AW49" s="207">
        <v>162.74904761904764</v>
      </c>
      <c r="AX49" s="207">
        <v>137.49400000000003</v>
      </c>
      <c r="AY49" s="207">
        <v>52.104736842105261</v>
      </c>
      <c r="AZ49" s="207">
        <v>36.234558823529412</v>
      </c>
      <c r="BA49" s="4"/>
    </row>
    <row r="50" spans="2:53" x14ac:dyDescent="0.2">
      <c r="B50" s="90" t="s">
        <v>599</v>
      </c>
      <c r="C50" s="90"/>
      <c r="D50" s="176">
        <v>8320</v>
      </c>
      <c r="E50" s="187"/>
      <c r="F50" s="187"/>
      <c r="G50" s="187">
        <v>1</v>
      </c>
      <c r="H50" s="187"/>
      <c r="I50" s="187"/>
      <c r="J50" s="187">
        <v>0</v>
      </c>
      <c r="M50" s="186"/>
      <c r="N50" s="184"/>
      <c r="O50" s="184">
        <v>243.11</v>
      </c>
      <c r="P50" s="184"/>
      <c r="Q50" s="184"/>
      <c r="R50" s="184">
        <v>0</v>
      </c>
      <c r="S50" s="75"/>
      <c r="T50" s="75"/>
      <c r="U50" s="185"/>
      <c r="V50" s="185"/>
      <c r="W50" s="185">
        <v>243.11</v>
      </c>
      <c r="X50" s="185"/>
      <c r="Y50" s="185"/>
      <c r="Z50" s="185">
        <v>0</v>
      </c>
      <c r="AA50" s="4"/>
      <c r="AB50" s="90" t="s">
        <v>632</v>
      </c>
      <c r="AC50" s="90"/>
      <c r="AD50" s="176">
        <v>8213</v>
      </c>
      <c r="AE50" s="180">
        <v>2</v>
      </c>
      <c r="AF50" s="180"/>
      <c r="AG50" s="180"/>
      <c r="AH50" s="180"/>
      <c r="AI50" s="180"/>
      <c r="AJ50" s="180">
        <v>1</v>
      </c>
      <c r="AK50" s="4"/>
      <c r="AL50" s="4"/>
      <c r="AM50" s="207">
        <v>1424.3700000000001</v>
      </c>
      <c r="AN50" s="207">
        <v>438.16</v>
      </c>
      <c r="AO50" s="207">
        <v>29.66</v>
      </c>
      <c r="AP50" s="207">
        <v>9.4</v>
      </c>
      <c r="AQ50" s="207">
        <v>10.130000000000001</v>
      </c>
      <c r="AR50" s="207">
        <v>3.77</v>
      </c>
      <c r="AS50" s="4"/>
      <c r="AT50" s="4"/>
      <c r="AU50" s="207">
        <v>474.79</v>
      </c>
      <c r="AV50" s="207">
        <v>438.16</v>
      </c>
      <c r="AW50" s="207">
        <v>29.66</v>
      </c>
      <c r="AX50" s="207">
        <v>9.4</v>
      </c>
      <c r="AY50" s="207">
        <v>10.130000000000001</v>
      </c>
      <c r="AZ50" s="207">
        <v>1.2566666666666666</v>
      </c>
      <c r="BA50" s="4"/>
    </row>
    <row r="51" spans="2:53" x14ac:dyDescent="0.2">
      <c r="B51" s="90" t="s">
        <v>599</v>
      </c>
      <c r="C51" s="90"/>
      <c r="D51" s="176">
        <v>8332</v>
      </c>
      <c r="E51" s="187"/>
      <c r="F51" s="187"/>
      <c r="G51" s="187"/>
      <c r="H51" s="187">
        <v>1</v>
      </c>
      <c r="I51" s="187"/>
      <c r="J51" s="187">
        <v>1</v>
      </c>
      <c r="M51" s="186">
        <v>57.67</v>
      </c>
      <c r="N51" s="184">
        <v>49.91</v>
      </c>
      <c r="O51" s="184">
        <v>64.509999999999991</v>
      </c>
      <c r="P51" s="184">
        <v>76.38</v>
      </c>
      <c r="Q51" s="184">
        <v>68.62</v>
      </c>
      <c r="R51" s="184">
        <v>233.20000000000002</v>
      </c>
      <c r="S51" s="75"/>
      <c r="T51" s="75"/>
      <c r="U51" s="185">
        <v>28.835000000000001</v>
      </c>
      <c r="V51" s="185">
        <v>24.954999999999998</v>
      </c>
      <c r="W51" s="185">
        <v>32.254999999999995</v>
      </c>
      <c r="X51" s="185">
        <v>38.19</v>
      </c>
      <c r="Y51" s="185">
        <v>68.62</v>
      </c>
      <c r="Z51" s="185">
        <v>116.60000000000001</v>
      </c>
      <c r="AA51" s="4"/>
      <c r="AB51" s="90" t="s">
        <v>638</v>
      </c>
      <c r="AC51" s="90"/>
      <c r="AD51" s="176">
        <v>8270</v>
      </c>
      <c r="AE51" s="180"/>
      <c r="AF51" s="180"/>
      <c r="AG51" s="180"/>
      <c r="AH51" s="180"/>
      <c r="AI51" s="180"/>
      <c r="AJ51" s="180">
        <v>1</v>
      </c>
      <c r="AK51" s="4"/>
      <c r="AL51" s="4"/>
      <c r="AM51" s="207"/>
      <c r="AN51" s="207"/>
      <c r="AO51" s="207"/>
      <c r="AP51" s="207"/>
      <c r="AQ51" s="207"/>
      <c r="AR51" s="207">
        <v>382.5</v>
      </c>
      <c r="AS51" s="4"/>
      <c r="AT51" s="4"/>
      <c r="AU51" s="207"/>
      <c r="AV51" s="207"/>
      <c r="AW51" s="207"/>
      <c r="AX51" s="207"/>
      <c r="AY51" s="207"/>
      <c r="AZ51" s="207">
        <v>382.5</v>
      </c>
      <c r="BA51" s="4"/>
    </row>
    <row r="52" spans="2:53" x14ac:dyDescent="0.2">
      <c r="B52" s="90" t="s">
        <v>599</v>
      </c>
      <c r="C52" s="90"/>
      <c r="D52" s="176">
        <v>8352</v>
      </c>
      <c r="E52" s="187"/>
      <c r="F52" s="187"/>
      <c r="G52" s="187"/>
      <c r="H52" s="187"/>
      <c r="I52" s="187"/>
      <c r="J52" s="187">
        <v>1</v>
      </c>
      <c r="M52" s="186">
        <v>439.08</v>
      </c>
      <c r="N52" s="184">
        <v>77.510000000000005</v>
      </c>
      <c r="O52" s="184">
        <v>148.53</v>
      </c>
      <c r="P52" s="184"/>
      <c r="Q52" s="184">
        <v>49.26</v>
      </c>
      <c r="R52" s="184">
        <v>1697.99</v>
      </c>
      <c r="S52" s="75"/>
      <c r="T52" s="75"/>
      <c r="U52" s="185">
        <v>439.08</v>
      </c>
      <c r="V52" s="185">
        <v>77.510000000000005</v>
      </c>
      <c r="W52" s="185">
        <v>148.53</v>
      </c>
      <c r="X52" s="185"/>
      <c r="Y52" s="185">
        <v>49.26</v>
      </c>
      <c r="Z52" s="185">
        <v>1697.99</v>
      </c>
      <c r="AA52" s="4"/>
      <c r="AB52" s="90" t="s">
        <v>453</v>
      </c>
      <c r="AC52" s="90"/>
      <c r="AD52" s="176">
        <v>8023</v>
      </c>
      <c r="AE52" s="180"/>
      <c r="AF52" s="180"/>
      <c r="AG52" s="180"/>
      <c r="AH52" s="180">
        <v>1</v>
      </c>
      <c r="AI52" s="180"/>
      <c r="AJ52" s="180">
        <v>0</v>
      </c>
      <c r="AK52" s="4"/>
      <c r="AL52" s="4"/>
      <c r="AM52" s="207">
        <v>38.96</v>
      </c>
      <c r="AN52" s="207">
        <v>44.08</v>
      </c>
      <c r="AO52" s="207">
        <v>43.77</v>
      </c>
      <c r="AP52" s="207">
        <v>39.42</v>
      </c>
      <c r="AQ52" s="207"/>
      <c r="AR52" s="207">
        <v>0</v>
      </c>
      <c r="AS52" s="4"/>
      <c r="AT52" s="4"/>
      <c r="AU52" s="207">
        <v>38.96</v>
      </c>
      <c r="AV52" s="207">
        <v>44.08</v>
      </c>
      <c r="AW52" s="207">
        <v>43.77</v>
      </c>
      <c r="AX52" s="207">
        <v>39.42</v>
      </c>
      <c r="AY52" s="207"/>
      <c r="AZ52" s="207">
        <v>0</v>
      </c>
      <c r="BA52" s="4"/>
    </row>
    <row r="53" spans="2:53" x14ac:dyDescent="0.2">
      <c r="B53" s="90" t="s">
        <v>440</v>
      </c>
      <c r="C53" s="90"/>
      <c r="D53" s="176">
        <v>8203</v>
      </c>
      <c r="E53" s="187">
        <v>366</v>
      </c>
      <c r="F53" s="187">
        <v>128</v>
      </c>
      <c r="G53" s="187">
        <v>73</v>
      </c>
      <c r="H53" s="187">
        <v>43</v>
      </c>
      <c r="I53" s="187">
        <v>21</v>
      </c>
      <c r="J53" s="187">
        <v>152</v>
      </c>
      <c r="M53" s="186">
        <v>106966.23000000008</v>
      </c>
      <c r="N53" s="184">
        <v>46060.53000000005</v>
      </c>
      <c r="O53" s="184">
        <v>26746.330000000013</v>
      </c>
      <c r="P53" s="184">
        <v>12510.389999999983</v>
      </c>
      <c r="Q53" s="184">
        <v>3832.9100000000021</v>
      </c>
      <c r="R53" s="184">
        <v>45782.029999999977</v>
      </c>
      <c r="S53" s="75"/>
      <c r="T53" s="75"/>
      <c r="U53" s="185">
        <v>169.51858954041217</v>
      </c>
      <c r="V53" s="185">
        <v>119.94929687500013</v>
      </c>
      <c r="W53" s="185">
        <v>106.55908366533869</v>
      </c>
      <c r="X53" s="185">
        <v>63.504517766497379</v>
      </c>
      <c r="Y53" s="185">
        <v>32.482288135593237</v>
      </c>
      <c r="Z53" s="185">
        <v>58.470025542784136</v>
      </c>
      <c r="AA53" s="4"/>
      <c r="AB53" s="90" t="s">
        <v>453</v>
      </c>
      <c r="AC53" s="90"/>
      <c r="AD53" s="176">
        <v>8079</v>
      </c>
      <c r="AE53" s="180"/>
      <c r="AF53" s="180"/>
      <c r="AG53" s="180"/>
      <c r="AH53" s="180"/>
      <c r="AI53" s="180"/>
      <c r="AJ53" s="180">
        <v>1</v>
      </c>
      <c r="AK53" s="4"/>
      <c r="AL53" s="4"/>
      <c r="AM53" s="207">
        <v>56.93</v>
      </c>
      <c r="AN53" s="207">
        <v>55.27</v>
      </c>
      <c r="AO53" s="207">
        <v>56.14</v>
      </c>
      <c r="AP53" s="207">
        <v>45.84</v>
      </c>
      <c r="AQ53" s="207">
        <v>43.57</v>
      </c>
      <c r="AR53" s="207">
        <v>396</v>
      </c>
      <c r="AS53" s="4"/>
      <c r="AT53" s="4"/>
      <c r="AU53" s="207">
        <v>56.93</v>
      </c>
      <c r="AV53" s="207">
        <v>55.27</v>
      </c>
      <c r="AW53" s="207">
        <v>56.14</v>
      </c>
      <c r="AX53" s="207">
        <v>45.84</v>
      </c>
      <c r="AY53" s="207">
        <v>43.57</v>
      </c>
      <c r="AZ53" s="207">
        <v>396</v>
      </c>
      <c r="BA53" s="4"/>
    </row>
    <row r="54" spans="2:53" x14ac:dyDescent="0.2">
      <c r="B54" s="90" t="s">
        <v>601</v>
      </c>
      <c r="C54" s="90"/>
      <c r="D54" s="176">
        <v>8094</v>
      </c>
      <c r="E54" s="187">
        <v>1</v>
      </c>
      <c r="F54" s="187"/>
      <c r="G54" s="187"/>
      <c r="H54" s="187"/>
      <c r="I54" s="187"/>
      <c r="J54" s="187">
        <v>2</v>
      </c>
      <c r="M54" s="186">
        <v>683.16000000000008</v>
      </c>
      <c r="N54" s="184">
        <v>292.57</v>
      </c>
      <c r="O54" s="184">
        <v>253.26999999999998</v>
      </c>
      <c r="P54" s="184">
        <v>126.1</v>
      </c>
      <c r="Q54" s="184">
        <v>243.45</v>
      </c>
      <c r="R54" s="184">
        <v>920.87000000000012</v>
      </c>
      <c r="S54" s="75"/>
      <c r="T54" s="75"/>
      <c r="U54" s="185">
        <v>227.72000000000003</v>
      </c>
      <c r="V54" s="185">
        <v>146.285</v>
      </c>
      <c r="W54" s="185">
        <v>126.63499999999999</v>
      </c>
      <c r="X54" s="185">
        <v>63.05</v>
      </c>
      <c r="Y54" s="185">
        <v>121.72499999999999</v>
      </c>
      <c r="Z54" s="185">
        <v>306.95666666666671</v>
      </c>
      <c r="AA54" s="4"/>
      <c r="AB54" s="90" t="s">
        <v>709</v>
      </c>
      <c r="AC54" s="90"/>
      <c r="AD54" s="176">
        <v>8302</v>
      </c>
      <c r="AE54" s="180"/>
      <c r="AF54" s="180">
        <v>1</v>
      </c>
      <c r="AG54" s="180"/>
      <c r="AH54" s="180"/>
      <c r="AI54" s="180"/>
      <c r="AJ54" s="180">
        <v>0</v>
      </c>
      <c r="AK54" s="4"/>
      <c r="AL54" s="4"/>
      <c r="AM54" s="207">
        <v>44.95</v>
      </c>
      <c r="AN54" s="207">
        <v>57.14</v>
      </c>
      <c r="AO54" s="207"/>
      <c r="AP54" s="207"/>
      <c r="AQ54" s="207"/>
      <c r="AR54" s="207">
        <v>0</v>
      </c>
      <c r="AS54" s="4"/>
      <c r="AT54" s="4"/>
      <c r="AU54" s="207">
        <v>44.95</v>
      </c>
      <c r="AV54" s="207">
        <v>57.14</v>
      </c>
      <c r="AW54" s="207"/>
      <c r="AX54" s="207"/>
      <c r="AY54" s="207"/>
      <c r="AZ54" s="207">
        <v>0</v>
      </c>
      <c r="BA54" s="4"/>
    </row>
    <row r="55" spans="2:53" x14ac:dyDescent="0.2">
      <c r="B55" s="90" t="s">
        <v>442</v>
      </c>
      <c r="C55" s="90"/>
      <c r="D55" s="176">
        <v>8094</v>
      </c>
      <c r="E55" s="187">
        <v>13</v>
      </c>
      <c r="F55" s="187">
        <v>6</v>
      </c>
      <c r="G55" s="187">
        <v>3</v>
      </c>
      <c r="H55" s="187"/>
      <c r="I55" s="187">
        <v>1</v>
      </c>
      <c r="J55" s="187">
        <v>4</v>
      </c>
      <c r="M55" s="186">
        <v>4767.5200000000013</v>
      </c>
      <c r="N55" s="184">
        <v>1400.46</v>
      </c>
      <c r="O55" s="184">
        <v>877.53</v>
      </c>
      <c r="P55" s="184">
        <v>255.03999999999996</v>
      </c>
      <c r="Q55" s="184">
        <v>169.88</v>
      </c>
      <c r="R55" s="184">
        <v>2532.2200000000003</v>
      </c>
      <c r="S55" s="75"/>
      <c r="T55" s="75"/>
      <c r="U55" s="185">
        <v>190.70080000000004</v>
      </c>
      <c r="V55" s="185">
        <v>107.72769230769231</v>
      </c>
      <c r="W55" s="185">
        <v>125.36142857142856</v>
      </c>
      <c r="X55" s="185">
        <v>63.759999999999991</v>
      </c>
      <c r="Y55" s="185">
        <v>42.47</v>
      </c>
      <c r="Z55" s="185">
        <v>93.785925925925937</v>
      </c>
      <c r="AA55" s="4"/>
      <c r="AB55" s="90" t="s">
        <v>454</v>
      </c>
      <c r="AC55" s="90"/>
      <c r="AD55" s="176">
        <v>8251</v>
      </c>
      <c r="AE55" s="180">
        <v>1</v>
      </c>
      <c r="AF55" s="180"/>
      <c r="AG55" s="180"/>
      <c r="AH55" s="180"/>
      <c r="AI55" s="180"/>
      <c r="AJ55" s="180">
        <v>1</v>
      </c>
      <c r="AK55" s="4"/>
      <c r="AL55" s="4"/>
      <c r="AM55" s="207">
        <v>119.57</v>
      </c>
      <c r="AN55" s="207">
        <v>50.38</v>
      </c>
      <c r="AO55" s="207">
        <v>47.39</v>
      </c>
      <c r="AP55" s="207">
        <v>45.78</v>
      </c>
      <c r="AQ55" s="207">
        <v>46.85</v>
      </c>
      <c r="AR55" s="207">
        <v>1090.79</v>
      </c>
      <c r="AS55" s="4"/>
      <c r="AT55" s="4"/>
      <c r="AU55" s="207">
        <v>59.784999999999997</v>
      </c>
      <c r="AV55" s="207">
        <v>50.38</v>
      </c>
      <c r="AW55" s="207">
        <v>47.39</v>
      </c>
      <c r="AX55" s="207">
        <v>45.78</v>
      </c>
      <c r="AY55" s="207">
        <v>46.85</v>
      </c>
      <c r="AZ55" s="207">
        <v>545.39499999999998</v>
      </c>
      <c r="BA55" s="4"/>
    </row>
    <row r="56" spans="2:53" x14ac:dyDescent="0.2">
      <c r="B56" s="90" t="s">
        <v>442</v>
      </c>
      <c r="C56" s="90"/>
      <c r="D56" s="176">
        <v>8310</v>
      </c>
      <c r="E56" s="187"/>
      <c r="F56" s="187">
        <v>1</v>
      </c>
      <c r="G56" s="187">
        <v>1</v>
      </c>
      <c r="H56" s="187"/>
      <c r="I56" s="187"/>
      <c r="J56" s="187">
        <v>0</v>
      </c>
      <c r="M56" s="186">
        <v>345.15</v>
      </c>
      <c r="N56" s="184">
        <v>237.66</v>
      </c>
      <c r="O56" s="184">
        <v>188.68</v>
      </c>
      <c r="P56" s="184"/>
      <c r="Q56" s="184"/>
      <c r="R56" s="184">
        <v>0</v>
      </c>
      <c r="S56" s="75"/>
      <c r="T56" s="75"/>
      <c r="U56" s="185">
        <v>172.57499999999999</v>
      </c>
      <c r="V56" s="185">
        <v>118.83</v>
      </c>
      <c r="W56" s="185">
        <v>188.68</v>
      </c>
      <c r="X56" s="185"/>
      <c r="Y56" s="185"/>
      <c r="Z56" s="185">
        <v>0</v>
      </c>
      <c r="AA56" s="4"/>
      <c r="AB56" s="90" t="s">
        <v>624</v>
      </c>
      <c r="AC56" s="90"/>
      <c r="AD56" s="176">
        <v>8210</v>
      </c>
      <c r="AE56" s="180">
        <v>1</v>
      </c>
      <c r="AF56" s="180"/>
      <c r="AG56" s="180"/>
      <c r="AH56" s="180"/>
      <c r="AI56" s="180"/>
      <c r="AJ56" s="180">
        <v>0</v>
      </c>
      <c r="AK56" s="4"/>
      <c r="AL56" s="4"/>
      <c r="AM56" s="207">
        <v>0.57999999999999996</v>
      </c>
      <c r="AN56" s="207"/>
      <c r="AO56" s="207"/>
      <c r="AP56" s="207"/>
      <c r="AQ56" s="207"/>
      <c r="AR56" s="207">
        <v>0</v>
      </c>
      <c r="AS56" s="4"/>
      <c r="AT56" s="4"/>
      <c r="AU56" s="207">
        <v>0.57999999999999996</v>
      </c>
      <c r="AV56" s="207"/>
      <c r="AW56" s="207"/>
      <c r="AX56" s="207"/>
      <c r="AY56" s="207"/>
      <c r="AZ56" s="207">
        <v>0</v>
      </c>
      <c r="BA56" s="4"/>
    </row>
    <row r="57" spans="2:53" x14ac:dyDescent="0.2">
      <c r="B57" s="90" t="s">
        <v>442</v>
      </c>
      <c r="C57" s="90"/>
      <c r="D57" s="176">
        <v>8346</v>
      </c>
      <c r="E57" s="187">
        <v>3</v>
      </c>
      <c r="F57" s="187">
        <v>4</v>
      </c>
      <c r="G57" s="187">
        <v>1</v>
      </c>
      <c r="H57" s="187">
        <v>2</v>
      </c>
      <c r="I57" s="187">
        <v>1</v>
      </c>
      <c r="J57" s="187">
        <v>4</v>
      </c>
      <c r="M57" s="186">
        <v>2771.88</v>
      </c>
      <c r="N57" s="184">
        <v>1287.69</v>
      </c>
      <c r="O57" s="184">
        <v>927.99</v>
      </c>
      <c r="P57" s="184">
        <v>559.52</v>
      </c>
      <c r="Q57" s="184">
        <v>155.22000000000003</v>
      </c>
      <c r="R57" s="184">
        <v>1207.8899999999999</v>
      </c>
      <c r="S57" s="75"/>
      <c r="T57" s="75"/>
      <c r="U57" s="185">
        <v>184.792</v>
      </c>
      <c r="V57" s="185">
        <v>128.76900000000001</v>
      </c>
      <c r="W57" s="185">
        <v>154.66499999999999</v>
      </c>
      <c r="X57" s="185">
        <v>79.931428571428569</v>
      </c>
      <c r="Y57" s="185">
        <v>31.044000000000004</v>
      </c>
      <c r="Z57" s="185">
        <v>80.525999999999996</v>
      </c>
      <c r="AA57" s="4"/>
      <c r="AB57" s="90" t="s">
        <v>624</v>
      </c>
      <c r="AC57" s="90"/>
      <c r="AD57" s="176">
        <v>8230</v>
      </c>
      <c r="AE57" s="180"/>
      <c r="AF57" s="180">
        <v>1</v>
      </c>
      <c r="AG57" s="180"/>
      <c r="AH57" s="180"/>
      <c r="AI57" s="180"/>
      <c r="AJ57" s="180">
        <v>0</v>
      </c>
      <c r="AK57" s="4"/>
      <c r="AL57" s="4"/>
      <c r="AM57" s="207">
        <v>245.22</v>
      </c>
      <c r="AN57" s="207">
        <v>184.39</v>
      </c>
      <c r="AO57" s="207"/>
      <c r="AP57" s="207"/>
      <c r="AQ57" s="207"/>
      <c r="AR57" s="207">
        <v>0</v>
      </c>
      <c r="AS57" s="4"/>
      <c r="AT57" s="4"/>
      <c r="AU57" s="207">
        <v>245.22</v>
      </c>
      <c r="AV57" s="207">
        <v>184.39</v>
      </c>
      <c r="AW57" s="207"/>
      <c r="AX57" s="207"/>
      <c r="AY57" s="207"/>
      <c r="AZ57" s="207">
        <v>0</v>
      </c>
      <c r="BA57" s="4"/>
    </row>
    <row r="58" spans="2:53" x14ac:dyDescent="0.2">
      <c r="B58" s="90" t="s">
        <v>442</v>
      </c>
      <c r="C58" s="90"/>
      <c r="D58" s="176">
        <v>8350</v>
      </c>
      <c r="E58" s="187">
        <v>1</v>
      </c>
      <c r="F58" s="187"/>
      <c r="G58" s="187"/>
      <c r="H58" s="187"/>
      <c r="I58" s="187"/>
      <c r="J58" s="187">
        <v>1</v>
      </c>
      <c r="M58" s="186">
        <v>381.14</v>
      </c>
      <c r="N58" s="184">
        <v>120.39</v>
      </c>
      <c r="O58" s="184">
        <v>39.840000000000003</v>
      </c>
      <c r="P58" s="184">
        <v>35.36</v>
      </c>
      <c r="Q58" s="184">
        <v>34.71</v>
      </c>
      <c r="R58" s="184">
        <v>63.58</v>
      </c>
      <c r="S58" s="75"/>
      <c r="T58" s="75"/>
      <c r="U58" s="185">
        <v>190.57</v>
      </c>
      <c r="V58" s="185">
        <v>120.39</v>
      </c>
      <c r="W58" s="185">
        <v>39.840000000000003</v>
      </c>
      <c r="X58" s="185">
        <v>35.36</v>
      </c>
      <c r="Y58" s="185">
        <v>34.71</v>
      </c>
      <c r="Z58" s="185">
        <v>31.79</v>
      </c>
      <c r="AA58" s="4"/>
      <c r="AB58" s="90" t="s">
        <v>456</v>
      </c>
      <c r="AC58" s="90"/>
      <c r="AD58" s="176">
        <v>8080</v>
      </c>
      <c r="AE58" s="180">
        <v>1</v>
      </c>
      <c r="AF58" s="180"/>
      <c r="AG58" s="180"/>
      <c r="AH58" s="180"/>
      <c r="AI58" s="180"/>
      <c r="AJ58" s="180">
        <v>0</v>
      </c>
      <c r="AK58" s="4"/>
      <c r="AL58" s="4"/>
      <c r="AM58" s="207">
        <v>843.46</v>
      </c>
      <c r="AN58" s="207"/>
      <c r="AO58" s="207"/>
      <c r="AP58" s="207"/>
      <c r="AQ58" s="207"/>
      <c r="AR58" s="207">
        <v>0</v>
      </c>
      <c r="AS58" s="4"/>
      <c r="AT58" s="4"/>
      <c r="AU58" s="207">
        <v>843.46</v>
      </c>
      <c r="AV58" s="207"/>
      <c r="AW58" s="207"/>
      <c r="AX58" s="207"/>
      <c r="AY58" s="207"/>
      <c r="AZ58" s="207">
        <v>0</v>
      </c>
      <c r="BA58" s="4"/>
    </row>
    <row r="59" spans="2:53" ht="12" customHeight="1" x14ac:dyDescent="0.2">
      <c r="B59" s="90" t="s">
        <v>600</v>
      </c>
      <c r="C59" s="90"/>
      <c r="D59" s="176">
        <v>8310</v>
      </c>
      <c r="E59" s="187"/>
      <c r="F59" s="187">
        <v>1</v>
      </c>
      <c r="G59" s="187"/>
      <c r="H59" s="187"/>
      <c r="I59" s="187"/>
      <c r="J59" s="187">
        <v>1</v>
      </c>
      <c r="M59" s="186">
        <v>135.36000000000001</v>
      </c>
      <c r="N59" s="184">
        <v>343.71999999999997</v>
      </c>
      <c r="O59" s="184">
        <v>72.62</v>
      </c>
      <c r="P59" s="184">
        <v>23.18</v>
      </c>
      <c r="Q59" s="184">
        <v>24.59</v>
      </c>
      <c r="R59" s="184">
        <v>26.31</v>
      </c>
      <c r="S59" s="75"/>
      <c r="T59" s="75"/>
      <c r="U59" s="185">
        <v>135.36000000000001</v>
      </c>
      <c r="V59" s="185">
        <v>171.85999999999999</v>
      </c>
      <c r="W59" s="185">
        <v>72.62</v>
      </c>
      <c r="X59" s="185">
        <v>23.18</v>
      </c>
      <c r="Y59" s="185">
        <v>24.59</v>
      </c>
      <c r="Z59" s="185">
        <v>13.154999999999999</v>
      </c>
      <c r="AA59" s="4"/>
      <c r="AB59" s="90" t="s">
        <v>456</v>
      </c>
      <c r="AC59" s="90"/>
      <c r="AD59" s="176">
        <v>8096</v>
      </c>
      <c r="AE59" s="180"/>
      <c r="AF59" s="180">
        <v>2</v>
      </c>
      <c r="AG59" s="180"/>
      <c r="AH59" s="180"/>
      <c r="AI59" s="180"/>
      <c r="AJ59" s="180">
        <v>1</v>
      </c>
      <c r="AK59" s="4"/>
      <c r="AL59" s="4"/>
      <c r="AM59" s="207">
        <v>1393.9</v>
      </c>
      <c r="AN59" s="207">
        <v>891.91000000000008</v>
      </c>
      <c r="AO59" s="207">
        <v>116.51</v>
      </c>
      <c r="AP59" s="207"/>
      <c r="AQ59" s="207">
        <v>16.02</v>
      </c>
      <c r="AR59" s="207">
        <v>12.56</v>
      </c>
      <c r="AS59" s="4"/>
      <c r="AT59" s="4"/>
      <c r="AU59" s="207">
        <v>464.63333333333338</v>
      </c>
      <c r="AV59" s="207">
        <v>297.30333333333334</v>
      </c>
      <c r="AW59" s="207">
        <v>116.51</v>
      </c>
      <c r="AX59" s="207"/>
      <c r="AY59" s="207">
        <v>16.02</v>
      </c>
      <c r="AZ59" s="207">
        <v>4.1866666666666665</v>
      </c>
      <c r="BA59" s="4"/>
    </row>
    <row r="60" spans="2:53" x14ac:dyDescent="0.2">
      <c r="B60" s="90" t="s">
        <v>893</v>
      </c>
      <c r="C60" s="90"/>
      <c r="D60" s="176">
        <v>8310</v>
      </c>
      <c r="E60" s="187"/>
      <c r="F60" s="187"/>
      <c r="G60" s="187"/>
      <c r="H60" s="187"/>
      <c r="I60" s="187">
        <v>1</v>
      </c>
      <c r="J60" s="187">
        <v>0</v>
      </c>
      <c r="M60" s="186"/>
      <c r="N60" s="184">
        <v>142.69999999999999</v>
      </c>
      <c r="O60" s="184">
        <v>101.52</v>
      </c>
      <c r="P60" s="184">
        <v>47.99</v>
      </c>
      <c r="Q60" s="184">
        <v>13.07</v>
      </c>
      <c r="R60" s="184">
        <v>0</v>
      </c>
      <c r="S60" s="75"/>
      <c r="T60" s="75"/>
      <c r="U60" s="185"/>
      <c r="V60" s="185">
        <v>142.69999999999999</v>
      </c>
      <c r="W60" s="185">
        <v>101.52</v>
      </c>
      <c r="X60" s="185">
        <v>47.99</v>
      </c>
      <c r="Y60" s="185">
        <v>13.07</v>
      </c>
      <c r="Z60" s="185">
        <v>0</v>
      </c>
      <c r="AA60" s="4"/>
      <c r="AB60" s="90" t="s">
        <v>455</v>
      </c>
      <c r="AC60" s="90"/>
      <c r="AD60" s="176">
        <v>8080</v>
      </c>
      <c r="AE60" s="180">
        <v>2</v>
      </c>
      <c r="AF60" s="180">
        <v>1</v>
      </c>
      <c r="AG60" s="180">
        <v>2</v>
      </c>
      <c r="AH60" s="180"/>
      <c r="AI60" s="180"/>
      <c r="AJ60" s="180">
        <v>0</v>
      </c>
      <c r="AK60" s="4"/>
      <c r="AL60" s="4"/>
      <c r="AM60" s="207">
        <v>9409.4699999999993</v>
      </c>
      <c r="AN60" s="207">
        <v>102.07</v>
      </c>
      <c r="AO60" s="207">
        <v>1.0699999999999998</v>
      </c>
      <c r="AP60" s="207"/>
      <c r="AQ60" s="207"/>
      <c r="AR60" s="207">
        <v>0</v>
      </c>
      <c r="AS60" s="4"/>
      <c r="AT60" s="4"/>
      <c r="AU60" s="207">
        <v>1881.8939999999998</v>
      </c>
      <c r="AV60" s="207">
        <v>34.023333333333333</v>
      </c>
      <c r="AW60" s="207">
        <v>0.53499999999999992</v>
      </c>
      <c r="AX60" s="207"/>
      <c r="AY60" s="207"/>
      <c r="AZ60" s="207">
        <v>0</v>
      </c>
      <c r="BA60" s="4"/>
    </row>
    <row r="61" spans="2:53" x14ac:dyDescent="0.2">
      <c r="B61" s="90" t="s">
        <v>441</v>
      </c>
      <c r="C61" s="90"/>
      <c r="D61" s="176">
        <v>8210</v>
      </c>
      <c r="E61" s="187"/>
      <c r="F61" s="187"/>
      <c r="G61" s="187"/>
      <c r="H61" s="187"/>
      <c r="I61" s="187"/>
      <c r="J61" s="187">
        <v>2</v>
      </c>
      <c r="M61" s="186">
        <v>308.14</v>
      </c>
      <c r="N61" s="184">
        <v>212.41</v>
      </c>
      <c r="O61" s="184">
        <v>95.51</v>
      </c>
      <c r="P61" s="184">
        <v>63.05</v>
      </c>
      <c r="Q61" s="184">
        <v>41.04</v>
      </c>
      <c r="R61" s="184">
        <v>98.77000000000001</v>
      </c>
      <c r="S61" s="75"/>
      <c r="T61" s="75"/>
      <c r="U61" s="185">
        <v>154.07</v>
      </c>
      <c r="V61" s="185">
        <v>106.205</v>
      </c>
      <c r="W61" s="185">
        <v>47.755000000000003</v>
      </c>
      <c r="X61" s="185">
        <v>31.524999999999999</v>
      </c>
      <c r="Y61" s="185">
        <v>20.52</v>
      </c>
      <c r="Z61" s="185">
        <v>49.385000000000005</v>
      </c>
      <c r="AA61" s="4"/>
      <c r="AB61" s="90" t="s">
        <v>455</v>
      </c>
      <c r="AC61" s="90"/>
      <c r="AD61" s="176">
        <v>8096</v>
      </c>
      <c r="AE61" s="180">
        <v>34</v>
      </c>
      <c r="AF61" s="180">
        <v>5</v>
      </c>
      <c r="AG61" s="180">
        <v>5</v>
      </c>
      <c r="AH61" s="180">
        <v>3</v>
      </c>
      <c r="AI61" s="180">
        <v>2</v>
      </c>
      <c r="AJ61" s="180">
        <v>14</v>
      </c>
      <c r="AK61" s="4"/>
      <c r="AL61" s="4"/>
      <c r="AM61" s="207">
        <v>64963.580000000016</v>
      </c>
      <c r="AN61" s="207">
        <v>12862.199999999999</v>
      </c>
      <c r="AO61" s="207">
        <v>6701.8</v>
      </c>
      <c r="AP61" s="207">
        <v>8392.75</v>
      </c>
      <c r="AQ61" s="207">
        <v>2186.8099999999995</v>
      </c>
      <c r="AR61" s="207">
        <v>8965.1499999999978</v>
      </c>
      <c r="AS61" s="4"/>
      <c r="AT61" s="4"/>
      <c r="AU61" s="207">
        <v>1082.7263333333335</v>
      </c>
      <c r="AV61" s="207">
        <v>514.48799999999994</v>
      </c>
      <c r="AW61" s="207">
        <v>335.09000000000003</v>
      </c>
      <c r="AX61" s="207">
        <v>559.51666666666665</v>
      </c>
      <c r="AY61" s="207">
        <v>156.20071428571424</v>
      </c>
      <c r="AZ61" s="207">
        <v>142.30396825396821</v>
      </c>
      <c r="BA61" s="4"/>
    </row>
    <row r="62" spans="2:53" x14ac:dyDescent="0.2">
      <c r="B62" s="90" t="s">
        <v>441</v>
      </c>
      <c r="C62" s="90"/>
      <c r="D62" s="176">
        <v>8310</v>
      </c>
      <c r="E62" s="187">
        <v>68</v>
      </c>
      <c r="F62" s="187">
        <v>21</v>
      </c>
      <c r="G62" s="187">
        <v>13</v>
      </c>
      <c r="H62" s="187">
        <v>8</v>
      </c>
      <c r="I62" s="187">
        <v>3</v>
      </c>
      <c r="J62" s="187">
        <v>23</v>
      </c>
      <c r="M62" s="186">
        <v>26602.540000000005</v>
      </c>
      <c r="N62" s="184">
        <v>8855.0800000000017</v>
      </c>
      <c r="O62" s="184">
        <v>5665.7099999999991</v>
      </c>
      <c r="P62" s="184">
        <v>3209.5100000000007</v>
      </c>
      <c r="Q62" s="184">
        <v>463.65</v>
      </c>
      <c r="R62" s="184">
        <v>16021.12</v>
      </c>
      <c r="S62" s="75"/>
      <c r="T62" s="75"/>
      <c r="U62" s="185">
        <v>207.83234375000004</v>
      </c>
      <c r="V62" s="185">
        <v>150.08610169491527</v>
      </c>
      <c r="W62" s="185">
        <v>149.09763157894736</v>
      </c>
      <c r="X62" s="185">
        <v>114.62535714285717</v>
      </c>
      <c r="Y62" s="185">
        <v>22.078571428571429</v>
      </c>
      <c r="Z62" s="185">
        <v>117.80235294117648</v>
      </c>
      <c r="AA62" s="4"/>
      <c r="AB62" s="90" t="s">
        <v>457</v>
      </c>
      <c r="AC62" s="90"/>
      <c r="AD62" s="176">
        <v>8315</v>
      </c>
      <c r="AE62" s="180">
        <v>1</v>
      </c>
      <c r="AF62" s="180"/>
      <c r="AG62" s="180"/>
      <c r="AH62" s="180"/>
      <c r="AI62" s="180"/>
      <c r="AJ62" s="180">
        <v>0</v>
      </c>
      <c r="AK62" s="4"/>
      <c r="AL62" s="4"/>
      <c r="AM62" s="207">
        <v>176.4</v>
      </c>
      <c r="AN62" s="207"/>
      <c r="AO62" s="207"/>
      <c r="AP62" s="207"/>
      <c r="AQ62" s="207"/>
      <c r="AR62" s="207">
        <v>0</v>
      </c>
      <c r="AS62" s="4"/>
      <c r="AT62" s="4"/>
      <c r="AU62" s="207">
        <v>176.4</v>
      </c>
      <c r="AV62" s="207"/>
      <c r="AW62" s="207"/>
      <c r="AX62" s="207"/>
      <c r="AY62" s="207"/>
      <c r="AZ62" s="207">
        <v>0</v>
      </c>
      <c r="BA62" s="4"/>
    </row>
    <row r="63" spans="2:53" x14ac:dyDescent="0.2">
      <c r="B63" s="90" t="s">
        <v>441</v>
      </c>
      <c r="C63" s="90"/>
      <c r="D63" s="176">
        <v>8326</v>
      </c>
      <c r="E63" s="187">
        <v>5</v>
      </c>
      <c r="F63" s="187">
        <v>1</v>
      </c>
      <c r="G63" s="187"/>
      <c r="H63" s="187">
        <v>1</v>
      </c>
      <c r="I63" s="187"/>
      <c r="J63" s="187">
        <v>4</v>
      </c>
      <c r="M63" s="186">
        <v>1402.75</v>
      </c>
      <c r="N63" s="184">
        <v>1060.6300000000001</v>
      </c>
      <c r="O63" s="184">
        <v>862.74</v>
      </c>
      <c r="P63" s="184">
        <v>255.25</v>
      </c>
      <c r="Q63" s="184">
        <v>175.74</v>
      </c>
      <c r="R63" s="184">
        <v>2968.5699999999997</v>
      </c>
      <c r="S63" s="75"/>
      <c r="T63" s="75"/>
      <c r="U63" s="185">
        <v>233.79166666666666</v>
      </c>
      <c r="V63" s="185">
        <v>176.77166666666668</v>
      </c>
      <c r="W63" s="185">
        <v>172.548</v>
      </c>
      <c r="X63" s="185">
        <v>85.083333333333329</v>
      </c>
      <c r="Y63" s="185">
        <v>58.580000000000005</v>
      </c>
      <c r="Z63" s="185">
        <v>269.86999999999995</v>
      </c>
      <c r="AA63" s="4"/>
      <c r="AB63" s="90" t="s">
        <v>458</v>
      </c>
      <c r="AC63" s="90"/>
      <c r="AD63" s="176">
        <v>8316</v>
      </c>
      <c r="AE63" s="180"/>
      <c r="AF63" s="180"/>
      <c r="AG63" s="180"/>
      <c r="AH63" s="180"/>
      <c r="AI63" s="180"/>
      <c r="AJ63" s="180">
        <v>3</v>
      </c>
      <c r="AK63" s="4"/>
      <c r="AL63" s="4"/>
      <c r="AM63" s="207">
        <v>437.65</v>
      </c>
      <c r="AN63" s="207">
        <v>359.62</v>
      </c>
      <c r="AO63" s="207">
        <v>136.30000000000001</v>
      </c>
      <c r="AP63" s="207">
        <v>52.480000000000004</v>
      </c>
      <c r="AQ63" s="207">
        <v>55.129999999999995</v>
      </c>
      <c r="AR63" s="207">
        <v>6003.15</v>
      </c>
      <c r="AS63" s="4"/>
      <c r="AT63" s="4"/>
      <c r="AU63" s="207">
        <v>145.88333333333333</v>
      </c>
      <c r="AV63" s="207">
        <v>179.81</v>
      </c>
      <c r="AW63" s="207">
        <v>68.150000000000006</v>
      </c>
      <c r="AX63" s="207">
        <v>26.240000000000002</v>
      </c>
      <c r="AY63" s="207">
        <v>27.564999999999998</v>
      </c>
      <c r="AZ63" s="207">
        <v>2001.05</v>
      </c>
      <c r="BA63" s="4"/>
    </row>
    <row r="64" spans="2:53" x14ac:dyDescent="0.2">
      <c r="B64" s="90" t="s">
        <v>441</v>
      </c>
      <c r="C64" s="90"/>
      <c r="D64" s="176">
        <v>8341</v>
      </c>
      <c r="E64" s="187">
        <v>9</v>
      </c>
      <c r="F64" s="187">
        <v>1</v>
      </c>
      <c r="G64" s="187"/>
      <c r="H64" s="187"/>
      <c r="I64" s="187"/>
      <c r="J64" s="187">
        <v>1</v>
      </c>
      <c r="M64" s="186">
        <v>1723.03</v>
      </c>
      <c r="N64" s="184">
        <v>241.17</v>
      </c>
      <c r="O64" s="184">
        <v>47.83</v>
      </c>
      <c r="P64" s="184">
        <v>1.76</v>
      </c>
      <c r="Q64" s="184">
        <v>14.85</v>
      </c>
      <c r="R64" s="184">
        <v>27.89</v>
      </c>
      <c r="S64" s="75"/>
      <c r="T64" s="75"/>
      <c r="U64" s="185">
        <v>156.6390909090909</v>
      </c>
      <c r="V64" s="185">
        <v>120.58499999999999</v>
      </c>
      <c r="W64" s="185">
        <v>47.83</v>
      </c>
      <c r="X64" s="185">
        <v>1.76</v>
      </c>
      <c r="Y64" s="185">
        <v>14.85</v>
      </c>
      <c r="Z64" s="185">
        <v>2.5354545454545456</v>
      </c>
      <c r="AA64" s="4"/>
      <c r="AB64" s="90" t="s">
        <v>459</v>
      </c>
      <c r="AC64" s="90"/>
      <c r="AD64" s="176">
        <v>8315</v>
      </c>
      <c r="AE64" s="180"/>
      <c r="AF64" s="180"/>
      <c r="AG64" s="180"/>
      <c r="AH64" s="180"/>
      <c r="AI64" s="180"/>
      <c r="AJ64" s="180">
        <v>1</v>
      </c>
      <c r="AK64" s="4"/>
      <c r="AL64" s="4"/>
      <c r="AM64" s="207">
        <v>338.61</v>
      </c>
      <c r="AN64" s="207">
        <v>9</v>
      </c>
      <c r="AO64" s="207">
        <v>16.5</v>
      </c>
      <c r="AP64" s="207">
        <v>12.37</v>
      </c>
      <c r="AQ64" s="207">
        <v>8.6999999999999993</v>
      </c>
      <c r="AR64" s="207">
        <v>7.99</v>
      </c>
      <c r="AS64" s="4"/>
      <c r="AT64" s="4"/>
      <c r="AU64" s="207">
        <v>338.61</v>
      </c>
      <c r="AV64" s="207">
        <v>9</v>
      </c>
      <c r="AW64" s="207">
        <v>16.5</v>
      </c>
      <c r="AX64" s="207">
        <v>12.37</v>
      </c>
      <c r="AY64" s="207">
        <v>8.6999999999999993</v>
      </c>
      <c r="AZ64" s="207">
        <v>7.99</v>
      </c>
      <c r="BA64" s="4"/>
    </row>
    <row r="65" spans="2:53" x14ac:dyDescent="0.2">
      <c r="B65" s="90" t="s">
        <v>441</v>
      </c>
      <c r="C65" s="90"/>
      <c r="D65" s="176">
        <v>8360</v>
      </c>
      <c r="E65" s="187"/>
      <c r="F65" s="187"/>
      <c r="G65" s="187">
        <v>1</v>
      </c>
      <c r="H65" s="187"/>
      <c r="I65" s="187"/>
      <c r="J65" s="187">
        <v>1</v>
      </c>
      <c r="M65" s="186">
        <v>20.74</v>
      </c>
      <c r="N65" s="184">
        <v>333.47999999999996</v>
      </c>
      <c r="O65" s="184">
        <v>395.16</v>
      </c>
      <c r="P65" s="184">
        <v>10.15</v>
      </c>
      <c r="Q65" s="184"/>
      <c r="R65" s="184">
        <v>67.900000000000006</v>
      </c>
      <c r="S65" s="75"/>
      <c r="T65" s="75"/>
      <c r="U65" s="185">
        <v>20.74</v>
      </c>
      <c r="V65" s="185">
        <v>166.73999999999998</v>
      </c>
      <c r="W65" s="185">
        <v>197.58</v>
      </c>
      <c r="X65" s="185">
        <v>10.15</v>
      </c>
      <c r="Y65" s="185"/>
      <c r="Z65" s="185">
        <v>33.950000000000003</v>
      </c>
      <c r="AA65" s="4"/>
      <c r="AB65" s="90" t="s">
        <v>461</v>
      </c>
      <c r="AC65" s="90"/>
      <c r="AD65" s="176">
        <v>8020</v>
      </c>
      <c r="AE65" s="180"/>
      <c r="AF65" s="180"/>
      <c r="AG65" s="180"/>
      <c r="AH65" s="180">
        <v>1</v>
      </c>
      <c r="AI65" s="180"/>
      <c r="AJ65" s="180">
        <v>0</v>
      </c>
      <c r="AK65" s="4"/>
      <c r="AL65" s="4"/>
      <c r="AM65" s="207">
        <v>48.25</v>
      </c>
      <c r="AN65" s="207">
        <v>2.6</v>
      </c>
      <c r="AO65" s="207"/>
      <c r="AP65" s="207">
        <v>0.28999999999999998</v>
      </c>
      <c r="AQ65" s="207"/>
      <c r="AR65" s="207">
        <v>0</v>
      </c>
      <c r="AS65" s="4"/>
      <c r="AT65" s="4"/>
      <c r="AU65" s="207">
        <v>48.25</v>
      </c>
      <c r="AV65" s="207">
        <v>2.6</v>
      </c>
      <c r="AW65" s="207"/>
      <c r="AX65" s="207">
        <v>0.28999999999999998</v>
      </c>
      <c r="AY65" s="207"/>
      <c r="AZ65" s="207">
        <v>0</v>
      </c>
      <c r="BA65" s="4"/>
    </row>
    <row r="66" spans="2:53" x14ac:dyDescent="0.2">
      <c r="B66" s="90" t="s">
        <v>672</v>
      </c>
      <c r="C66" s="90"/>
      <c r="D66" s="176">
        <v>8210</v>
      </c>
      <c r="E66" s="187"/>
      <c r="F66" s="187"/>
      <c r="G66" s="187"/>
      <c r="H66" s="187"/>
      <c r="I66" s="187"/>
      <c r="J66" s="187">
        <v>1</v>
      </c>
      <c r="M66" s="186">
        <v>182.63</v>
      </c>
      <c r="N66" s="184">
        <v>220.65</v>
      </c>
      <c r="O66" s="184">
        <v>102.24</v>
      </c>
      <c r="P66" s="184">
        <v>53.14</v>
      </c>
      <c r="Q66" s="184">
        <v>28.09</v>
      </c>
      <c r="R66" s="184">
        <v>1596.44</v>
      </c>
      <c r="S66" s="75"/>
      <c r="T66" s="75"/>
      <c r="U66" s="185">
        <v>182.63</v>
      </c>
      <c r="V66" s="185">
        <v>220.65</v>
      </c>
      <c r="W66" s="185">
        <v>102.24</v>
      </c>
      <c r="X66" s="185">
        <v>53.14</v>
      </c>
      <c r="Y66" s="185">
        <v>28.09</v>
      </c>
      <c r="Z66" s="185">
        <v>1596.44</v>
      </c>
      <c r="AA66" s="4"/>
      <c r="AB66" s="90" t="s">
        <v>462</v>
      </c>
      <c r="AC66" s="90"/>
      <c r="AD66" s="176">
        <v>8215</v>
      </c>
      <c r="AE66" s="180">
        <v>28</v>
      </c>
      <c r="AF66" s="180"/>
      <c r="AG66" s="180">
        <v>5</v>
      </c>
      <c r="AH66" s="180">
        <v>6</v>
      </c>
      <c r="AI66" s="180">
        <v>4</v>
      </c>
      <c r="AJ66" s="180">
        <v>17</v>
      </c>
      <c r="AK66" s="4"/>
      <c r="AL66" s="4"/>
      <c r="AM66" s="207">
        <v>16638.57</v>
      </c>
      <c r="AN66" s="207">
        <v>4784.18</v>
      </c>
      <c r="AO66" s="207">
        <v>6189.2600000000011</v>
      </c>
      <c r="AP66" s="207">
        <v>1016.6700000000001</v>
      </c>
      <c r="AQ66" s="207">
        <v>523.7600000000001</v>
      </c>
      <c r="AR66" s="207">
        <v>6803.39</v>
      </c>
      <c r="AS66" s="4"/>
      <c r="AT66" s="4"/>
      <c r="AU66" s="207">
        <v>332.77139999999997</v>
      </c>
      <c r="AV66" s="207">
        <v>217.46272727272728</v>
      </c>
      <c r="AW66" s="207">
        <v>269.09826086956525</v>
      </c>
      <c r="AX66" s="207">
        <v>56.481666666666669</v>
      </c>
      <c r="AY66" s="207">
        <v>29.097777777777782</v>
      </c>
      <c r="AZ66" s="207">
        <v>113.38983333333334</v>
      </c>
      <c r="BA66" s="4"/>
    </row>
    <row r="67" spans="2:53" x14ac:dyDescent="0.2">
      <c r="B67" s="90" t="s">
        <v>444</v>
      </c>
      <c r="C67" s="90"/>
      <c r="D67" s="176">
        <v>8210</v>
      </c>
      <c r="E67" s="187">
        <v>385</v>
      </c>
      <c r="F67" s="187">
        <v>138</v>
      </c>
      <c r="G67" s="187">
        <v>78</v>
      </c>
      <c r="H67" s="187">
        <v>44</v>
      </c>
      <c r="I67" s="187">
        <v>19</v>
      </c>
      <c r="J67" s="187">
        <v>196</v>
      </c>
      <c r="M67" s="186">
        <v>139783.03999999995</v>
      </c>
      <c r="N67" s="184">
        <v>56896.980000000061</v>
      </c>
      <c r="O67" s="184">
        <v>31871.080000000005</v>
      </c>
      <c r="P67" s="184">
        <v>11677.469999999985</v>
      </c>
      <c r="Q67" s="184">
        <v>5668.1399999999985</v>
      </c>
      <c r="R67" s="184">
        <v>53625.670000000027</v>
      </c>
      <c r="S67" s="75"/>
      <c r="T67" s="75"/>
      <c r="U67" s="185">
        <v>189.66491180461324</v>
      </c>
      <c r="V67" s="185">
        <v>132.62699300699316</v>
      </c>
      <c r="W67" s="185">
        <v>106.94993288590607</v>
      </c>
      <c r="X67" s="185">
        <v>52.365336322869886</v>
      </c>
      <c r="Y67" s="185">
        <v>37.290394736842096</v>
      </c>
      <c r="Z67" s="185">
        <v>62.35543023255817</v>
      </c>
      <c r="AA67" s="4"/>
      <c r="AB67" s="90" t="s">
        <v>463</v>
      </c>
      <c r="AC67" s="90"/>
      <c r="AD67" s="176">
        <v>8234</v>
      </c>
      <c r="AE67" s="180">
        <v>53</v>
      </c>
      <c r="AF67" s="180">
        <v>15</v>
      </c>
      <c r="AG67" s="180">
        <v>17</v>
      </c>
      <c r="AH67" s="180">
        <v>6</v>
      </c>
      <c r="AI67" s="180">
        <v>6</v>
      </c>
      <c r="AJ67" s="180">
        <v>41</v>
      </c>
      <c r="AK67" s="4"/>
      <c r="AL67" s="4"/>
      <c r="AM67" s="207">
        <v>101812.51000000001</v>
      </c>
      <c r="AN67" s="207">
        <v>18593.409999999996</v>
      </c>
      <c r="AO67" s="207">
        <v>6748.9199999999992</v>
      </c>
      <c r="AP67" s="207">
        <v>3214.380000000001</v>
      </c>
      <c r="AQ67" s="207">
        <v>781.88000000000011</v>
      </c>
      <c r="AR67" s="207">
        <v>10614.070000000002</v>
      </c>
      <c r="AS67" s="4"/>
      <c r="AT67" s="4"/>
      <c r="AU67" s="207">
        <v>877.69405172413803</v>
      </c>
      <c r="AV67" s="207">
        <v>295.13349206349199</v>
      </c>
      <c r="AW67" s="207">
        <v>132.33176470588234</v>
      </c>
      <c r="AX67" s="207">
        <v>82.42000000000003</v>
      </c>
      <c r="AY67" s="207">
        <v>19.547000000000004</v>
      </c>
      <c r="AZ67" s="207">
        <v>76.913550724637687</v>
      </c>
      <c r="BA67" s="4"/>
    </row>
    <row r="68" spans="2:53" x14ac:dyDescent="0.2">
      <c r="B68" s="90" t="s">
        <v>444</v>
      </c>
      <c r="C68" s="90"/>
      <c r="D68" s="176">
        <v>8246</v>
      </c>
      <c r="E68" s="187"/>
      <c r="F68" s="187"/>
      <c r="G68" s="187"/>
      <c r="H68" s="187">
        <v>1</v>
      </c>
      <c r="I68" s="187"/>
      <c r="J68" s="187">
        <v>0</v>
      </c>
      <c r="M68" s="186">
        <v>137.13</v>
      </c>
      <c r="N68" s="184">
        <v>150.11000000000001</v>
      </c>
      <c r="O68" s="184">
        <v>114.88</v>
      </c>
      <c r="P68" s="184">
        <v>51.49</v>
      </c>
      <c r="Q68" s="184"/>
      <c r="R68" s="184">
        <v>0</v>
      </c>
      <c r="S68" s="75"/>
      <c r="T68" s="75"/>
      <c r="U68" s="185">
        <v>137.13</v>
      </c>
      <c r="V68" s="185">
        <v>150.11000000000001</v>
      </c>
      <c r="W68" s="185">
        <v>114.88</v>
      </c>
      <c r="X68" s="185">
        <v>51.49</v>
      </c>
      <c r="Y68" s="185"/>
      <c r="Z68" s="185">
        <v>0</v>
      </c>
      <c r="AA68" s="4"/>
      <c r="AB68" s="90" t="s">
        <v>464</v>
      </c>
      <c r="AC68" s="90"/>
      <c r="AD68" s="176">
        <v>8234</v>
      </c>
      <c r="AE68" s="180">
        <v>3</v>
      </c>
      <c r="AF68" s="180">
        <v>1</v>
      </c>
      <c r="AG68" s="180"/>
      <c r="AH68" s="180"/>
      <c r="AI68" s="180"/>
      <c r="AJ68" s="180">
        <v>1</v>
      </c>
      <c r="AK68" s="4"/>
      <c r="AL68" s="4"/>
      <c r="AM68" s="207">
        <v>630.47</v>
      </c>
      <c r="AN68" s="207">
        <v>419.59000000000003</v>
      </c>
      <c r="AO68" s="207">
        <v>105.89</v>
      </c>
      <c r="AP68" s="207">
        <v>46.16</v>
      </c>
      <c r="AQ68" s="207">
        <v>42.16</v>
      </c>
      <c r="AR68" s="207">
        <v>43.19</v>
      </c>
      <c r="AS68" s="4"/>
      <c r="AT68" s="4"/>
      <c r="AU68" s="207">
        <v>126.09400000000001</v>
      </c>
      <c r="AV68" s="207">
        <v>209.79500000000002</v>
      </c>
      <c r="AW68" s="207">
        <v>105.89</v>
      </c>
      <c r="AX68" s="207">
        <v>46.16</v>
      </c>
      <c r="AY68" s="207">
        <v>42.16</v>
      </c>
      <c r="AZ68" s="207">
        <v>8.6379999999999999</v>
      </c>
      <c r="BA68" s="4"/>
    </row>
    <row r="69" spans="2:53" x14ac:dyDescent="0.2">
      <c r="B69" s="90" t="s">
        <v>444</v>
      </c>
      <c r="C69" s="90"/>
      <c r="D69" s="176">
        <v>8252</v>
      </c>
      <c r="E69" s="187">
        <v>1</v>
      </c>
      <c r="F69" s="187"/>
      <c r="G69" s="187"/>
      <c r="H69" s="187"/>
      <c r="I69" s="187"/>
      <c r="J69" s="187">
        <v>1</v>
      </c>
      <c r="M69" s="186">
        <v>96.679999999999993</v>
      </c>
      <c r="N69" s="184">
        <v>27.87</v>
      </c>
      <c r="O69" s="184">
        <v>20.5</v>
      </c>
      <c r="P69" s="184">
        <v>8.42</v>
      </c>
      <c r="Q69" s="184">
        <v>12.92</v>
      </c>
      <c r="R69" s="184">
        <v>27.14</v>
      </c>
      <c r="S69" s="75"/>
      <c r="T69" s="75"/>
      <c r="U69" s="185">
        <v>48.339999999999996</v>
      </c>
      <c r="V69" s="185">
        <v>27.87</v>
      </c>
      <c r="W69" s="185">
        <v>20.5</v>
      </c>
      <c r="X69" s="185">
        <v>8.42</v>
      </c>
      <c r="Y69" s="185">
        <v>12.92</v>
      </c>
      <c r="Z69" s="185">
        <v>13.57</v>
      </c>
      <c r="AA69" s="4"/>
      <c r="AB69" s="90" t="s">
        <v>642</v>
      </c>
      <c r="AC69" s="90"/>
      <c r="AD69" s="176">
        <v>8215</v>
      </c>
      <c r="AE69" s="180"/>
      <c r="AF69" s="180"/>
      <c r="AG69" s="180"/>
      <c r="AH69" s="180"/>
      <c r="AI69" s="180"/>
      <c r="AJ69" s="180">
        <v>1</v>
      </c>
      <c r="AK69" s="4"/>
      <c r="AL69" s="4"/>
      <c r="AM69" s="207">
        <v>474.87</v>
      </c>
      <c r="AN69" s="207">
        <v>353.58</v>
      </c>
      <c r="AO69" s="207">
        <v>170.35</v>
      </c>
      <c r="AP69" s="207">
        <v>463.28</v>
      </c>
      <c r="AQ69" s="207">
        <v>99.21</v>
      </c>
      <c r="AR69" s="207">
        <v>206.8</v>
      </c>
      <c r="AS69" s="4"/>
      <c r="AT69" s="4"/>
      <c r="AU69" s="207">
        <v>474.87</v>
      </c>
      <c r="AV69" s="207">
        <v>353.58</v>
      </c>
      <c r="AW69" s="207">
        <v>170.35</v>
      </c>
      <c r="AX69" s="207">
        <v>463.28</v>
      </c>
      <c r="AY69" s="207">
        <v>99.21</v>
      </c>
      <c r="AZ69" s="207">
        <v>206.8</v>
      </c>
      <c r="BA69" s="4"/>
    </row>
    <row r="70" spans="2:53" x14ac:dyDescent="0.2">
      <c r="B70" s="90" t="s">
        <v>444</v>
      </c>
      <c r="C70" s="90"/>
      <c r="D70" s="176">
        <v>8260</v>
      </c>
      <c r="E70" s="187">
        <v>1</v>
      </c>
      <c r="F70" s="187"/>
      <c r="G70" s="187"/>
      <c r="H70" s="187"/>
      <c r="I70" s="187"/>
      <c r="J70" s="187">
        <v>0</v>
      </c>
      <c r="M70" s="186">
        <v>367.83</v>
      </c>
      <c r="N70" s="184"/>
      <c r="O70" s="184"/>
      <c r="P70" s="184"/>
      <c r="Q70" s="184"/>
      <c r="R70" s="184">
        <v>0</v>
      </c>
      <c r="S70" s="75"/>
      <c r="T70" s="75"/>
      <c r="U70" s="185">
        <v>367.83</v>
      </c>
      <c r="V70" s="185"/>
      <c r="W70" s="185"/>
      <c r="X70" s="185"/>
      <c r="Y70" s="185"/>
      <c r="Z70" s="185">
        <v>0</v>
      </c>
      <c r="AA70" s="4"/>
      <c r="AB70" s="90" t="s">
        <v>625</v>
      </c>
      <c r="AC70" s="90"/>
      <c r="AD70" s="176">
        <v>8318</v>
      </c>
      <c r="AE70" s="180"/>
      <c r="AF70" s="180">
        <v>1</v>
      </c>
      <c r="AG70" s="180"/>
      <c r="AH70" s="180"/>
      <c r="AI70" s="180"/>
      <c r="AJ70" s="180">
        <v>0</v>
      </c>
      <c r="AK70" s="4"/>
      <c r="AL70" s="4"/>
      <c r="AM70" s="207">
        <v>179.96</v>
      </c>
      <c r="AN70" s="207">
        <v>135.12</v>
      </c>
      <c r="AO70" s="207"/>
      <c r="AP70" s="207"/>
      <c r="AQ70" s="207"/>
      <c r="AR70" s="207">
        <v>0</v>
      </c>
      <c r="AS70" s="4"/>
      <c r="AT70" s="4"/>
      <c r="AU70" s="207">
        <v>179.96</v>
      </c>
      <c r="AV70" s="207">
        <v>135.12</v>
      </c>
      <c r="AW70" s="207"/>
      <c r="AX70" s="207"/>
      <c r="AY70" s="207"/>
      <c r="AZ70" s="207">
        <v>0</v>
      </c>
      <c r="BA70" s="4"/>
    </row>
    <row r="71" spans="2:53" x14ac:dyDescent="0.2">
      <c r="B71" s="90" t="s">
        <v>894</v>
      </c>
      <c r="C71" s="90"/>
      <c r="D71" s="176">
        <v>8210</v>
      </c>
      <c r="E71" s="187">
        <v>1</v>
      </c>
      <c r="F71" s="187"/>
      <c r="G71" s="187"/>
      <c r="H71" s="187"/>
      <c r="I71" s="187"/>
      <c r="J71" s="187">
        <v>0</v>
      </c>
      <c r="M71" s="186">
        <v>80.81</v>
      </c>
      <c r="N71" s="184"/>
      <c r="O71" s="184"/>
      <c r="P71" s="184"/>
      <c r="Q71" s="184"/>
      <c r="R71" s="184">
        <v>0</v>
      </c>
      <c r="S71" s="75"/>
      <c r="T71" s="75"/>
      <c r="U71" s="185">
        <v>80.81</v>
      </c>
      <c r="V71" s="185"/>
      <c r="W71" s="185"/>
      <c r="X71" s="185"/>
      <c r="Y71" s="185"/>
      <c r="Z71" s="185">
        <v>0</v>
      </c>
      <c r="AA71" s="4"/>
      <c r="AB71" s="90" t="s">
        <v>466</v>
      </c>
      <c r="AC71" s="90"/>
      <c r="AD71" s="176">
        <v>8318</v>
      </c>
      <c r="AE71" s="180">
        <v>13</v>
      </c>
      <c r="AF71" s="180">
        <v>4</v>
      </c>
      <c r="AG71" s="180">
        <v>2</v>
      </c>
      <c r="AH71" s="180"/>
      <c r="AI71" s="180">
        <v>1</v>
      </c>
      <c r="AJ71" s="180">
        <v>11</v>
      </c>
      <c r="AK71" s="4"/>
      <c r="AL71" s="4"/>
      <c r="AM71" s="207">
        <v>23727.279999999999</v>
      </c>
      <c r="AN71" s="207">
        <v>4495.6899999999996</v>
      </c>
      <c r="AO71" s="207">
        <v>4759.67</v>
      </c>
      <c r="AP71" s="207">
        <v>307.56000000000006</v>
      </c>
      <c r="AQ71" s="207">
        <v>193.07</v>
      </c>
      <c r="AR71" s="207">
        <v>10097.129999999999</v>
      </c>
      <c r="AS71" s="4"/>
      <c r="AT71" s="4"/>
      <c r="AU71" s="207">
        <v>878.78814814814814</v>
      </c>
      <c r="AV71" s="207">
        <v>321.12071428571426</v>
      </c>
      <c r="AW71" s="207">
        <v>475.96699999999998</v>
      </c>
      <c r="AX71" s="207">
        <v>38.445000000000007</v>
      </c>
      <c r="AY71" s="207">
        <v>24.133749999999999</v>
      </c>
      <c r="AZ71" s="207">
        <v>325.71387096774191</v>
      </c>
      <c r="BA71" s="4"/>
    </row>
    <row r="72" spans="2:53" x14ac:dyDescent="0.2">
      <c r="B72" s="90" t="s">
        <v>636</v>
      </c>
      <c r="C72" s="90"/>
      <c r="D72" s="176">
        <v>8204</v>
      </c>
      <c r="E72" s="187"/>
      <c r="F72" s="187">
        <v>1</v>
      </c>
      <c r="G72" s="187"/>
      <c r="H72" s="187"/>
      <c r="I72" s="187">
        <v>1</v>
      </c>
      <c r="J72" s="187">
        <v>0</v>
      </c>
      <c r="M72" s="186">
        <v>230.9</v>
      </c>
      <c r="N72" s="184">
        <v>155.81</v>
      </c>
      <c r="O72" s="184">
        <v>43.86</v>
      </c>
      <c r="P72" s="184">
        <v>14.93</v>
      </c>
      <c r="Q72" s="184">
        <v>33.21</v>
      </c>
      <c r="R72" s="184">
        <v>0</v>
      </c>
      <c r="S72" s="75"/>
      <c r="T72" s="75"/>
      <c r="U72" s="185">
        <v>115.45</v>
      </c>
      <c r="V72" s="185">
        <v>77.905000000000001</v>
      </c>
      <c r="W72" s="185">
        <v>43.86</v>
      </c>
      <c r="X72" s="185">
        <v>14.93</v>
      </c>
      <c r="Y72" s="185">
        <v>33.21</v>
      </c>
      <c r="Z72" s="185">
        <v>0</v>
      </c>
      <c r="AA72" s="4"/>
      <c r="AB72" s="90" t="s">
        <v>625</v>
      </c>
      <c r="AC72" s="90"/>
      <c r="AD72" s="176">
        <v>8344</v>
      </c>
      <c r="AE72" s="180"/>
      <c r="AF72" s="180">
        <v>1</v>
      </c>
      <c r="AG72" s="180"/>
      <c r="AH72" s="180"/>
      <c r="AI72" s="180"/>
      <c r="AJ72" s="180">
        <v>0</v>
      </c>
      <c r="AK72" s="4"/>
      <c r="AL72" s="4"/>
      <c r="AM72" s="207">
        <v>42.47</v>
      </c>
      <c r="AN72" s="207">
        <v>38.15</v>
      </c>
      <c r="AO72" s="207"/>
      <c r="AP72" s="207"/>
      <c r="AQ72" s="207"/>
      <c r="AR72" s="207">
        <v>0</v>
      </c>
      <c r="AS72" s="4"/>
      <c r="AT72" s="4"/>
      <c r="AU72" s="207">
        <v>42.47</v>
      </c>
      <c r="AV72" s="207">
        <v>38.15</v>
      </c>
      <c r="AW72" s="207"/>
      <c r="AX72" s="207"/>
      <c r="AY72" s="207"/>
      <c r="AZ72" s="207">
        <v>0</v>
      </c>
      <c r="BA72" s="4"/>
    </row>
    <row r="73" spans="2:53" x14ac:dyDescent="0.2">
      <c r="B73" s="90" t="s">
        <v>636</v>
      </c>
      <c r="C73" s="90"/>
      <c r="D73" s="176">
        <v>8212</v>
      </c>
      <c r="E73" s="187">
        <v>13</v>
      </c>
      <c r="F73" s="187">
        <v>4</v>
      </c>
      <c r="G73" s="187">
        <v>3</v>
      </c>
      <c r="H73" s="187"/>
      <c r="I73" s="187">
        <v>2</v>
      </c>
      <c r="J73" s="187">
        <v>5</v>
      </c>
      <c r="M73" s="186">
        <v>1580.84</v>
      </c>
      <c r="N73" s="184">
        <v>640.43000000000018</v>
      </c>
      <c r="O73" s="184">
        <v>194.72</v>
      </c>
      <c r="P73" s="184">
        <v>106.68</v>
      </c>
      <c r="Q73" s="184">
        <v>121.1</v>
      </c>
      <c r="R73" s="184">
        <v>418.84000000000003</v>
      </c>
      <c r="S73" s="75"/>
      <c r="T73" s="75"/>
      <c r="U73" s="185">
        <v>58.549629629629628</v>
      </c>
      <c r="V73" s="185">
        <v>45.745000000000012</v>
      </c>
      <c r="W73" s="185">
        <v>19.472000000000001</v>
      </c>
      <c r="X73" s="185">
        <v>17.78</v>
      </c>
      <c r="Y73" s="185">
        <v>20.183333333333334</v>
      </c>
      <c r="Z73" s="185">
        <v>15.512592592592593</v>
      </c>
      <c r="AA73" s="4"/>
      <c r="AB73" s="90" t="s">
        <v>467</v>
      </c>
      <c r="AC73" s="90"/>
      <c r="AD73" s="176">
        <v>8217</v>
      </c>
      <c r="AE73" s="180">
        <v>1</v>
      </c>
      <c r="AF73" s="180">
        <v>1</v>
      </c>
      <c r="AG73" s="180"/>
      <c r="AH73" s="180"/>
      <c r="AI73" s="180"/>
      <c r="AJ73" s="180">
        <v>0</v>
      </c>
      <c r="AK73" s="4"/>
      <c r="AL73" s="4"/>
      <c r="AM73" s="207">
        <v>101.98</v>
      </c>
      <c r="AN73" s="207">
        <v>0.71</v>
      </c>
      <c r="AO73" s="207"/>
      <c r="AP73" s="207"/>
      <c r="AQ73" s="207"/>
      <c r="AR73" s="207">
        <v>0</v>
      </c>
      <c r="AS73" s="4"/>
      <c r="AT73" s="4"/>
      <c r="AU73" s="207">
        <v>50.99</v>
      </c>
      <c r="AV73" s="207">
        <v>0.71</v>
      </c>
      <c r="AW73" s="207"/>
      <c r="AX73" s="207"/>
      <c r="AY73" s="207"/>
      <c r="AZ73" s="207">
        <v>0</v>
      </c>
      <c r="BA73" s="4"/>
    </row>
    <row r="74" spans="2:53" x14ac:dyDescent="0.2">
      <c r="B74" s="90" t="s">
        <v>657</v>
      </c>
      <c r="C74" s="90"/>
      <c r="D74" s="176">
        <v>8204</v>
      </c>
      <c r="E74" s="187"/>
      <c r="F74" s="187"/>
      <c r="G74" s="187">
        <v>1</v>
      </c>
      <c r="H74" s="187"/>
      <c r="I74" s="187"/>
      <c r="J74" s="187">
        <v>1</v>
      </c>
      <c r="M74" s="186">
        <v>31.65</v>
      </c>
      <c r="N74" s="184">
        <v>30.94</v>
      </c>
      <c r="O74" s="184">
        <v>307.83999999999997</v>
      </c>
      <c r="P74" s="184">
        <v>15.26</v>
      </c>
      <c r="Q74" s="184">
        <v>15.76</v>
      </c>
      <c r="R74" s="184">
        <v>184</v>
      </c>
      <c r="S74" s="75"/>
      <c r="T74" s="75"/>
      <c r="U74" s="185">
        <v>31.65</v>
      </c>
      <c r="V74" s="185">
        <v>30.94</v>
      </c>
      <c r="W74" s="185">
        <v>153.91999999999999</v>
      </c>
      <c r="X74" s="185">
        <v>15.26</v>
      </c>
      <c r="Y74" s="185">
        <v>15.76</v>
      </c>
      <c r="Z74" s="185">
        <v>92</v>
      </c>
      <c r="AA74" s="4"/>
      <c r="AB74" s="90" t="s">
        <v>469</v>
      </c>
      <c r="AC74" s="90"/>
      <c r="AD74" s="176">
        <v>8053</v>
      </c>
      <c r="AE74" s="180">
        <v>1</v>
      </c>
      <c r="AF74" s="180"/>
      <c r="AG74" s="180"/>
      <c r="AH74" s="180"/>
      <c r="AI74" s="180"/>
      <c r="AJ74" s="180">
        <v>0</v>
      </c>
      <c r="AK74" s="4"/>
      <c r="AL74" s="4"/>
      <c r="AM74" s="207">
        <v>156.49</v>
      </c>
      <c r="AN74" s="207"/>
      <c r="AO74" s="207"/>
      <c r="AP74" s="207"/>
      <c r="AQ74" s="207"/>
      <c r="AR74" s="207">
        <v>0</v>
      </c>
      <c r="AS74" s="4"/>
      <c r="AT74" s="4"/>
      <c r="AU74" s="207">
        <v>156.49</v>
      </c>
      <c r="AV74" s="207"/>
      <c r="AW74" s="207"/>
      <c r="AX74" s="207"/>
      <c r="AY74" s="207"/>
      <c r="AZ74" s="207">
        <v>0</v>
      </c>
      <c r="BA74" s="4"/>
    </row>
    <row r="75" spans="2:53" x14ac:dyDescent="0.2">
      <c r="B75" s="90" t="s">
        <v>443</v>
      </c>
      <c r="C75" s="90"/>
      <c r="D75" s="176">
        <v>8204</v>
      </c>
      <c r="E75" s="187">
        <v>344</v>
      </c>
      <c r="F75" s="187">
        <v>123</v>
      </c>
      <c r="G75" s="187">
        <v>48</v>
      </c>
      <c r="H75" s="187">
        <v>31</v>
      </c>
      <c r="I75" s="187">
        <v>25</v>
      </c>
      <c r="J75" s="187">
        <v>161</v>
      </c>
      <c r="M75" s="186">
        <v>107050.55000000015</v>
      </c>
      <c r="N75" s="184">
        <v>48915.710000000006</v>
      </c>
      <c r="O75" s="184">
        <v>13214.149999999996</v>
      </c>
      <c r="P75" s="184">
        <v>6343.8599999999969</v>
      </c>
      <c r="Q75" s="184">
        <v>4199.1400000000003</v>
      </c>
      <c r="R75" s="184">
        <v>32302.589999999978</v>
      </c>
      <c r="S75" s="75"/>
      <c r="T75" s="75"/>
      <c r="U75" s="185">
        <v>149.93074229691896</v>
      </c>
      <c r="V75" s="185">
        <v>133.64948087431696</v>
      </c>
      <c r="W75" s="185">
        <v>54.379218106995872</v>
      </c>
      <c r="X75" s="185">
        <v>31.405247524752461</v>
      </c>
      <c r="Y75" s="185">
        <v>24.84698224852071</v>
      </c>
      <c r="Z75" s="185">
        <v>44.129221311475384</v>
      </c>
      <c r="AA75" s="4"/>
      <c r="AB75" s="90" t="s">
        <v>897</v>
      </c>
      <c r="AC75" s="90"/>
      <c r="AD75" s="176">
        <v>8320</v>
      </c>
      <c r="AE75" s="180"/>
      <c r="AF75" s="180"/>
      <c r="AG75" s="180">
        <v>1</v>
      </c>
      <c r="AH75" s="180"/>
      <c r="AI75" s="180"/>
      <c r="AJ75" s="180">
        <v>0</v>
      </c>
      <c r="AK75" s="4"/>
      <c r="AL75" s="4"/>
      <c r="AM75" s="207"/>
      <c r="AN75" s="207">
        <v>238.04</v>
      </c>
      <c r="AO75" s="207">
        <v>197.44</v>
      </c>
      <c r="AP75" s="207"/>
      <c r="AQ75" s="207"/>
      <c r="AR75" s="207">
        <v>0</v>
      </c>
      <c r="AS75" s="4"/>
      <c r="AT75" s="4"/>
      <c r="AU75" s="207"/>
      <c r="AV75" s="207">
        <v>238.04</v>
      </c>
      <c r="AW75" s="207">
        <v>197.44</v>
      </c>
      <c r="AX75" s="207"/>
      <c r="AY75" s="207"/>
      <c r="AZ75" s="207">
        <v>0</v>
      </c>
      <c r="BA75" s="4"/>
    </row>
    <row r="76" spans="2:53" x14ac:dyDescent="0.2">
      <c r="B76" s="90" t="s">
        <v>602</v>
      </c>
      <c r="C76" s="90"/>
      <c r="D76" s="176">
        <v>8069</v>
      </c>
      <c r="E76" s="187"/>
      <c r="F76" s="187"/>
      <c r="G76" s="187">
        <v>1</v>
      </c>
      <c r="H76" s="187"/>
      <c r="I76" s="187"/>
      <c r="J76" s="187">
        <v>0</v>
      </c>
      <c r="M76" s="186">
        <v>167.46</v>
      </c>
      <c r="N76" s="184">
        <v>152.99</v>
      </c>
      <c r="O76" s="184">
        <v>62.87</v>
      </c>
      <c r="P76" s="184"/>
      <c r="Q76" s="184"/>
      <c r="R76" s="184">
        <v>0</v>
      </c>
      <c r="S76" s="75"/>
      <c r="T76" s="75"/>
      <c r="U76" s="185">
        <v>167.46</v>
      </c>
      <c r="V76" s="185">
        <v>152.99</v>
      </c>
      <c r="W76" s="185">
        <v>62.87</v>
      </c>
      <c r="X76" s="185"/>
      <c r="Y76" s="185"/>
      <c r="Z76" s="185">
        <v>0</v>
      </c>
      <c r="AA76" s="4"/>
      <c r="AB76" s="90" t="s">
        <v>643</v>
      </c>
      <c r="AC76" s="90"/>
      <c r="AD76" s="176">
        <v>8037</v>
      </c>
      <c r="AE76" s="180"/>
      <c r="AF76" s="180">
        <v>1</v>
      </c>
      <c r="AG76" s="180"/>
      <c r="AH76" s="180"/>
      <c r="AI76" s="180"/>
      <c r="AJ76" s="180">
        <v>1</v>
      </c>
      <c r="AK76" s="4"/>
      <c r="AL76" s="4"/>
      <c r="AM76" s="207">
        <v>612.97</v>
      </c>
      <c r="AN76" s="207">
        <v>342.19</v>
      </c>
      <c r="AO76" s="207"/>
      <c r="AP76" s="207"/>
      <c r="AQ76" s="207"/>
      <c r="AR76" s="207">
        <v>5066.5200000000004</v>
      </c>
      <c r="AS76" s="4"/>
      <c r="AT76" s="4"/>
      <c r="AU76" s="207">
        <v>612.97</v>
      </c>
      <c r="AV76" s="207">
        <v>342.19</v>
      </c>
      <c r="AW76" s="207"/>
      <c r="AX76" s="207"/>
      <c r="AY76" s="207"/>
      <c r="AZ76" s="207">
        <v>2533.2600000000002</v>
      </c>
      <c r="BA76" s="4"/>
    </row>
    <row r="77" spans="2:53" x14ac:dyDescent="0.2">
      <c r="B77" s="90" t="s">
        <v>700</v>
      </c>
      <c r="C77" s="90"/>
      <c r="D77" s="176">
        <v>8069</v>
      </c>
      <c r="E77" s="187"/>
      <c r="F77" s="187">
        <v>1</v>
      </c>
      <c r="G77" s="187"/>
      <c r="H77" s="187"/>
      <c r="I77" s="187"/>
      <c r="J77" s="187">
        <v>0</v>
      </c>
      <c r="M77" s="186">
        <v>162.18</v>
      </c>
      <c r="N77" s="184">
        <v>160.41999999999999</v>
      </c>
      <c r="O77" s="184"/>
      <c r="P77" s="184"/>
      <c r="Q77" s="184"/>
      <c r="R77" s="184">
        <v>0</v>
      </c>
      <c r="S77" s="75"/>
      <c r="T77" s="75"/>
      <c r="U77" s="185">
        <v>162.18</v>
      </c>
      <c r="V77" s="185">
        <v>160.41999999999999</v>
      </c>
      <c r="W77" s="185"/>
      <c r="X77" s="185"/>
      <c r="Y77" s="185"/>
      <c r="Z77" s="185">
        <v>0</v>
      </c>
      <c r="AA77" s="4"/>
      <c r="AB77" s="90" t="s">
        <v>644</v>
      </c>
      <c r="AC77" s="90"/>
      <c r="AD77" s="176">
        <v>8321</v>
      </c>
      <c r="AE77" s="180"/>
      <c r="AF77" s="180"/>
      <c r="AG77" s="180">
        <v>1</v>
      </c>
      <c r="AH77" s="180"/>
      <c r="AI77" s="180"/>
      <c r="AJ77" s="180">
        <v>1</v>
      </c>
      <c r="AK77" s="4"/>
      <c r="AL77" s="4"/>
      <c r="AM77" s="207">
        <v>0.57999999999999996</v>
      </c>
      <c r="AN77" s="207">
        <v>44.45</v>
      </c>
      <c r="AO77" s="207">
        <v>48.19</v>
      </c>
      <c r="AP77" s="207">
        <v>5</v>
      </c>
      <c r="AQ77" s="207">
        <v>5</v>
      </c>
      <c r="AR77" s="207">
        <v>5955.5</v>
      </c>
      <c r="AS77" s="4"/>
      <c r="AT77" s="4"/>
      <c r="AU77" s="207">
        <v>0.57999999999999996</v>
      </c>
      <c r="AV77" s="207">
        <v>22.225000000000001</v>
      </c>
      <c r="AW77" s="207">
        <v>24.094999999999999</v>
      </c>
      <c r="AX77" s="207">
        <v>5</v>
      </c>
      <c r="AY77" s="207">
        <v>5</v>
      </c>
      <c r="AZ77" s="207">
        <v>2977.75</v>
      </c>
      <c r="BA77" s="4"/>
    </row>
    <row r="78" spans="2:53" x14ac:dyDescent="0.2">
      <c r="B78" s="90" t="s">
        <v>445</v>
      </c>
      <c r="C78" s="90"/>
      <c r="D78" s="176">
        <v>8069</v>
      </c>
      <c r="E78" s="187">
        <v>112</v>
      </c>
      <c r="F78" s="187">
        <v>70</v>
      </c>
      <c r="G78" s="187">
        <v>39</v>
      </c>
      <c r="H78" s="187">
        <v>10</v>
      </c>
      <c r="I78" s="187">
        <v>15</v>
      </c>
      <c r="J78" s="187">
        <v>145</v>
      </c>
      <c r="M78" s="186">
        <v>62787.549999999959</v>
      </c>
      <c r="N78" s="184">
        <v>37746.919999999976</v>
      </c>
      <c r="O78" s="184">
        <v>11578.269999999993</v>
      </c>
      <c r="P78" s="184">
        <v>6276.2400000000034</v>
      </c>
      <c r="Q78" s="184">
        <v>5237.46</v>
      </c>
      <c r="R78" s="184">
        <v>70584</v>
      </c>
      <c r="S78" s="75"/>
      <c r="T78" s="75"/>
      <c r="U78" s="185">
        <v>174.89568245125338</v>
      </c>
      <c r="V78" s="185">
        <v>157.27883333333324</v>
      </c>
      <c r="W78" s="185">
        <v>64.323722222222187</v>
      </c>
      <c r="X78" s="185">
        <v>46.148823529411793</v>
      </c>
      <c r="Y78" s="185">
        <v>40.600465116279068</v>
      </c>
      <c r="Z78" s="185">
        <v>180.52173913043478</v>
      </c>
      <c r="AA78" s="4"/>
      <c r="AB78" s="90" t="s">
        <v>644</v>
      </c>
      <c r="AC78" s="90"/>
      <c r="AD78" s="176">
        <v>8345</v>
      </c>
      <c r="AE78" s="180"/>
      <c r="AF78" s="180"/>
      <c r="AG78" s="180"/>
      <c r="AH78" s="180"/>
      <c r="AI78" s="180"/>
      <c r="AJ78" s="180">
        <v>2</v>
      </c>
      <c r="AK78" s="4"/>
      <c r="AL78" s="4"/>
      <c r="AM78" s="207">
        <v>1.78</v>
      </c>
      <c r="AN78" s="207">
        <v>40.64</v>
      </c>
      <c r="AO78" s="207">
        <v>44.39</v>
      </c>
      <c r="AP78" s="207">
        <v>41.41</v>
      </c>
      <c r="AQ78" s="207">
        <v>39.770000000000003</v>
      </c>
      <c r="AR78" s="207">
        <v>6154.91</v>
      </c>
      <c r="AS78" s="4"/>
      <c r="AT78" s="4"/>
      <c r="AU78" s="207">
        <v>1.78</v>
      </c>
      <c r="AV78" s="207">
        <v>40.64</v>
      </c>
      <c r="AW78" s="207">
        <v>44.39</v>
      </c>
      <c r="AX78" s="207">
        <v>41.41</v>
      </c>
      <c r="AY78" s="207">
        <v>39.770000000000003</v>
      </c>
      <c r="AZ78" s="207">
        <v>3077.4549999999999</v>
      </c>
      <c r="BA78" s="4"/>
    </row>
    <row r="79" spans="2:53" x14ac:dyDescent="0.2">
      <c r="B79" s="90" t="s">
        <v>596</v>
      </c>
      <c r="C79" s="90"/>
      <c r="D79" s="176">
        <v>8018</v>
      </c>
      <c r="E79" s="187">
        <v>6</v>
      </c>
      <c r="F79" s="187">
        <v>6</v>
      </c>
      <c r="G79" s="187">
        <v>3</v>
      </c>
      <c r="H79" s="187">
        <v>1</v>
      </c>
      <c r="I79" s="187">
        <v>1</v>
      </c>
      <c r="J79" s="187">
        <v>10</v>
      </c>
      <c r="M79" s="186">
        <v>8513.1699999999983</v>
      </c>
      <c r="N79" s="184">
        <v>4564.7100000000009</v>
      </c>
      <c r="O79" s="184">
        <v>2057.85</v>
      </c>
      <c r="P79" s="184">
        <v>615.67999999999995</v>
      </c>
      <c r="Q79" s="184">
        <v>372.29</v>
      </c>
      <c r="R79" s="184">
        <v>3725.36</v>
      </c>
      <c r="S79" s="75"/>
      <c r="T79" s="75"/>
      <c r="U79" s="185">
        <v>327.42961538461532</v>
      </c>
      <c r="V79" s="185">
        <v>217.36714285714291</v>
      </c>
      <c r="W79" s="185">
        <v>137.19</v>
      </c>
      <c r="X79" s="185">
        <v>51.306666666666665</v>
      </c>
      <c r="Y79" s="185">
        <v>33.844545454545454</v>
      </c>
      <c r="Z79" s="185">
        <v>137.97629629629631</v>
      </c>
      <c r="AA79" s="4"/>
      <c r="AB79" s="90" t="s">
        <v>473</v>
      </c>
      <c r="AC79" s="90"/>
      <c r="AD79" s="176">
        <v>8322</v>
      </c>
      <c r="AE79" s="180">
        <v>6</v>
      </c>
      <c r="AF79" s="180"/>
      <c r="AG79" s="180">
        <v>3</v>
      </c>
      <c r="AH79" s="180">
        <v>1</v>
      </c>
      <c r="AI79" s="180">
        <v>2</v>
      </c>
      <c r="AJ79" s="180">
        <v>9</v>
      </c>
      <c r="AK79" s="4"/>
      <c r="AL79" s="4"/>
      <c r="AM79" s="207">
        <v>3163.35</v>
      </c>
      <c r="AN79" s="207">
        <v>13489.050000000001</v>
      </c>
      <c r="AO79" s="207">
        <v>1839.2899999999997</v>
      </c>
      <c r="AP79" s="207">
        <v>11188.210000000001</v>
      </c>
      <c r="AQ79" s="207">
        <v>313.02</v>
      </c>
      <c r="AR79" s="207">
        <v>3292.7300000000005</v>
      </c>
      <c r="AS79" s="4"/>
      <c r="AT79" s="4"/>
      <c r="AU79" s="207">
        <v>166.4921052631579</v>
      </c>
      <c r="AV79" s="207">
        <v>1124.0875000000001</v>
      </c>
      <c r="AW79" s="207">
        <v>141.48384615384614</v>
      </c>
      <c r="AX79" s="207">
        <v>1243.1344444444446</v>
      </c>
      <c r="AY79" s="207">
        <v>34.78</v>
      </c>
      <c r="AZ79" s="207">
        <v>156.79666666666668</v>
      </c>
      <c r="BA79" s="4"/>
    </row>
    <row r="80" spans="2:53" x14ac:dyDescent="0.2">
      <c r="B80" s="90" t="s">
        <v>703</v>
      </c>
      <c r="C80" s="90"/>
      <c r="D80" s="176">
        <v>8225</v>
      </c>
      <c r="E80" s="187"/>
      <c r="F80" s="187">
        <v>1</v>
      </c>
      <c r="G80" s="187"/>
      <c r="H80" s="187"/>
      <c r="I80" s="187"/>
      <c r="J80" s="187">
        <v>0</v>
      </c>
      <c r="M80" s="186">
        <v>165.35</v>
      </c>
      <c r="N80" s="184">
        <v>77.459999999999994</v>
      </c>
      <c r="O80" s="184"/>
      <c r="P80" s="184"/>
      <c r="Q80" s="184"/>
      <c r="R80" s="184">
        <v>0</v>
      </c>
      <c r="S80" s="75"/>
      <c r="T80" s="75"/>
      <c r="U80" s="185">
        <v>165.35</v>
      </c>
      <c r="V80" s="185">
        <v>77.459999999999994</v>
      </c>
      <c r="W80" s="185"/>
      <c r="X80" s="185"/>
      <c r="Y80" s="185"/>
      <c r="Z80" s="185">
        <v>0</v>
      </c>
      <c r="AA80" s="4"/>
      <c r="AB80" s="90" t="s">
        <v>645</v>
      </c>
      <c r="AC80" s="90"/>
      <c r="AD80" s="176">
        <v>8205</v>
      </c>
      <c r="AE80" s="180"/>
      <c r="AF80" s="180">
        <v>1</v>
      </c>
      <c r="AG80" s="180">
        <v>2</v>
      </c>
      <c r="AH80" s="180">
        <v>1</v>
      </c>
      <c r="AI80" s="180"/>
      <c r="AJ80" s="180">
        <v>1</v>
      </c>
      <c r="AK80" s="4"/>
      <c r="AL80" s="4"/>
      <c r="AM80" s="207">
        <v>11.72</v>
      </c>
      <c r="AN80" s="207">
        <v>811.65</v>
      </c>
      <c r="AO80" s="207">
        <v>658.29000000000008</v>
      </c>
      <c r="AP80" s="207">
        <v>93.17</v>
      </c>
      <c r="AQ80" s="207">
        <v>3.23</v>
      </c>
      <c r="AR80" s="207">
        <v>107.18</v>
      </c>
      <c r="AS80" s="4"/>
      <c r="AT80" s="4"/>
      <c r="AU80" s="207">
        <v>2.3440000000000003</v>
      </c>
      <c r="AV80" s="207">
        <v>162.32999999999998</v>
      </c>
      <c r="AW80" s="207">
        <v>164.57250000000002</v>
      </c>
      <c r="AX80" s="207">
        <v>46.585000000000001</v>
      </c>
      <c r="AY80" s="207">
        <v>3.23</v>
      </c>
      <c r="AZ80" s="207">
        <v>21.436</v>
      </c>
      <c r="BA80" s="4"/>
    </row>
    <row r="81" spans="2:53" x14ac:dyDescent="0.2">
      <c r="B81" s="90" t="s">
        <v>446</v>
      </c>
      <c r="C81" s="90"/>
      <c r="D81" s="176">
        <v>8311</v>
      </c>
      <c r="E81" s="187">
        <v>28</v>
      </c>
      <c r="F81" s="187">
        <v>18</v>
      </c>
      <c r="G81" s="187">
        <v>9</v>
      </c>
      <c r="H81" s="187">
        <v>5</v>
      </c>
      <c r="I81" s="187">
        <v>4</v>
      </c>
      <c r="J81" s="187">
        <v>38</v>
      </c>
      <c r="M81" s="186">
        <v>15246.329999999998</v>
      </c>
      <c r="N81" s="184">
        <v>8391.0999999999985</v>
      </c>
      <c r="O81" s="184">
        <v>6663.8900000000012</v>
      </c>
      <c r="P81" s="184">
        <v>2062.8900000000003</v>
      </c>
      <c r="Q81" s="184">
        <v>1772.8300000000004</v>
      </c>
      <c r="R81" s="184">
        <v>14486.989999999998</v>
      </c>
      <c r="S81" s="75"/>
      <c r="T81" s="75"/>
      <c r="U81" s="185">
        <v>211.7545833333333</v>
      </c>
      <c r="V81" s="185">
        <v>127.13787878787876</v>
      </c>
      <c r="W81" s="185">
        <v>138.83104166666669</v>
      </c>
      <c r="X81" s="185">
        <v>52.894615384615392</v>
      </c>
      <c r="Y81" s="185">
        <v>49.245277777777787</v>
      </c>
      <c r="Z81" s="185">
        <v>142.02931372549017</v>
      </c>
      <c r="AA81" s="4"/>
      <c r="AB81" s="90" t="s">
        <v>645</v>
      </c>
      <c r="AC81" s="90"/>
      <c r="AD81" s="176">
        <v>8215</v>
      </c>
      <c r="AE81" s="180"/>
      <c r="AF81" s="180">
        <v>1</v>
      </c>
      <c r="AG81" s="180">
        <v>1</v>
      </c>
      <c r="AH81" s="180">
        <v>1</v>
      </c>
      <c r="AI81" s="180">
        <v>2</v>
      </c>
      <c r="AJ81" s="180">
        <v>0</v>
      </c>
      <c r="AK81" s="4"/>
      <c r="AL81" s="4"/>
      <c r="AM81" s="207">
        <v>265.45</v>
      </c>
      <c r="AN81" s="207">
        <v>70.94</v>
      </c>
      <c r="AO81" s="207">
        <v>40.26</v>
      </c>
      <c r="AP81" s="207">
        <v>0.7</v>
      </c>
      <c r="AQ81" s="207">
        <v>0.36</v>
      </c>
      <c r="AR81" s="207">
        <v>0</v>
      </c>
      <c r="AS81" s="4"/>
      <c r="AT81" s="4"/>
      <c r="AU81" s="207">
        <v>66.362499999999997</v>
      </c>
      <c r="AV81" s="207">
        <v>17.734999999999999</v>
      </c>
      <c r="AW81" s="207">
        <v>13.42</v>
      </c>
      <c r="AX81" s="207">
        <v>0.23333333333333331</v>
      </c>
      <c r="AY81" s="207">
        <v>0.18</v>
      </c>
      <c r="AZ81" s="207">
        <v>0</v>
      </c>
      <c r="BA81" s="4"/>
    </row>
    <row r="82" spans="2:53" x14ac:dyDescent="0.2">
      <c r="B82" s="90" t="s">
        <v>895</v>
      </c>
      <c r="C82" s="90"/>
      <c r="D82" s="176">
        <v>8003</v>
      </c>
      <c r="E82" s="187">
        <v>1</v>
      </c>
      <c r="F82" s="187"/>
      <c r="G82" s="187">
        <v>1</v>
      </c>
      <c r="H82" s="187">
        <v>1</v>
      </c>
      <c r="I82" s="187"/>
      <c r="J82" s="187">
        <v>0</v>
      </c>
      <c r="M82" s="186">
        <v>350.8</v>
      </c>
      <c r="N82" s="184">
        <v>149.66999999999999</v>
      </c>
      <c r="O82" s="184">
        <v>345.98</v>
      </c>
      <c r="P82" s="184">
        <v>95.7</v>
      </c>
      <c r="Q82" s="184"/>
      <c r="R82" s="184">
        <v>0</v>
      </c>
      <c r="S82" s="75"/>
      <c r="T82" s="75"/>
      <c r="U82" s="185">
        <v>175.4</v>
      </c>
      <c r="V82" s="185">
        <v>149.66999999999999</v>
      </c>
      <c r="W82" s="185">
        <v>172.99</v>
      </c>
      <c r="X82" s="185">
        <v>95.7</v>
      </c>
      <c r="Y82" s="185"/>
      <c r="Z82" s="185">
        <v>0</v>
      </c>
      <c r="AA82" s="4"/>
      <c r="AB82" s="90" t="s">
        <v>899</v>
      </c>
      <c r="AC82" s="90"/>
      <c r="AD82" s="176">
        <v>8205</v>
      </c>
      <c r="AE82" s="180"/>
      <c r="AF82" s="180"/>
      <c r="AG82" s="180"/>
      <c r="AH82" s="180"/>
      <c r="AI82" s="180"/>
      <c r="AJ82" s="180">
        <v>1</v>
      </c>
      <c r="AK82" s="4"/>
      <c r="AL82" s="4"/>
      <c r="AM82" s="207"/>
      <c r="AN82" s="207"/>
      <c r="AO82" s="207"/>
      <c r="AP82" s="207"/>
      <c r="AQ82" s="207"/>
      <c r="AR82" s="207">
        <v>1466.34</v>
      </c>
      <c r="AS82" s="4"/>
      <c r="AT82" s="4"/>
      <c r="AU82" s="207"/>
      <c r="AV82" s="207"/>
      <c r="AW82" s="207"/>
      <c r="AX82" s="207"/>
      <c r="AY82" s="207"/>
      <c r="AZ82" s="207">
        <v>1466.34</v>
      </c>
      <c r="BA82" s="4"/>
    </row>
    <row r="83" spans="2:53" x14ac:dyDescent="0.2">
      <c r="B83" s="90" t="s">
        <v>447</v>
      </c>
      <c r="C83" s="90"/>
      <c r="D83" s="176">
        <v>8003</v>
      </c>
      <c r="E83" s="187">
        <v>154</v>
      </c>
      <c r="F83" s="187">
        <v>45</v>
      </c>
      <c r="G83" s="187">
        <v>30</v>
      </c>
      <c r="H83" s="187">
        <v>20</v>
      </c>
      <c r="I83" s="187">
        <v>13</v>
      </c>
      <c r="J83" s="187">
        <v>97</v>
      </c>
      <c r="M83" s="186">
        <v>60228.130000000019</v>
      </c>
      <c r="N83" s="184">
        <v>26505.180000000018</v>
      </c>
      <c r="O83" s="184">
        <v>11552.450000000006</v>
      </c>
      <c r="P83" s="184">
        <v>5804.8099999999995</v>
      </c>
      <c r="Q83" s="184">
        <v>3055.6400000000008</v>
      </c>
      <c r="R83" s="184">
        <v>38876.759999999995</v>
      </c>
      <c r="S83" s="75"/>
      <c r="T83" s="75"/>
      <c r="U83" s="185">
        <v>178.71848664688434</v>
      </c>
      <c r="V83" s="185">
        <v>148.90550561797764</v>
      </c>
      <c r="W83" s="185">
        <v>83.713405797101501</v>
      </c>
      <c r="X83" s="185">
        <v>52.770999999999994</v>
      </c>
      <c r="Y83" s="185">
        <v>34.333033707865177</v>
      </c>
      <c r="Z83" s="185">
        <v>108.2918105849582</v>
      </c>
      <c r="AA83" s="4"/>
      <c r="AB83" s="90" t="s">
        <v>674</v>
      </c>
      <c r="AC83" s="90"/>
      <c r="AD83" s="176">
        <v>8205</v>
      </c>
      <c r="AE83" s="180"/>
      <c r="AF83" s="180"/>
      <c r="AG83" s="180"/>
      <c r="AH83" s="180"/>
      <c r="AI83" s="180"/>
      <c r="AJ83" s="180">
        <v>1</v>
      </c>
      <c r="AK83" s="4"/>
      <c r="AL83" s="4"/>
      <c r="AM83" s="207">
        <v>14</v>
      </c>
      <c r="AN83" s="207">
        <v>2507.08</v>
      </c>
      <c r="AO83" s="207">
        <v>4119.07</v>
      </c>
      <c r="AP83" s="207"/>
      <c r="AQ83" s="207"/>
      <c r="AR83" s="207">
        <v>6095.37</v>
      </c>
      <c r="AS83" s="4"/>
      <c r="AT83" s="4"/>
      <c r="AU83" s="207">
        <v>14</v>
      </c>
      <c r="AV83" s="207">
        <v>2507.08</v>
      </c>
      <c r="AW83" s="207">
        <v>4119.07</v>
      </c>
      <c r="AX83" s="207"/>
      <c r="AY83" s="207"/>
      <c r="AZ83" s="207">
        <v>6095.37</v>
      </c>
      <c r="BA83" s="4"/>
    </row>
    <row r="84" spans="2:53" x14ac:dyDescent="0.2">
      <c r="B84" s="90" t="s">
        <v>447</v>
      </c>
      <c r="C84" s="90"/>
      <c r="D84" s="176">
        <v>8034</v>
      </c>
      <c r="E84" s="187">
        <v>1</v>
      </c>
      <c r="F84" s="187">
        <v>3</v>
      </c>
      <c r="G84" s="187">
        <v>2</v>
      </c>
      <c r="H84" s="187">
        <v>3</v>
      </c>
      <c r="I84" s="187"/>
      <c r="J84" s="187">
        <v>2</v>
      </c>
      <c r="M84" s="186">
        <v>1104.4100000000001</v>
      </c>
      <c r="N84" s="184">
        <v>646.51</v>
      </c>
      <c r="O84" s="184">
        <v>836.86999999999989</v>
      </c>
      <c r="P84" s="184">
        <v>142.95999999999998</v>
      </c>
      <c r="Q84" s="184">
        <v>42.52</v>
      </c>
      <c r="R84" s="184">
        <v>857.84</v>
      </c>
      <c r="S84" s="75"/>
      <c r="T84" s="75"/>
      <c r="U84" s="185">
        <v>122.71222222222224</v>
      </c>
      <c r="V84" s="185">
        <v>80.813749999999999</v>
      </c>
      <c r="W84" s="185">
        <v>139.47833333333332</v>
      </c>
      <c r="X84" s="185">
        <v>35.739999999999995</v>
      </c>
      <c r="Y84" s="185">
        <v>42.52</v>
      </c>
      <c r="Z84" s="185">
        <v>77.985454545454544</v>
      </c>
      <c r="AA84" s="4"/>
      <c r="AB84" s="90" t="s">
        <v>474</v>
      </c>
      <c r="AC84" s="90"/>
      <c r="AD84" s="176">
        <v>8205</v>
      </c>
      <c r="AE84" s="180">
        <v>57</v>
      </c>
      <c r="AF84" s="180">
        <v>11</v>
      </c>
      <c r="AG84" s="180">
        <v>15</v>
      </c>
      <c r="AH84" s="180">
        <v>8</v>
      </c>
      <c r="AI84" s="180">
        <v>4</v>
      </c>
      <c r="AJ84" s="180">
        <v>25</v>
      </c>
      <c r="AK84" s="4"/>
      <c r="AL84" s="4"/>
      <c r="AM84" s="207">
        <v>43344.53</v>
      </c>
      <c r="AN84" s="207">
        <v>16669.849999999999</v>
      </c>
      <c r="AO84" s="207">
        <v>8806.0500000000029</v>
      </c>
      <c r="AP84" s="207">
        <v>1830.9499999999998</v>
      </c>
      <c r="AQ84" s="207">
        <v>870.01</v>
      </c>
      <c r="AR84" s="207">
        <v>2896.82</v>
      </c>
      <c r="AS84" s="4"/>
      <c r="AT84" s="4"/>
      <c r="AU84" s="207">
        <v>412.80504761904763</v>
      </c>
      <c r="AV84" s="207">
        <v>333.39699999999999</v>
      </c>
      <c r="AW84" s="207">
        <v>220.15125000000006</v>
      </c>
      <c r="AX84" s="207">
        <v>70.421153846153842</v>
      </c>
      <c r="AY84" s="207">
        <v>33.461923076923078</v>
      </c>
      <c r="AZ84" s="207">
        <v>24.140166666666669</v>
      </c>
      <c r="BA84" s="4"/>
    </row>
    <row r="85" spans="2:53" x14ac:dyDescent="0.2">
      <c r="B85" s="90" t="s">
        <v>896</v>
      </c>
      <c r="C85" s="90"/>
      <c r="D85" s="176">
        <v>8089</v>
      </c>
      <c r="E85" s="187">
        <v>2</v>
      </c>
      <c r="F85" s="187"/>
      <c r="G85" s="187"/>
      <c r="H85" s="187"/>
      <c r="I85" s="187"/>
      <c r="J85" s="187">
        <v>4</v>
      </c>
      <c r="M85" s="186">
        <v>582.53</v>
      </c>
      <c r="N85" s="184">
        <v>273.68</v>
      </c>
      <c r="O85" s="184">
        <v>184.36</v>
      </c>
      <c r="P85" s="184">
        <v>87.63</v>
      </c>
      <c r="Q85" s="184">
        <v>39.770000000000003</v>
      </c>
      <c r="R85" s="184">
        <v>1662.12</v>
      </c>
      <c r="S85" s="75"/>
      <c r="T85" s="75"/>
      <c r="U85" s="185">
        <v>97.088333333333324</v>
      </c>
      <c r="V85" s="185">
        <v>68.42</v>
      </c>
      <c r="W85" s="185">
        <v>46.09</v>
      </c>
      <c r="X85" s="185">
        <v>21.907499999999999</v>
      </c>
      <c r="Y85" s="185">
        <v>13.256666666666668</v>
      </c>
      <c r="Z85" s="185">
        <v>277.02</v>
      </c>
      <c r="AA85" s="4"/>
      <c r="AB85" s="90" t="s">
        <v>475</v>
      </c>
      <c r="AC85" s="90"/>
      <c r="AD85" s="176">
        <v>8026</v>
      </c>
      <c r="AE85" s="180">
        <v>7</v>
      </c>
      <c r="AF85" s="180">
        <v>2</v>
      </c>
      <c r="AG85" s="180">
        <v>1</v>
      </c>
      <c r="AH85" s="180"/>
      <c r="AI85" s="180"/>
      <c r="AJ85" s="180">
        <v>6</v>
      </c>
      <c r="AK85" s="4"/>
      <c r="AL85" s="4"/>
      <c r="AM85" s="207">
        <v>2490.1299999999997</v>
      </c>
      <c r="AN85" s="207">
        <v>1444.0700000000002</v>
      </c>
      <c r="AO85" s="207">
        <v>385.09000000000003</v>
      </c>
      <c r="AP85" s="207">
        <v>212.28</v>
      </c>
      <c r="AQ85" s="207">
        <v>225.66999999999996</v>
      </c>
      <c r="AR85" s="207">
        <v>1711.45</v>
      </c>
      <c r="AS85" s="4"/>
      <c r="AT85" s="4"/>
      <c r="AU85" s="207">
        <v>166.00866666666664</v>
      </c>
      <c r="AV85" s="207">
        <v>180.50875000000002</v>
      </c>
      <c r="AW85" s="207">
        <v>64.181666666666672</v>
      </c>
      <c r="AX85" s="207">
        <v>42.456000000000003</v>
      </c>
      <c r="AY85" s="207">
        <v>45.133999999999993</v>
      </c>
      <c r="AZ85" s="207">
        <v>106.965625</v>
      </c>
      <c r="BA85" s="4"/>
    </row>
    <row r="86" spans="2:53" x14ac:dyDescent="0.2">
      <c r="B86" s="90" t="s">
        <v>448</v>
      </c>
      <c r="C86" s="90"/>
      <c r="D86" s="176">
        <v>8089</v>
      </c>
      <c r="E86" s="187">
        <v>40</v>
      </c>
      <c r="F86" s="187">
        <v>18</v>
      </c>
      <c r="G86" s="187">
        <v>16</v>
      </c>
      <c r="H86" s="187">
        <v>5</v>
      </c>
      <c r="I86" s="187">
        <v>1</v>
      </c>
      <c r="J86" s="187">
        <v>31</v>
      </c>
      <c r="M86" s="186">
        <v>24485.730000000003</v>
      </c>
      <c r="N86" s="184">
        <v>8917.9599999999991</v>
      </c>
      <c r="O86" s="184">
        <v>5517.7</v>
      </c>
      <c r="P86" s="184">
        <v>2700.829999999999</v>
      </c>
      <c r="Q86" s="184">
        <v>888.82999999999993</v>
      </c>
      <c r="R86" s="184">
        <v>12486.87</v>
      </c>
      <c r="S86" s="75"/>
      <c r="T86" s="75"/>
      <c r="U86" s="185">
        <v>240.05617647058827</v>
      </c>
      <c r="V86" s="185">
        <v>151.15186440677965</v>
      </c>
      <c r="W86" s="185">
        <v>125.40227272727272</v>
      </c>
      <c r="X86" s="185">
        <v>96.458214285714249</v>
      </c>
      <c r="Y86" s="185">
        <v>38.64478260869565</v>
      </c>
      <c r="Z86" s="185">
        <v>112.49432432432432</v>
      </c>
      <c r="AA86" s="4"/>
      <c r="AB86" s="90" t="s">
        <v>476</v>
      </c>
      <c r="AC86" s="90"/>
      <c r="AD86" s="176">
        <v>8027</v>
      </c>
      <c r="AE86" s="180">
        <v>7</v>
      </c>
      <c r="AF86" s="180"/>
      <c r="AG86" s="180">
        <v>1</v>
      </c>
      <c r="AH86" s="180">
        <v>1</v>
      </c>
      <c r="AI86" s="180"/>
      <c r="AJ86" s="180">
        <v>4</v>
      </c>
      <c r="AK86" s="4"/>
      <c r="AL86" s="4"/>
      <c r="AM86" s="207">
        <v>253.73999999999998</v>
      </c>
      <c r="AN86" s="207">
        <v>212.14000000000001</v>
      </c>
      <c r="AO86" s="207">
        <v>142.76999999999998</v>
      </c>
      <c r="AP86" s="207">
        <v>51.74</v>
      </c>
      <c r="AQ86" s="207">
        <v>53.96</v>
      </c>
      <c r="AR86" s="207">
        <v>1461.19</v>
      </c>
      <c r="AS86" s="4"/>
      <c r="AT86" s="4"/>
      <c r="AU86" s="207">
        <v>23.067272727272726</v>
      </c>
      <c r="AV86" s="207">
        <v>53.035000000000004</v>
      </c>
      <c r="AW86" s="207">
        <v>35.692499999999995</v>
      </c>
      <c r="AX86" s="207">
        <v>12.935</v>
      </c>
      <c r="AY86" s="207">
        <v>17.986666666666668</v>
      </c>
      <c r="AZ86" s="207">
        <v>112.39923076923077</v>
      </c>
      <c r="BA86" s="4"/>
    </row>
    <row r="87" spans="2:53" x14ac:dyDescent="0.2">
      <c r="B87" s="90" t="s">
        <v>449</v>
      </c>
      <c r="C87" s="90"/>
      <c r="D87" s="176">
        <v>8020</v>
      </c>
      <c r="E87" s="187">
        <v>32</v>
      </c>
      <c r="F87" s="187">
        <v>14</v>
      </c>
      <c r="G87" s="187">
        <v>7</v>
      </c>
      <c r="H87" s="187">
        <v>5</v>
      </c>
      <c r="I87" s="187">
        <v>6</v>
      </c>
      <c r="J87" s="187">
        <v>32</v>
      </c>
      <c r="M87" s="186">
        <v>14531.140000000001</v>
      </c>
      <c r="N87" s="184">
        <v>6641.010000000002</v>
      </c>
      <c r="O87" s="184">
        <v>2611.4699999999998</v>
      </c>
      <c r="P87" s="184">
        <v>1013.7499999999998</v>
      </c>
      <c r="Q87" s="184">
        <v>3109.4400000000019</v>
      </c>
      <c r="R87" s="184">
        <v>12007.100000000002</v>
      </c>
      <c r="S87" s="75"/>
      <c r="T87" s="75"/>
      <c r="U87" s="185">
        <v>154.58659574468086</v>
      </c>
      <c r="V87" s="185">
        <v>110.68350000000004</v>
      </c>
      <c r="W87" s="185">
        <v>55.563191489361699</v>
      </c>
      <c r="X87" s="185">
        <v>25.343749999999993</v>
      </c>
      <c r="Y87" s="185">
        <v>84.038918918918966</v>
      </c>
      <c r="Z87" s="185">
        <v>125.07395833333335</v>
      </c>
      <c r="AA87" s="4"/>
      <c r="AB87" s="90" t="s">
        <v>477</v>
      </c>
      <c r="AC87" s="90"/>
      <c r="AD87" s="176">
        <v>8028</v>
      </c>
      <c r="AE87" s="180">
        <v>1</v>
      </c>
      <c r="AF87" s="180"/>
      <c r="AG87" s="180"/>
      <c r="AH87" s="180"/>
      <c r="AI87" s="180"/>
      <c r="AJ87" s="180">
        <v>0</v>
      </c>
      <c r="AK87" s="4"/>
      <c r="AL87" s="4"/>
      <c r="AM87" s="207">
        <v>581.9</v>
      </c>
      <c r="AN87" s="207"/>
      <c r="AO87" s="207"/>
      <c r="AP87" s="207"/>
      <c r="AQ87" s="207"/>
      <c r="AR87" s="207">
        <v>0</v>
      </c>
      <c r="AS87" s="4"/>
      <c r="AT87" s="4"/>
      <c r="AU87" s="207">
        <v>581.9</v>
      </c>
      <c r="AV87" s="207"/>
      <c r="AW87" s="207"/>
      <c r="AX87" s="207"/>
      <c r="AY87" s="207"/>
      <c r="AZ87" s="207">
        <v>0</v>
      </c>
      <c r="BA87" s="4"/>
    </row>
    <row r="88" spans="2:53" x14ac:dyDescent="0.2">
      <c r="B88" s="90" t="s">
        <v>449</v>
      </c>
      <c r="C88" s="90"/>
      <c r="D88" s="176">
        <v>8080</v>
      </c>
      <c r="E88" s="187">
        <v>1</v>
      </c>
      <c r="F88" s="187"/>
      <c r="G88" s="187"/>
      <c r="H88" s="187"/>
      <c r="I88" s="187"/>
      <c r="J88" s="187">
        <v>0</v>
      </c>
      <c r="M88" s="186">
        <v>14.56</v>
      </c>
      <c r="N88" s="184"/>
      <c r="O88" s="184"/>
      <c r="P88" s="184"/>
      <c r="Q88" s="184"/>
      <c r="R88" s="184">
        <v>0</v>
      </c>
      <c r="S88" s="75"/>
      <c r="T88" s="75"/>
      <c r="U88" s="185">
        <v>14.56</v>
      </c>
      <c r="V88" s="185"/>
      <c r="W88" s="185"/>
      <c r="X88" s="185"/>
      <c r="Y88" s="185"/>
      <c r="Z88" s="185">
        <v>0</v>
      </c>
      <c r="AA88" s="4"/>
      <c r="AB88" s="90" t="s">
        <v>605</v>
      </c>
      <c r="AC88" s="90"/>
      <c r="AD88" s="176">
        <v>8028</v>
      </c>
      <c r="AE88" s="180">
        <v>65</v>
      </c>
      <c r="AF88" s="180">
        <v>26</v>
      </c>
      <c r="AG88" s="180">
        <v>11</v>
      </c>
      <c r="AH88" s="180">
        <v>3</v>
      </c>
      <c r="AI88" s="180"/>
      <c r="AJ88" s="180">
        <v>24</v>
      </c>
      <c r="AK88" s="4"/>
      <c r="AL88" s="4"/>
      <c r="AM88" s="207">
        <v>114614.13000000006</v>
      </c>
      <c r="AN88" s="207">
        <v>19783.86</v>
      </c>
      <c r="AO88" s="207">
        <v>7531.62</v>
      </c>
      <c r="AP88" s="207">
        <v>3926.79</v>
      </c>
      <c r="AQ88" s="207">
        <v>1457.5300000000002</v>
      </c>
      <c r="AR88" s="207">
        <v>226676.09999999998</v>
      </c>
      <c r="AS88" s="4"/>
      <c r="AT88" s="4"/>
      <c r="AU88" s="207">
        <v>963.14394957983245</v>
      </c>
      <c r="AV88" s="207">
        <v>353.28321428571428</v>
      </c>
      <c r="AW88" s="207">
        <v>251.054</v>
      </c>
      <c r="AX88" s="207">
        <v>196.33949999999999</v>
      </c>
      <c r="AY88" s="207">
        <v>72.876500000000007</v>
      </c>
      <c r="AZ88" s="207">
        <v>1757.1790697674417</v>
      </c>
      <c r="BA88" s="4"/>
    </row>
    <row r="89" spans="2:53" x14ac:dyDescent="0.2">
      <c r="B89" s="90" t="s">
        <v>706</v>
      </c>
      <c r="C89" s="90"/>
      <c r="D89" s="176">
        <v>8312</v>
      </c>
      <c r="E89" s="187">
        <v>2</v>
      </c>
      <c r="F89" s="187">
        <v>2</v>
      </c>
      <c r="G89" s="187"/>
      <c r="H89" s="187"/>
      <c r="I89" s="187"/>
      <c r="J89" s="187">
        <v>2</v>
      </c>
      <c r="M89" s="186">
        <v>1093.92</v>
      </c>
      <c r="N89" s="184">
        <v>654.06000000000006</v>
      </c>
      <c r="O89" s="184">
        <v>96.23</v>
      </c>
      <c r="P89" s="184">
        <v>28.060000000000002</v>
      </c>
      <c r="Q89" s="184">
        <v>30.09</v>
      </c>
      <c r="R89" s="184">
        <v>97.28</v>
      </c>
      <c r="S89" s="75"/>
      <c r="T89" s="75"/>
      <c r="U89" s="185">
        <v>182.32000000000002</v>
      </c>
      <c r="V89" s="185">
        <v>163.51500000000001</v>
      </c>
      <c r="W89" s="185">
        <v>48.115000000000002</v>
      </c>
      <c r="X89" s="185">
        <v>14.030000000000001</v>
      </c>
      <c r="Y89" s="185">
        <v>15.045</v>
      </c>
      <c r="Z89" s="185">
        <v>16.213333333333335</v>
      </c>
      <c r="AA89" s="4"/>
      <c r="AB89" s="90" t="s">
        <v>478</v>
      </c>
      <c r="AC89" s="90"/>
      <c r="AD89" s="176">
        <v>8029</v>
      </c>
      <c r="AE89" s="180">
        <v>7</v>
      </c>
      <c r="AF89" s="180"/>
      <c r="AG89" s="180">
        <v>1</v>
      </c>
      <c r="AH89" s="180">
        <v>2</v>
      </c>
      <c r="AI89" s="180"/>
      <c r="AJ89" s="180">
        <v>4</v>
      </c>
      <c r="AK89" s="4"/>
      <c r="AL89" s="4"/>
      <c r="AM89" s="207">
        <v>7095.9</v>
      </c>
      <c r="AN89" s="207">
        <v>1139.32</v>
      </c>
      <c r="AO89" s="207">
        <v>222.45</v>
      </c>
      <c r="AP89" s="207">
        <v>113.91999999999999</v>
      </c>
      <c r="AQ89" s="207">
        <v>81.41</v>
      </c>
      <c r="AR89" s="207">
        <v>106.17</v>
      </c>
      <c r="AS89" s="4"/>
      <c r="AT89" s="4"/>
      <c r="AU89" s="207">
        <v>545.8384615384615</v>
      </c>
      <c r="AV89" s="207">
        <v>189.88666666666666</v>
      </c>
      <c r="AW89" s="207">
        <v>37.074999999999996</v>
      </c>
      <c r="AX89" s="207">
        <v>18.986666666666665</v>
      </c>
      <c r="AY89" s="207">
        <v>20.352499999999999</v>
      </c>
      <c r="AZ89" s="207">
        <v>7.5835714285714291</v>
      </c>
      <c r="BA89" s="4"/>
    </row>
    <row r="90" spans="2:53" x14ac:dyDescent="0.2">
      <c r="B90" s="90" t="s">
        <v>450</v>
      </c>
      <c r="C90" s="90"/>
      <c r="D90" s="176">
        <v>8312</v>
      </c>
      <c r="E90" s="187">
        <v>287</v>
      </c>
      <c r="F90" s="187">
        <v>91</v>
      </c>
      <c r="G90" s="187">
        <v>62</v>
      </c>
      <c r="H90" s="187">
        <v>61</v>
      </c>
      <c r="I90" s="187">
        <v>20</v>
      </c>
      <c r="J90" s="187">
        <v>245</v>
      </c>
      <c r="M90" s="186">
        <v>158927.04999999996</v>
      </c>
      <c r="N90" s="184">
        <v>62955.630000000026</v>
      </c>
      <c r="O90" s="184">
        <v>31022.070000000014</v>
      </c>
      <c r="P90" s="184">
        <v>20334.869999999995</v>
      </c>
      <c r="Q90" s="184">
        <v>11517.39</v>
      </c>
      <c r="R90" s="184">
        <v>127152.98</v>
      </c>
      <c r="S90" s="75"/>
      <c r="T90" s="75"/>
      <c r="U90" s="185">
        <v>223.84091549295769</v>
      </c>
      <c r="V90" s="185">
        <v>153.55031707317079</v>
      </c>
      <c r="W90" s="185">
        <v>96.043560371517074</v>
      </c>
      <c r="X90" s="185">
        <v>73.944981818181802</v>
      </c>
      <c r="Y90" s="185">
        <v>51.416919642857138</v>
      </c>
      <c r="Z90" s="185">
        <v>165.99605744125327</v>
      </c>
      <c r="AA90" s="4"/>
      <c r="AB90" s="90" t="s">
        <v>479</v>
      </c>
      <c r="AC90" s="90"/>
      <c r="AD90" s="176">
        <v>8012</v>
      </c>
      <c r="AE90" s="180">
        <v>2</v>
      </c>
      <c r="AF90" s="180">
        <v>1</v>
      </c>
      <c r="AG90" s="180"/>
      <c r="AH90" s="180"/>
      <c r="AI90" s="180"/>
      <c r="AJ90" s="180">
        <v>0</v>
      </c>
      <c r="AK90" s="4"/>
      <c r="AL90" s="4"/>
      <c r="AM90" s="207">
        <v>1080.0200000000002</v>
      </c>
      <c r="AN90" s="207">
        <v>310.74</v>
      </c>
      <c r="AO90" s="207"/>
      <c r="AP90" s="207"/>
      <c r="AQ90" s="207"/>
      <c r="AR90" s="207">
        <v>0</v>
      </c>
      <c r="AS90" s="4"/>
      <c r="AT90" s="4"/>
      <c r="AU90" s="207">
        <v>360.00666666666672</v>
      </c>
      <c r="AV90" s="207">
        <v>310.74</v>
      </c>
      <c r="AW90" s="207"/>
      <c r="AX90" s="207"/>
      <c r="AY90" s="207"/>
      <c r="AZ90" s="207">
        <v>0</v>
      </c>
      <c r="BA90" s="4"/>
    </row>
    <row r="91" spans="2:53" x14ac:dyDescent="0.2">
      <c r="B91" s="90" t="s">
        <v>603</v>
      </c>
      <c r="C91" s="90"/>
      <c r="D91" s="176">
        <v>8021</v>
      </c>
      <c r="E91" s="187">
        <v>4</v>
      </c>
      <c r="F91" s="187">
        <v>10</v>
      </c>
      <c r="G91" s="187">
        <v>4</v>
      </c>
      <c r="H91" s="187"/>
      <c r="I91" s="187">
        <v>1</v>
      </c>
      <c r="J91" s="187">
        <v>10</v>
      </c>
      <c r="M91" s="186">
        <v>2193.09</v>
      </c>
      <c r="N91" s="184">
        <v>2997.9800000000005</v>
      </c>
      <c r="O91" s="184">
        <v>1080.78</v>
      </c>
      <c r="P91" s="184">
        <v>420.65</v>
      </c>
      <c r="Q91" s="184">
        <v>71.509999999999991</v>
      </c>
      <c r="R91" s="184">
        <v>6897.4600000000009</v>
      </c>
      <c r="S91" s="75"/>
      <c r="T91" s="75"/>
      <c r="U91" s="185">
        <v>168.69923076923078</v>
      </c>
      <c r="V91" s="185">
        <v>124.91583333333335</v>
      </c>
      <c r="W91" s="185">
        <v>77.198571428571427</v>
      </c>
      <c r="X91" s="185">
        <v>42.064999999999998</v>
      </c>
      <c r="Y91" s="185">
        <v>17.877499999999998</v>
      </c>
      <c r="Z91" s="185">
        <v>237.8434482758621</v>
      </c>
      <c r="AA91" s="4"/>
      <c r="AB91" s="90" t="s">
        <v>479</v>
      </c>
      <c r="AC91" s="90"/>
      <c r="AD91" s="176">
        <v>8021</v>
      </c>
      <c r="AE91" s="180">
        <v>1</v>
      </c>
      <c r="AF91" s="180"/>
      <c r="AG91" s="180"/>
      <c r="AH91" s="180"/>
      <c r="AI91" s="180"/>
      <c r="AJ91" s="180">
        <v>0</v>
      </c>
      <c r="AK91" s="4"/>
      <c r="AL91" s="4"/>
      <c r="AM91" s="207">
        <v>177.27</v>
      </c>
      <c r="AN91" s="207"/>
      <c r="AO91" s="207"/>
      <c r="AP91" s="207"/>
      <c r="AQ91" s="207"/>
      <c r="AR91" s="207">
        <v>0</v>
      </c>
      <c r="AS91" s="4"/>
      <c r="AT91" s="4"/>
      <c r="AU91" s="207">
        <v>177.27</v>
      </c>
      <c r="AV91" s="207"/>
      <c r="AW91" s="207"/>
      <c r="AX91" s="207"/>
      <c r="AY91" s="207"/>
      <c r="AZ91" s="207">
        <v>0</v>
      </c>
      <c r="BA91" s="4"/>
    </row>
    <row r="92" spans="2:53" x14ac:dyDescent="0.2">
      <c r="B92" s="90" t="s">
        <v>451</v>
      </c>
      <c r="C92" s="90"/>
      <c r="D92" s="176">
        <v>8021</v>
      </c>
      <c r="E92" s="187">
        <v>304</v>
      </c>
      <c r="F92" s="187">
        <v>176</v>
      </c>
      <c r="G92" s="187">
        <v>95</v>
      </c>
      <c r="H92" s="187">
        <v>42</v>
      </c>
      <c r="I92" s="187">
        <v>37</v>
      </c>
      <c r="J92" s="187">
        <v>435</v>
      </c>
      <c r="M92" s="186">
        <v>175750.27999999997</v>
      </c>
      <c r="N92" s="184">
        <v>92226.630000000063</v>
      </c>
      <c r="O92" s="184">
        <v>53019.809999999976</v>
      </c>
      <c r="P92" s="184">
        <v>21254.80999999999</v>
      </c>
      <c r="Q92" s="184">
        <v>22367.819999999971</v>
      </c>
      <c r="R92" s="184">
        <v>261583.07999999975</v>
      </c>
      <c r="S92" s="75"/>
      <c r="T92" s="75"/>
      <c r="U92" s="185">
        <v>185.97913227513223</v>
      </c>
      <c r="V92" s="185">
        <v>138.27080959520248</v>
      </c>
      <c r="W92" s="185">
        <v>103.96041176470584</v>
      </c>
      <c r="X92" s="185">
        <v>51.714866180048638</v>
      </c>
      <c r="Y92" s="185">
        <v>58.86268421052624</v>
      </c>
      <c r="Z92" s="185">
        <v>240.20484848484827</v>
      </c>
      <c r="AA92" s="4"/>
      <c r="AB92" s="90" t="s">
        <v>479</v>
      </c>
      <c r="AC92" s="90"/>
      <c r="AD92" s="176">
        <v>8081</v>
      </c>
      <c r="AE92" s="180">
        <v>1</v>
      </c>
      <c r="AF92" s="180">
        <v>1</v>
      </c>
      <c r="AG92" s="180"/>
      <c r="AH92" s="180"/>
      <c r="AI92" s="180"/>
      <c r="AJ92" s="180">
        <v>0</v>
      </c>
      <c r="AK92" s="4"/>
      <c r="AL92" s="4"/>
      <c r="AM92" s="207">
        <v>415.17</v>
      </c>
      <c r="AN92" s="207">
        <v>266.45999999999998</v>
      </c>
      <c r="AO92" s="207"/>
      <c r="AP92" s="207"/>
      <c r="AQ92" s="207"/>
      <c r="AR92" s="207">
        <v>0</v>
      </c>
      <c r="AS92" s="4"/>
      <c r="AT92" s="4"/>
      <c r="AU92" s="207">
        <v>207.58500000000001</v>
      </c>
      <c r="AV92" s="207">
        <v>266.45999999999998</v>
      </c>
      <c r="AW92" s="207"/>
      <c r="AX92" s="207"/>
      <c r="AY92" s="207"/>
      <c r="AZ92" s="207">
        <v>0</v>
      </c>
      <c r="BA92" s="4"/>
    </row>
    <row r="93" spans="2:53" x14ac:dyDescent="0.2">
      <c r="B93" s="90" t="s">
        <v>632</v>
      </c>
      <c r="C93" s="90"/>
      <c r="D93" s="176">
        <v>8213</v>
      </c>
      <c r="E93" s="187">
        <v>4</v>
      </c>
      <c r="F93" s="187">
        <v>2</v>
      </c>
      <c r="G93" s="187">
        <v>2</v>
      </c>
      <c r="H93" s="187">
        <v>1</v>
      </c>
      <c r="I93" s="187"/>
      <c r="J93" s="187">
        <v>4</v>
      </c>
      <c r="M93" s="186">
        <v>2488.0300000000002</v>
      </c>
      <c r="N93" s="184">
        <v>1355.22</v>
      </c>
      <c r="O93" s="184">
        <v>160.73000000000002</v>
      </c>
      <c r="P93" s="184">
        <v>249.49</v>
      </c>
      <c r="Q93" s="184">
        <v>122.66</v>
      </c>
      <c r="R93" s="184">
        <v>1415.47</v>
      </c>
      <c r="S93" s="75"/>
      <c r="T93" s="75"/>
      <c r="U93" s="185">
        <v>207.33583333333334</v>
      </c>
      <c r="V93" s="185">
        <v>225.87</v>
      </c>
      <c r="W93" s="185">
        <v>53.576666666666675</v>
      </c>
      <c r="X93" s="185">
        <v>83.163333333333341</v>
      </c>
      <c r="Y93" s="185">
        <v>61.33</v>
      </c>
      <c r="Z93" s="185">
        <v>108.88230769230769</v>
      </c>
      <c r="AA93" s="4"/>
      <c r="AB93" s="90" t="s">
        <v>482</v>
      </c>
      <c r="AC93" s="90"/>
      <c r="AD93" s="176">
        <v>8032</v>
      </c>
      <c r="AE93" s="180"/>
      <c r="AF93" s="180">
        <v>1</v>
      </c>
      <c r="AG93" s="180"/>
      <c r="AH93" s="180"/>
      <c r="AI93" s="180"/>
      <c r="AJ93" s="180">
        <v>0</v>
      </c>
      <c r="AK93" s="4"/>
      <c r="AL93" s="4"/>
      <c r="AM93" s="207">
        <v>191.8</v>
      </c>
      <c r="AN93" s="207">
        <v>12.26</v>
      </c>
      <c r="AO93" s="207"/>
      <c r="AP93" s="207"/>
      <c r="AQ93" s="207"/>
      <c r="AR93" s="207">
        <v>0</v>
      </c>
      <c r="AS93" s="4"/>
      <c r="AT93" s="4"/>
      <c r="AU93" s="207">
        <v>191.8</v>
      </c>
      <c r="AV93" s="207">
        <v>12.26</v>
      </c>
      <c r="AW93" s="207"/>
      <c r="AX93" s="207"/>
      <c r="AY93" s="207"/>
      <c r="AZ93" s="207">
        <v>0</v>
      </c>
      <c r="BA93" s="4"/>
    </row>
    <row r="94" spans="2:53" x14ac:dyDescent="0.2">
      <c r="B94" s="90" t="s">
        <v>673</v>
      </c>
      <c r="C94" s="90"/>
      <c r="D94" s="176">
        <v>8332</v>
      </c>
      <c r="E94" s="187"/>
      <c r="F94" s="187"/>
      <c r="G94" s="187"/>
      <c r="H94" s="187"/>
      <c r="I94" s="187"/>
      <c r="J94" s="187">
        <v>1</v>
      </c>
      <c r="M94" s="186">
        <v>150.54</v>
      </c>
      <c r="N94" s="184">
        <v>103.16</v>
      </c>
      <c r="O94" s="184"/>
      <c r="P94" s="184">
        <v>28.78</v>
      </c>
      <c r="Q94" s="184">
        <v>29.13</v>
      </c>
      <c r="R94" s="184">
        <v>1398.3899999999999</v>
      </c>
      <c r="S94" s="75"/>
      <c r="T94" s="75"/>
      <c r="U94" s="185">
        <v>150.54</v>
      </c>
      <c r="V94" s="185">
        <v>103.16</v>
      </c>
      <c r="W94" s="185"/>
      <c r="X94" s="185">
        <v>28.78</v>
      </c>
      <c r="Y94" s="185">
        <v>29.13</v>
      </c>
      <c r="Z94" s="185">
        <v>1398.3899999999999</v>
      </c>
      <c r="AA94" s="4"/>
      <c r="AB94" s="90" t="s">
        <v>483</v>
      </c>
      <c r="AC94" s="90"/>
      <c r="AD94" s="176">
        <v>8330</v>
      </c>
      <c r="AE94" s="180">
        <v>3</v>
      </c>
      <c r="AF94" s="180"/>
      <c r="AG94" s="180"/>
      <c r="AH94" s="180"/>
      <c r="AI94" s="180"/>
      <c r="AJ94" s="180">
        <v>0</v>
      </c>
      <c r="AK94" s="4"/>
      <c r="AL94" s="4"/>
      <c r="AM94" s="207">
        <v>157.24999999999997</v>
      </c>
      <c r="AN94" s="207"/>
      <c r="AO94" s="207"/>
      <c r="AP94" s="207"/>
      <c r="AQ94" s="207"/>
      <c r="AR94" s="207">
        <v>0</v>
      </c>
      <c r="AS94" s="4"/>
      <c r="AT94" s="4"/>
      <c r="AU94" s="207">
        <v>52.416666666666657</v>
      </c>
      <c r="AV94" s="207"/>
      <c r="AW94" s="207"/>
      <c r="AX94" s="207"/>
      <c r="AY94" s="207"/>
      <c r="AZ94" s="207">
        <v>0</v>
      </c>
      <c r="BA94" s="4"/>
    </row>
    <row r="95" spans="2:53" x14ac:dyDescent="0.2">
      <c r="B95" s="90" t="s">
        <v>452</v>
      </c>
      <c r="C95" s="90"/>
      <c r="D95" s="176">
        <v>8329</v>
      </c>
      <c r="E95" s="187"/>
      <c r="F95" s="187">
        <v>2</v>
      </c>
      <c r="G95" s="187"/>
      <c r="H95" s="187"/>
      <c r="I95" s="187"/>
      <c r="J95" s="187">
        <v>1</v>
      </c>
      <c r="M95" s="186">
        <v>197.08</v>
      </c>
      <c r="N95" s="184">
        <v>82.67</v>
      </c>
      <c r="O95" s="184">
        <v>11.21</v>
      </c>
      <c r="P95" s="184">
        <v>10.15</v>
      </c>
      <c r="Q95" s="184"/>
      <c r="R95" s="184">
        <v>285.04999999999995</v>
      </c>
      <c r="S95" s="75"/>
      <c r="T95" s="75"/>
      <c r="U95" s="185">
        <v>65.693333333333342</v>
      </c>
      <c r="V95" s="185">
        <v>27.556666666666668</v>
      </c>
      <c r="W95" s="185">
        <v>11.21</v>
      </c>
      <c r="X95" s="185">
        <v>10.15</v>
      </c>
      <c r="Y95" s="185"/>
      <c r="Z95" s="185">
        <v>95.016666666666652</v>
      </c>
      <c r="AA95" s="4"/>
      <c r="AB95" s="90" t="s">
        <v>484</v>
      </c>
      <c r="AC95" s="90"/>
      <c r="AD95" s="176">
        <v>8037</v>
      </c>
      <c r="AE95" s="180">
        <v>62</v>
      </c>
      <c r="AF95" s="180">
        <v>21</v>
      </c>
      <c r="AG95" s="180">
        <v>13</v>
      </c>
      <c r="AH95" s="180">
        <v>12</v>
      </c>
      <c r="AI95" s="180">
        <v>4</v>
      </c>
      <c r="AJ95" s="180">
        <v>50</v>
      </c>
      <c r="AK95" s="4"/>
      <c r="AL95" s="4"/>
      <c r="AM95" s="207">
        <v>124635.98999999999</v>
      </c>
      <c r="AN95" s="207">
        <v>39943.690000000017</v>
      </c>
      <c r="AO95" s="207">
        <v>13889.199999999997</v>
      </c>
      <c r="AP95" s="207">
        <v>11293.720000000001</v>
      </c>
      <c r="AQ95" s="207">
        <v>6564.6400000000012</v>
      </c>
      <c r="AR95" s="207">
        <v>198720.79000000004</v>
      </c>
      <c r="AS95" s="4"/>
      <c r="AT95" s="4"/>
      <c r="AU95" s="207">
        <v>836.48315436241603</v>
      </c>
      <c r="AV95" s="207">
        <v>464.46151162790716</v>
      </c>
      <c r="AW95" s="207">
        <v>220.46349206349203</v>
      </c>
      <c r="AX95" s="207">
        <v>205.34036363636366</v>
      </c>
      <c r="AY95" s="207">
        <v>139.67319148936173</v>
      </c>
      <c r="AZ95" s="207">
        <v>1226.6715432098767</v>
      </c>
      <c r="BA95" s="4"/>
    </row>
    <row r="96" spans="2:53" x14ac:dyDescent="0.2">
      <c r="B96" s="90" t="s">
        <v>452</v>
      </c>
      <c r="C96" s="90"/>
      <c r="D96" s="176">
        <v>8332</v>
      </c>
      <c r="E96" s="187">
        <v>3</v>
      </c>
      <c r="F96" s="187">
        <v>1</v>
      </c>
      <c r="G96" s="187">
        <v>2</v>
      </c>
      <c r="H96" s="187"/>
      <c r="I96" s="187">
        <v>1</v>
      </c>
      <c r="J96" s="187">
        <v>9</v>
      </c>
      <c r="M96" s="186">
        <v>1337.4900000000002</v>
      </c>
      <c r="N96" s="184">
        <v>870.2800000000002</v>
      </c>
      <c r="O96" s="184">
        <v>956.73000000000013</v>
      </c>
      <c r="P96" s="184">
        <v>98.23</v>
      </c>
      <c r="Q96" s="184">
        <v>478.46000000000004</v>
      </c>
      <c r="R96" s="184">
        <v>4036.09</v>
      </c>
      <c r="S96" s="75"/>
      <c r="T96" s="75"/>
      <c r="U96" s="185">
        <v>111.45750000000002</v>
      </c>
      <c r="V96" s="185">
        <v>108.78500000000003</v>
      </c>
      <c r="W96" s="185">
        <v>106.30333333333334</v>
      </c>
      <c r="X96" s="185">
        <v>16.371666666666666</v>
      </c>
      <c r="Y96" s="185">
        <v>68.351428571428571</v>
      </c>
      <c r="Z96" s="185">
        <v>252.25562500000001</v>
      </c>
      <c r="AA96" s="4"/>
      <c r="AB96" s="90" t="s">
        <v>735</v>
      </c>
      <c r="AC96" s="90"/>
      <c r="AD96" s="176">
        <v>8037</v>
      </c>
      <c r="AE96" s="180"/>
      <c r="AF96" s="180"/>
      <c r="AG96" s="180"/>
      <c r="AH96" s="180"/>
      <c r="AI96" s="180"/>
      <c r="AJ96" s="180">
        <v>1</v>
      </c>
      <c r="AK96" s="4"/>
      <c r="AL96" s="4"/>
      <c r="AM96" s="207">
        <v>534.04</v>
      </c>
      <c r="AN96" s="207">
        <v>241.79</v>
      </c>
      <c r="AO96" s="207">
        <v>67.91</v>
      </c>
      <c r="AP96" s="207">
        <v>43.76</v>
      </c>
      <c r="AQ96" s="207">
        <v>39.44</v>
      </c>
      <c r="AR96" s="207">
        <v>44.06</v>
      </c>
      <c r="AS96" s="4"/>
      <c r="AT96" s="4"/>
      <c r="AU96" s="207">
        <v>534.04</v>
      </c>
      <c r="AV96" s="207">
        <v>241.79</v>
      </c>
      <c r="AW96" s="207">
        <v>67.91</v>
      </c>
      <c r="AX96" s="207">
        <v>43.76</v>
      </c>
      <c r="AY96" s="207">
        <v>39.44</v>
      </c>
      <c r="AZ96" s="207">
        <v>44.06</v>
      </c>
      <c r="BA96" s="4"/>
    </row>
    <row r="97" spans="2:53" x14ac:dyDescent="0.2">
      <c r="B97" s="90" t="s">
        <v>452</v>
      </c>
      <c r="C97" s="90"/>
      <c r="D97" s="176">
        <v>8349</v>
      </c>
      <c r="E97" s="187">
        <v>4</v>
      </c>
      <c r="F97" s="187"/>
      <c r="G97" s="187">
        <v>1</v>
      </c>
      <c r="H97" s="187"/>
      <c r="I97" s="187"/>
      <c r="J97" s="187">
        <v>9</v>
      </c>
      <c r="M97" s="186">
        <v>2340.67</v>
      </c>
      <c r="N97" s="184">
        <v>1601.43</v>
      </c>
      <c r="O97" s="184">
        <v>454.65000000000009</v>
      </c>
      <c r="P97" s="184">
        <v>176.78</v>
      </c>
      <c r="Q97" s="184"/>
      <c r="R97" s="184">
        <v>2245.1099999999997</v>
      </c>
      <c r="S97" s="75"/>
      <c r="T97" s="75"/>
      <c r="U97" s="185">
        <v>167.19071428571428</v>
      </c>
      <c r="V97" s="185">
        <v>160.143</v>
      </c>
      <c r="W97" s="185">
        <v>50.51666666666668</v>
      </c>
      <c r="X97" s="185">
        <v>22.0975</v>
      </c>
      <c r="Y97" s="185"/>
      <c r="Z97" s="185">
        <v>160.36499999999998</v>
      </c>
      <c r="AA97" s="4"/>
      <c r="AB97" s="90" t="s">
        <v>485</v>
      </c>
      <c r="AC97" s="90"/>
      <c r="AD97" s="176">
        <v>8020</v>
      </c>
      <c r="AE97" s="180"/>
      <c r="AF97" s="180"/>
      <c r="AG97" s="180"/>
      <c r="AH97" s="180"/>
      <c r="AI97" s="180"/>
      <c r="AJ97" s="180">
        <v>1</v>
      </c>
      <c r="AK97" s="4"/>
      <c r="AL97" s="4"/>
      <c r="AM97" s="207">
        <v>5.88</v>
      </c>
      <c r="AN97" s="207">
        <v>0.52</v>
      </c>
      <c r="AO97" s="207">
        <v>0.34</v>
      </c>
      <c r="AP97" s="207">
        <v>0.41</v>
      </c>
      <c r="AQ97" s="207">
        <v>0.69</v>
      </c>
      <c r="AR97" s="207">
        <v>0.14000000000000001</v>
      </c>
      <c r="AS97" s="4"/>
      <c r="AT97" s="4"/>
      <c r="AU97" s="207">
        <v>5.88</v>
      </c>
      <c r="AV97" s="207">
        <v>0.52</v>
      </c>
      <c r="AW97" s="207">
        <v>0.34</v>
      </c>
      <c r="AX97" s="207">
        <v>0.41</v>
      </c>
      <c r="AY97" s="207">
        <v>0.69</v>
      </c>
      <c r="AZ97" s="207">
        <v>0.14000000000000001</v>
      </c>
      <c r="BA97" s="4"/>
    </row>
    <row r="98" spans="2:53" x14ac:dyDescent="0.2">
      <c r="B98" s="90" t="s">
        <v>638</v>
      </c>
      <c r="C98" s="90"/>
      <c r="D98" s="176">
        <v>8270</v>
      </c>
      <c r="E98" s="187"/>
      <c r="F98" s="187">
        <v>1</v>
      </c>
      <c r="G98" s="187">
        <v>1</v>
      </c>
      <c r="H98" s="187"/>
      <c r="I98" s="187"/>
      <c r="J98" s="187">
        <v>1</v>
      </c>
      <c r="M98" s="186">
        <v>224.62</v>
      </c>
      <c r="N98" s="184">
        <v>154.03</v>
      </c>
      <c r="O98" s="184">
        <v>45</v>
      </c>
      <c r="P98" s="184"/>
      <c r="Q98" s="184">
        <v>1.0900000000000001</v>
      </c>
      <c r="R98" s="184">
        <v>1.51</v>
      </c>
      <c r="S98" s="75"/>
      <c r="T98" s="75"/>
      <c r="U98" s="185">
        <v>112.31</v>
      </c>
      <c r="V98" s="185">
        <v>77.015000000000001</v>
      </c>
      <c r="W98" s="185">
        <v>45</v>
      </c>
      <c r="X98" s="185"/>
      <c r="Y98" s="185">
        <v>1.0900000000000001</v>
      </c>
      <c r="Z98" s="185">
        <v>0.5033333333333333</v>
      </c>
      <c r="AA98" s="4"/>
      <c r="AB98" s="90" t="s">
        <v>737</v>
      </c>
      <c r="AC98" s="90"/>
      <c r="AD98" s="176">
        <v>8083</v>
      </c>
      <c r="AE98" s="180">
        <v>2</v>
      </c>
      <c r="AF98" s="180"/>
      <c r="AG98" s="180"/>
      <c r="AH98" s="180"/>
      <c r="AI98" s="180"/>
      <c r="AJ98" s="180">
        <v>0</v>
      </c>
      <c r="AK98" s="4"/>
      <c r="AL98" s="4"/>
      <c r="AM98" s="207">
        <v>802.32</v>
      </c>
      <c r="AN98" s="207"/>
      <c r="AO98" s="207"/>
      <c r="AP98" s="207"/>
      <c r="AQ98" s="207"/>
      <c r="AR98" s="207">
        <v>0</v>
      </c>
      <c r="AS98" s="4"/>
      <c r="AT98" s="4"/>
      <c r="AU98" s="207">
        <v>401.16</v>
      </c>
      <c r="AV98" s="207"/>
      <c r="AW98" s="207"/>
      <c r="AX98" s="207"/>
      <c r="AY98" s="207"/>
      <c r="AZ98" s="207">
        <v>0</v>
      </c>
      <c r="BA98" s="4"/>
    </row>
    <row r="99" spans="2:53" x14ac:dyDescent="0.2">
      <c r="B99" s="90" t="s">
        <v>639</v>
      </c>
      <c r="C99" s="90"/>
      <c r="D99" s="176">
        <v>8023</v>
      </c>
      <c r="E99" s="187">
        <v>1</v>
      </c>
      <c r="F99" s="187"/>
      <c r="G99" s="187">
        <v>1</v>
      </c>
      <c r="H99" s="187"/>
      <c r="I99" s="187"/>
      <c r="J99" s="187">
        <v>0</v>
      </c>
      <c r="M99" s="186">
        <v>212.17</v>
      </c>
      <c r="N99" s="184">
        <v>23.64</v>
      </c>
      <c r="O99" s="184">
        <v>22.11</v>
      </c>
      <c r="P99" s="184"/>
      <c r="Q99" s="184"/>
      <c r="R99" s="184">
        <v>0</v>
      </c>
      <c r="S99" s="75"/>
      <c r="T99" s="75"/>
      <c r="U99" s="185">
        <v>106.08499999999999</v>
      </c>
      <c r="V99" s="185">
        <v>23.64</v>
      </c>
      <c r="W99" s="185">
        <v>22.11</v>
      </c>
      <c r="X99" s="185"/>
      <c r="Y99" s="185"/>
      <c r="Z99" s="185">
        <v>0</v>
      </c>
      <c r="AA99" s="4"/>
      <c r="AB99" s="90" t="s">
        <v>606</v>
      </c>
      <c r="AC99" s="90"/>
      <c r="AD99" s="176">
        <v>8302</v>
      </c>
      <c r="AE99" s="180">
        <v>1</v>
      </c>
      <c r="AF99" s="180"/>
      <c r="AG99" s="180"/>
      <c r="AH99" s="180"/>
      <c r="AI99" s="180"/>
      <c r="AJ99" s="180">
        <v>0</v>
      </c>
      <c r="AK99" s="4"/>
      <c r="AL99" s="4"/>
      <c r="AM99" s="207">
        <v>144.56</v>
      </c>
      <c r="AN99" s="207"/>
      <c r="AO99" s="207"/>
      <c r="AP99" s="207"/>
      <c r="AQ99" s="207"/>
      <c r="AR99" s="207">
        <v>0</v>
      </c>
      <c r="AS99" s="4"/>
      <c r="AT99" s="4"/>
      <c r="AU99" s="207">
        <v>144.56</v>
      </c>
      <c r="AV99" s="207"/>
      <c r="AW99" s="207"/>
      <c r="AX99" s="207"/>
      <c r="AY99" s="207"/>
      <c r="AZ99" s="207">
        <v>0</v>
      </c>
      <c r="BA99" s="4"/>
    </row>
    <row r="100" spans="2:53" x14ac:dyDescent="0.2">
      <c r="B100" s="90" t="s">
        <v>453</v>
      </c>
      <c r="C100" s="90"/>
      <c r="D100" s="176">
        <v>8023</v>
      </c>
      <c r="E100" s="187">
        <v>8</v>
      </c>
      <c r="F100" s="187">
        <v>2</v>
      </c>
      <c r="G100" s="187">
        <v>3</v>
      </c>
      <c r="H100" s="187">
        <v>2</v>
      </c>
      <c r="I100" s="187">
        <v>1</v>
      </c>
      <c r="J100" s="187">
        <v>14</v>
      </c>
      <c r="M100" s="186">
        <v>3612.9899999999993</v>
      </c>
      <c r="N100" s="184">
        <v>2221.9900000000002</v>
      </c>
      <c r="O100" s="184">
        <v>812.78</v>
      </c>
      <c r="P100" s="184">
        <v>397.61</v>
      </c>
      <c r="Q100" s="184">
        <v>96.710000000000008</v>
      </c>
      <c r="R100" s="184">
        <v>4599.7899999999991</v>
      </c>
      <c r="S100" s="75"/>
      <c r="T100" s="75"/>
      <c r="U100" s="185">
        <v>138.96115384615382</v>
      </c>
      <c r="V100" s="185">
        <v>130.70529411764707</v>
      </c>
      <c r="W100" s="185">
        <v>50.798749999999998</v>
      </c>
      <c r="X100" s="185">
        <v>30.585384615384616</v>
      </c>
      <c r="Y100" s="185">
        <v>32.236666666666672</v>
      </c>
      <c r="Z100" s="185">
        <v>153.32633333333331</v>
      </c>
      <c r="AA100" s="4"/>
      <c r="AB100" s="90" t="s">
        <v>487</v>
      </c>
      <c r="AC100" s="90"/>
      <c r="AD100" s="176">
        <v>8326</v>
      </c>
      <c r="AE100" s="180">
        <v>6</v>
      </c>
      <c r="AF100" s="180">
        <v>2</v>
      </c>
      <c r="AG100" s="180"/>
      <c r="AH100" s="180">
        <v>1</v>
      </c>
      <c r="AI100" s="180"/>
      <c r="AJ100" s="180">
        <v>6</v>
      </c>
      <c r="AK100" s="4"/>
      <c r="AL100" s="4"/>
      <c r="AM100" s="207">
        <v>309.70000000000005</v>
      </c>
      <c r="AN100" s="207">
        <v>785.05000000000007</v>
      </c>
      <c r="AO100" s="207">
        <v>47.22</v>
      </c>
      <c r="AP100" s="207">
        <v>38.83</v>
      </c>
      <c r="AQ100" s="207">
        <v>23.34</v>
      </c>
      <c r="AR100" s="207">
        <v>230.45999999999998</v>
      </c>
      <c r="AS100" s="4"/>
      <c r="AT100" s="4"/>
      <c r="AU100" s="207">
        <v>30.970000000000006</v>
      </c>
      <c r="AV100" s="207">
        <v>196.26250000000002</v>
      </c>
      <c r="AW100" s="207">
        <v>23.61</v>
      </c>
      <c r="AX100" s="207">
        <v>19.414999999999999</v>
      </c>
      <c r="AY100" s="207">
        <v>7.78</v>
      </c>
      <c r="AZ100" s="207">
        <v>15.363999999999999</v>
      </c>
      <c r="BA100" s="4"/>
    </row>
    <row r="101" spans="2:53" x14ac:dyDescent="0.2">
      <c r="B101" s="90" t="s">
        <v>621</v>
      </c>
      <c r="C101" s="90"/>
      <c r="D101" s="176">
        <v>8302</v>
      </c>
      <c r="E101" s="187">
        <v>1</v>
      </c>
      <c r="F101" s="187"/>
      <c r="G101" s="187"/>
      <c r="H101" s="187"/>
      <c r="I101" s="187"/>
      <c r="J101" s="187">
        <v>0</v>
      </c>
      <c r="M101" s="186">
        <v>142.56</v>
      </c>
      <c r="N101" s="184"/>
      <c r="O101" s="184"/>
      <c r="P101" s="184"/>
      <c r="Q101" s="184"/>
      <c r="R101" s="184">
        <v>0</v>
      </c>
      <c r="S101" s="75"/>
      <c r="T101" s="75"/>
      <c r="U101" s="185">
        <v>142.56</v>
      </c>
      <c r="V101" s="185"/>
      <c r="W101" s="185"/>
      <c r="X101" s="185"/>
      <c r="Y101" s="185"/>
      <c r="Z101" s="185">
        <v>0</v>
      </c>
      <c r="AA101" s="4"/>
      <c r="AB101" s="90" t="s">
        <v>742</v>
      </c>
      <c r="AC101" s="90"/>
      <c r="AD101" s="176">
        <v>8021</v>
      </c>
      <c r="AE101" s="180"/>
      <c r="AF101" s="180"/>
      <c r="AG101" s="180"/>
      <c r="AH101" s="180"/>
      <c r="AI101" s="180"/>
      <c r="AJ101" s="180">
        <v>1</v>
      </c>
      <c r="AK101" s="4"/>
      <c r="AL101" s="4"/>
      <c r="AM101" s="207">
        <v>472.94</v>
      </c>
      <c r="AN101" s="207">
        <v>389.36</v>
      </c>
      <c r="AO101" s="207">
        <v>219.91</v>
      </c>
      <c r="AP101" s="207">
        <v>11.29</v>
      </c>
      <c r="AQ101" s="207">
        <v>12.25</v>
      </c>
      <c r="AR101" s="207">
        <v>3535.3199999999997</v>
      </c>
      <c r="AS101" s="4"/>
      <c r="AT101" s="4"/>
      <c r="AU101" s="207">
        <v>472.94</v>
      </c>
      <c r="AV101" s="207">
        <v>389.36</v>
      </c>
      <c r="AW101" s="207">
        <v>219.91</v>
      </c>
      <c r="AX101" s="207">
        <v>11.29</v>
      </c>
      <c r="AY101" s="207">
        <v>12.25</v>
      </c>
      <c r="AZ101" s="207">
        <v>3535.3199999999997</v>
      </c>
      <c r="BA101" s="4"/>
    </row>
    <row r="102" spans="2:53" x14ac:dyDescent="0.2">
      <c r="B102" s="90" t="s">
        <v>621</v>
      </c>
      <c r="C102" s="90"/>
      <c r="D102" s="176">
        <v>8332</v>
      </c>
      <c r="E102" s="187">
        <v>1</v>
      </c>
      <c r="F102" s="187"/>
      <c r="G102" s="187"/>
      <c r="H102" s="187"/>
      <c r="I102" s="187"/>
      <c r="J102" s="187">
        <v>0</v>
      </c>
      <c r="M102" s="186">
        <v>210.87</v>
      </c>
      <c r="N102" s="184"/>
      <c r="O102" s="184"/>
      <c r="P102" s="184"/>
      <c r="Q102" s="184"/>
      <c r="R102" s="184">
        <v>0</v>
      </c>
      <c r="S102" s="75"/>
      <c r="T102" s="75"/>
      <c r="U102" s="185">
        <v>210.87</v>
      </c>
      <c r="V102" s="185"/>
      <c r="W102" s="185"/>
      <c r="X102" s="185"/>
      <c r="Y102" s="185"/>
      <c r="Z102" s="185">
        <v>0</v>
      </c>
      <c r="AA102" s="4"/>
      <c r="AB102" s="90" t="s">
        <v>489</v>
      </c>
      <c r="AC102" s="90"/>
      <c r="AD102" s="176">
        <v>8021</v>
      </c>
      <c r="AE102" s="180">
        <v>5</v>
      </c>
      <c r="AF102" s="180">
        <v>1</v>
      </c>
      <c r="AG102" s="180">
        <v>2</v>
      </c>
      <c r="AH102" s="180"/>
      <c r="AI102" s="180"/>
      <c r="AJ102" s="180">
        <v>6</v>
      </c>
      <c r="AK102" s="4"/>
      <c r="AL102" s="4"/>
      <c r="AM102" s="207">
        <v>4375.16</v>
      </c>
      <c r="AN102" s="207">
        <v>1094.43</v>
      </c>
      <c r="AO102" s="207">
        <v>729.91000000000008</v>
      </c>
      <c r="AP102" s="207">
        <v>162.67000000000002</v>
      </c>
      <c r="AQ102" s="207">
        <v>159.54</v>
      </c>
      <c r="AR102" s="207">
        <v>1103.02</v>
      </c>
      <c r="AS102" s="4"/>
      <c r="AT102" s="4"/>
      <c r="AU102" s="207">
        <v>397.74181818181819</v>
      </c>
      <c r="AV102" s="207">
        <v>156.34714285714287</v>
      </c>
      <c r="AW102" s="207">
        <v>121.65166666666669</v>
      </c>
      <c r="AX102" s="207">
        <v>40.667500000000004</v>
      </c>
      <c r="AY102" s="207">
        <v>26.59</v>
      </c>
      <c r="AZ102" s="207">
        <v>78.787142857142854</v>
      </c>
      <c r="BA102" s="4"/>
    </row>
    <row r="103" spans="2:53" x14ac:dyDescent="0.2">
      <c r="B103" s="90" t="s">
        <v>621</v>
      </c>
      <c r="C103" s="90"/>
      <c r="D103" s="176">
        <v>8352</v>
      </c>
      <c r="E103" s="187">
        <v>7</v>
      </c>
      <c r="F103" s="187">
        <v>1</v>
      </c>
      <c r="G103" s="187">
        <v>1</v>
      </c>
      <c r="H103" s="187"/>
      <c r="I103" s="187"/>
      <c r="J103" s="187">
        <v>4</v>
      </c>
      <c r="M103" s="186">
        <v>1903.0700000000002</v>
      </c>
      <c r="N103" s="184">
        <v>866.23</v>
      </c>
      <c r="O103" s="184">
        <v>514.98</v>
      </c>
      <c r="P103" s="184">
        <v>236.79999999999998</v>
      </c>
      <c r="Q103" s="184">
        <v>155.66999999999999</v>
      </c>
      <c r="R103" s="184">
        <v>1463.13</v>
      </c>
      <c r="S103" s="75"/>
      <c r="T103" s="75"/>
      <c r="U103" s="185">
        <v>146.39000000000001</v>
      </c>
      <c r="V103" s="185">
        <v>144.37166666666667</v>
      </c>
      <c r="W103" s="185">
        <v>102.99600000000001</v>
      </c>
      <c r="X103" s="185">
        <v>59.199999999999996</v>
      </c>
      <c r="Y103" s="185">
        <v>38.917499999999997</v>
      </c>
      <c r="Z103" s="185">
        <v>112.54846153846155</v>
      </c>
      <c r="AA103" s="4"/>
      <c r="AB103" s="90" t="s">
        <v>490</v>
      </c>
      <c r="AC103" s="90"/>
      <c r="AD103" s="176">
        <v>8045</v>
      </c>
      <c r="AE103" s="180">
        <v>4</v>
      </c>
      <c r="AF103" s="180"/>
      <c r="AG103" s="180">
        <v>1</v>
      </c>
      <c r="AH103" s="180"/>
      <c r="AI103" s="180"/>
      <c r="AJ103" s="180">
        <v>3</v>
      </c>
      <c r="AK103" s="4"/>
      <c r="AL103" s="4"/>
      <c r="AM103" s="207">
        <v>3620.4599999999996</v>
      </c>
      <c r="AN103" s="207">
        <v>993.56999999999994</v>
      </c>
      <c r="AO103" s="207">
        <v>573.96</v>
      </c>
      <c r="AP103" s="207">
        <v>213.62</v>
      </c>
      <c r="AQ103" s="207">
        <v>138.4</v>
      </c>
      <c r="AR103" s="207">
        <v>1152.72</v>
      </c>
      <c r="AS103" s="4"/>
      <c r="AT103" s="4"/>
      <c r="AU103" s="207">
        <v>452.55749999999995</v>
      </c>
      <c r="AV103" s="207">
        <v>248.39249999999998</v>
      </c>
      <c r="AW103" s="207">
        <v>143.49</v>
      </c>
      <c r="AX103" s="207">
        <v>71.206666666666663</v>
      </c>
      <c r="AY103" s="207">
        <v>46.133333333333333</v>
      </c>
      <c r="AZ103" s="207">
        <v>144.09</v>
      </c>
      <c r="BA103" s="4"/>
    </row>
    <row r="104" spans="2:53" x14ac:dyDescent="0.2">
      <c r="B104" s="90" t="s">
        <v>454</v>
      </c>
      <c r="C104" s="90"/>
      <c r="D104" s="176">
        <v>8251</v>
      </c>
      <c r="E104" s="187">
        <v>22</v>
      </c>
      <c r="F104" s="187">
        <v>9</v>
      </c>
      <c r="G104" s="187">
        <v>6</v>
      </c>
      <c r="H104" s="187">
        <v>1</v>
      </c>
      <c r="I104" s="187">
        <v>1</v>
      </c>
      <c r="J104" s="187">
        <v>13</v>
      </c>
      <c r="M104" s="186">
        <v>5811.7</v>
      </c>
      <c r="N104" s="184">
        <v>2382.9300000000003</v>
      </c>
      <c r="O104" s="184">
        <v>1288.1499999999996</v>
      </c>
      <c r="P104" s="184">
        <v>367.68</v>
      </c>
      <c r="Q104" s="184">
        <v>202.31</v>
      </c>
      <c r="R104" s="184">
        <v>8003.11</v>
      </c>
      <c r="S104" s="75"/>
      <c r="T104" s="75"/>
      <c r="U104" s="185">
        <v>118.60612244897959</v>
      </c>
      <c r="V104" s="185">
        <v>95.317200000000014</v>
      </c>
      <c r="W104" s="185">
        <v>80.509374999999977</v>
      </c>
      <c r="X104" s="185">
        <v>33.425454545454549</v>
      </c>
      <c r="Y104" s="185">
        <v>20.231000000000002</v>
      </c>
      <c r="Z104" s="185">
        <v>153.90596153846153</v>
      </c>
      <c r="AA104" s="4"/>
      <c r="AB104" s="90" t="s">
        <v>492</v>
      </c>
      <c r="AC104" s="90"/>
      <c r="AD104" s="176">
        <v>8021</v>
      </c>
      <c r="AE104" s="180">
        <v>16</v>
      </c>
      <c r="AF104" s="180">
        <v>11</v>
      </c>
      <c r="AG104" s="180">
        <v>7</v>
      </c>
      <c r="AH104" s="180">
        <v>2</v>
      </c>
      <c r="AI104" s="180">
        <v>3</v>
      </c>
      <c r="AJ104" s="180">
        <v>17</v>
      </c>
      <c r="AK104" s="4"/>
      <c r="AL104" s="4"/>
      <c r="AM104" s="207">
        <v>67671.530000000013</v>
      </c>
      <c r="AN104" s="207">
        <v>49250.989999999991</v>
      </c>
      <c r="AO104" s="207">
        <v>36511.160000000011</v>
      </c>
      <c r="AP104" s="207">
        <v>14840.849999999999</v>
      </c>
      <c r="AQ104" s="207">
        <v>10591.800000000001</v>
      </c>
      <c r="AR104" s="207">
        <v>73746.960000000006</v>
      </c>
      <c r="AS104" s="4"/>
      <c r="AT104" s="4"/>
      <c r="AU104" s="207">
        <v>1353.4306000000004</v>
      </c>
      <c r="AV104" s="207">
        <v>1448.5585294117645</v>
      </c>
      <c r="AW104" s="207">
        <v>1587.4417391304353</v>
      </c>
      <c r="AX104" s="207">
        <v>872.99117647058813</v>
      </c>
      <c r="AY104" s="207">
        <v>557.46315789473692</v>
      </c>
      <c r="AZ104" s="207">
        <v>1316.91</v>
      </c>
      <c r="BA104" s="4"/>
    </row>
    <row r="105" spans="2:53" x14ac:dyDescent="0.2">
      <c r="B105" s="90" t="s">
        <v>624</v>
      </c>
      <c r="C105" s="90"/>
      <c r="D105" s="176">
        <v>8210</v>
      </c>
      <c r="E105" s="187">
        <v>1</v>
      </c>
      <c r="F105" s="187"/>
      <c r="G105" s="187"/>
      <c r="H105" s="187"/>
      <c r="I105" s="187"/>
      <c r="J105" s="187">
        <v>0</v>
      </c>
      <c r="M105" s="186">
        <v>0.32</v>
      </c>
      <c r="N105" s="184"/>
      <c r="O105" s="184"/>
      <c r="P105" s="184"/>
      <c r="Q105" s="184"/>
      <c r="R105" s="184">
        <v>0</v>
      </c>
      <c r="S105" s="75"/>
      <c r="T105" s="75"/>
      <c r="U105" s="185">
        <v>0.32</v>
      </c>
      <c r="V105" s="185"/>
      <c r="W105" s="185"/>
      <c r="X105" s="185"/>
      <c r="Y105" s="185"/>
      <c r="Z105" s="185">
        <v>0</v>
      </c>
      <c r="AA105" s="4"/>
      <c r="AB105" s="90" t="s">
        <v>901</v>
      </c>
      <c r="AC105" s="90"/>
      <c r="AD105" s="176">
        <v>8221</v>
      </c>
      <c r="AE105" s="180">
        <v>1</v>
      </c>
      <c r="AF105" s="180"/>
      <c r="AG105" s="180">
        <v>1</v>
      </c>
      <c r="AH105" s="180"/>
      <c r="AI105" s="180"/>
      <c r="AJ105" s="180">
        <v>0</v>
      </c>
      <c r="AK105" s="4"/>
      <c r="AL105" s="4"/>
      <c r="AM105" s="207">
        <v>141.06</v>
      </c>
      <c r="AN105" s="207">
        <v>0.62</v>
      </c>
      <c r="AO105" s="207">
        <v>0.44</v>
      </c>
      <c r="AP105" s="207"/>
      <c r="AQ105" s="207"/>
      <c r="AR105" s="207">
        <v>0</v>
      </c>
      <c r="AS105" s="4"/>
      <c r="AT105" s="4"/>
      <c r="AU105" s="207">
        <v>70.53</v>
      </c>
      <c r="AV105" s="207">
        <v>0.62</v>
      </c>
      <c r="AW105" s="207">
        <v>0.44</v>
      </c>
      <c r="AX105" s="207"/>
      <c r="AY105" s="207"/>
      <c r="AZ105" s="207">
        <v>0</v>
      </c>
      <c r="BA105" s="4"/>
    </row>
    <row r="106" spans="2:53" x14ac:dyDescent="0.2">
      <c r="B106" s="90" t="s">
        <v>624</v>
      </c>
      <c r="C106" s="90"/>
      <c r="D106" s="176">
        <v>8230</v>
      </c>
      <c r="E106" s="187">
        <v>13</v>
      </c>
      <c r="F106" s="187">
        <v>2</v>
      </c>
      <c r="G106" s="187">
        <v>4</v>
      </c>
      <c r="H106" s="187"/>
      <c r="I106" s="187">
        <v>1</v>
      </c>
      <c r="J106" s="187">
        <v>4</v>
      </c>
      <c r="M106" s="186">
        <v>4703.1499999999996</v>
      </c>
      <c r="N106" s="184">
        <v>1970.45</v>
      </c>
      <c r="O106" s="184">
        <v>429.25</v>
      </c>
      <c r="P106" s="184">
        <v>160.62</v>
      </c>
      <c r="Q106" s="184">
        <v>84.12</v>
      </c>
      <c r="R106" s="184">
        <v>987.45</v>
      </c>
      <c r="S106" s="75"/>
      <c r="T106" s="75"/>
      <c r="U106" s="185">
        <v>204.48478260869564</v>
      </c>
      <c r="V106" s="185">
        <v>179.13181818181818</v>
      </c>
      <c r="W106" s="185">
        <v>53.65625</v>
      </c>
      <c r="X106" s="185">
        <v>40.155000000000001</v>
      </c>
      <c r="Y106" s="185">
        <v>21.03</v>
      </c>
      <c r="Z106" s="185">
        <v>41.143750000000004</v>
      </c>
      <c r="AA106" s="4"/>
      <c r="AB106" s="90" t="s">
        <v>493</v>
      </c>
      <c r="AC106" s="90"/>
      <c r="AD106" s="176">
        <v>8221</v>
      </c>
      <c r="AE106" s="180">
        <v>16</v>
      </c>
      <c r="AF106" s="180">
        <v>4</v>
      </c>
      <c r="AG106" s="180">
        <v>3</v>
      </c>
      <c r="AH106" s="180">
        <v>4</v>
      </c>
      <c r="AI106" s="180">
        <v>1</v>
      </c>
      <c r="AJ106" s="180">
        <v>8</v>
      </c>
      <c r="AK106" s="4"/>
      <c r="AL106" s="4"/>
      <c r="AM106" s="207">
        <v>5136.5199999999986</v>
      </c>
      <c r="AN106" s="207">
        <v>1750.8000000000002</v>
      </c>
      <c r="AO106" s="207">
        <v>712.92</v>
      </c>
      <c r="AP106" s="207">
        <v>435.78999999999996</v>
      </c>
      <c r="AQ106" s="207">
        <v>304.85000000000002</v>
      </c>
      <c r="AR106" s="207">
        <v>5231.5600000000004</v>
      </c>
      <c r="AS106" s="4"/>
      <c r="AT106" s="4"/>
      <c r="AU106" s="207">
        <v>146.75771428571426</v>
      </c>
      <c r="AV106" s="207">
        <v>92.147368421052647</v>
      </c>
      <c r="AW106" s="207">
        <v>54.839999999999996</v>
      </c>
      <c r="AX106" s="207">
        <v>36.31583333333333</v>
      </c>
      <c r="AY106" s="207">
        <v>38.106250000000003</v>
      </c>
      <c r="AZ106" s="207">
        <v>145.32111111111112</v>
      </c>
      <c r="BA106" s="4"/>
    </row>
    <row r="107" spans="2:53" x14ac:dyDescent="0.2">
      <c r="B107" s="90" t="s">
        <v>640</v>
      </c>
      <c r="C107" s="90"/>
      <c r="D107" s="176">
        <v>8230</v>
      </c>
      <c r="E107" s="187"/>
      <c r="F107" s="187"/>
      <c r="G107" s="187">
        <v>1</v>
      </c>
      <c r="H107" s="187"/>
      <c r="I107" s="187"/>
      <c r="J107" s="187">
        <v>0</v>
      </c>
      <c r="M107" s="186"/>
      <c r="N107" s="184"/>
      <c r="O107" s="184">
        <v>518.72</v>
      </c>
      <c r="P107" s="184"/>
      <c r="Q107" s="184"/>
      <c r="R107" s="184">
        <v>0</v>
      </c>
      <c r="S107" s="75"/>
      <c r="T107" s="75"/>
      <c r="U107" s="185"/>
      <c r="V107" s="185"/>
      <c r="W107" s="185">
        <v>518.72</v>
      </c>
      <c r="X107" s="185"/>
      <c r="Y107" s="185"/>
      <c r="Z107" s="185">
        <v>0</v>
      </c>
      <c r="AA107" s="4"/>
      <c r="AB107" s="90" t="s">
        <v>902</v>
      </c>
      <c r="AC107" s="90"/>
      <c r="AD107" s="176">
        <v>8085</v>
      </c>
      <c r="AE107" s="180">
        <v>1</v>
      </c>
      <c r="AF107" s="180"/>
      <c r="AG107" s="180"/>
      <c r="AH107" s="180"/>
      <c r="AI107" s="180"/>
      <c r="AJ107" s="180">
        <v>0</v>
      </c>
      <c r="AK107" s="4"/>
      <c r="AL107" s="4"/>
      <c r="AM107" s="207">
        <v>41.92</v>
      </c>
      <c r="AN107" s="207"/>
      <c r="AO107" s="207"/>
      <c r="AP107" s="207"/>
      <c r="AQ107" s="207"/>
      <c r="AR107" s="207">
        <v>0</v>
      </c>
      <c r="AS107" s="4"/>
      <c r="AT107" s="4"/>
      <c r="AU107" s="207">
        <v>41.92</v>
      </c>
      <c r="AV107" s="207"/>
      <c r="AW107" s="207"/>
      <c r="AX107" s="207"/>
      <c r="AY107" s="207"/>
      <c r="AZ107" s="207">
        <v>0</v>
      </c>
      <c r="BA107" s="4"/>
    </row>
    <row r="108" spans="2:53" x14ac:dyDescent="0.2">
      <c r="B108" s="90" t="s">
        <v>712</v>
      </c>
      <c r="C108" s="90"/>
      <c r="D108" s="176">
        <v>8246</v>
      </c>
      <c r="E108" s="187">
        <v>1</v>
      </c>
      <c r="F108" s="187"/>
      <c r="G108" s="187"/>
      <c r="H108" s="187"/>
      <c r="I108" s="187"/>
      <c r="J108" s="187">
        <v>0</v>
      </c>
      <c r="M108" s="186">
        <v>253.55</v>
      </c>
      <c r="N108" s="184"/>
      <c r="O108" s="184"/>
      <c r="P108" s="184"/>
      <c r="Q108" s="184"/>
      <c r="R108" s="184">
        <v>0</v>
      </c>
      <c r="S108" s="75"/>
      <c r="T108" s="75"/>
      <c r="U108" s="185">
        <v>253.55</v>
      </c>
      <c r="V108" s="185"/>
      <c r="W108" s="185"/>
      <c r="X108" s="185"/>
      <c r="Y108" s="185"/>
      <c r="Z108" s="185">
        <v>0</v>
      </c>
      <c r="AA108" s="4"/>
      <c r="AB108" s="90" t="s">
        <v>495</v>
      </c>
      <c r="AC108" s="90"/>
      <c r="AD108" s="176">
        <v>8085</v>
      </c>
      <c r="AE108" s="180">
        <v>2</v>
      </c>
      <c r="AF108" s="180">
        <v>1</v>
      </c>
      <c r="AG108" s="180"/>
      <c r="AH108" s="180"/>
      <c r="AI108" s="180"/>
      <c r="AJ108" s="180">
        <v>0</v>
      </c>
      <c r="AK108" s="4"/>
      <c r="AL108" s="4"/>
      <c r="AM108" s="207">
        <v>322.15999999999997</v>
      </c>
      <c r="AN108" s="207">
        <v>44.55</v>
      </c>
      <c r="AO108" s="207"/>
      <c r="AP108" s="207"/>
      <c r="AQ108" s="207"/>
      <c r="AR108" s="207">
        <v>0</v>
      </c>
      <c r="AS108" s="4"/>
      <c r="AT108" s="4"/>
      <c r="AU108" s="207">
        <v>107.38666666666666</v>
      </c>
      <c r="AV108" s="207">
        <v>44.55</v>
      </c>
      <c r="AW108" s="207"/>
      <c r="AX108" s="207"/>
      <c r="AY108" s="207"/>
      <c r="AZ108" s="207">
        <v>0</v>
      </c>
      <c r="BA108" s="4"/>
    </row>
    <row r="109" spans="2:53" x14ac:dyDescent="0.2">
      <c r="B109" s="90" t="s">
        <v>456</v>
      </c>
      <c r="C109" s="90"/>
      <c r="D109" s="176">
        <v>8096</v>
      </c>
      <c r="E109" s="187">
        <v>1</v>
      </c>
      <c r="F109" s="187"/>
      <c r="G109" s="187"/>
      <c r="H109" s="187">
        <v>1</v>
      </c>
      <c r="I109" s="187"/>
      <c r="J109" s="187">
        <v>0</v>
      </c>
      <c r="M109" s="186">
        <v>314.76</v>
      </c>
      <c r="N109" s="184"/>
      <c r="O109" s="184"/>
      <c r="P109" s="184">
        <v>452.6</v>
      </c>
      <c r="Q109" s="184"/>
      <c r="R109" s="184">
        <v>0</v>
      </c>
      <c r="S109" s="75"/>
      <c r="T109" s="75"/>
      <c r="U109" s="185">
        <v>314.76</v>
      </c>
      <c r="V109" s="185"/>
      <c r="W109" s="185"/>
      <c r="X109" s="185">
        <v>452.6</v>
      </c>
      <c r="Y109" s="185"/>
      <c r="Z109" s="185">
        <v>0</v>
      </c>
      <c r="AA109" s="4"/>
      <c r="AB109" s="90" t="s">
        <v>496</v>
      </c>
      <c r="AC109" s="90"/>
      <c r="AD109" s="176">
        <v>8403</v>
      </c>
      <c r="AE109" s="180">
        <v>2</v>
      </c>
      <c r="AF109" s="180">
        <v>1</v>
      </c>
      <c r="AG109" s="180">
        <v>1</v>
      </c>
      <c r="AH109" s="180"/>
      <c r="AI109" s="180"/>
      <c r="AJ109" s="180">
        <v>0</v>
      </c>
      <c r="AK109" s="4"/>
      <c r="AL109" s="4"/>
      <c r="AM109" s="207">
        <v>2064.1299999999997</v>
      </c>
      <c r="AN109" s="207">
        <v>758.24</v>
      </c>
      <c r="AO109" s="207">
        <v>58.87</v>
      </c>
      <c r="AP109" s="207"/>
      <c r="AQ109" s="207"/>
      <c r="AR109" s="207">
        <v>0</v>
      </c>
      <c r="AS109" s="4"/>
      <c r="AT109" s="4"/>
      <c r="AU109" s="207">
        <v>516.03249999999991</v>
      </c>
      <c r="AV109" s="207">
        <v>379.12</v>
      </c>
      <c r="AW109" s="207">
        <v>58.87</v>
      </c>
      <c r="AX109" s="207"/>
      <c r="AY109" s="207"/>
      <c r="AZ109" s="207">
        <v>0</v>
      </c>
      <c r="BA109" s="4"/>
    </row>
    <row r="110" spans="2:53" x14ac:dyDescent="0.2">
      <c r="B110" s="90" t="s">
        <v>456</v>
      </c>
      <c r="C110" s="90"/>
      <c r="D110" s="176">
        <v>8097</v>
      </c>
      <c r="E110" s="187">
        <v>1</v>
      </c>
      <c r="F110" s="187">
        <v>3</v>
      </c>
      <c r="G110" s="187"/>
      <c r="H110" s="187"/>
      <c r="I110" s="187"/>
      <c r="J110" s="187">
        <v>2</v>
      </c>
      <c r="M110" s="186">
        <v>541.19000000000005</v>
      </c>
      <c r="N110" s="184">
        <v>320.08</v>
      </c>
      <c r="O110" s="184">
        <v>47.03</v>
      </c>
      <c r="P110" s="184">
        <v>68.260000000000005</v>
      </c>
      <c r="Q110" s="184">
        <v>27.63</v>
      </c>
      <c r="R110" s="184">
        <v>318.5</v>
      </c>
      <c r="S110" s="75"/>
      <c r="T110" s="75"/>
      <c r="U110" s="185">
        <v>90.198333333333338</v>
      </c>
      <c r="V110" s="185">
        <v>80.02</v>
      </c>
      <c r="W110" s="185">
        <v>47.03</v>
      </c>
      <c r="X110" s="185">
        <v>68.260000000000005</v>
      </c>
      <c r="Y110" s="185">
        <v>27.63</v>
      </c>
      <c r="Z110" s="185">
        <v>53.083333333333336</v>
      </c>
      <c r="AA110" s="4"/>
      <c r="AB110" s="90" t="s">
        <v>497</v>
      </c>
      <c r="AC110" s="90"/>
      <c r="AD110" s="176">
        <v>8204</v>
      </c>
      <c r="AE110" s="180">
        <v>3</v>
      </c>
      <c r="AF110" s="180"/>
      <c r="AG110" s="180"/>
      <c r="AH110" s="180"/>
      <c r="AI110" s="180"/>
      <c r="AJ110" s="180">
        <v>0</v>
      </c>
      <c r="AK110" s="4"/>
      <c r="AL110" s="4"/>
      <c r="AM110" s="207">
        <v>578.27</v>
      </c>
      <c r="AN110" s="207"/>
      <c r="AO110" s="207"/>
      <c r="AP110" s="207"/>
      <c r="AQ110" s="207"/>
      <c r="AR110" s="207">
        <v>0</v>
      </c>
      <c r="AS110" s="4"/>
      <c r="AT110" s="4"/>
      <c r="AU110" s="207">
        <v>192.75666666666666</v>
      </c>
      <c r="AV110" s="207"/>
      <c r="AW110" s="207"/>
      <c r="AX110" s="207"/>
      <c r="AY110" s="207"/>
      <c r="AZ110" s="207">
        <v>0</v>
      </c>
      <c r="BA110" s="4"/>
    </row>
    <row r="111" spans="2:53" x14ac:dyDescent="0.2">
      <c r="B111" s="90" t="s">
        <v>455</v>
      </c>
      <c r="C111" s="90"/>
      <c r="D111" s="176">
        <v>8051</v>
      </c>
      <c r="E111" s="187"/>
      <c r="F111" s="187">
        <v>1</v>
      </c>
      <c r="G111" s="187"/>
      <c r="H111" s="187"/>
      <c r="I111" s="187"/>
      <c r="J111" s="187">
        <v>0</v>
      </c>
      <c r="M111" s="186">
        <v>144.57</v>
      </c>
      <c r="N111" s="184">
        <v>114.11</v>
      </c>
      <c r="O111" s="184"/>
      <c r="P111" s="184"/>
      <c r="Q111" s="184"/>
      <c r="R111" s="184">
        <v>0</v>
      </c>
      <c r="S111" s="75"/>
      <c r="T111" s="75"/>
      <c r="U111" s="185">
        <v>144.57</v>
      </c>
      <c r="V111" s="185">
        <v>114.11</v>
      </c>
      <c r="W111" s="185"/>
      <c r="X111" s="185"/>
      <c r="Y111" s="185"/>
      <c r="Z111" s="185">
        <v>0</v>
      </c>
      <c r="AA111" s="4"/>
      <c r="AB111" s="90" t="s">
        <v>498</v>
      </c>
      <c r="AC111" s="90"/>
      <c r="AD111" s="176">
        <v>8049</v>
      </c>
      <c r="AE111" s="180">
        <v>5</v>
      </c>
      <c r="AF111" s="180">
        <v>3</v>
      </c>
      <c r="AG111" s="180">
        <v>3</v>
      </c>
      <c r="AH111" s="180">
        <v>1</v>
      </c>
      <c r="AI111" s="180">
        <v>1</v>
      </c>
      <c r="AJ111" s="180">
        <v>6</v>
      </c>
      <c r="AK111" s="4"/>
      <c r="AL111" s="4"/>
      <c r="AM111" s="207">
        <v>17322.28</v>
      </c>
      <c r="AN111" s="207">
        <v>3470.8099999999995</v>
      </c>
      <c r="AO111" s="207">
        <v>1920.1300000000003</v>
      </c>
      <c r="AP111" s="207">
        <v>824.45</v>
      </c>
      <c r="AQ111" s="207">
        <v>910.74999999999989</v>
      </c>
      <c r="AR111" s="207">
        <v>1777.6100000000001</v>
      </c>
      <c r="AS111" s="4"/>
      <c r="AT111" s="4"/>
      <c r="AU111" s="207">
        <v>962.34888888888884</v>
      </c>
      <c r="AV111" s="207">
        <v>266.98538461538459</v>
      </c>
      <c r="AW111" s="207">
        <v>192.01300000000003</v>
      </c>
      <c r="AX111" s="207">
        <v>103.05625000000001</v>
      </c>
      <c r="AY111" s="207">
        <v>130.10714285714283</v>
      </c>
      <c r="AZ111" s="207">
        <v>93.558421052631587</v>
      </c>
      <c r="BA111" s="4"/>
    </row>
    <row r="112" spans="2:53" x14ac:dyDescent="0.2">
      <c r="B112" s="90" t="s">
        <v>455</v>
      </c>
      <c r="C112" s="90"/>
      <c r="D112" s="176">
        <v>8080</v>
      </c>
      <c r="E112" s="187">
        <v>16</v>
      </c>
      <c r="F112" s="187">
        <v>4</v>
      </c>
      <c r="G112" s="187"/>
      <c r="H112" s="187">
        <v>3</v>
      </c>
      <c r="I112" s="187"/>
      <c r="J112" s="187">
        <v>5</v>
      </c>
      <c r="M112" s="186">
        <v>6224.699999999998</v>
      </c>
      <c r="N112" s="184">
        <v>1447.6499999999999</v>
      </c>
      <c r="O112" s="184">
        <v>345.21999999999997</v>
      </c>
      <c r="P112" s="184">
        <v>158.94</v>
      </c>
      <c r="Q112" s="184">
        <v>68.45</v>
      </c>
      <c r="R112" s="184">
        <v>2910.2499999999995</v>
      </c>
      <c r="S112" s="75"/>
      <c r="T112" s="75"/>
      <c r="U112" s="185">
        <v>248.98799999999991</v>
      </c>
      <c r="V112" s="185">
        <v>160.85</v>
      </c>
      <c r="W112" s="185">
        <v>69.043999999999997</v>
      </c>
      <c r="X112" s="185">
        <v>26.49</v>
      </c>
      <c r="Y112" s="185">
        <v>22.816666666666666</v>
      </c>
      <c r="Z112" s="185">
        <v>103.93749999999999</v>
      </c>
      <c r="AA112" s="4"/>
      <c r="AB112" s="90" t="s">
        <v>499</v>
      </c>
      <c r="AC112" s="90"/>
      <c r="AD112" s="176">
        <v>8328</v>
      </c>
      <c r="AE112" s="180">
        <v>2</v>
      </c>
      <c r="AF112" s="180">
        <v>3</v>
      </c>
      <c r="AG112" s="180"/>
      <c r="AH112" s="180">
        <v>1</v>
      </c>
      <c r="AI112" s="180">
        <v>1</v>
      </c>
      <c r="AJ112" s="180">
        <v>4</v>
      </c>
      <c r="AK112" s="4"/>
      <c r="AL112" s="4"/>
      <c r="AM112" s="207">
        <v>2892.6800000000003</v>
      </c>
      <c r="AN112" s="207">
        <v>1597.3400000000001</v>
      </c>
      <c r="AO112" s="207">
        <v>1752.24</v>
      </c>
      <c r="AP112" s="207">
        <v>1586.27</v>
      </c>
      <c r="AQ112" s="207">
        <v>706.40000000000009</v>
      </c>
      <c r="AR112" s="207">
        <v>298.16999999999996</v>
      </c>
      <c r="AS112" s="4"/>
      <c r="AT112" s="4"/>
      <c r="AU112" s="207">
        <v>321.4088888888889</v>
      </c>
      <c r="AV112" s="207">
        <v>228.19142857142859</v>
      </c>
      <c r="AW112" s="207">
        <v>438.06</v>
      </c>
      <c r="AX112" s="207">
        <v>396.5675</v>
      </c>
      <c r="AY112" s="207">
        <v>141.28000000000003</v>
      </c>
      <c r="AZ112" s="207">
        <v>27.106363636363632</v>
      </c>
      <c r="BA112" s="4"/>
    </row>
    <row r="113" spans="2:53" x14ac:dyDescent="0.2">
      <c r="B113" s="90" t="s">
        <v>455</v>
      </c>
      <c r="C113" s="90"/>
      <c r="D113" s="176">
        <v>8090</v>
      </c>
      <c r="E113" s="187">
        <v>31</v>
      </c>
      <c r="F113" s="187">
        <v>9</v>
      </c>
      <c r="G113" s="187">
        <v>9</v>
      </c>
      <c r="H113" s="187">
        <v>6</v>
      </c>
      <c r="I113" s="187">
        <v>2</v>
      </c>
      <c r="J113" s="187">
        <v>18</v>
      </c>
      <c r="M113" s="186">
        <v>12168.95</v>
      </c>
      <c r="N113" s="184">
        <v>3953.5800000000004</v>
      </c>
      <c r="O113" s="184">
        <v>2447.71</v>
      </c>
      <c r="P113" s="184">
        <v>1008.3499999999998</v>
      </c>
      <c r="Q113" s="184">
        <v>276.77999999999997</v>
      </c>
      <c r="R113" s="184">
        <v>5675.0300000000007</v>
      </c>
      <c r="S113" s="75"/>
      <c r="T113" s="75"/>
      <c r="U113" s="185">
        <v>181.6261194029851</v>
      </c>
      <c r="V113" s="185">
        <v>131.786</v>
      </c>
      <c r="W113" s="185">
        <v>101.98791666666666</v>
      </c>
      <c r="X113" s="185">
        <v>63.021874999999987</v>
      </c>
      <c r="Y113" s="185">
        <v>30.75333333333333</v>
      </c>
      <c r="Z113" s="185">
        <v>75.66706666666667</v>
      </c>
      <c r="AA113" s="4"/>
      <c r="AB113" s="90" t="s">
        <v>748</v>
      </c>
      <c r="AC113" s="90"/>
      <c r="AD113" s="176">
        <v>8079</v>
      </c>
      <c r="AE113" s="180"/>
      <c r="AF113" s="180"/>
      <c r="AG113" s="180"/>
      <c r="AH113" s="180"/>
      <c r="AI113" s="180"/>
      <c r="AJ113" s="180">
        <v>1</v>
      </c>
      <c r="AK113" s="4"/>
      <c r="AL113" s="4"/>
      <c r="AM113" s="207">
        <v>36650.18</v>
      </c>
      <c r="AN113" s="207">
        <v>772.19</v>
      </c>
      <c r="AO113" s="207">
        <v>162.84</v>
      </c>
      <c r="AP113" s="207">
        <v>445.44</v>
      </c>
      <c r="AQ113" s="207"/>
      <c r="AR113" s="207">
        <v>573.33000000000004</v>
      </c>
      <c r="AS113" s="4"/>
      <c r="AT113" s="4"/>
      <c r="AU113" s="207">
        <v>36650.18</v>
      </c>
      <c r="AV113" s="207">
        <v>772.19</v>
      </c>
      <c r="AW113" s="207">
        <v>162.84</v>
      </c>
      <c r="AX113" s="207">
        <v>445.44</v>
      </c>
      <c r="AY113" s="207"/>
      <c r="AZ113" s="207">
        <v>573.33000000000004</v>
      </c>
      <c r="BA113" s="4"/>
    </row>
    <row r="114" spans="2:53" x14ac:dyDescent="0.2">
      <c r="B114" s="90" t="s">
        <v>455</v>
      </c>
      <c r="C114" s="90"/>
      <c r="D114" s="176">
        <v>8096</v>
      </c>
      <c r="E114" s="187">
        <v>322</v>
      </c>
      <c r="F114" s="187">
        <v>119</v>
      </c>
      <c r="G114" s="187">
        <v>63</v>
      </c>
      <c r="H114" s="187">
        <v>41</v>
      </c>
      <c r="I114" s="187">
        <v>18</v>
      </c>
      <c r="J114" s="187">
        <v>184</v>
      </c>
      <c r="M114" s="186">
        <v>161353.42999999993</v>
      </c>
      <c r="N114" s="184">
        <v>62095.800000000032</v>
      </c>
      <c r="O114" s="184">
        <v>31067.249999999971</v>
      </c>
      <c r="P114" s="184">
        <v>15292.25</v>
      </c>
      <c r="Q114" s="184">
        <v>5768.0400000000009</v>
      </c>
      <c r="R114" s="184">
        <v>83223.419999999984</v>
      </c>
      <c r="S114" s="75"/>
      <c r="T114" s="75"/>
      <c r="U114" s="185">
        <v>240.4671087928464</v>
      </c>
      <c r="V114" s="185">
        <v>163.84116094986817</v>
      </c>
      <c r="W114" s="185">
        <v>121.83235294117635</v>
      </c>
      <c r="X114" s="185">
        <v>75.704207920792072</v>
      </c>
      <c r="Y114" s="185">
        <v>40.620000000000005</v>
      </c>
      <c r="Z114" s="185">
        <v>111.41020080321283</v>
      </c>
      <c r="AA114" s="4"/>
      <c r="AB114" s="90" t="s">
        <v>500</v>
      </c>
      <c r="AC114" s="90"/>
      <c r="AD114" s="176">
        <v>8051</v>
      </c>
      <c r="AE114" s="180">
        <v>9</v>
      </c>
      <c r="AF114" s="180">
        <v>4</v>
      </c>
      <c r="AG114" s="180">
        <v>2</v>
      </c>
      <c r="AH114" s="180">
        <v>2</v>
      </c>
      <c r="AI114" s="180">
        <v>1</v>
      </c>
      <c r="AJ114" s="180">
        <v>6</v>
      </c>
      <c r="AK114" s="4"/>
      <c r="AL114" s="4"/>
      <c r="AM114" s="207">
        <v>3013.79</v>
      </c>
      <c r="AN114" s="207">
        <v>1149.32</v>
      </c>
      <c r="AO114" s="207">
        <v>404.81</v>
      </c>
      <c r="AP114" s="207">
        <v>153.75</v>
      </c>
      <c r="AQ114" s="207">
        <v>92.68</v>
      </c>
      <c r="AR114" s="207">
        <v>1665.77</v>
      </c>
      <c r="AS114" s="4"/>
      <c r="AT114" s="4"/>
      <c r="AU114" s="207">
        <v>136.99045454545455</v>
      </c>
      <c r="AV114" s="207">
        <v>88.40923076923076</v>
      </c>
      <c r="AW114" s="207">
        <v>80.962000000000003</v>
      </c>
      <c r="AX114" s="207">
        <v>21.964285714285715</v>
      </c>
      <c r="AY114" s="207">
        <v>46.34</v>
      </c>
      <c r="AZ114" s="207">
        <v>69.407083333333333</v>
      </c>
      <c r="BA114" s="4"/>
    </row>
    <row r="115" spans="2:53" x14ac:dyDescent="0.2">
      <c r="B115" s="90" t="s">
        <v>455</v>
      </c>
      <c r="C115" s="90"/>
      <c r="D115" s="176">
        <v>8097</v>
      </c>
      <c r="E115" s="187">
        <v>2</v>
      </c>
      <c r="F115" s="187"/>
      <c r="G115" s="187"/>
      <c r="H115" s="187"/>
      <c r="I115" s="187"/>
      <c r="J115" s="187">
        <v>1</v>
      </c>
      <c r="M115" s="186">
        <v>687.83</v>
      </c>
      <c r="N115" s="184"/>
      <c r="O115" s="184"/>
      <c r="P115" s="184"/>
      <c r="Q115" s="184"/>
      <c r="R115" s="184">
        <v>228.23</v>
      </c>
      <c r="S115" s="75"/>
      <c r="T115" s="75"/>
      <c r="U115" s="185">
        <v>343.91500000000002</v>
      </c>
      <c r="V115" s="185"/>
      <c r="W115" s="185"/>
      <c r="X115" s="185"/>
      <c r="Y115" s="185"/>
      <c r="Z115" s="185">
        <v>76.076666666666668</v>
      </c>
      <c r="AA115" s="4"/>
      <c r="AB115" s="90" t="s">
        <v>500</v>
      </c>
      <c r="AC115" s="90"/>
      <c r="AD115" s="176">
        <v>8080</v>
      </c>
      <c r="AE115" s="180"/>
      <c r="AF115" s="180"/>
      <c r="AG115" s="180">
        <v>1</v>
      </c>
      <c r="AH115" s="180"/>
      <c r="AI115" s="180"/>
      <c r="AJ115" s="180">
        <v>1</v>
      </c>
      <c r="AK115" s="4"/>
      <c r="AL115" s="4"/>
      <c r="AM115" s="207">
        <v>1151.8399999999999</v>
      </c>
      <c r="AN115" s="207">
        <v>4.0599999999999996</v>
      </c>
      <c r="AO115" s="207">
        <v>2.93</v>
      </c>
      <c r="AP115" s="207"/>
      <c r="AQ115" s="207"/>
      <c r="AR115" s="207">
        <v>1800</v>
      </c>
      <c r="AS115" s="4"/>
      <c r="AT115" s="4"/>
      <c r="AU115" s="207">
        <v>1151.8399999999999</v>
      </c>
      <c r="AV115" s="207">
        <v>4.0599999999999996</v>
      </c>
      <c r="AW115" s="207">
        <v>2.93</v>
      </c>
      <c r="AX115" s="207"/>
      <c r="AY115" s="207"/>
      <c r="AZ115" s="207">
        <v>900</v>
      </c>
      <c r="BA115" s="4"/>
    </row>
    <row r="116" spans="2:53" x14ac:dyDescent="0.2">
      <c r="B116" s="90" t="s">
        <v>457</v>
      </c>
      <c r="C116" s="90"/>
      <c r="D116" s="176">
        <v>8315</v>
      </c>
      <c r="E116" s="187">
        <v>4</v>
      </c>
      <c r="F116" s="187">
        <v>3</v>
      </c>
      <c r="G116" s="187">
        <v>2</v>
      </c>
      <c r="H116" s="187">
        <v>1</v>
      </c>
      <c r="I116" s="187"/>
      <c r="J116" s="187">
        <v>5</v>
      </c>
      <c r="M116" s="186">
        <v>2111.6500000000005</v>
      </c>
      <c r="N116" s="184">
        <v>1182.9099999999999</v>
      </c>
      <c r="O116" s="184">
        <v>1280.03</v>
      </c>
      <c r="P116" s="184">
        <v>514.08000000000004</v>
      </c>
      <c r="Q116" s="184"/>
      <c r="R116" s="184">
        <v>2733.05</v>
      </c>
      <c r="S116" s="75"/>
      <c r="T116" s="75"/>
      <c r="U116" s="185">
        <v>162.43461538461543</v>
      </c>
      <c r="V116" s="185">
        <v>131.43444444444444</v>
      </c>
      <c r="W116" s="185">
        <v>182.86142857142858</v>
      </c>
      <c r="X116" s="185">
        <v>85.68</v>
      </c>
      <c r="Y116" s="185"/>
      <c r="Z116" s="185">
        <v>182.20333333333335</v>
      </c>
      <c r="AA116" s="4"/>
      <c r="AB116" s="90" t="s">
        <v>501</v>
      </c>
      <c r="AC116" s="90"/>
      <c r="AD116" s="176">
        <v>8402</v>
      </c>
      <c r="AE116" s="180">
        <v>6</v>
      </c>
      <c r="AF116" s="180">
        <v>5</v>
      </c>
      <c r="AG116" s="180">
        <v>2</v>
      </c>
      <c r="AH116" s="180">
        <v>2</v>
      </c>
      <c r="AI116" s="180"/>
      <c r="AJ116" s="180">
        <v>10</v>
      </c>
      <c r="AK116" s="4"/>
      <c r="AL116" s="4"/>
      <c r="AM116" s="207">
        <v>10262.57</v>
      </c>
      <c r="AN116" s="207">
        <v>4952.7500000000009</v>
      </c>
      <c r="AO116" s="207">
        <v>572.5</v>
      </c>
      <c r="AP116" s="207">
        <v>3354.8700000000003</v>
      </c>
      <c r="AQ116" s="207">
        <v>152.81</v>
      </c>
      <c r="AR116" s="207">
        <v>7819.59</v>
      </c>
      <c r="AS116" s="4"/>
      <c r="AT116" s="4"/>
      <c r="AU116" s="207">
        <v>513.12850000000003</v>
      </c>
      <c r="AV116" s="207">
        <v>380.98076923076928</v>
      </c>
      <c r="AW116" s="207">
        <v>71.5625</v>
      </c>
      <c r="AX116" s="207">
        <v>479.26714285714291</v>
      </c>
      <c r="AY116" s="207">
        <v>21.830000000000002</v>
      </c>
      <c r="AZ116" s="207">
        <v>312.78359999999998</v>
      </c>
      <c r="BA116" s="4"/>
    </row>
    <row r="117" spans="2:53" x14ac:dyDescent="0.2">
      <c r="B117" s="90" t="s">
        <v>458</v>
      </c>
      <c r="C117" s="90"/>
      <c r="D117" s="176">
        <v>8316</v>
      </c>
      <c r="E117" s="187">
        <v>5</v>
      </c>
      <c r="F117" s="187">
        <v>6</v>
      </c>
      <c r="G117" s="187">
        <v>2</v>
      </c>
      <c r="H117" s="187"/>
      <c r="I117" s="187"/>
      <c r="J117" s="187">
        <v>10</v>
      </c>
      <c r="M117" s="186">
        <v>4588.2299999999996</v>
      </c>
      <c r="N117" s="184">
        <v>1919.13</v>
      </c>
      <c r="O117" s="184">
        <v>534.6099999999999</v>
      </c>
      <c r="P117" s="184">
        <v>234.48000000000002</v>
      </c>
      <c r="Q117" s="184">
        <v>263.64000000000004</v>
      </c>
      <c r="R117" s="184">
        <v>6774.45</v>
      </c>
      <c r="S117" s="75"/>
      <c r="T117" s="75"/>
      <c r="U117" s="185">
        <v>199.48826086956521</v>
      </c>
      <c r="V117" s="185">
        <v>106.61833333333334</v>
      </c>
      <c r="W117" s="185">
        <v>44.550833333333323</v>
      </c>
      <c r="X117" s="185">
        <v>26.053333333333335</v>
      </c>
      <c r="Y117" s="185">
        <v>29.293333333333337</v>
      </c>
      <c r="Z117" s="185">
        <v>294.5413043478261</v>
      </c>
      <c r="AA117" s="4"/>
      <c r="AB117" s="90" t="s">
        <v>633</v>
      </c>
      <c r="AC117" s="90"/>
      <c r="AD117" s="176">
        <v>8402</v>
      </c>
      <c r="AE117" s="180">
        <v>1</v>
      </c>
      <c r="AF117" s="180"/>
      <c r="AG117" s="180"/>
      <c r="AH117" s="180"/>
      <c r="AI117" s="180"/>
      <c r="AJ117" s="180">
        <v>0</v>
      </c>
      <c r="AK117" s="4"/>
      <c r="AL117" s="4"/>
      <c r="AM117" s="207">
        <v>58.57</v>
      </c>
      <c r="AN117" s="207"/>
      <c r="AO117" s="207"/>
      <c r="AP117" s="207"/>
      <c r="AQ117" s="207"/>
      <c r="AR117" s="207">
        <v>0</v>
      </c>
      <c r="AS117" s="4"/>
      <c r="AT117" s="4"/>
      <c r="AU117" s="207">
        <v>58.57</v>
      </c>
      <c r="AV117" s="207"/>
      <c r="AW117" s="207"/>
      <c r="AX117" s="207"/>
      <c r="AY117" s="207"/>
      <c r="AZ117" s="207">
        <v>0</v>
      </c>
      <c r="BA117" s="4"/>
    </row>
    <row r="118" spans="2:53" x14ac:dyDescent="0.2">
      <c r="B118" s="90" t="s">
        <v>714</v>
      </c>
      <c r="C118" s="90"/>
      <c r="D118" s="176">
        <v>8321</v>
      </c>
      <c r="E118" s="187"/>
      <c r="F118" s="187">
        <v>1</v>
      </c>
      <c r="G118" s="187"/>
      <c r="H118" s="187"/>
      <c r="I118" s="187"/>
      <c r="J118" s="187">
        <v>0</v>
      </c>
      <c r="M118" s="186"/>
      <c r="N118" s="184">
        <v>49.9</v>
      </c>
      <c r="O118" s="184"/>
      <c r="P118" s="184"/>
      <c r="Q118" s="184"/>
      <c r="R118" s="184">
        <v>0</v>
      </c>
      <c r="S118" s="75"/>
      <c r="T118" s="75"/>
      <c r="U118" s="185"/>
      <c r="V118" s="185">
        <v>49.9</v>
      </c>
      <c r="W118" s="185"/>
      <c r="X118" s="185"/>
      <c r="Y118" s="185"/>
      <c r="Z118" s="185">
        <v>0</v>
      </c>
      <c r="AA118" s="4"/>
      <c r="AB118" s="90" t="s">
        <v>502</v>
      </c>
      <c r="AC118" s="90"/>
      <c r="AD118" s="176">
        <v>8053</v>
      </c>
      <c r="AE118" s="180">
        <v>19</v>
      </c>
      <c r="AF118" s="180">
        <v>4</v>
      </c>
      <c r="AG118" s="180">
        <v>1</v>
      </c>
      <c r="AH118" s="180">
        <v>4</v>
      </c>
      <c r="AI118" s="180">
        <v>1</v>
      </c>
      <c r="AJ118" s="180">
        <v>8</v>
      </c>
      <c r="AK118" s="4"/>
      <c r="AL118" s="4"/>
      <c r="AM118" s="207">
        <v>21876.319999999996</v>
      </c>
      <c r="AN118" s="207">
        <v>18941.66</v>
      </c>
      <c r="AO118" s="207">
        <v>1271.56</v>
      </c>
      <c r="AP118" s="207">
        <v>1367.3200000000002</v>
      </c>
      <c r="AQ118" s="207">
        <v>392.85</v>
      </c>
      <c r="AR118" s="207">
        <v>16090.76</v>
      </c>
      <c r="AS118" s="4"/>
      <c r="AT118" s="4"/>
      <c r="AU118" s="207">
        <v>625.03771428571417</v>
      </c>
      <c r="AV118" s="207">
        <v>1183.85375</v>
      </c>
      <c r="AW118" s="207">
        <v>158.94499999999999</v>
      </c>
      <c r="AX118" s="207">
        <v>113.94333333333334</v>
      </c>
      <c r="AY118" s="207">
        <v>78.570000000000007</v>
      </c>
      <c r="AZ118" s="207">
        <v>434.88540540540544</v>
      </c>
      <c r="BA118" s="4"/>
    </row>
    <row r="119" spans="2:53" x14ac:dyDescent="0.2">
      <c r="B119" s="90" t="s">
        <v>714</v>
      </c>
      <c r="C119" s="90"/>
      <c r="D119" s="176">
        <v>8345</v>
      </c>
      <c r="E119" s="187"/>
      <c r="F119" s="187"/>
      <c r="G119" s="187"/>
      <c r="H119" s="187">
        <v>1</v>
      </c>
      <c r="I119" s="187"/>
      <c r="J119" s="187">
        <v>0</v>
      </c>
      <c r="M119" s="186"/>
      <c r="N119" s="184">
        <v>103.65</v>
      </c>
      <c r="O119" s="184">
        <v>70.959999999999994</v>
      </c>
      <c r="P119" s="184">
        <v>14.01</v>
      </c>
      <c r="Q119" s="184"/>
      <c r="R119" s="184">
        <v>0</v>
      </c>
      <c r="S119" s="75"/>
      <c r="T119" s="75"/>
      <c r="U119" s="185"/>
      <c r="V119" s="185">
        <v>103.65</v>
      </c>
      <c r="W119" s="185">
        <v>70.959999999999994</v>
      </c>
      <c r="X119" s="185">
        <v>14.01</v>
      </c>
      <c r="Y119" s="185"/>
      <c r="Z119" s="185">
        <v>0</v>
      </c>
      <c r="AA119" s="4"/>
      <c r="AB119" s="90" t="s">
        <v>503</v>
      </c>
      <c r="AC119" s="90"/>
      <c r="AD119" s="176">
        <v>8223</v>
      </c>
      <c r="AE119" s="180">
        <v>20</v>
      </c>
      <c r="AF119" s="180">
        <v>3</v>
      </c>
      <c r="AG119" s="180">
        <v>4</v>
      </c>
      <c r="AH119" s="180">
        <v>2</v>
      </c>
      <c r="AI119" s="180">
        <v>1</v>
      </c>
      <c r="AJ119" s="180">
        <v>7</v>
      </c>
      <c r="AK119" s="4"/>
      <c r="AL119" s="4"/>
      <c r="AM119" s="207">
        <v>9770.6600000000017</v>
      </c>
      <c r="AN119" s="207">
        <v>3746.6899999999996</v>
      </c>
      <c r="AO119" s="207">
        <v>1902.47</v>
      </c>
      <c r="AP119" s="207">
        <v>1487.77</v>
      </c>
      <c r="AQ119" s="207">
        <v>1500.5800000000002</v>
      </c>
      <c r="AR119" s="207">
        <v>28349.270000000004</v>
      </c>
      <c r="AS119" s="4"/>
      <c r="AT119" s="4"/>
      <c r="AU119" s="207">
        <v>287.37235294117653</v>
      </c>
      <c r="AV119" s="207">
        <v>267.62071428571426</v>
      </c>
      <c r="AW119" s="207">
        <v>172.9518181818182</v>
      </c>
      <c r="AX119" s="207">
        <v>185.97125</v>
      </c>
      <c r="AY119" s="207">
        <v>250.09666666666669</v>
      </c>
      <c r="AZ119" s="207">
        <v>766.19648648648661</v>
      </c>
      <c r="BA119" s="4"/>
    </row>
    <row r="120" spans="2:53" x14ac:dyDescent="0.2">
      <c r="B120" s="90" t="s">
        <v>459</v>
      </c>
      <c r="C120" s="90"/>
      <c r="D120" s="176">
        <v>8315</v>
      </c>
      <c r="E120" s="187"/>
      <c r="F120" s="187"/>
      <c r="G120" s="187"/>
      <c r="H120" s="187"/>
      <c r="I120" s="187"/>
      <c r="J120" s="187">
        <v>1</v>
      </c>
      <c r="M120" s="186">
        <v>10.15</v>
      </c>
      <c r="N120" s="184">
        <v>10.85</v>
      </c>
      <c r="O120" s="184">
        <v>11.21</v>
      </c>
      <c r="P120" s="184">
        <v>10.15</v>
      </c>
      <c r="Q120" s="184"/>
      <c r="R120" s="184">
        <v>364.38</v>
      </c>
      <c r="S120" s="75"/>
      <c r="T120" s="75"/>
      <c r="U120" s="185">
        <v>10.15</v>
      </c>
      <c r="V120" s="185">
        <v>10.85</v>
      </c>
      <c r="W120" s="185">
        <v>11.21</v>
      </c>
      <c r="X120" s="185">
        <v>10.15</v>
      </c>
      <c r="Y120" s="185"/>
      <c r="Z120" s="185">
        <v>364.38</v>
      </c>
      <c r="AA120" s="4"/>
      <c r="AB120" s="90" t="s">
        <v>858</v>
      </c>
      <c r="AC120" s="90"/>
      <c r="AD120" s="176">
        <v>8332</v>
      </c>
      <c r="AE120" s="180"/>
      <c r="AF120" s="180"/>
      <c r="AG120" s="180">
        <v>1</v>
      </c>
      <c r="AH120" s="180"/>
      <c r="AI120" s="180"/>
      <c r="AJ120" s="180">
        <v>0</v>
      </c>
      <c r="AK120" s="4"/>
      <c r="AL120" s="4"/>
      <c r="AM120" s="207">
        <v>227.31</v>
      </c>
      <c r="AN120" s="207">
        <v>3.85</v>
      </c>
      <c r="AO120" s="207">
        <v>2.5299999999999998</v>
      </c>
      <c r="AP120" s="207"/>
      <c r="AQ120" s="207"/>
      <c r="AR120" s="207">
        <v>0</v>
      </c>
      <c r="AS120" s="4"/>
      <c r="AT120" s="4"/>
      <c r="AU120" s="207">
        <v>227.31</v>
      </c>
      <c r="AV120" s="207">
        <v>3.85</v>
      </c>
      <c r="AW120" s="207">
        <v>2.5299999999999998</v>
      </c>
      <c r="AX120" s="207"/>
      <c r="AY120" s="207"/>
      <c r="AZ120" s="207">
        <v>0</v>
      </c>
      <c r="BA120" s="4"/>
    </row>
    <row r="121" spans="2:53" x14ac:dyDescent="0.2">
      <c r="B121" s="90" t="s">
        <v>459</v>
      </c>
      <c r="C121" s="90"/>
      <c r="D121" s="176">
        <v>8345</v>
      </c>
      <c r="E121" s="187">
        <v>2</v>
      </c>
      <c r="F121" s="187">
        <v>1</v>
      </c>
      <c r="G121" s="187"/>
      <c r="H121" s="187"/>
      <c r="I121" s="187"/>
      <c r="J121" s="187">
        <v>0</v>
      </c>
      <c r="M121" s="186">
        <v>563.51</v>
      </c>
      <c r="N121" s="184">
        <v>270.33</v>
      </c>
      <c r="O121" s="184"/>
      <c r="P121" s="184"/>
      <c r="Q121" s="184"/>
      <c r="R121" s="184">
        <v>0</v>
      </c>
      <c r="S121" s="75"/>
      <c r="T121" s="75"/>
      <c r="U121" s="185">
        <v>281.755</v>
      </c>
      <c r="V121" s="185">
        <v>270.33</v>
      </c>
      <c r="W121" s="185"/>
      <c r="X121" s="185"/>
      <c r="Y121" s="185"/>
      <c r="Z121" s="185">
        <v>0</v>
      </c>
      <c r="AA121" s="4"/>
      <c r="AB121" s="90" t="s">
        <v>506</v>
      </c>
      <c r="AC121" s="90"/>
      <c r="AD121" s="176">
        <v>8330</v>
      </c>
      <c r="AE121" s="180">
        <v>23</v>
      </c>
      <c r="AF121" s="180">
        <v>18</v>
      </c>
      <c r="AG121" s="180">
        <v>12</v>
      </c>
      <c r="AH121" s="180">
        <v>9</v>
      </c>
      <c r="AI121" s="180">
        <v>1</v>
      </c>
      <c r="AJ121" s="180">
        <v>37</v>
      </c>
      <c r="AK121" s="4"/>
      <c r="AL121" s="4"/>
      <c r="AM121" s="207">
        <v>123000.56000000006</v>
      </c>
      <c r="AN121" s="207">
        <v>68171.48</v>
      </c>
      <c r="AO121" s="207">
        <v>42507.760000000017</v>
      </c>
      <c r="AP121" s="207">
        <v>17247.060000000009</v>
      </c>
      <c r="AQ121" s="207">
        <v>6750.1200000000017</v>
      </c>
      <c r="AR121" s="207">
        <v>22431.67</v>
      </c>
      <c r="AS121" s="4"/>
      <c r="AT121" s="4"/>
      <c r="AU121" s="207">
        <v>1430.2390697674425</v>
      </c>
      <c r="AV121" s="207">
        <v>1082.0869841269841</v>
      </c>
      <c r="AW121" s="207">
        <v>924.08173913043515</v>
      </c>
      <c r="AX121" s="207">
        <v>479.08500000000026</v>
      </c>
      <c r="AY121" s="207">
        <v>204.54909090909095</v>
      </c>
      <c r="AZ121" s="207">
        <v>224.31669999999997</v>
      </c>
      <c r="BA121" s="4"/>
    </row>
    <row r="122" spans="2:53" x14ac:dyDescent="0.2">
      <c r="B122" s="90" t="s">
        <v>461</v>
      </c>
      <c r="C122" s="90"/>
      <c r="D122" s="176">
        <v>8020</v>
      </c>
      <c r="E122" s="187">
        <v>3</v>
      </c>
      <c r="F122" s="187">
        <v>2</v>
      </c>
      <c r="G122" s="187">
        <v>1</v>
      </c>
      <c r="H122" s="187">
        <v>1</v>
      </c>
      <c r="I122" s="187"/>
      <c r="J122" s="187">
        <v>1</v>
      </c>
      <c r="M122" s="186">
        <v>1524.87</v>
      </c>
      <c r="N122" s="184">
        <v>1929.4</v>
      </c>
      <c r="O122" s="184">
        <v>298.68</v>
      </c>
      <c r="P122" s="184">
        <v>26.229999999999997</v>
      </c>
      <c r="Q122" s="184">
        <v>27.17</v>
      </c>
      <c r="R122" s="184">
        <v>173.46</v>
      </c>
      <c r="S122" s="75"/>
      <c r="T122" s="75"/>
      <c r="U122" s="185">
        <v>217.83857142857141</v>
      </c>
      <c r="V122" s="185">
        <v>482.35</v>
      </c>
      <c r="W122" s="185">
        <v>149.34</v>
      </c>
      <c r="X122" s="185">
        <v>13.114999999999998</v>
      </c>
      <c r="Y122" s="185">
        <v>27.17</v>
      </c>
      <c r="Z122" s="185">
        <v>21.682500000000001</v>
      </c>
      <c r="AA122" s="4"/>
      <c r="AB122" s="90" t="s">
        <v>509</v>
      </c>
      <c r="AC122" s="90"/>
      <c r="AD122" s="176">
        <v>8055</v>
      </c>
      <c r="AE122" s="180"/>
      <c r="AF122" s="180"/>
      <c r="AG122" s="180">
        <v>1</v>
      </c>
      <c r="AH122" s="180"/>
      <c r="AI122" s="180"/>
      <c r="AJ122" s="180">
        <v>0</v>
      </c>
      <c r="AK122" s="4"/>
      <c r="AL122" s="4"/>
      <c r="AM122" s="207">
        <v>41.37</v>
      </c>
      <c r="AN122" s="207">
        <v>40.03</v>
      </c>
      <c r="AO122" s="207">
        <v>43.19</v>
      </c>
      <c r="AP122" s="207"/>
      <c r="AQ122" s="207"/>
      <c r="AR122" s="207">
        <v>0</v>
      </c>
      <c r="AS122" s="4"/>
      <c r="AT122" s="4"/>
      <c r="AU122" s="207">
        <v>41.37</v>
      </c>
      <c r="AV122" s="207">
        <v>40.03</v>
      </c>
      <c r="AW122" s="207">
        <v>43.19</v>
      </c>
      <c r="AX122" s="207"/>
      <c r="AY122" s="207"/>
      <c r="AZ122" s="207">
        <v>0</v>
      </c>
      <c r="BA122" s="4"/>
    </row>
    <row r="123" spans="2:53" x14ac:dyDescent="0.2">
      <c r="B123" s="90" t="s">
        <v>461</v>
      </c>
      <c r="C123" s="90"/>
      <c r="D123" s="176">
        <v>8056</v>
      </c>
      <c r="E123" s="187">
        <v>5</v>
      </c>
      <c r="F123" s="187">
        <v>4</v>
      </c>
      <c r="G123" s="187">
        <v>1</v>
      </c>
      <c r="H123" s="187"/>
      <c r="I123" s="187"/>
      <c r="J123" s="187">
        <v>4</v>
      </c>
      <c r="M123" s="186">
        <v>2965.17</v>
      </c>
      <c r="N123" s="184">
        <v>1155.29</v>
      </c>
      <c r="O123" s="184">
        <v>375.31</v>
      </c>
      <c r="P123" s="184">
        <v>133.62</v>
      </c>
      <c r="Q123" s="184">
        <v>129.28</v>
      </c>
      <c r="R123" s="184">
        <v>713.22</v>
      </c>
      <c r="S123" s="75"/>
      <c r="T123" s="75"/>
      <c r="U123" s="185">
        <v>228.09</v>
      </c>
      <c r="V123" s="185">
        <v>165.04142857142855</v>
      </c>
      <c r="W123" s="185">
        <v>125.10333333333334</v>
      </c>
      <c r="X123" s="185">
        <v>66.81</v>
      </c>
      <c r="Y123" s="185">
        <v>64.64</v>
      </c>
      <c r="Z123" s="185">
        <v>50.944285714285719</v>
      </c>
      <c r="AA123" s="4"/>
      <c r="AB123" s="90" t="s">
        <v>676</v>
      </c>
      <c r="AC123" s="90"/>
      <c r="AD123" s="176">
        <v>8055</v>
      </c>
      <c r="AE123" s="180"/>
      <c r="AF123" s="180"/>
      <c r="AG123" s="180">
        <v>1</v>
      </c>
      <c r="AH123" s="180"/>
      <c r="AI123" s="180"/>
      <c r="AJ123" s="180">
        <v>1</v>
      </c>
      <c r="AK123" s="4"/>
      <c r="AL123" s="4"/>
      <c r="AM123" s="207">
        <v>182.31</v>
      </c>
      <c r="AN123" s="207">
        <v>107.61</v>
      </c>
      <c r="AO123" s="207">
        <v>83.57</v>
      </c>
      <c r="AP123" s="207">
        <v>28.38</v>
      </c>
      <c r="AQ123" s="207">
        <v>38.659999999999997</v>
      </c>
      <c r="AR123" s="207">
        <v>65.260000000000005</v>
      </c>
      <c r="AS123" s="4"/>
      <c r="AT123" s="4"/>
      <c r="AU123" s="207">
        <v>91.155000000000001</v>
      </c>
      <c r="AV123" s="207">
        <v>53.805</v>
      </c>
      <c r="AW123" s="207">
        <v>41.784999999999997</v>
      </c>
      <c r="AX123" s="207">
        <v>28.38</v>
      </c>
      <c r="AY123" s="207">
        <v>38.659999999999997</v>
      </c>
      <c r="AZ123" s="207">
        <v>32.630000000000003</v>
      </c>
      <c r="BA123" s="4"/>
    </row>
    <row r="124" spans="2:53" x14ac:dyDescent="0.2">
      <c r="B124" s="90" t="s">
        <v>461</v>
      </c>
      <c r="C124" s="90"/>
      <c r="D124" s="176">
        <v>8061</v>
      </c>
      <c r="E124" s="187">
        <v>8</v>
      </c>
      <c r="F124" s="187">
        <v>4</v>
      </c>
      <c r="G124" s="187">
        <v>3</v>
      </c>
      <c r="H124" s="187"/>
      <c r="I124" s="187"/>
      <c r="J124" s="187">
        <v>9</v>
      </c>
      <c r="M124" s="186">
        <v>2824.5799999999995</v>
      </c>
      <c r="N124" s="184">
        <v>1362.7900000000002</v>
      </c>
      <c r="O124" s="184">
        <v>568.04</v>
      </c>
      <c r="P124" s="184">
        <v>165.55</v>
      </c>
      <c r="Q124" s="184">
        <v>145.99</v>
      </c>
      <c r="R124" s="184">
        <v>1944.1999999999998</v>
      </c>
      <c r="S124" s="75"/>
      <c r="T124" s="75"/>
      <c r="U124" s="185">
        <v>128.38999999999999</v>
      </c>
      <c r="V124" s="185">
        <v>97.342142857142875</v>
      </c>
      <c r="W124" s="185">
        <v>51.639999999999993</v>
      </c>
      <c r="X124" s="185">
        <v>20.693750000000001</v>
      </c>
      <c r="Y124" s="185">
        <v>18.248750000000001</v>
      </c>
      <c r="Z124" s="185">
        <v>81.008333333333326</v>
      </c>
      <c r="AA124" s="4"/>
      <c r="AB124" s="90" t="s">
        <v>508</v>
      </c>
      <c r="AC124" s="90"/>
      <c r="AD124" s="176">
        <v>8055</v>
      </c>
      <c r="AE124" s="180">
        <v>43</v>
      </c>
      <c r="AF124" s="180">
        <v>16</v>
      </c>
      <c r="AG124" s="180">
        <v>8</v>
      </c>
      <c r="AH124" s="180">
        <v>4</v>
      </c>
      <c r="AI124" s="180">
        <v>1</v>
      </c>
      <c r="AJ124" s="180">
        <v>26</v>
      </c>
      <c r="AK124" s="4"/>
      <c r="AL124" s="4"/>
      <c r="AM124" s="207">
        <v>24089.550000000003</v>
      </c>
      <c r="AN124" s="207">
        <v>13388.689999999999</v>
      </c>
      <c r="AO124" s="207">
        <v>33025.839999999997</v>
      </c>
      <c r="AP124" s="207">
        <v>655.91999999999985</v>
      </c>
      <c r="AQ124" s="207">
        <v>525.45999999999992</v>
      </c>
      <c r="AR124" s="207">
        <v>24076.600000000002</v>
      </c>
      <c r="AS124" s="4"/>
      <c r="AT124" s="4"/>
      <c r="AU124" s="207">
        <v>273.7448863636364</v>
      </c>
      <c r="AV124" s="207">
        <v>297.52644444444439</v>
      </c>
      <c r="AW124" s="207">
        <v>1179.4942857142855</v>
      </c>
      <c r="AX124" s="207">
        <v>28.518260869565211</v>
      </c>
      <c r="AY124" s="207">
        <v>32.841249999999995</v>
      </c>
      <c r="AZ124" s="207">
        <v>245.67959183673472</v>
      </c>
      <c r="BA124" s="4"/>
    </row>
    <row r="125" spans="2:53" x14ac:dyDescent="0.2">
      <c r="B125" s="90" t="s">
        <v>460</v>
      </c>
      <c r="C125" s="90"/>
      <c r="D125" s="176">
        <v>8056</v>
      </c>
      <c r="E125" s="187">
        <v>1</v>
      </c>
      <c r="F125" s="187">
        <v>1</v>
      </c>
      <c r="G125" s="187"/>
      <c r="H125" s="187"/>
      <c r="I125" s="187">
        <v>1</v>
      </c>
      <c r="J125" s="187">
        <v>0</v>
      </c>
      <c r="M125" s="186">
        <v>394.69</v>
      </c>
      <c r="N125" s="184">
        <v>71.8</v>
      </c>
      <c r="O125" s="184">
        <v>19.22</v>
      </c>
      <c r="P125" s="184">
        <v>11.3</v>
      </c>
      <c r="Q125" s="184">
        <v>15.62</v>
      </c>
      <c r="R125" s="184">
        <v>0</v>
      </c>
      <c r="S125" s="75"/>
      <c r="T125" s="75"/>
      <c r="U125" s="185">
        <v>131.56333333333333</v>
      </c>
      <c r="V125" s="185">
        <v>35.9</v>
      </c>
      <c r="W125" s="185">
        <v>19.22</v>
      </c>
      <c r="X125" s="185">
        <v>11.3</v>
      </c>
      <c r="Y125" s="185">
        <v>15.62</v>
      </c>
      <c r="Z125" s="185">
        <v>0</v>
      </c>
      <c r="AA125" s="4"/>
      <c r="AB125" s="90" t="s">
        <v>510</v>
      </c>
      <c r="AC125" s="90"/>
      <c r="AD125" s="176">
        <v>8056</v>
      </c>
      <c r="AE125" s="180">
        <v>2</v>
      </c>
      <c r="AF125" s="180"/>
      <c r="AG125" s="180"/>
      <c r="AH125" s="180"/>
      <c r="AI125" s="180"/>
      <c r="AJ125" s="180">
        <v>2</v>
      </c>
      <c r="AK125" s="4"/>
      <c r="AL125" s="4"/>
      <c r="AM125" s="207">
        <v>110.45</v>
      </c>
      <c r="AN125" s="207"/>
      <c r="AO125" s="207"/>
      <c r="AP125" s="207"/>
      <c r="AQ125" s="207"/>
      <c r="AR125" s="207">
        <v>1555.2</v>
      </c>
      <c r="AS125" s="4"/>
      <c r="AT125" s="4"/>
      <c r="AU125" s="207">
        <v>55.225000000000001</v>
      </c>
      <c r="AV125" s="207"/>
      <c r="AW125" s="207"/>
      <c r="AX125" s="207"/>
      <c r="AY125" s="207"/>
      <c r="AZ125" s="207">
        <v>388.8</v>
      </c>
      <c r="BA125" s="4"/>
    </row>
    <row r="126" spans="2:53" x14ac:dyDescent="0.2">
      <c r="B126" s="90" t="s">
        <v>715</v>
      </c>
      <c r="C126" s="90"/>
      <c r="D126" s="176">
        <v>8215</v>
      </c>
      <c r="E126" s="187"/>
      <c r="F126" s="187">
        <v>1</v>
      </c>
      <c r="G126" s="187"/>
      <c r="H126" s="187"/>
      <c r="I126" s="187"/>
      <c r="J126" s="187">
        <v>0</v>
      </c>
      <c r="M126" s="186">
        <v>371.7</v>
      </c>
      <c r="N126" s="184">
        <v>185.29</v>
      </c>
      <c r="O126" s="184"/>
      <c r="P126" s="184"/>
      <c r="Q126" s="184"/>
      <c r="R126" s="184">
        <v>0</v>
      </c>
      <c r="S126" s="75"/>
      <c r="T126" s="75"/>
      <c r="U126" s="185">
        <v>371.7</v>
      </c>
      <c r="V126" s="185">
        <v>185.29</v>
      </c>
      <c r="W126" s="185"/>
      <c r="X126" s="185"/>
      <c r="Y126" s="185"/>
      <c r="Z126" s="185">
        <v>0</v>
      </c>
      <c r="AA126" s="4"/>
      <c r="AB126" s="90" t="s">
        <v>511</v>
      </c>
      <c r="AC126" s="90"/>
      <c r="AD126" s="176">
        <v>8210</v>
      </c>
      <c r="AE126" s="180">
        <v>2</v>
      </c>
      <c r="AF126" s="180">
        <v>3</v>
      </c>
      <c r="AG126" s="180"/>
      <c r="AH126" s="180"/>
      <c r="AI126" s="180"/>
      <c r="AJ126" s="180">
        <v>0</v>
      </c>
      <c r="AK126" s="4"/>
      <c r="AL126" s="4"/>
      <c r="AM126" s="207">
        <v>1922.55</v>
      </c>
      <c r="AN126" s="207">
        <v>66.92</v>
      </c>
      <c r="AO126" s="207"/>
      <c r="AP126" s="207"/>
      <c r="AQ126" s="207"/>
      <c r="AR126" s="207">
        <v>0</v>
      </c>
      <c r="AS126" s="4"/>
      <c r="AT126" s="4"/>
      <c r="AU126" s="207">
        <v>384.51</v>
      </c>
      <c r="AV126" s="207">
        <v>22.306666666666668</v>
      </c>
      <c r="AW126" s="207"/>
      <c r="AX126" s="207"/>
      <c r="AY126" s="207"/>
      <c r="AZ126" s="207">
        <v>0</v>
      </c>
      <c r="BA126" s="4"/>
    </row>
    <row r="127" spans="2:53" x14ac:dyDescent="0.2">
      <c r="B127" s="90" t="s">
        <v>658</v>
      </c>
      <c r="C127" s="90"/>
      <c r="D127" s="176">
        <v>8215</v>
      </c>
      <c r="E127" s="187">
        <v>2</v>
      </c>
      <c r="F127" s="187">
        <v>1</v>
      </c>
      <c r="G127" s="187">
        <v>1</v>
      </c>
      <c r="H127" s="187"/>
      <c r="I127" s="187"/>
      <c r="J127" s="187">
        <v>2</v>
      </c>
      <c r="M127" s="186">
        <v>734.67000000000007</v>
      </c>
      <c r="N127" s="184">
        <v>249.73</v>
      </c>
      <c r="O127" s="184">
        <v>221.57</v>
      </c>
      <c r="P127" s="184">
        <v>30.78</v>
      </c>
      <c r="Q127" s="184">
        <v>29.270000000000003</v>
      </c>
      <c r="R127" s="184">
        <v>1920.44</v>
      </c>
      <c r="S127" s="75"/>
      <c r="T127" s="75"/>
      <c r="U127" s="185">
        <v>146.93400000000003</v>
      </c>
      <c r="V127" s="185">
        <v>83.243333333333325</v>
      </c>
      <c r="W127" s="185">
        <v>73.856666666666669</v>
      </c>
      <c r="X127" s="185">
        <v>15.39</v>
      </c>
      <c r="Y127" s="185">
        <v>14.635000000000002</v>
      </c>
      <c r="Z127" s="185">
        <v>320.07333333333332</v>
      </c>
      <c r="AA127" s="4"/>
      <c r="AB127" s="90" t="s">
        <v>511</v>
      </c>
      <c r="AC127" s="90"/>
      <c r="AD127" s="176">
        <v>8242</v>
      </c>
      <c r="AE127" s="180">
        <v>1</v>
      </c>
      <c r="AF127" s="180"/>
      <c r="AG127" s="180"/>
      <c r="AH127" s="180"/>
      <c r="AI127" s="180"/>
      <c r="AJ127" s="180">
        <v>0</v>
      </c>
      <c r="AK127" s="4"/>
      <c r="AL127" s="4"/>
      <c r="AM127" s="207">
        <v>0.01</v>
      </c>
      <c r="AN127" s="207"/>
      <c r="AO127" s="207"/>
      <c r="AP127" s="207"/>
      <c r="AQ127" s="207"/>
      <c r="AR127" s="207">
        <v>0</v>
      </c>
      <c r="AS127" s="4"/>
      <c r="AT127" s="4"/>
      <c r="AU127" s="207">
        <v>0.01</v>
      </c>
      <c r="AV127" s="207"/>
      <c r="AW127" s="207"/>
      <c r="AX127" s="207"/>
      <c r="AY127" s="207"/>
      <c r="AZ127" s="207">
        <v>0</v>
      </c>
      <c r="BA127" s="4"/>
    </row>
    <row r="128" spans="2:53" x14ac:dyDescent="0.2">
      <c r="B128" s="90" t="s">
        <v>462</v>
      </c>
      <c r="C128" s="90"/>
      <c r="D128" s="176">
        <v>8215</v>
      </c>
      <c r="E128" s="187">
        <v>279</v>
      </c>
      <c r="F128" s="187">
        <v>141</v>
      </c>
      <c r="G128" s="187">
        <v>71</v>
      </c>
      <c r="H128" s="187">
        <v>79</v>
      </c>
      <c r="I128" s="187">
        <v>27</v>
      </c>
      <c r="J128" s="187">
        <v>250</v>
      </c>
      <c r="M128" s="186">
        <v>148266.01</v>
      </c>
      <c r="N128" s="184">
        <v>64565.950000000077</v>
      </c>
      <c r="O128" s="184">
        <v>32671.170000000031</v>
      </c>
      <c r="P128" s="184">
        <v>25445.690000000028</v>
      </c>
      <c r="Q128" s="184">
        <v>12586.959999999985</v>
      </c>
      <c r="R128" s="184">
        <v>131368.72000000003</v>
      </c>
      <c r="S128" s="75"/>
      <c r="T128" s="75"/>
      <c r="U128" s="185">
        <v>187.91636248415716</v>
      </c>
      <c r="V128" s="185">
        <v>132.03670756646233</v>
      </c>
      <c r="W128" s="185">
        <v>91.006044568245215</v>
      </c>
      <c r="X128" s="185">
        <v>80.524335443038069</v>
      </c>
      <c r="Y128" s="185">
        <v>53.56153191489355</v>
      </c>
      <c r="Z128" s="185">
        <v>155.09884297520665</v>
      </c>
      <c r="AA128" s="4"/>
      <c r="AB128" s="90" t="s">
        <v>662</v>
      </c>
      <c r="AC128" s="90"/>
      <c r="AD128" s="176">
        <v>8221</v>
      </c>
      <c r="AE128" s="180"/>
      <c r="AF128" s="180"/>
      <c r="AG128" s="180"/>
      <c r="AH128" s="180"/>
      <c r="AI128" s="180"/>
      <c r="AJ128" s="180">
        <v>1</v>
      </c>
      <c r="AK128" s="4"/>
      <c r="AL128" s="4"/>
      <c r="AM128" s="207">
        <v>42</v>
      </c>
      <c r="AN128" s="207">
        <v>41.72</v>
      </c>
      <c r="AO128" s="207">
        <v>42.77</v>
      </c>
      <c r="AP128" s="207">
        <v>39.78</v>
      </c>
      <c r="AQ128" s="207">
        <v>42.2</v>
      </c>
      <c r="AR128" s="207">
        <v>48.85</v>
      </c>
      <c r="AS128" s="4"/>
      <c r="AT128" s="4"/>
      <c r="AU128" s="207">
        <v>42</v>
      </c>
      <c r="AV128" s="207">
        <v>41.72</v>
      </c>
      <c r="AW128" s="207">
        <v>42.77</v>
      </c>
      <c r="AX128" s="207">
        <v>39.78</v>
      </c>
      <c r="AY128" s="207">
        <v>42.2</v>
      </c>
      <c r="AZ128" s="207">
        <v>48.85</v>
      </c>
      <c r="BA128" s="4"/>
    </row>
    <row r="129" spans="2:53" x14ac:dyDescent="0.2">
      <c r="B129" s="90" t="s">
        <v>658</v>
      </c>
      <c r="C129" s="90"/>
      <c r="D129" s="176">
        <v>8234</v>
      </c>
      <c r="E129" s="187"/>
      <c r="F129" s="187">
        <v>1</v>
      </c>
      <c r="G129" s="187"/>
      <c r="H129" s="187"/>
      <c r="I129" s="187"/>
      <c r="J129" s="187">
        <v>0</v>
      </c>
      <c r="M129" s="186">
        <v>175.03</v>
      </c>
      <c r="N129" s="184">
        <v>13.21</v>
      </c>
      <c r="O129" s="184"/>
      <c r="P129" s="184"/>
      <c r="Q129" s="184"/>
      <c r="R129" s="184">
        <v>0</v>
      </c>
      <c r="S129" s="75"/>
      <c r="T129" s="75"/>
      <c r="U129" s="185">
        <v>175.03</v>
      </c>
      <c r="V129" s="185">
        <v>13.21</v>
      </c>
      <c r="W129" s="185"/>
      <c r="X129" s="185"/>
      <c r="Y129" s="185"/>
      <c r="Z129" s="185">
        <v>0</v>
      </c>
      <c r="AA129" s="4"/>
      <c r="AB129" s="90" t="s">
        <v>512</v>
      </c>
      <c r="AC129" s="90"/>
      <c r="AD129" s="176">
        <v>8322</v>
      </c>
      <c r="AE129" s="180">
        <v>1</v>
      </c>
      <c r="AF129" s="180"/>
      <c r="AG129" s="180"/>
      <c r="AH129" s="180"/>
      <c r="AI129" s="180"/>
      <c r="AJ129" s="180">
        <v>0</v>
      </c>
      <c r="AK129" s="4"/>
      <c r="AL129" s="4"/>
      <c r="AM129" s="207">
        <v>721.62</v>
      </c>
      <c r="AN129" s="207"/>
      <c r="AO129" s="207"/>
      <c r="AP129" s="207"/>
      <c r="AQ129" s="207"/>
      <c r="AR129" s="207">
        <v>0</v>
      </c>
      <c r="AS129" s="4"/>
      <c r="AT129" s="4"/>
      <c r="AU129" s="207">
        <v>721.62</v>
      </c>
      <c r="AV129" s="207"/>
      <c r="AW129" s="207"/>
      <c r="AX129" s="207"/>
      <c r="AY129" s="207"/>
      <c r="AZ129" s="207">
        <v>0</v>
      </c>
      <c r="BA129" s="4"/>
    </row>
    <row r="130" spans="2:53" x14ac:dyDescent="0.2">
      <c r="B130" s="90" t="s">
        <v>462</v>
      </c>
      <c r="C130" s="90"/>
      <c r="D130" s="176">
        <v>8330</v>
      </c>
      <c r="E130" s="187"/>
      <c r="F130" s="187"/>
      <c r="G130" s="187"/>
      <c r="H130" s="187"/>
      <c r="I130" s="187"/>
      <c r="J130" s="187">
        <v>1</v>
      </c>
      <c r="M130" s="186">
        <v>10.85</v>
      </c>
      <c r="N130" s="184">
        <v>9.8000000000000007</v>
      </c>
      <c r="O130" s="184">
        <v>10.85</v>
      </c>
      <c r="P130" s="184">
        <v>10.15</v>
      </c>
      <c r="Q130" s="184">
        <v>11.21</v>
      </c>
      <c r="R130" s="184">
        <v>101.82000000000001</v>
      </c>
      <c r="S130" s="75"/>
      <c r="T130" s="75"/>
      <c r="U130" s="185">
        <v>10.85</v>
      </c>
      <c r="V130" s="185">
        <v>9.8000000000000007</v>
      </c>
      <c r="W130" s="185">
        <v>10.85</v>
      </c>
      <c r="X130" s="185">
        <v>10.15</v>
      </c>
      <c r="Y130" s="185">
        <v>11.21</v>
      </c>
      <c r="Z130" s="185">
        <v>101.82000000000001</v>
      </c>
      <c r="AA130" s="4"/>
      <c r="AB130" s="90" t="s">
        <v>662</v>
      </c>
      <c r="AC130" s="90"/>
      <c r="AD130" s="176">
        <v>8332</v>
      </c>
      <c r="AE130" s="180">
        <v>81</v>
      </c>
      <c r="AF130" s="180">
        <v>24</v>
      </c>
      <c r="AG130" s="180">
        <v>23</v>
      </c>
      <c r="AH130" s="180">
        <v>7</v>
      </c>
      <c r="AI130" s="180">
        <v>5</v>
      </c>
      <c r="AJ130" s="180">
        <v>94</v>
      </c>
      <c r="AK130" s="4"/>
      <c r="AL130" s="4"/>
      <c r="AM130" s="207">
        <v>256363.73000000004</v>
      </c>
      <c r="AN130" s="207">
        <v>62166.049999999996</v>
      </c>
      <c r="AO130" s="207">
        <v>27139.909999999989</v>
      </c>
      <c r="AP130" s="207">
        <v>4264.43</v>
      </c>
      <c r="AQ130" s="207">
        <v>2498.66</v>
      </c>
      <c r="AR130" s="207">
        <v>157132.14000000001</v>
      </c>
      <c r="AS130" s="4"/>
      <c r="AT130" s="4"/>
      <c r="AU130" s="207">
        <v>1288.259949748744</v>
      </c>
      <c r="AV130" s="207">
        <v>522.40378151260495</v>
      </c>
      <c r="AW130" s="207">
        <v>288.72244680851054</v>
      </c>
      <c r="AX130" s="207">
        <v>57.627432432432435</v>
      </c>
      <c r="AY130" s="207">
        <v>29.054186046511628</v>
      </c>
      <c r="AZ130" s="207">
        <v>671.50487179487186</v>
      </c>
      <c r="BA130" s="4"/>
    </row>
    <row r="131" spans="2:53" x14ac:dyDescent="0.2">
      <c r="B131" s="90" t="s">
        <v>659</v>
      </c>
      <c r="C131" s="90"/>
      <c r="D131" s="176">
        <v>8234</v>
      </c>
      <c r="E131" s="187">
        <v>3</v>
      </c>
      <c r="F131" s="187"/>
      <c r="G131" s="187">
        <v>2</v>
      </c>
      <c r="H131" s="187"/>
      <c r="I131" s="187"/>
      <c r="J131" s="187">
        <v>4</v>
      </c>
      <c r="M131" s="186">
        <v>498.41999999999996</v>
      </c>
      <c r="N131" s="184">
        <v>272.57</v>
      </c>
      <c r="O131" s="184">
        <v>108.66</v>
      </c>
      <c r="P131" s="184">
        <v>59.45</v>
      </c>
      <c r="Q131" s="184">
        <v>51.2</v>
      </c>
      <c r="R131" s="184">
        <v>83.570000000000007</v>
      </c>
      <c r="S131" s="75"/>
      <c r="T131" s="75"/>
      <c r="U131" s="185">
        <v>55.379999999999995</v>
      </c>
      <c r="V131" s="185">
        <v>45.428333333333335</v>
      </c>
      <c r="W131" s="185">
        <v>18.11</v>
      </c>
      <c r="X131" s="185">
        <v>14.862500000000001</v>
      </c>
      <c r="Y131" s="185">
        <v>12.8</v>
      </c>
      <c r="Z131" s="185">
        <v>9.2855555555555558</v>
      </c>
      <c r="AA131" s="4"/>
      <c r="AB131" s="90" t="s">
        <v>513</v>
      </c>
      <c r="AC131" s="90"/>
      <c r="AD131" s="176">
        <v>8340</v>
      </c>
      <c r="AE131" s="180">
        <v>1</v>
      </c>
      <c r="AF131" s="180"/>
      <c r="AG131" s="180"/>
      <c r="AH131" s="180"/>
      <c r="AI131" s="180"/>
      <c r="AJ131" s="180">
        <v>1</v>
      </c>
      <c r="AK131" s="4"/>
      <c r="AL131" s="4"/>
      <c r="AM131" s="207">
        <v>8.99</v>
      </c>
      <c r="AN131" s="207"/>
      <c r="AO131" s="207"/>
      <c r="AP131" s="207"/>
      <c r="AQ131" s="207">
        <v>3.79</v>
      </c>
      <c r="AR131" s="207">
        <v>1468.9</v>
      </c>
      <c r="AS131" s="4"/>
      <c r="AT131" s="4"/>
      <c r="AU131" s="207">
        <v>8.99</v>
      </c>
      <c r="AV131" s="207"/>
      <c r="AW131" s="207"/>
      <c r="AX131" s="207"/>
      <c r="AY131" s="207">
        <v>3.79</v>
      </c>
      <c r="AZ131" s="207">
        <v>734.45</v>
      </c>
      <c r="BA131" s="4"/>
    </row>
    <row r="132" spans="2:53" x14ac:dyDescent="0.2">
      <c r="B132" s="90" t="s">
        <v>463</v>
      </c>
      <c r="C132" s="90"/>
      <c r="D132" s="176">
        <v>8234</v>
      </c>
      <c r="E132" s="187">
        <v>859</v>
      </c>
      <c r="F132" s="187">
        <v>385</v>
      </c>
      <c r="G132" s="187">
        <v>245</v>
      </c>
      <c r="H132" s="187">
        <v>149</v>
      </c>
      <c r="I132" s="187">
        <v>88</v>
      </c>
      <c r="J132" s="187">
        <v>765</v>
      </c>
      <c r="M132" s="186">
        <v>426692.80000000016</v>
      </c>
      <c r="N132" s="184">
        <v>217334.52999999985</v>
      </c>
      <c r="O132" s="184">
        <v>101786.88000000015</v>
      </c>
      <c r="P132" s="184">
        <v>53656.119999999959</v>
      </c>
      <c r="Q132" s="184">
        <v>32907.33999999996</v>
      </c>
      <c r="R132" s="184">
        <v>379822.2099999999</v>
      </c>
      <c r="S132" s="75"/>
      <c r="T132" s="75"/>
      <c r="U132" s="185">
        <v>185.84181184668998</v>
      </c>
      <c r="V132" s="185">
        <v>155.57231925554748</v>
      </c>
      <c r="W132" s="185">
        <v>97.403712918660432</v>
      </c>
      <c r="X132" s="185">
        <v>64.258826347305344</v>
      </c>
      <c r="Y132" s="185">
        <v>46.34836619718304</v>
      </c>
      <c r="Z132" s="185">
        <v>152.47780409474103</v>
      </c>
      <c r="AA132" s="4"/>
      <c r="AB132" s="90" t="s">
        <v>514</v>
      </c>
      <c r="AC132" s="90"/>
      <c r="AD132" s="176">
        <v>8341</v>
      </c>
      <c r="AE132" s="180">
        <v>3</v>
      </c>
      <c r="AF132" s="180">
        <v>2</v>
      </c>
      <c r="AG132" s="180">
        <v>1</v>
      </c>
      <c r="AH132" s="180"/>
      <c r="AI132" s="180">
        <v>1</v>
      </c>
      <c r="AJ132" s="180">
        <v>3</v>
      </c>
      <c r="AK132" s="4"/>
      <c r="AL132" s="4"/>
      <c r="AM132" s="207">
        <v>8623.75</v>
      </c>
      <c r="AN132" s="207">
        <v>4072.9199999999996</v>
      </c>
      <c r="AO132" s="207">
        <v>360.22</v>
      </c>
      <c r="AP132" s="207">
        <v>169.3</v>
      </c>
      <c r="AQ132" s="207">
        <v>121.6</v>
      </c>
      <c r="AR132" s="207">
        <v>701.52</v>
      </c>
      <c r="AS132" s="4"/>
      <c r="AT132" s="4"/>
      <c r="AU132" s="207">
        <v>958.19444444444446</v>
      </c>
      <c r="AV132" s="207">
        <v>678.81999999999994</v>
      </c>
      <c r="AW132" s="207">
        <v>90.055000000000007</v>
      </c>
      <c r="AX132" s="207">
        <v>56.433333333333337</v>
      </c>
      <c r="AY132" s="207">
        <v>30.4</v>
      </c>
      <c r="AZ132" s="207">
        <v>70.152000000000001</v>
      </c>
      <c r="BA132" s="4"/>
    </row>
    <row r="133" spans="2:53" x14ac:dyDescent="0.2">
      <c r="B133" s="90" t="s">
        <v>464</v>
      </c>
      <c r="C133" s="90"/>
      <c r="D133" s="176">
        <v>8232</v>
      </c>
      <c r="E133" s="187">
        <v>3</v>
      </c>
      <c r="F133" s="187"/>
      <c r="G133" s="187"/>
      <c r="H133" s="187">
        <v>1</v>
      </c>
      <c r="I133" s="187">
        <v>1</v>
      </c>
      <c r="J133" s="187">
        <v>1</v>
      </c>
      <c r="M133" s="186">
        <v>706.33999999999992</v>
      </c>
      <c r="N133" s="184">
        <v>106.11</v>
      </c>
      <c r="O133" s="184">
        <v>31.11</v>
      </c>
      <c r="P133" s="184">
        <v>214.76999999999998</v>
      </c>
      <c r="Q133" s="184">
        <v>669.74</v>
      </c>
      <c r="R133" s="184">
        <v>31.87</v>
      </c>
      <c r="S133" s="75"/>
      <c r="T133" s="75"/>
      <c r="U133" s="185">
        <v>176.58499999999998</v>
      </c>
      <c r="V133" s="185">
        <v>106.11</v>
      </c>
      <c r="W133" s="185">
        <v>31.11</v>
      </c>
      <c r="X133" s="185">
        <v>107.38499999999999</v>
      </c>
      <c r="Y133" s="185">
        <v>334.87</v>
      </c>
      <c r="Z133" s="185">
        <v>5.3116666666666665</v>
      </c>
      <c r="AA133" s="4"/>
      <c r="AB133" s="90" t="s">
        <v>515</v>
      </c>
      <c r="AC133" s="90"/>
      <c r="AD133" s="176">
        <v>8342</v>
      </c>
      <c r="AE133" s="180"/>
      <c r="AF133" s="180"/>
      <c r="AG133" s="180"/>
      <c r="AH133" s="180"/>
      <c r="AI133" s="180"/>
      <c r="AJ133" s="180">
        <v>1</v>
      </c>
      <c r="AK133" s="4"/>
      <c r="AL133" s="4"/>
      <c r="AM133" s="207">
        <v>448.46</v>
      </c>
      <c r="AN133" s="207">
        <v>623.9</v>
      </c>
      <c r="AO133" s="207">
        <v>114.73</v>
      </c>
      <c r="AP133" s="207">
        <v>41.74</v>
      </c>
      <c r="AQ133" s="207">
        <v>45.77</v>
      </c>
      <c r="AR133" s="207">
        <v>130.36000000000001</v>
      </c>
      <c r="AS133" s="4"/>
      <c r="AT133" s="4"/>
      <c r="AU133" s="207">
        <v>448.46</v>
      </c>
      <c r="AV133" s="207">
        <v>623.9</v>
      </c>
      <c r="AW133" s="207">
        <v>114.73</v>
      </c>
      <c r="AX133" s="207">
        <v>41.74</v>
      </c>
      <c r="AY133" s="207">
        <v>45.77</v>
      </c>
      <c r="AZ133" s="207">
        <v>130.36000000000001</v>
      </c>
      <c r="BA133" s="4"/>
    </row>
    <row r="134" spans="2:53" x14ac:dyDescent="0.2">
      <c r="B134" s="90" t="s">
        <v>464</v>
      </c>
      <c r="C134" s="90"/>
      <c r="D134" s="176">
        <v>8234</v>
      </c>
      <c r="E134" s="187">
        <v>176</v>
      </c>
      <c r="F134" s="187">
        <v>75</v>
      </c>
      <c r="G134" s="187">
        <v>30</v>
      </c>
      <c r="H134" s="187">
        <v>24</v>
      </c>
      <c r="I134" s="187">
        <v>12</v>
      </c>
      <c r="J134" s="187">
        <v>83</v>
      </c>
      <c r="M134" s="186">
        <v>70237.08</v>
      </c>
      <c r="N134" s="184">
        <v>27854.479999999996</v>
      </c>
      <c r="O134" s="184">
        <v>10826.870000000008</v>
      </c>
      <c r="P134" s="184">
        <v>4396.7999999999993</v>
      </c>
      <c r="Q134" s="184">
        <v>3431.5600000000004</v>
      </c>
      <c r="R134" s="184">
        <v>23670.149999999998</v>
      </c>
      <c r="S134" s="75"/>
      <c r="T134" s="75"/>
      <c r="U134" s="185">
        <v>187.29888</v>
      </c>
      <c r="V134" s="185">
        <v>143.57979381443297</v>
      </c>
      <c r="W134" s="185">
        <v>90.982100840336201</v>
      </c>
      <c r="X134" s="185">
        <v>49.963636363636354</v>
      </c>
      <c r="Y134" s="185">
        <v>51.21731343283583</v>
      </c>
      <c r="Z134" s="185">
        <v>59.175374999999995</v>
      </c>
      <c r="AA134" s="4"/>
      <c r="AB134" s="90" t="s">
        <v>516</v>
      </c>
      <c r="AC134" s="90"/>
      <c r="AD134" s="176">
        <v>8094</v>
      </c>
      <c r="AE134" s="180">
        <v>2</v>
      </c>
      <c r="AF134" s="180"/>
      <c r="AG134" s="180">
        <v>1</v>
      </c>
      <c r="AH134" s="180">
        <v>1</v>
      </c>
      <c r="AI134" s="180"/>
      <c r="AJ134" s="180">
        <v>0</v>
      </c>
      <c r="AK134" s="4"/>
      <c r="AL134" s="4"/>
      <c r="AM134" s="207">
        <v>15219.19</v>
      </c>
      <c r="AN134" s="207">
        <v>12000.460000000001</v>
      </c>
      <c r="AO134" s="207">
        <v>8220.65</v>
      </c>
      <c r="AP134" s="207">
        <v>4459.04</v>
      </c>
      <c r="AQ134" s="207"/>
      <c r="AR134" s="207">
        <v>0</v>
      </c>
      <c r="AS134" s="4"/>
      <c r="AT134" s="4"/>
      <c r="AU134" s="207">
        <v>3804.7975000000001</v>
      </c>
      <c r="AV134" s="207">
        <v>6000.2300000000005</v>
      </c>
      <c r="AW134" s="207">
        <v>4110.3249999999998</v>
      </c>
      <c r="AX134" s="207">
        <v>4459.04</v>
      </c>
      <c r="AY134" s="207"/>
      <c r="AZ134" s="207">
        <v>0</v>
      </c>
      <c r="BA134" s="4"/>
    </row>
    <row r="135" spans="2:53" x14ac:dyDescent="0.2">
      <c r="B135" s="90" t="s">
        <v>642</v>
      </c>
      <c r="C135" s="90"/>
      <c r="D135" s="176">
        <v>8215</v>
      </c>
      <c r="E135" s="187">
        <v>3</v>
      </c>
      <c r="F135" s="187">
        <v>1</v>
      </c>
      <c r="G135" s="187"/>
      <c r="H135" s="187">
        <v>1</v>
      </c>
      <c r="I135" s="187"/>
      <c r="J135" s="187">
        <v>0</v>
      </c>
      <c r="M135" s="186">
        <v>673.36</v>
      </c>
      <c r="N135" s="184">
        <v>266.81</v>
      </c>
      <c r="O135" s="184">
        <v>68.86</v>
      </c>
      <c r="P135" s="184">
        <v>45</v>
      </c>
      <c r="Q135" s="184"/>
      <c r="R135" s="184">
        <v>0</v>
      </c>
      <c r="S135" s="75"/>
      <c r="T135" s="75"/>
      <c r="U135" s="185">
        <v>168.34</v>
      </c>
      <c r="V135" s="185">
        <v>133.405</v>
      </c>
      <c r="W135" s="185">
        <v>68.86</v>
      </c>
      <c r="X135" s="185">
        <v>45</v>
      </c>
      <c r="Y135" s="185"/>
      <c r="Z135" s="185">
        <v>0</v>
      </c>
      <c r="AA135" s="4"/>
      <c r="AB135" s="90" t="s">
        <v>517</v>
      </c>
      <c r="AC135" s="90"/>
      <c r="AD135" s="176">
        <v>8343</v>
      </c>
      <c r="AE135" s="180">
        <v>5</v>
      </c>
      <c r="AF135" s="180"/>
      <c r="AG135" s="180"/>
      <c r="AH135" s="180"/>
      <c r="AI135" s="180"/>
      <c r="AJ135" s="180">
        <v>4</v>
      </c>
      <c r="AK135" s="4"/>
      <c r="AL135" s="4"/>
      <c r="AM135" s="207">
        <v>1597.23</v>
      </c>
      <c r="AN135" s="207">
        <v>41.78</v>
      </c>
      <c r="AO135" s="207">
        <v>40.15</v>
      </c>
      <c r="AP135" s="207">
        <v>87.84</v>
      </c>
      <c r="AQ135" s="207">
        <v>2.09</v>
      </c>
      <c r="AR135" s="207">
        <v>1009.9</v>
      </c>
      <c r="AS135" s="4"/>
      <c r="AT135" s="4"/>
      <c r="AU135" s="207">
        <v>266.20499999999998</v>
      </c>
      <c r="AV135" s="207">
        <v>41.78</v>
      </c>
      <c r="AW135" s="207">
        <v>40.15</v>
      </c>
      <c r="AX135" s="207">
        <v>43.92</v>
      </c>
      <c r="AY135" s="207">
        <v>1.0449999999999999</v>
      </c>
      <c r="AZ135" s="207">
        <v>112.21111111111111</v>
      </c>
      <c r="BA135" s="4"/>
    </row>
    <row r="136" spans="2:53" x14ac:dyDescent="0.2">
      <c r="B136" s="90" t="s">
        <v>719</v>
      </c>
      <c r="C136" s="90"/>
      <c r="D136" s="176">
        <v>8215</v>
      </c>
      <c r="E136" s="187"/>
      <c r="F136" s="187">
        <v>1</v>
      </c>
      <c r="G136" s="187"/>
      <c r="H136" s="187"/>
      <c r="I136" s="187"/>
      <c r="J136" s="187">
        <v>0</v>
      </c>
      <c r="M136" s="186">
        <v>150.54</v>
      </c>
      <c r="N136" s="184">
        <v>57.63</v>
      </c>
      <c r="O136" s="184"/>
      <c r="P136" s="184"/>
      <c r="Q136" s="184"/>
      <c r="R136" s="184">
        <v>0</v>
      </c>
      <c r="S136" s="75"/>
      <c r="T136" s="75"/>
      <c r="U136" s="185">
        <v>150.54</v>
      </c>
      <c r="V136" s="185">
        <v>57.63</v>
      </c>
      <c r="W136" s="185"/>
      <c r="X136" s="185"/>
      <c r="Y136" s="185"/>
      <c r="Z136" s="185">
        <v>0</v>
      </c>
      <c r="AA136" s="4"/>
      <c r="AB136" s="90" t="s">
        <v>518</v>
      </c>
      <c r="AC136" s="90"/>
      <c r="AD136" s="176">
        <v>8061</v>
      </c>
      <c r="AE136" s="180"/>
      <c r="AF136" s="180">
        <v>2</v>
      </c>
      <c r="AG136" s="180"/>
      <c r="AH136" s="180"/>
      <c r="AI136" s="180"/>
      <c r="AJ136" s="180">
        <v>0</v>
      </c>
      <c r="AK136" s="4"/>
      <c r="AL136" s="4"/>
      <c r="AM136" s="207">
        <v>283.2</v>
      </c>
      <c r="AN136" s="207">
        <v>11.379999999999999</v>
      </c>
      <c r="AO136" s="207"/>
      <c r="AP136" s="207"/>
      <c r="AQ136" s="207"/>
      <c r="AR136" s="207">
        <v>0</v>
      </c>
      <c r="AS136" s="4"/>
      <c r="AT136" s="4"/>
      <c r="AU136" s="207">
        <v>141.6</v>
      </c>
      <c r="AV136" s="207">
        <v>5.6899999999999995</v>
      </c>
      <c r="AW136" s="207"/>
      <c r="AX136" s="207"/>
      <c r="AY136" s="207"/>
      <c r="AZ136" s="207">
        <v>0</v>
      </c>
      <c r="BA136" s="4"/>
    </row>
    <row r="137" spans="2:53" x14ac:dyDescent="0.2">
      <c r="B137" s="90" t="s">
        <v>465</v>
      </c>
      <c r="C137" s="90"/>
      <c r="D137" s="176">
        <v>8028</v>
      </c>
      <c r="E137" s="187"/>
      <c r="F137" s="187"/>
      <c r="G137" s="187"/>
      <c r="H137" s="187"/>
      <c r="I137" s="187">
        <v>1</v>
      </c>
      <c r="J137" s="187">
        <v>0</v>
      </c>
      <c r="M137" s="186"/>
      <c r="N137" s="184"/>
      <c r="O137" s="184"/>
      <c r="P137" s="184"/>
      <c r="Q137" s="184">
        <v>562.55999999999995</v>
      </c>
      <c r="R137" s="184">
        <v>0</v>
      </c>
      <c r="S137" s="75"/>
      <c r="T137" s="75"/>
      <c r="U137" s="185"/>
      <c r="V137" s="185"/>
      <c r="W137" s="185"/>
      <c r="X137" s="185"/>
      <c r="Y137" s="185">
        <v>562.55999999999995</v>
      </c>
      <c r="Z137" s="185">
        <v>0</v>
      </c>
      <c r="AA137" s="4"/>
      <c r="AB137" s="90" t="s">
        <v>520</v>
      </c>
      <c r="AC137" s="90"/>
      <c r="AD137" s="176">
        <v>8062</v>
      </c>
      <c r="AE137" s="180">
        <v>16</v>
      </c>
      <c r="AF137" s="180">
        <v>2</v>
      </c>
      <c r="AG137" s="180"/>
      <c r="AH137" s="180"/>
      <c r="AI137" s="180">
        <v>1</v>
      </c>
      <c r="AJ137" s="180">
        <v>8</v>
      </c>
      <c r="AK137" s="4"/>
      <c r="AL137" s="4"/>
      <c r="AM137" s="207">
        <v>3641.67</v>
      </c>
      <c r="AN137" s="207">
        <v>1804.6</v>
      </c>
      <c r="AO137" s="207">
        <v>300.69</v>
      </c>
      <c r="AP137" s="207">
        <v>166.37</v>
      </c>
      <c r="AQ137" s="207">
        <v>184.69</v>
      </c>
      <c r="AR137" s="207">
        <v>3923.95</v>
      </c>
      <c r="AS137" s="4"/>
      <c r="AT137" s="4"/>
      <c r="AU137" s="207">
        <v>145.66679999999999</v>
      </c>
      <c r="AV137" s="207">
        <v>200.51111111111109</v>
      </c>
      <c r="AW137" s="207">
        <v>37.58625</v>
      </c>
      <c r="AX137" s="207">
        <v>20.796250000000001</v>
      </c>
      <c r="AY137" s="207">
        <v>26.384285714285713</v>
      </c>
      <c r="AZ137" s="207">
        <v>145.33148148148146</v>
      </c>
      <c r="BA137" s="4"/>
    </row>
    <row r="138" spans="2:53" x14ac:dyDescent="0.2">
      <c r="B138" s="90" t="s">
        <v>604</v>
      </c>
      <c r="C138" s="90"/>
      <c r="D138" s="176">
        <v>8028</v>
      </c>
      <c r="E138" s="187">
        <v>4</v>
      </c>
      <c r="F138" s="187"/>
      <c r="G138" s="187">
        <v>2</v>
      </c>
      <c r="H138" s="187">
        <v>1</v>
      </c>
      <c r="I138" s="187"/>
      <c r="J138" s="187">
        <v>1</v>
      </c>
      <c r="M138" s="186">
        <v>1231.8399999999999</v>
      </c>
      <c r="N138" s="184">
        <v>770.17</v>
      </c>
      <c r="O138" s="184">
        <v>283.11</v>
      </c>
      <c r="P138" s="184">
        <v>75.7</v>
      </c>
      <c r="Q138" s="184">
        <v>50.27</v>
      </c>
      <c r="R138" s="184">
        <v>43.04</v>
      </c>
      <c r="S138" s="75"/>
      <c r="T138" s="75"/>
      <c r="U138" s="185">
        <v>153.97999999999999</v>
      </c>
      <c r="V138" s="185">
        <v>192.54249999999999</v>
      </c>
      <c r="W138" s="185">
        <v>70.777500000000003</v>
      </c>
      <c r="X138" s="185">
        <v>37.85</v>
      </c>
      <c r="Y138" s="185">
        <v>50.27</v>
      </c>
      <c r="Z138" s="185">
        <v>5.38</v>
      </c>
      <c r="AA138" s="4"/>
      <c r="AB138" s="90" t="s">
        <v>521</v>
      </c>
      <c r="AC138" s="90"/>
      <c r="AD138" s="176">
        <v>8344</v>
      </c>
      <c r="AE138" s="180">
        <v>7</v>
      </c>
      <c r="AF138" s="180">
        <v>8</v>
      </c>
      <c r="AG138" s="180">
        <v>1</v>
      </c>
      <c r="AH138" s="180"/>
      <c r="AI138" s="180"/>
      <c r="AJ138" s="180">
        <v>10</v>
      </c>
      <c r="AK138" s="4"/>
      <c r="AL138" s="4"/>
      <c r="AM138" s="207">
        <v>8435.4399999999987</v>
      </c>
      <c r="AN138" s="207">
        <v>2089.5299999999997</v>
      </c>
      <c r="AO138" s="207">
        <v>264.93</v>
      </c>
      <c r="AP138" s="207">
        <v>277.69000000000005</v>
      </c>
      <c r="AQ138" s="207">
        <v>187.58</v>
      </c>
      <c r="AR138" s="207">
        <v>9543.4700000000012</v>
      </c>
      <c r="AS138" s="4"/>
      <c r="AT138" s="4"/>
      <c r="AU138" s="207">
        <v>383.42909090909086</v>
      </c>
      <c r="AV138" s="207">
        <v>139.30199999999999</v>
      </c>
      <c r="AW138" s="207">
        <v>37.847142857142856</v>
      </c>
      <c r="AX138" s="207">
        <v>55.538000000000011</v>
      </c>
      <c r="AY138" s="207">
        <v>23.447500000000002</v>
      </c>
      <c r="AZ138" s="207">
        <v>367.05653846153848</v>
      </c>
      <c r="BA138" s="4"/>
    </row>
    <row r="139" spans="2:53" x14ac:dyDescent="0.2">
      <c r="B139" s="90" t="s">
        <v>604</v>
      </c>
      <c r="C139" s="90"/>
      <c r="D139" s="176">
        <v>8343</v>
      </c>
      <c r="E139" s="187">
        <v>9</v>
      </c>
      <c r="F139" s="187"/>
      <c r="G139" s="187">
        <v>1</v>
      </c>
      <c r="H139" s="187"/>
      <c r="I139" s="187">
        <v>1</v>
      </c>
      <c r="J139" s="187">
        <v>1</v>
      </c>
      <c r="M139" s="186">
        <v>2039.71</v>
      </c>
      <c r="N139" s="184">
        <v>644.65</v>
      </c>
      <c r="O139" s="184">
        <v>299.58999999999997</v>
      </c>
      <c r="P139" s="184">
        <v>161.25</v>
      </c>
      <c r="Q139" s="184">
        <v>53.819999999999993</v>
      </c>
      <c r="R139" s="184">
        <v>353.34</v>
      </c>
      <c r="S139" s="75"/>
      <c r="T139" s="75"/>
      <c r="U139" s="185">
        <v>169.97583333333333</v>
      </c>
      <c r="V139" s="185">
        <v>214.88333333333333</v>
      </c>
      <c r="W139" s="185">
        <v>99.86333333333333</v>
      </c>
      <c r="X139" s="185">
        <v>80.625</v>
      </c>
      <c r="Y139" s="185">
        <v>26.909999999999997</v>
      </c>
      <c r="Z139" s="185">
        <v>29.444999999999997</v>
      </c>
      <c r="AA139" s="4"/>
      <c r="AB139" s="90" t="s">
        <v>523</v>
      </c>
      <c r="AC139" s="90"/>
      <c r="AD139" s="176">
        <v>8346</v>
      </c>
      <c r="AE139" s="180">
        <v>3</v>
      </c>
      <c r="AF139" s="180"/>
      <c r="AG139" s="180"/>
      <c r="AH139" s="180"/>
      <c r="AI139" s="180"/>
      <c r="AJ139" s="180">
        <v>0</v>
      </c>
      <c r="AK139" s="4"/>
      <c r="AL139" s="4"/>
      <c r="AM139" s="207">
        <v>536.62</v>
      </c>
      <c r="AN139" s="207"/>
      <c r="AO139" s="207"/>
      <c r="AP139" s="207"/>
      <c r="AQ139" s="207"/>
      <c r="AR139" s="207">
        <v>0</v>
      </c>
      <c r="AS139" s="4"/>
      <c r="AT139" s="4"/>
      <c r="AU139" s="207">
        <v>178.87333333333333</v>
      </c>
      <c r="AV139" s="207"/>
      <c r="AW139" s="207"/>
      <c r="AX139" s="207"/>
      <c r="AY139" s="207"/>
      <c r="AZ139" s="207">
        <v>0</v>
      </c>
      <c r="BA139" s="4"/>
    </row>
    <row r="140" spans="2:53" x14ac:dyDescent="0.2">
      <c r="B140" s="90" t="s">
        <v>625</v>
      </c>
      <c r="C140" s="90"/>
      <c r="D140" s="176">
        <v>8318</v>
      </c>
      <c r="E140" s="187">
        <v>1</v>
      </c>
      <c r="F140" s="187">
        <v>2</v>
      </c>
      <c r="G140" s="187"/>
      <c r="H140" s="187"/>
      <c r="I140" s="187"/>
      <c r="J140" s="187">
        <v>0</v>
      </c>
      <c r="M140" s="186">
        <v>309.40999999999997</v>
      </c>
      <c r="N140" s="184">
        <v>148.5</v>
      </c>
      <c r="O140" s="184"/>
      <c r="P140" s="184"/>
      <c r="Q140" s="184"/>
      <c r="R140" s="184">
        <v>0</v>
      </c>
      <c r="S140" s="75"/>
      <c r="T140" s="75"/>
      <c r="U140" s="185">
        <v>103.13666666666666</v>
      </c>
      <c r="V140" s="185">
        <v>74.25</v>
      </c>
      <c r="W140" s="185"/>
      <c r="X140" s="185"/>
      <c r="Y140" s="185"/>
      <c r="Z140" s="185">
        <v>0</v>
      </c>
      <c r="AA140" s="4"/>
      <c r="AB140" s="90" t="s">
        <v>524</v>
      </c>
      <c r="AC140" s="90"/>
      <c r="AD140" s="176">
        <v>8347</v>
      </c>
      <c r="AE140" s="180">
        <v>2</v>
      </c>
      <c r="AF140" s="180"/>
      <c r="AG140" s="180"/>
      <c r="AH140" s="180"/>
      <c r="AI140" s="180"/>
      <c r="AJ140" s="180">
        <v>0</v>
      </c>
      <c r="AK140" s="4"/>
      <c r="AL140" s="4"/>
      <c r="AM140" s="207">
        <v>191.26999999999998</v>
      </c>
      <c r="AN140" s="207"/>
      <c r="AO140" s="207"/>
      <c r="AP140" s="207"/>
      <c r="AQ140" s="207"/>
      <c r="AR140" s="207">
        <v>0</v>
      </c>
      <c r="AS140" s="4"/>
      <c r="AT140" s="4"/>
      <c r="AU140" s="207">
        <v>95.634999999999991</v>
      </c>
      <c r="AV140" s="207"/>
      <c r="AW140" s="207"/>
      <c r="AX140" s="207"/>
      <c r="AY140" s="207"/>
      <c r="AZ140" s="207">
        <v>0</v>
      </c>
      <c r="BA140" s="4"/>
    </row>
    <row r="141" spans="2:53" x14ac:dyDescent="0.2">
      <c r="B141" s="90" t="s">
        <v>466</v>
      </c>
      <c r="C141" s="90"/>
      <c r="D141" s="176">
        <v>8218</v>
      </c>
      <c r="E141" s="187"/>
      <c r="F141" s="187"/>
      <c r="G141" s="187"/>
      <c r="H141" s="187">
        <v>1</v>
      </c>
      <c r="I141" s="187"/>
      <c r="J141" s="187">
        <v>0</v>
      </c>
      <c r="M141" s="186">
        <v>101.68</v>
      </c>
      <c r="N141" s="184">
        <v>27.87</v>
      </c>
      <c r="O141" s="184">
        <v>23.06</v>
      </c>
      <c r="P141" s="184">
        <v>10.96</v>
      </c>
      <c r="Q141" s="184"/>
      <c r="R141" s="184">
        <v>0</v>
      </c>
      <c r="S141" s="75"/>
      <c r="T141" s="75"/>
      <c r="U141" s="185">
        <v>101.68</v>
      </c>
      <c r="V141" s="185">
        <v>27.87</v>
      </c>
      <c r="W141" s="185">
        <v>23.06</v>
      </c>
      <c r="X141" s="185">
        <v>10.96</v>
      </c>
      <c r="Y141" s="185"/>
      <c r="Z141" s="185">
        <v>0</v>
      </c>
      <c r="AA141" s="4"/>
      <c r="AB141" s="90" t="s">
        <v>525</v>
      </c>
      <c r="AC141" s="90"/>
      <c r="AD141" s="176">
        <v>8204</v>
      </c>
      <c r="AE141" s="180">
        <v>13</v>
      </c>
      <c r="AF141" s="180"/>
      <c r="AG141" s="180">
        <v>1</v>
      </c>
      <c r="AH141" s="180">
        <v>3</v>
      </c>
      <c r="AI141" s="180">
        <v>2</v>
      </c>
      <c r="AJ141" s="180">
        <v>9</v>
      </c>
      <c r="AK141" s="4"/>
      <c r="AL141" s="4"/>
      <c r="AM141" s="207">
        <v>17846.300000000003</v>
      </c>
      <c r="AN141" s="207">
        <v>1184.48</v>
      </c>
      <c r="AO141" s="207">
        <v>1122.4299999999998</v>
      </c>
      <c r="AP141" s="207">
        <v>488.35</v>
      </c>
      <c r="AQ141" s="207">
        <v>426.03000000000003</v>
      </c>
      <c r="AR141" s="207">
        <v>1262.46</v>
      </c>
      <c r="AS141" s="4"/>
      <c r="AT141" s="4"/>
      <c r="AU141" s="207">
        <v>713.85200000000009</v>
      </c>
      <c r="AV141" s="207">
        <v>107.68</v>
      </c>
      <c r="AW141" s="207">
        <v>93.535833333333315</v>
      </c>
      <c r="AX141" s="207">
        <v>40.695833333333333</v>
      </c>
      <c r="AY141" s="207">
        <v>38.730000000000004</v>
      </c>
      <c r="AZ141" s="207">
        <v>45.087857142857146</v>
      </c>
      <c r="BA141" s="4"/>
    </row>
    <row r="142" spans="2:53" x14ac:dyDescent="0.2">
      <c r="B142" s="90" t="s">
        <v>466</v>
      </c>
      <c r="C142" s="90"/>
      <c r="D142" s="176">
        <v>8318</v>
      </c>
      <c r="E142" s="187">
        <v>173</v>
      </c>
      <c r="F142" s="187">
        <v>69</v>
      </c>
      <c r="G142" s="187">
        <v>47</v>
      </c>
      <c r="H142" s="187">
        <v>22</v>
      </c>
      <c r="I142" s="187">
        <v>8</v>
      </c>
      <c r="J142" s="187">
        <v>147</v>
      </c>
      <c r="M142" s="186">
        <v>77318.640000000043</v>
      </c>
      <c r="N142" s="184">
        <v>33105.019999999982</v>
      </c>
      <c r="O142" s="184">
        <v>22045.360000000004</v>
      </c>
      <c r="P142" s="184">
        <v>5646.89</v>
      </c>
      <c r="Q142" s="184">
        <v>3385.6099999999974</v>
      </c>
      <c r="R142" s="184">
        <v>61943.83</v>
      </c>
      <c r="S142" s="75"/>
      <c r="T142" s="75"/>
      <c r="U142" s="185">
        <v>174.92904977375576</v>
      </c>
      <c r="V142" s="185">
        <v>127.32699999999993</v>
      </c>
      <c r="W142" s="185">
        <v>110.22680000000003</v>
      </c>
      <c r="X142" s="185">
        <v>37.150592105263158</v>
      </c>
      <c r="Y142" s="185">
        <v>25.844351145038146</v>
      </c>
      <c r="Z142" s="185">
        <v>132.92667381974249</v>
      </c>
      <c r="AA142" s="4"/>
      <c r="AB142" s="90" t="s">
        <v>526</v>
      </c>
      <c r="AC142" s="90"/>
      <c r="AD142" s="176">
        <v>8260</v>
      </c>
      <c r="AE142" s="180">
        <v>3</v>
      </c>
      <c r="AF142" s="180"/>
      <c r="AG142" s="180">
        <v>2</v>
      </c>
      <c r="AH142" s="180">
        <v>1</v>
      </c>
      <c r="AI142" s="180"/>
      <c r="AJ142" s="180">
        <v>4</v>
      </c>
      <c r="AK142" s="4"/>
      <c r="AL142" s="4"/>
      <c r="AM142" s="207">
        <v>664.46</v>
      </c>
      <c r="AN142" s="207">
        <v>509.89</v>
      </c>
      <c r="AO142" s="207">
        <v>333.34000000000003</v>
      </c>
      <c r="AP142" s="207">
        <v>198.9</v>
      </c>
      <c r="AQ142" s="207">
        <v>258.49</v>
      </c>
      <c r="AR142" s="207">
        <v>6586.8</v>
      </c>
      <c r="AS142" s="4"/>
      <c r="AT142" s="4"/>
      <c r="AU142" s="207">
        <v>73.828888888888898</v>
      </c>
      <c r="AV142" s="207">
        <v>84.981666666666669</v>
      </c>
      <c r="AW142" s="207">
        <v>55.556666666666672</v>
      </c>
      <c r="AX142" s="207">
        <v>39.78</v>
      </c>
      <c r="AY142" s="207">
        <v>86.163333333333341</v>
      </c>
      <c r="AZ142" s="207">
        <v>658.68000000000006</v>
      </c>
      <c r="BA142" s="4"/>
    </row>
    <row r="143" spans="2:53" x14ac:dyDescent="0.2">
      <c r="B143" s="90" t="s">
        <v>467</v>
      </c>
      <c r="C143" s="90"/>
      <c r="D143" s="176">
        <v>8217</v>
      </c>
      <c r="E143" s="187">
        <v>5</v>
      </c>
      <c r="F143" s="187">
        <v>4</v>
      </c>
      <c r="G143" s="187">
        <v>1</v>
      </c>
      <c r="H143" s="187">
        <v>2</v>
      </c>
      <c r="I143" s="187"/>
      <c r="J143" s="187">
        <v>3</v>
      </c>
      <c r="M143" s="186">
        <v>3937.8199999999997</v>
      </c>
      <c r="N143" s="184">
        <v>2832.1300000000006</v>
      </c>
      <c r="O143" s="184">
        <v>395.71</v>
      </c>
      <c r="P143" s="184">
        <v>233.48000000000002</v>
      </c>
      <c r="Q143" s="184">
        <v>113.13</v>
      </c>
      <c r="R143" s="184">
        <v>1029.76</v>
      </c>
      <c r="S143" s="75"/>
      <c r="T143" s="75"/>
      <c r="U143" s="185">
        <v>262.5213333333333</v>
      </c>
      <c r="V143" s="185">
        <v>283.21300000000008</v>
      </c>
      <c r="W143" s="185">
        <v>79.141999999999996</v>
      </c>
      <c r="X143" s="185">
        <v>46.696000000000005</v>
      </c>
      <c r="Y143" s="185">
        <v>37.71</v>
      </c>
      <c r="Z143" s="185">
        <v>68.650666666666666</v>
      </c>
      <c r="AA143" s="4"/>
      <c r="AB143" s="90" t="s">
        <v>766</v>
      </c>
      <c r="AC143" s="90"/>
      <c r="AD143" s="176">
        <v>8225</v>
      </c>
      <c r="AE143" s="180">
        <v>42</v>
      </c>
      <c r="AF143" s="180">
        <v>13</v>
      </c>
      <c r="AG143" s="180">
        <v>1</v>
      </c>
      <c r="AH143" s="180">
        <v>4</v>
      </c>
      <c r="AI143" s="180">
        <v>2</v>
      </c>
      <c r="AJ143" s="180">
        <v>20</v>
      </c>
      <c r="AK143" s="4"/>
      <c r="AL143" s="4"/>
      <c r="AM143" s="207">
        <v>8726.0899999999983</v>
      </c>
      <c r="AN143" s="207">
        <v>4069.3800000000006</v>
      </c>
      <c r="AO143" s="207">
        <v>4854.4900000000007</v>
      </c>
      <c r="AP143" s="207">
        <v>793.12</v>
      </c>
      <c r="AQ143" s="207">
        <v>1385.6899999999998</v>
      </c>
      <c r="AR143" s="207">
        <v>4818.57</v>
      </c>
      <c r="AS143" s="4"/>
      <c r="AT143" s="4"/>
      <c r="AU143" s="207">
        <v>122.90267605633801</v>
      </c>
      <c r="AV143" s="207">
        <v>140.32344827586209</v>
      </c>
      <c r="AW143" s="207">
        <v>346.74928571428575</v>
      </c>
      <c r="AX143" s="207">
        <v>46.654117647058825</v>
      </c>
      <c r="AY143" s="207">
        <v>106.59153846153845</v>
      </c>
      <c r="AZ143" s="207">
        <v>58.7630487804878</v>
      </c>
      <c r="BA143" s="4"/>
    </row>
    <row r="144" spans="2:53" x14ac:dyDescent="0.2">
      <c r="B144" s="90" t="s">
        <v>468</v>
      </c>
      <c r="C144" s="90"/>
      <c r="D144" s="176">
        <v>8081</v>
      </c>
      <c r="E144" s="187">
        <v>2</v>
      </c>
      <c r="F144" s="187">
        <v>3</v>
      </c>
      <c r="G144" s="187"/>
      <c r="H144" s="187">
        <v>3</v>
      </c>
      <c r="I144" s="187"/>
      <c r="J144" s="187">
        <v>3</v>
      </c>
      <c r="M144" s="186">
        <v>2251.98</v>
      </c>
      <c r="N144" s="184">
        <v>849.04</v>
      </c>
      <c r="O144" s="184">
        <v>477.65999999999997</v>
      </c>
      <c r="P144" s="184">
        <v>157.29999999999998</v>
      </c>
      <c r="Q144" s="184">
        <v>100.41</v>
      </c>
      <c r="R144" s="184">
        <v>1031.47</v>
      </c>
      <c r="S144" s="75"/>
      <c r="T144" s="75"/>
      <c r="U144" s="185">
        <v>204.72545454545454</v>
      </c>
      <c r="V144" s="185">
        <v>94.337777777777774</v>
      </c>
      <c r="W144" s="185">
        <v>79.61</v>
      </c>
      <c r="X144" s="185">
        <v>26.216666666666665</v>
      </c>
      <c r="Y144" s="185">
        <v>33.47</v>
      </c>
      <c r="Z144" s="185">
        <v>93.77</v>
      </c>
      <c r="AA144" s="4"/>
      <c r="AB144" s="90" t="s">
        <v>528</v>
      </c>
      <c r="AC144" s="90"/>
      <c r="AD144" s="176">
        <v>8226</v>
      </c>
      <c r="AE144" s="180">
        <v>57</v>
      </c>
      <c r="AF144" s="180">
        <v>13</v>
      </c>
      <c r="AG144" s="180">
        <v>16</v>
      </c>
      <c r="AH144" s="180">
        <v>10</v>
      </c>
      <c r="AI144" s="180">
        <v>3</v>
      </c>
      <c r="AJ144" s="180">
        <v>23</v>
      </c>
      <c r="AK144" s="4"/>
      <c r="AL144" s="4"/>
      <c r="AM144" s="207">
        <v>25109.56</v>
      </c>
      <c r="AN144" s="207">
        <v>10560.960000000006</v>
      </c>
      <c r="AO144" s="207">
        <v>7883.1899999999987</v>
      </c>
      <c r="AP144" s="207">
        <v>5088.1099999999988</v>
      </c>
      <c r="AQ144" s="207">
        <v>2605.7800000000002</v>
      </c>
      <c r="AR144" s="207">
        <v>15624.34</v>
      </c>
      <c r="AS144" s="4"/>
      <c r="AT144" s="4"/>
      <c r="AU144" s="207">
        <v>218.34400000000002</v>
      </c>
      <c r="AV144" s="207">
        <v>176.0160000000001</v>
      </c>
      <c r="AW144" s="207">
        <v>164.23312499999997</v>
      </c>
      <c r="AX144" s="207">
        <v>154.18515151515149</v>
      </c>
      <c r="AY144" s="207">
        <v>108.57416666666667</v>
      </c>
      <c r="AZ144" s="207">
        <v>128.06836065573771</v>
      </c>
      <c r="BA144" s="4"/>
    </row>
    <row r="145" spans="2:53" x14ac:dyDescent="0.2">
      <c r="B145" s="90" t="s">
        <v>722</v>
      </c>
      <c r="C145" s="90"/>
      <c r="D145" s="176">
        <v>8342</v>
      </c>
      <c r="E145" s="187">
        <v>1</v>
      </c>
      <c r="F145" s="187"/>
      <c r="G145" s="187"/>
      <c r="H145" s="187"/>
      <c r="I145" s="187">
        <v>1</v>
      </c>
      <c r="J145" s="187">
        <v>1</v>
      </c>
      <c r="M145" s="186">
        <v>696.1</v>
      </c>
      <c r="N145" s="184">
        <v>475.1</v>
      </c>
      <c r="O145" s="184">
        <v>300.69</v>
      </c>
      <c r="P145" s="184">
        <v>162.30000000000001</v>
      </c>
      <c r="Q145" s="184">
        <v>85.84</v>
      </c>
      <c r="R145" s="184">
        <v>30.66</v>
      </c>
      <c r="S145" s="75"/>
      <c r="T145" s="75"/>
      <c r="U145" s="185">
        <v>232.03333333333333</v>
      </c>
      <c r="V145" s="185">
        <v>237.55</v>
      </c>
      <c r="W145" s="185">
        <v>150.345</v>
      </c>
      <c r="X145" s="185">
        <v>81.150000000000006</v>
      </c>
      <c r="Y145" s="185">
        <v>42.92</v>
      </c>
      <c r="Z145" s="185">
        <v>10.220000000000001</v>
      </c>
      <c r="AA145" s="4"/>
      <c r="AB145" s="90" t="s">
        <v>529</v>
      </c>
      <c r="AC145" s="90"/>
      <c r="AD145" s="176">
        <v>8230</v>
      </c>
      <c r="AE145" s="180">
        <v>7</v>
      </c>
      <c r="AF145" s="180">
        <v>5</v>
      </c>
      <c r="AG145" s="180">
        <v>3</v>
      </c>
      <c r="AH145" s="180"/>
      <c r="AI145" s="180">
        <v>2</v>
      </c>
      <c r="AJ145" s="180">
        <v>11</v>
      </c>
      <c r="AK145" s="4"/>
      <c r="AL145" s="4"/>
      <c r="AM145" s="207">
        <v>4515.68</v>
      </c>
      <c r="AN145" s="207">
        <v>2132.8899999999994</v>
      </c>
      <c r="AO145" s="207">
        <v>1224.23</v>
      </c>
      <c r="AP145" s="207">
        <v>767.67</v>
      </c>
      <c r="AQ145" s="207">
        <v>1045.0499999999997</v>
      </c>
      <c r="AR145" s="207">
        <v>1261.29</v>
      </c>
      <c r="AS145" s="4"/>
      <c r="AT145" s="4"/>
      <c r="AU145" s="207">
        <v>173.68</v>
      </c>
      <c r="AV145" s="207">
        <v>118.49388888888886</v>
      </c>
      <c r="AW145" s="207">
        <v>94.171538461538461</v>
      </c>
      <c r="AX145" s="207">
        <v>69.788181818181812</v>
      </c>
      <c r="AY145" s="207">
        <v>87.087499999999977</v>
      </c>
      <c r="AZ145" s="207">
        <v>45.04607142857143</v>
      </c>
      <c r="BA145" s="4"/>
    </row>
    <row r="146" spans="2:53" x14ac:dyDescent="0.2">
      <c r="B146" s="90" t="s">
        <v>723</v>
      </c>
      <c r="C146" s="90"/>
      <c r="D146" s="176">
        <v>8053</v>
      </c>
      <c r="E146" s="187"/>
      <c r="F146" s="187">
        <v>1</v>
      </c>
      <c r="G146" s="187"/>
      <c r="H146" s="187"/>
      <c r="I146" s="187"/>
      <c r="J146" s="187">
        <v>0</v>
      </c>
      <c r="M146" s="186">
        <v>295.54000000000002</v>
      </c>
      <c r="N146" s="184">
        <v>4.46</v>
      </c>
      <c r="O146" s="184"/>
      <c r="P146" s="184"/>
      <c r="Q146" s="184"/>
      <c r="R146" s="184">
        <v>0</v>
      </c>
      <c r="S146" s="75"/>
      <c r="T146" s="75"/>
      <c r="U146" s="185">
        <v>295.54000000000002</v>
      </c>
      <c r="V146" s="185">
        <v>4.46</v>
      </c>
      <c r="W146" s="185"/>
      <c r="X146" s="185"/>
      <c r="Y146" s="185"/>
      <c r="Z146" s="185">
        <v>0</v>
      </c>
      <c r="AA146" s="4"/>
      <c r="AB146" s="90" t="s">
        <v>531</v>
      </c>
      <c r="AC146" s="90"/>
      <c r="AD146" s="176">
        <v>8066</v>
      </c>
      <c r="AE146" s="180">
        <v>12</v>
      </c>
      <c r="AF146" s="180">
        <v>5</v>
      </c>
      <c r="AG146" s="180">
        <v>2</v>
      </c>
      <c r="AH146" s="180">
        <v>1</v>
      </c>
      <c r="AI146" s="180">
        <v>3</v>
      </c>
      <c r="AJ146" s="180">
        <v>15</v>
      </c>
      <c r="AK146" s="4"/>
      <c r="AL146" s="4"/>
      <c r="AM146" s="207">
        <v>17597.439999999999</v>
      </c>
      <c r="AN146" s="207">
        <v>3994.0199999999995</v>
      </c>
      <c r="AO146" s="207">
        <v>850.43000000000006</v>
      </c>
      <c r="AP146" s="207">
        <v>1703.2599999999998</v>
      </c>
      <c r="AQ146" s="207">
        <v>1820.5200000000002</v>
      </c>
      <c r="AR146" s="207">
        <v>669.99</v>
      </c>
      <c r="AS146" s="4"/>
      <c r="AT146" s="4"/>
      <c r="AU146" s="207">
        <v>549.91999999999996</v>
      </c>
      <c r="AV146" s="207">
        <v>190.19142857142856</v>
      </c>
      <c r="AW146" s="207">
        <v>56.695333333333338</v>
      </c>
      <c r="AX146" s="207">
        <v>131.01999999999998</v>
      </c>
      <c r="AY146" s="207">
        <v>140.04000000000002</v>
      </c>
      <c r="AZ146" s="207">
        <v>17.631315789473685</v>
      </c>
      <c r="BA146" s="4"/>
    </row>
    <row r="147" spans="2:53" x14ac:dyDescent="0.2">
      <c r="B147" s="90" t="s">
        <v>724</v>
      </c>
      <c r="C147" s="90"/>
      <c r="D147" s="176">
        <v>8053</v>
      </c>
      <c r="E147" s="187"/>
      <c r="F147" s="187">
        <v>1</v>
      </c>
      <c r="G147" s="187">
        <v>1</v>
      </c>
      <c r="H147" s="187"/>
      <c r="I147" s="187"/>
      <c r="J147" s="187">
        <v>0</v>
      </c>
      <c r="M147" s="186">
        <v>437.90999999999997</v>
      </c>
      <c r="N147" s="184">
        <v>214.12</v>
      </c>
      <c r="O147" s="184">
        <v>79.599999999999994</v>
      </c>
      <c r="P147" s="184"/>
      <c r="Q147" s="184"/>
      <c r="R147" s="184">
        <v>0</v>
      </c>
      <c r="S147" s="75"/>
      <c r="T147" s="75"/>
      <c r="U147" s="185">
        <v>218.95499999999998</v>
      </c>
      <c r="V147" s="185">
        <v>107.06</v>
      </c>
      <c r="W147" s="185">
        <v>79.599999999999994</v>
      </c>
      <c r="X147" s="185"/>
      <c r="Y147" s="185"/>
      <c r="Z147" s="185">
        <v>0</v>
      </c>
      <c r="AA147" s="4"/>
      <c r="AB147" s="90" t="s">
        <v>532</v>
      </c>
      <c r="AC147" s="90"/>
      <c r="AD147" s="176">
        <v>8067</v>
      </c>
      <c r="AE147" s="180">
        <v>1</v>
      </c>
      <c r="AF147" s="180"/>
      <c r="AG147" s="180"/>
      <c r="AH147" s="180"/>
      <c r="AI147" s="180"/>
      <c r="AJ147" s="180">
        <v>1</v>
      </c>
      <c r="AK147" s="4"/>
      <c r="AL147" s="4"/>
      <c r="AM147" s="207">
        <v>268.07</v>
      </c>
      <c r="AN147" s="207">
        <v>143.6</v>
      </c>
      <c r="AO147" s="207">
        <v>61.61</v>
      </c>
      <c r="AP147" s="207">
        <v>44.94</v>
      </c>
      <c r="AQ147" s="207">
        <v>11.12</v>
      </c>
      <c r="AR147" s="207">
        <v>45</v>
      </c>
      <c r="AS147" s="4"/>
      <c r="AT147" s="4"/>
      <c r="AU147" s="207">
        <v>134.035</v>
      </c>
      <c r="AV147" s="207">
        <v>143.6</v>
      </c>
      <c r="AW147" s="207">
        <v>61.61</v>
      </c>
      <c r="AX147" s="207">
        <v>44.94</v>
      </c>
      <c r="AY147" s="207">
        <v>11.12</v>
      </c>
      <c r="AZ147" s="207">
        <v>22.5</v>
      </c>
      <c r="BA147" s="4"/>
    </row>
    <row r="148" spans="2:53" x14ac:dyDescent="0.2">
      <c r="B148" s="90" t="s">
        <v>469</v>
      </c>
      <c r="C148" s="90"/>
      <c r="D148" s="176">
        <v>8053</v>
      </c>
      <c r="E148" s="187">
        <v>18</v>
      </c>
      <c r="F148" s="187">
        <v>13</v>
      </c>
      <c r="G148" s="187">
        <v>2</v>
      </c>
      <c r="H148" s="187">
        <v>2</v>
      </c>
      <c r="I148" s="187">
        <v>4</v>
      </c>
      <c r="J148" s="187">
        <v>14</v>
      </c>
      <c r="M148" s="186">
        <v>8038.8900000000012</v>
      </c>
      <c r="N148" s="184">
        <v>3524.0299999999997</v>
      </c>
      <c r="O148" s="184">
        <v>1118.99</v>
      </c>
      <c r="P148" s="184">
        <v>456.42999999999995</v>
      </c>
      <c r="Q148" s="184">
        <v>459.6</v>
      </c>
      <c r="R148" s="184">
        <v>5587.5999999999995</v>
      </c>
      <c r="S148" s="75"/>
      <c r="T148" s="75"/>
      <c r="U148" s="185">
        <v>167.47687500000004</v>
      </c>
      <c r="V148" s="185">
        <v>113.67838709677419</v>
      </c>
      <c r="W148" s="185">
        <v>62.166111111111114</v>
      </c>
      <c r="X148" s="185">
        <v>26.84882352941176</v>
      </c>
      <c r="Y148" s="185">
        <v>30.64</v>
      </c>
      <c r="Z148" s="185">
        <v>105.42641509433962</v>
      </c>
      <c r="AA148" s="4"/>
      <c r="AB148" s="90" t="s">
        <v>608</v>
      </c>
      <c r="AC148" s="90"/>
      <c r="AD148" s="176">
        <v>8069</v>
      </c>
      <c r="AE148" s="180">
        <v>1</v>
      </c>
      <c r="AF148" s="180"/>
      <c r="AG148" s="180"/>
      <c r="AH148" s="180"/>
      <c r="AI148" s="180"/>
      <c r="AJ148" s="180">
        <v>0</v>
      </c>
      <c r="AK148" s="4"/>
      <c r="AL148" s="4"/>
      <c r="AM148" s="207">
        <v>0.3</v>
      </c>
      <c r="AN148" s="207"/>
      <c r="AO148" s="207"/>
      <c r="AP148" s="207"/>
      <c r="AQ148" s="207"/>
      <c r="AR148" s="207">
        <v>0</v>
      </c>
      <c r="AS148" s="4"/>
      <c r="AT148" s="4"/>
      <c r="AU148" s="207">
        <v>0.3</v>
      </c>
      <c r="AV148" s="207"/>
      <c r="AW148" s="207"/>
      <c r="AX148" s="207"/>
      <c r="AY148" s="207"/>
      <c r="AZ148" s="207">
        <v>0</v>
      </c>
      <c r="BA148" s="4"/>
    </row>
    <row r="149" spans="2:53" x14ac:dyDescent="0.2">
      <c r="B149" s="90" t="s">
        <v>470</v>
      </c>
      <c r="C149" s="90"/>
      <c r="D149" s="176">
        <v>8302</v>
      </c>
      <c r="E149" s="187">
        <v>2</v>
      </c>
      <c r="F149" s="187"/>
      <c r="G149" s="187">
        <v>2</v>
      </c>
      <c r="H149" s="187"/>
      <c r="I149" s="187"/>
      <c r="J149" s="187">
        <v>5</v>
      </c>
      <c r="M149" s="186">
        <v>374.29999999999995</v>
      </c>
      <c r="N149" s="184">
        <v>813.9899999999999</v>
      </c>
      <c r="O149" s="184">
        <v>517.56999999999994</v>
      </c>
      <c r="P149" s="184">
        <v>135.21</v>
      </c>
      <c r="Q149" s="184">
        <v>63.65</v>
      </c>
      <c r="R149" s="184">
        <v>3976.04</v>
      </c>
      <c r="S149" s="75"/>
      <c r="T149" s="75"/>
      <c r="U149" s="185">
        <v>124.76666666666665</v>
      </c>
      <c r="V149" s="185">
        <v>135.66499999999999</v>
      </c>
      <c r="W149" s="185">
        <v>86.261666666666656</v>
      </c>
      <c r="X149" s="185">
        <v>33.802500000000002</v>
      </c>
      <c r="Y149" s="185">
        <v>15.9125</v>
      </c>
      <c r="Z149" s="185">
        <v>441.78222222222223</v>
      </c>
      <c r="AA149" s="4"/>
      <c r="AB149" s="90" t="s">
        <v>533</v>
      </c>
      <c r="AC149" s="90"/>
      <c r="AD149" s="176">
        <v>8069</v>
      </c>
      <c r="AE149" s="180">
        <v>18</v>
      </c>
      <c r="AF149" s="180">
        <v>3</v>
      </c>
      <c r="AG149" s="180">
        <v>10</v>
      </c>
      <c r="AH149" s="180">
        <v>3</v>
      </c>
      <c r="AI149" s="180">
        <v>1</v>
      </c>
      <c r="AJ149" s="180">
        <v>7</v>
      </c>
      <c r="AK149" s="4"/>
      <c r="AL149" s="4"/>
      <c r="AM149" s="207">
        <v>9083.02</v>
      </c>
      <c r="AN149" s="207">
        <v>2541.71</v>
      </c>
      <c r="AO149" s="207">
        <v>3900.0299999999993</v>
      </c>
      <c r="AP149" s="207">
        <v>157.78</v>
      </c>
      <c r="AQ149" s="207">
        <v>110.19999999999999</v>
      </c>
      <c r="AR149" s="207">
        <v>2190.4699999999998</v>
      </c>
      <c r="AS149" s="4"/>
      <c r="AT149" s="4"/>
      <c r="AU149" s="207">
        <v>252.30611111111114</v>
      </c>
      <c r="AV149" s="207">
        <v>149.51235294117646</v>
      </c>
      <c r="AW149" s="207">
        <v>216.66833333333329</v>
      </c>
      <c r="AX149" s="207">
        <v>19.7225</v>
      </c>
      <c r="AY149" s="207">
        <v>18.366666666666664</v>
      </c>
      <c r="AZ149" s="207">
        <v>52.154047619047617</v>
      </c>
      <c r="BA149" s="4"/>
    </row>
    <row r="150" spans="2:53" x14ac:dyDescent="0.2">
      <c r="B150" s="90" t="s">
        <v>470</v>
      </c>
      <c r="C150" s="90"/>
      <c r="D150" s="176">
        <v>8332</v>
      </c>
      <c r="E150" s="187">
        <v>1</v>
      </c>
      <c r="F150" s="187"/>
      <c r="G150" s="187"/>
      <c r="H150" s="187"/>
      <c r="I150" s="187"/>
      <c r="J150" s="187">
        <v>2</v>
      </c>
      <c r="M150" s="186">
        <v>274.22999999999996</v>
      </c>
      <c r="N150" s="184">
        <v>20.3</v>
      </c>
      <c r="O150" s="184">
        <v>21.01</v>
      </c>
      <c r="P150" s="184">
        <v>21.71</v>
      </c>
      <c r="Q150" s="184">
        <v>20.65</v>
      </c>
      <c r="R150" s="184">
        <v>320.59000000000003</v>
      </c>
      <c r="S150" s="75"/>
      <c r="T150" s="75"/>
      <c r="U150" s="185">
        <v>137.11499999999998</v>
      </c>
      <c r="V150" s="185">
        <v>10.15</v>
      </c>
      <c r="W150" s="185">
        <v>10.505000000000001</v>
      </c>
      <c r="X150" s="185">
        <v>10.855</v>
      </c>
      <c r="Y150" s="185">
        <v>10.324999999999999</v>
      </c>
      <c r="Z150" s="185">
        <v>106.86333333333334</v>
      </c>
      <c r="AA150" s="4"/>
      <c r="AB150" s="90" t="s">
        <v>535</v>
      </c>
      <c r="AC150" s="90"/>
      <c r="AD150" s="176">
        <v>8070</v>
      </c>
      <c r="AE150" s="180">
        <v>21</v>
      </c>
      <c r="AF150" s="180">
        <v>9</v>
      </c>
      <c r="AG150" s="180">
        <v>2</v>
      </c>
      <c r="AH150" s="180"/>
      <c r="AI150" s="180">
        <v>2</v>
      </c>
      <c r="AJ150" s="180">
        <v>14</v>
      </c>
      <c r="AK150" s="4"/>
      <c r="AL150" s="4"/>
      <c r="AM150" s="207">
        <v>50720.32</v>
      </c>
      <c r="AN150" s="207">
        <v>22740.66</v>
      </c>
      <c r="AO150" s="207">
        <v>8742.5099999999984</v>
      </c>
      <c r="AP150" s="207">
        <v>2471.3800000000006</v>
      </c>
      <c r="AQ150" s="207">
        <v>3567.33</v>
      </c>
      <c r="AR150" s="207">
        <v>12704.330000000002</v>
      </c>
      <c r="AS150" s="4"/>
      <c r="AT150" s="4"/>
      <c r="AU150" s="207">
        <v>1268.008</v>
      </c>
      <c r="AV150" s="207">
        <v>1196.8768421052632</v>
      </c>
      <c r="AW150" s="207">
        <v>874.25099999999986</v>
      </c>
      <c r="AX150" s="207">
        <v>274.59777777777782</v>
      </c>
      <c r="AY150" s="207">
        <v>274.40999999999997</v>
      </c>
      <c r="AZ150" s="207">
        <v>264.67354166666672</v>
      </c>
      <c r="BA150" s="4"/>
    </row>
    <row r="151" spans="2:53" x14ac:dyDescent="0.2">
      <c r="B151" s="90" t="s">
        <v>897</v>
      </c>
      <c r="C151" s="90"/>
      <c r="D151" s="176">
        <v>8320</v>
      </c>
      <c r="E151" s="187">
        <v>3</v>
      </c>
      <c r="F151" s="187">
        <v>2</v>
      </c>
      <c r="G151" s="187">
        <v>2</v>
      </c>
      <c r="H151" s="187">
        <v>2</v>
      </c>
      <c r="I151" s="187"/>
      <c r="J151" s="187">
        <v>4</v>
      </c>
      <c r="M151" s="186">
        <v>1967.9099999999999</v>
      </c>
      <c r="N151" s="184">
        <v>1089.5500000000002</v>
      </c>
      <c r="O151" s="184">
        <v>828.05000000000007</v>
      </c>
      <c r="P151" s="184">
        <v>576.14</v>
      </c>
      <c r="Q151" s="184">
        <v>75.87</v>
      </c>
      <c r="R151" s="184">
        <v>2600.7400000000002</v>
      </c>
      <c r="S151" s="75"/>
      <c r="T151" s="75"/>
      <c r="U151" s="185">
        <v>327.98499999999996</v>
      </c>
      <c r="V151" s="185">
        <v>108.95500000000001</v>
      </c>
      <c r="W151" s="185">
        <v>118.29285714285716</v>
      </c>
      <c r="X151" s="185">
        <v>115.22799999999999</v>
      </c>
      <c r="Y151" s="185">
        <v>25.290000000000003</v>
      </c>
      <c r="Z151" s="185">
        <v>200.05692307692308</v>
      </c>
      <c r="AA151" s="4"/>
      <c r="AB151" s="90" t="s">
        <v>609</v>
      </c>
      <c r="AC151" s="90"/>
      <c r="AD151" s="176">
        <v>8098</v>
      </c>
      <c r="AE151" s="180"/>
      <c r="AF151" s="180">
        <v>1</v>
      </c>
      <c r="AG151" s="180">
        <v>1</v>
      </c>
      <c r="AH151" s="180"/>
      <c r="AI151" s="180">
        <v>1</v>
      </c>
      <c r="AJ151" s="180">
        <v>0</v>
      </c>
      <c r="AK151" s="4"/>
      <c r="AL151" s="4"/>
      <c r="AM151" s="207">
        <v>227</v>
      </c>
      <c r="AN151" s="207">
        <v>210.21</v>
      </c>
      <c r="AO151" s="207">
        <v>111.5</v>
      </c>
      <c r="AP151" s="207">
        <v>114.49</v>
      </c>
      <c r="AQ151" s="207">
        <v>100.83</v>
      </c>
      <c r="AR151" s="207">
        <v>0</v>
      </c>
      <c r="AS151" s="4"/>
      <c r="AT151" s="4"/>
      <c r="AU151" s="207">
        <v>75.666666666666671</v>
      </c>
      <c r="AV151" s="207">
        <v>70.070000000000007</v>
      </c>
      <c r="AW151" s="207">
        <v>55.75</v>
      </c>
      <c r="AX151" s="207">
        <v>114.49</v>
      </c>
      <c r="AY151" s="207">
        <v>100.83</v>
      </c>
      <c r="AZ151" s="207">
        <v>0</v>
      </c>
      <c r="BA151" s="4"/>
    </row>
    <row r="152" spans="2:53" x14ac:dyDescent="0.2">
      <c r="B152" s="90" t="s">
        <v>643</v>
      </c>
      <c r="C152" s="90"/>
      <c r="D152" s="176">
        <v>8037</v>
      </c>
      <c r="E152" s="187">
        <v>3</v>
      </c>
      <c r="F152" s="187"/>
      <c r="G152" s="187"/>
      <c r="H152" s="187"/>
      <c r="I152" s="187"/>
      <c r="J152" s="187">
        <v>2</v>
      </c>
      <c r="M152" s="186">
        <v>1162.72</v>
      </c>
      <c r="N152" s="184">
        <v>337.76</v>
      </c>
      <c r="O152" s="184">
        <v>303.95999999999998</v>
      </c>
      <c r="P152" s="184">
        <v>152.59</v>
      </c>
      <c r="Q152" s="184">
        <v>76.08</v>
      </c>
      <c r="R152" s="184">
        <v>5093.8099999999995</v>
      </c>
      <c r="S152" s="75"/>
      <c r="T152" s="75"/>
      <c r="U152" s="185">
        <v>290.68</v>
      </c>
      <c r="V152" s="185">
        <v>337.76</v>
      </c>
      <c r="W152" s="185">
        <v>303.95999999999998</v>
      </c>
      <c r="X152" s="185">
        <v>152.59</v>
      </c>
      <c r="Y152" s="185">
        <v>76.08</v>
      </c>
      <c r="Z152" s="185">
        <v>1018.7619999999999</v>
      </c>
      <c r="AA152" s="4"/>
      <c r="AB152" s="90" t="s">
        <v>537</v>
      </c>
      <c r="AC152" s="90"/>
      <c r="AD152" s="176">
        <v>8021</v>
      </c>
      <c r="AE152" s="180">
        <v>4</v>
      </c>
      <c r="AF152" s="180">
        <v>10</v>
      </c>
      <c r="AG152" s="180">
        <v>4</v>
      </c>
      <c r="AH152" s="180">
        <v>2</v>
      </c>
      <c r="AI152" s="180">
        <v>3</v>
      </c>
      <c r="AJ152" s="180">
        <v>14</v>
      </c>
      <c r="AK152" s="4"/>
      <c r="AL152" s="4"/>
      <c r="AM152" s="207">
        <v>275.39</v>
      </c>
      <c r="AN152" s="207">
        <v>5888.7699999999995</v>
      </c>
      <c r="AO152" s="207">
        <v>2577.66</v>
      </c>
      <c r="AP152" s="207">
        <v>784.0200000000001</v>
      </c>
      <c r="AQ152" s="207">
        <v>212.94000000000003</v>
      </c>
      <c r="AR152" s="207">
        <v>6885.92</v>
      </c>
      <c r="AS152" s="4"/>
      <c r="AT152" s="4"/>
      <c r="AU152" s="207">
        <v>11.973478260869564</v>
      </c>
      <c r="AV152" s="207">
        <v>184.02406249999999</v>
      </c>
      <c r="AW152" s="207">
        <v>112.07217391304347</v>
      </c>
      <c r="AX152" s="207">
        <v>43.556666666666672</v>
      </c>
      <c r="AY152" s="207">
        <v>15.210000000000003</v>
      </c>
      <c r="AZ152" s="207">
        <v>186.10594594594596</v>
      </c>
      <c r="BA152" s="4"/>
    </row>
    <row r="153" spans="2:53" x14ac:dyDescent="0.2">
      <c r="B153" s="90" t="s">
        <v>643</v>
      </c>
      <c r="C153" s="90"/>
      <c r="D153" s="176">
        <v>8094</v>
      </c>
      <c r="E153" s="187">
        <v>4</v>
      </c>
      <c r="F153" s="187"/>
      <c r="G153" s="187"/>
      <c r="H153" s="187"/>
      <c r="I153" s="187"/>
      <c r="J153" s="187">
        <v>0</v>
      </c>
      <c r="M153" s="186">
        <v>757.41</v>
      </c>
      <c r="N153" s="184"/>
      <c r="O153" s="184"/>
      <c r="P153" s="184"/>
      <c r="Q153" s="184"/>
      <c r="R153" s="184">
        <v>0</v>
      </c>
      <c r="S153" s="75"/>
      <c r="T153" s="75"/>
      <c r="U153" s="185">
        <v>189.35249999999999</v>
      </c>
      <c r="V153" s="185"/>
      <c r="W153" s="185"/>
      <c r="X153" s="185"/>
      <c r="Y153" s="185"/>
      <c r="Z153" s="185">
        <v>0</v>
      </c>
      <c r="AA153" s="4"/>
      <c r="AB153" s="90" t="s">
        <v>538</v>
      </c>
      <c r="AC153" s="90"/>
      <c r="AD153" s="176">
        <v>8071</v>
      </c>
      <c r="AE153" s="180">
        <v>25</v>
      </c>
      <c r="AF153" s="180">
        <v>7</v>
      </c>
      <c r="AG153" s="180"/>
      <c r="AH153" s="180"/>
      <c r="AI153" s="180"/>
      <c r="AJ153" s="180">
        <v>8</v>
      </c>
      <c r="AK153" s="4"/>
      <c r="AL153" s="4"/>
      <c r="AM153" s="207">
        <v>33641.80999999999</v>
      </c>
      <c r="AN153" s="207">
        <v>3544.9000000000005</v>
      </c>
      <c r="AO153" s="207">
        <v>540.92000000000007</v>
      </c>
      <c r="AP153" s="207">
        <v>365.77</v>
      </c>
      <c r="AQ153" s="207">
        <v>160.30000000000001</v>
      </c>
      <c r="AR153" s="207">
        <v>9727.9699999999993</v>
      </c>
      <c r="AS153" s="4"/>
      <c r="AT153" s="4"/>
      <c r="AU153" s="207">
        <v>885.31078947368394</v>
      </c>
      <c r="AV153" s="207">
        <v>272.68461538461543</v>
      </c>
      <c r="AW153" s="207">
        <v>90.15333333333335</v>
      </c>
      <c r="AX153" s="207">
        <v>52.252857142857138</v>
      </c>
      <c r="AY153" s="207">
        <v>22.900000000000002</v>
      </c>
      <c r="AZ153" s="207">
        <v>243.19924999999998</v>
      </c>
      <c r="BA153" s="4"/>
    </row>
    <row r="154" spans="2:53" x14ac:dyDescent="0.2">
      <c r="B154" s="90" t="s">
        <v>644</v>
      </c>
      <c r="C154" s="90"/>
      <c r="D154" s="176">
        <v>8321</v>
      </c>
      <c r="E154" s="187"/>
      <c r="F154" s="187"/>
      <c r="G154" s="187">
        <v>1</v>
      </c>
      <c r="H154" s="187">
        <v>1</v>
      </c>
      <c r="I154" s="187">
        <v>1</v>
      </c>
      <c r="J154" s="187">
        <v>1</v>
      </c>
      <c r="M154" s="186"/>
      <c r="N154" s="184">
        <v>43.86</v>
      </c>
      <c r="O154" s="184">
        <v>178.97000000000003</v>
      </c>
      <c r="P154" s="184">
        <v>71.95</v>
      </c>
      <c r="Q154" s="184">
        <v>20.3</v>
      </c>
      <c r="R154" s="184">
        <v>194.14</v>
      </c>
      <c r="S154" s="75"/>
      <c r="T154" s="75"/>
      <c r="U154" s="185"/>
      <c r="V154" s="185">
        <v>10.965</v>
      </c>
      <c r="W154" s="185">
        <v>44.742500000000007</v>
      </c>
      <c r="X154" s="185">
        <v>23.983333333333334</v>
      </c>
      <c r="Y154" s="185">
        <v>10.15</v>
      </c>
      <c r="Z154" s="185">
        <v>48.534999999999997</v>
      </c>
      <c r="AA154" s="4"/>
      <c r="AB154" s="90" t="s">
        <v>540</v>
      </c>
      <c r="AC154" s="90"/>
      <c r="AD154" s="176">
        <v>8318</v>
      </c>
      <c r="AE154" s="180"/>
      <c r="AF154" s="180"/>
      <c r="AG154" s="180"/>
      <c r="AH154" s="180"/>
      <c r="AI154" s="180"/>
      <c r="AJ154" s="180">
        <v>1</v>
      </c>
      <c r="AK154" s="4"/>
      <c r="AL154" s="4"/>
      <c r="AM154" s="207"/>
      <c r="AN154" s="207"/>
      <c r="AO154" s="207"/>
      <c r="AP154" s="207"/>
      <c r="AQ154" s="207"/>
      <c r="AR154" s="207">
        <v>532.96</v>
      </c>
      <c r="AS154" s="4"/>
      <c r="AT154" s="4"/>
      <c r="AU154" s="207"/>
      <c r="AV154" s="207"/>
      <c r="AW154" s="207"/>
      <c r="AX154" s="207"/>
      <c r="AY154" s="207"/>
      <c r="AZ154" s="207">
        <v>532.96</v>
      </c>
      <c r="BA154" s="4"/>
    </row>
    <row r="155" spans="2:53" x14ac:dyDescent="0.2">
      <c r="B155" s="90" t="s">
        <v>644</v>
      </c>
      <c r="C155" s="90"/>
      <c r="D155" s="176">
        <v>8345</v>
      </c>
      <c r="E155" s="187"/>
      <c r="F155" s="187">
        <v>2</v>
      </c>
      <c r="G155" s="187">
        <v>1</v>
      </c>
      <c r="H155" s="187"/>
      <c r="I155" s="187"/>
      <c r="J155" s="187">
        <v>6</v>
      </c>
      <c r="M155" s="186"/>
      <c r="N155" s="184">
        <v>365.39000000000004</v>
      </c>
      <c r="O155" s="184">
        <v>203.16000000000003</v>
      </c>
      <c r="P155" s="184">
        <v>52.5</v>
      </c>
      <c r="Q155" s="184">
        <v>60.9</v>
      </c>
      <c r="R155" s="184">
        <v>1625.49</v>
      </c>
      <c r="S155" s="75"/>
      <c r="T155" s="75"/>
      <c r="U155" s="185"/>
      <c r="V155" s="185">
        <v>40.598888888888894</v>
      </c>
      <c r="W155" s="185">
        <v>29.022857142857145</v>
      </c>
      <c r="X155" s="185">
        <v>10.5</v>
      </c>
      <c r="Y155" s="185">
        <v>10.15</v>
      </c>
      <c r="Z155" s="185">
        <v>180.61</v>
      </c>
      <c r="AA155" s="4"/>
      <c r="AB155" s="90" t="s">
        <v>539</v>
      </c>
      <c r="AC155" s="90"/>
      <c r="AD155" s="176">
        <v>8318</v>
      </c>
      <c r="AE155" s="180">
        <v>1</v>
      </c>
      <c r="AF155" s="180"/>
      <c r="AG155" s="180"/>
      <c r="AH155" s="180"/>
      <c r="AI155" s="180"/>
      <c r="AJ155" s="180">
        <v>2</v>
      </c>
      <c r="AK155" s="4"/>
      <c r="AL155" s="4"/>
      <c r="AM155" s="207">
        <v>732.34</v>
      </c>
      <c r="AN155" s="207">
        <v>314.08000000000004</v>
      </c>
      <c r="AO155" s="207">
        <v>196.72</v>
      </c>
      <c r="AP155" s="207">
        <v>169.33999999999997</v>
      </c>
      <c r="AQ155" s="207">
        <v>164.87</v>
      </c>
      <c r="AR155" s="207">
        <v>738.83</v>
      </c>
      <c r="AS155" s="4"/>
      <c r="AT155" s="4"/>
      <c r="AU155" s="207">
        <v>244.11333333333334</v>
      </c>
      <c r="AV155" s="207">
        <v>157.04000000000002</v>
      </c>
      <c r="AW155" s="207">
        <v>98.36</v>
      </c>
      <c r="AX155" s="207">
        <v>84.669999999999987</v>
      </c>
      <c r="AY155" s="207">
        <v>82.435000000000002</v>
      </c>
      <c r="AZ155" s="207">
        <v>246.27666666666667</v>
      </c>
      <c r="BA155" s="4"/>
    </row>
    <row r="156" spans="2:53" x14ac:dyDescent="0.2">
      <c r="B156" s="90" t="s">
        <v>728</v>
      </c>
      <c r="C156" s="90"/>
      <c r="D156" s="176">
        <v>8094</v>
      </c>
      <c r="E156" s="187">
        <v>1</v>
      </c>
      <c r="F156" s="187"/>
      <c r="G156" s="187"/>
      <c r="H156" s="187"/>
      <c r="I156" s="187"/>
      <c r="J156" s="187">
        <v>0</v>
      </c>
      <c r="M156" s="186">
        <v>127.26</v>
      </c>
      <c r="N156" s="184"/>
      <c r="O156" s="184"/>
      <c r="P156" s="184"/>
      <c r="Q156" s="184"/>
      <c r="R156" s="184">
        <v>0</v>
      </c>
      <c r="S156" s="75"/>
      <c r="T156" s="75"/>
      <c r="U156" s="185">
        <v>127.26</v>
      </c>
      <c r="V156" s="185"/>
      <c r="W156" s="185"/>
      <c r="X156" s="185"/>
      <c r="Y156" s="185"/>
      <c r="Z156" s="185">
        <v>0</v>
      </c>
      <c r="AA156" s="4"/>
      <c r="AB156" s="90" t="s">
        <v>664</v>
      </c>
      <c r="AC156" s="90"/>
      <c r="AD156" s="176">
        <v>8232</v>
      </c>
      <c r="AE156" s="180">
        <v>2</v>
      </c>
      <c r="AF156" s="180"/>
      <c r="AG156" s="180"/>
      <c r="AH156" s="180"/>
      <c r="AI156" s="180"/>
      <c r="AJ156" s="180">
        <v>0</v>
      </c>
      <c r="AK156" s="4"/>
      <c r="AL156" s="4"/>
      <c r="AM156" s="207">
        <v>341.07</v>
      </c>
      <c r="AN156" s="207"/>
      <c r="AO156" s="207"/>
      <c r="AP156" s="207"/>
      <c r="AQ156" s="207"/>
      <c r="AR156" s="207">
        <v>0</v>
      </c>
      <c r="AS156" s="4"/>
      <c r="AT156" s="4"/>
      <c r="AU156" s="207">
        <v>170.535</v>
      </c>
      <c r="AV156" s="207"/>
      <c r="AW156" s="207"/>
      <c r="AX156" s="207"/>
      <c r="AY156" s="207"/>
      <c r="AZ156" s="207">
        <v>0</v>
      </c>
      <c r="BA156" s="4"/>
    </row>
    <row r="157" spans="2:53" x14ac:dyDescent="0.2">
      <c r="B157" s="90" t="s">
        <v>728</v>
      </c>
      <c r="C157" s="90"/>
      <c r="D157" s="176">
        <v>8322</v>
      </c>
      <c r="E157" s="187"/>
      <c r="F157" s="187"/>
      <c r="G157" s="187"/>
      <c r="H157" s="187"/>
      <c r="I157" s="187"/>
      <c r="J157" s="187">
        <v>1</v>
      </c>
      <c r="M157" s="186">
        <v>134.69</v>
      </c>
      <c r="N157" s="184">
        <v>117.23</v>
      </c>
      <c r="O157" s="184">
        <v>36</v>
      </c>
      <c r="P157" s="184">
        <v>27.95</v>
      </c>
      <c r="Q157" s="184"/>
      <c r="R157" s="184">
        <v>137.25</v>
      </c>
      <c r="S157" s="75"/>
      <c r="T157" s="75"/>
      <c r="U157" s="185">
        <v>134.69</v>
      </c>
      <c r="V157" s="185">
        <v>117.23</v>
      </c>
      <c r="W157" s="185">
        <v>36</v>
      </c>
      <c r="X157" s="185">
        <v>27.95</v>
      </c>
      <c r="Y157" s="185"/>
      <c r="Z157" s="185">
        <v>137.25</v>
      </c>
      <c r="AA157" s="4"/>
      <c r="AB157" s="90" t="s">
        <v>541</v>
      </c>
      <c r="AC157" s="90"/>
      <c r="AD157" s="176">
        <v>8232</v>
      </c>
      <c r="AE157" s="180">
        <v>59</v>
      </c>
      <c r="AF157" s="180">
        <v>19</v>
      </c>
      <c r="AG157" s="180">
        <v>16</v>
      </c>
      <c r="AH157" s="180">
        <v>10</v>
      </c>
      <c r="AI157" s="180">
        <v>2</v>
      </c>
      <c r="AJ157" s="180">
        <v>60</v>
      </c>
      <c r="AK157" s="4"/>
      <c r="AL157" s="4"/>
      <c r="AM157" s="207">
        <v>94692.550000000047</v>
      </c>
      <c r="AN157" s="207">
        <v>19969.049999999992</v>
      </c>
      <c r="AO157" s="207">
        <v>6722.1100000000006</v>
      </c>
      <c r="AP157" s="207">
        <v>3026.1200000000003</v>
      </c>
      <c r="AQ157" s="207">
        <v>2551.8500000000004</v>
      </c>
      <c r="AR157" s="207">
        <v>27629.22</v>
      </c>
      <c r="AS157" s="4"/>
      <c r="AT157" s="4"/>
      <c r="AU157" s="207">
        <v>662.18566433566468</v>
      </c>
      <c r="AV157" s="207">
        <v>232.19825581395341</v>
      </c>
      <c r="AW157" s="207">
        <v>101.85015151515152</v>
      </c>
      <c r="AX157" s="207">
        <v>53.089824561403518</v>
      </c>
      <c r="AY157" s="207">
        <v>46.397272727272735</v>
      </c>
      <c r="AZ157" s="207">
        <v>166.44108433734939</v>
      </c>
      <c r="BA157" s="4"/>
    </row>
    <row r="158" spans="2:53" x14ac:dyDescent="0.2">
      <c r="B158" s="90" t="s">
        <v>728</v>
      </c>
      <c r="C158" s="90"/>
      <c r="D158" s="176">
        <v>8344</v>
      </c>
      <c r="E158" s="187"/>
      <c r="F158" s="187"/>
      <c r="G158" s="187"/>
      <c r="H158" s="187">
        <v>1</v>
      </c>
      <c r="I158" s="187"/>
      <c r="J158" s="187">
        <v>0</v>
      </c>
      <c r="M158" s="186">
        <v>198.5</v>
      </c>
      <c r="N158" s="184"/>
      <c r="O158" s="184">
        <v>56.52</v>
      </c>
      <c r="P158" s="184">
        <v>45</v>
      </c>
      <c r="Q158" s="184"/>
      <c r="R158" s="184">
        <v>0</v>
      </c>
      <c r="S158" s="75"/>
      <c r="T158" s="75"/>
      <c r="U158" s="185">
        <v>198.5</v>
      </c>
      <c r="V158" s="185"/>
      <c r="W158" s="185">
        <v>56.52</v>
      </c>
      <c r="X158" s="185">
        <v>45</v>
      </c>
      <c r="Y158" s="185"/>
      <c r="Z158" s="185">
        <v>0</v>
      </c>
      <c r="AA158" s="4"/>
      <c r="AB158" s="90" t="s">
        <v>542</v>
      </c>
      <c r="AC158" s="90"/>
      <c r="AD158" s="176">
        <v>8240</v>
      </c>
      <c r="AE158" s="180">
        <v>5</v>
      </c>
      <c r="AF158" s="180">
        <v>1</v>
      </c>
      <c r="AG158" s="180">
        <v>1</v>
      </c>
      <c r="AH158" s="180">
        <v>3</v>
      </c>
      <c r="AI158" s="180">
        <v>1</v>
      </c>
      <c r="AJ158" s="180">
        <v>0</v>
      </c>
      <c r="AK158" s="4"/>
      <c r="AL158" s="4"/>
      <c r="AM158" s="207">
        <v>17151.849999999999</v>
      </c>
      <c r="AN158" s="207">
        <v>19014.949999999997</v>
      </c>
      <c r="AO158" s="207">
        <v>2316.9699999999998</v>
      </c>
      <c r="AP158" s="207">
        <v>757.28</v>
      </c>
      <c r="AQ158" s="207">
        <v>2273.88</v>
      </c>
      <c r="AR158" s="207">
        <v>0</v>
      </c>
      <c r="AS158" s="4"/>
      <c r="AT158" s="4"/>
      <c r="AU158" s="207">
        <v>1715.1849999999999</v>
      </c>
      <c r="AV158" s="207">
        <v>3802.9899999999993</v>
      </c>
      <c r="AW158" s="207">
        <v>579.24249999999995</v>
      </c>
      <c r="AX158" s="207">
        <v>252.42666666666665</v>
      </c>
      <c r="AY158" s="207">
        <v>2273.88</v>
      </c>
      <c r="AZ158" s="207">
        <v>0</v>
      </c>
      <c r="BA158" s="4"/>
    </row>
    <row r="159" spans="2:53" x14ac:dyDescent="0.2">
      <c r="B159" s="90" t="s">
        <v>472</v>
      </c>
      <c r="C159" s="90"/>
      <c r="D159" s="176">
        <v>8322</v>
      </c>
      <c r="E159" s="187">
        <v>27</v>
      </c>
      <c r="F159" s="187">
        <v>22</v>
      </c>
      <c r="G159" s="187">
        <v>1</v>
      </c>
      <c r="H159" s="187">
        <v>3</v>
      </c>
      <c r="I159" s="187">
        <v>1</v>
      </c>
      <c r="J159" s="187">
        <v>21</v>
      </c>
      <c r="M159" s="186">
        <v>14897.12</v>
      </c>
      <c r="N159" s="184">
        <v>6450.6700000000019</v>
      </c>
      <c r="O159" s="184">
        <v>2128.8799999999997</v>
      </c>
      <c r="P159" s="184">
        <v>876.50000000000011</v>
      </c>
      <c r="Q159" s="184">
        <v>1048.29</v>
      </c>
      <c r="R159" s="184">
        <v>10073.330000000002</v>
      </c>
      <c r="S159" s="75"/>
      <c r="T159" s="75"/>
      <c r="U159" s="185">
        <v>206.90444444444447</v>
      </c>
      <c r="V159" s="185">
        <v>150.01558139534887</v>
      </c>
      <c r="W159" s="185">
        <v>106.44399999999999</v>
      </c>
      <c r="X159" s="185">
        <v>48.69444444444445</v>
      </c>
      <c r="Y159" s="185">
        <v>65.518124999999998</v>
      </c>
      <c r="Z159" s="185">
        <v>134.31106666666668</v>
      </c>
      <c r="AA159" s="4"/>
      <c r="AB159" s="90" t="s">
        <v>543</v>
      </c>
      <c r="AC159" s="90"/>
      <c r="AD159" s="176">
        <v>8348</v>
      </c>
      <c r="AE159" s="180"/>
      <c r="AF159" s="180"/>
      <c r="AG159" s="180">
        <v>1</v>
      </c>
      <c r="AH159" s="180"/>
      <c r="AI159" s="180"/>
      <c r="AJ159" s="180">
        <v>1</v>
      </c>
      <c r="AK159" s="4"/>
      <c r="AL159" s="4"/>
      <c r="AM159" s="207">
        <v>288.7</v>
      </c>
      <c r="AN159" s="207">
        <v>97.2</v>
      </c>
      <c r="AO159" s="207">
        <v>2.0499999999999998</v>
      </c>
      <c r="AP159" s="207">
        <v>1.42</v>
      </c>
      <c r="AQ159" s="207">
        <v>1.07</v>
      </c>
      <c r="AR159" s="207">
        <v>0.75</v>
      </c>
      <c r="AS159" s="4"/>
      <c r="AT159" s="4"/>
      <c r="AU159" s="207">
        <v>144.35</v>
      </c>
      <c r="AV159" s="207">
        <v>48.6</v>
      </c>
      <c r="AW159" s="207">
        <v>1.0249999999999999</v>
      </c>
      <c r="AX159" s="207">
        <v>1.42</v>
      </c>
      <c r="AY159" s="207">
        <v>1.07</v>
      </c>
      <c r="AZ159" s="207">
        <v>0.375</v>
      </c>
      <c r="BA159" s="4"/>
    </row>
    <row r="160" spans="2:53" x14ac:dyDescent="0.2">
      <c r="B160" s="90" t="s">
        <v>472</v>
      </c>
      <c r="C160" s="90"/>
      <c r="D160" s="176">
        <v>8328</v>
      </c>
      <c r="E160" s="187">
        <v>5</v>
      </c>
      <c r="F160" s="187">
        <v>3</v>
      </c>
      <c r="G160" s="187"/>
      <c r="H160" s="187">
        <v>2</v>
      </c>
      <c r="I160" s="187"/>
      <c r="J160" s="187">
        <v>3</v>
      </c>
      <c r="M160" s="186">
        <v>2526.6700000000005</v>
      </c>
      <c r="N160" s="184">
        <v>1295.5100000000002</v>
      </c>
      <c r="O160" s="184">
        <v>650.54999999999995</v>
      </c>
      <c r="P160" s="184">
        <v>258.18</v>
      </c>
      <c r="Q160" s="184">
        <v>178.13</v>
      </c>
      <c r="R160" s="184">
        <v>713.58</v>
      </c>
      <c r="S160" s="75"/>
      <c r="T160" s="75"/>
      <c r="U160" s="185">
        <v>194.35923076923081</v>
      </c>
      <c r="V160" s="185">
        <v>161.93875000000003</v>
      </c>
      <c r="W160" s="185">
        <v>130.10999999999999</v>
      </c>
      <c r="X160" s="185">
        <v>51.636000000000003</v>
      </c>
      <c r="Y160" s="185">
        <v>59.376666666666665</v>
      </c>
      <c r="Z160" s="185">
        <v>54.890769230769237</v>
      </c>
      <c r="AA160" s="4"/>
      <c r="AB160" s="90" t="s">
        <v>544</v>
      </c>
      <c r="AC160" s="90"/>
      <c r="AD160" s="176">
        <v>8349</v>
      </c>
      <c r="AE160" s="180">
        <v>5</v>
      </c>
      <c r="AF160" s="180">
        <v>4</v>
      </c>
      <c r="AG160" s="180"/>
      <c r="AH160" s="180">
        <v>1</v>
      </c>
      <c r="AI160" s="180"/>
      <c r="AJ160" s="180">
        <v>1</v>
      </c>
      <c r="AK160" s="4"/>
      <c r="AL160" s="4"/>
      <c r="AM160" s="207">
        <v>1776.8600000000001</v>
      </c>
      <c r="AN160" s="207">
        <v>133.01999999999998</v>
      </c>
      <c r="AO160" s="207">
        <v>44.74</v>
      </c>
      <c r="AP160" s="207">
        <v>39.14</v>
      </c>
      <c r="AQ160" s="207"/>
      <c r="AR160" s="207">
        <v>2125.7199999999998</v>
      </c>
      <c r="AS160" s="4"/>
      <c r="AT160" s="4"/>
      <c r="AU160" s="207">
        <v>177.68600000000001</v>
      </c>
      <c r="AV160" s="207">
        <v>26.603999999999996</v>
      </c>
      <c r="AW160" s="207">
        <v>44.74</v>
      </c>
      <c r="AX160" s="207">
        <v>39.14</v>
      </c>
      <c r="AY160" s="207"/>
      <c r="AZ160" s="207">
        <v>193.2472727272727</v>
      </c>
      <c r="BA160" s="4"/>
    </row>
    <row r="161" spans="2:53" x14ac:dyDescent="0.2">
      <c r="B161" s="90" t="s">
        <v>472</v>
      </c>
      <c r="C161" s="90"/>
      <c r="D161" s="176">
        <v>8344</v>
      </c>
      <c r="E161" s="187"/>
      <c r="F161" s="187"/>
      <c r="G161" s="187"/>
      <c r="H161" s="187">
        <v>1</v>
      </c>
      <c r="I161" s="187"/>
      <c r="J161" s="187">
        <v>1</v>
      </c>
      <c r="M161" s="186">
        <v>248.6</v>
      </c>
      <c r="N161" s="184">
        <v>168.54</v>
      </c>
      <c r="O161" s="184">
        <v>81.84</v>
      </c>
      <c r="P161" s="184">
        <v>24.71</v>
      </c>
      <c r="Q161" s="184"/>
      <c r="R161" s="184">
        <v>187.37</v>
      </c>
      <c r="S161" s="75"/>
      <c r="T161" s="75"/>
      <c r="U161" s="185">
        <v>248.6</v>
      </c>
      <c r="V161" s="185">
        <v>168.54</v>
      </c>
      <c r="W161" s="185">
        <v>81.84</v>
      </c>
      <c r="X161" s="185">
        <v>24.71</v>
      </c>
      <c r="Y161" s="185"/>
      <c r="Z161" s="185">
        <v>93.685000000000002</v>
      </c>
      <c r="AA161" s="4"/>
      <c r="AB161" s="90" t="s">
        <v>545</v>
      </c>
      <c r="AC161" s="90"/>
      <c r="AD161" s="176">
        <v>8350</v>
      </c>
      <c r="AE161" s="180">
        <v>4</v>
      </c>
      <c r="AF161" s="180"/>
      <c r="AG161" s="180"/>
      <c r="AH161" s="180"/>
      <c r="AI161" s="180"/>
      <c r="AJ161" s="180">
        <v>3</v>
      </c>
      <c r="AK161" s="4"/>
      <c r="AL161" s="4"/>
      <c r="AM161" s="207">
        <v>2563.06</v>
      </c>
      <c r="AN161" s="207">
        <v>345.96999999999997</v>
      </c>
      <c r="AO161" s="207">
        <v>117.23</v>
      </c>
      <c r="AP161" s="207">
        <v>52.67</v>
      </c>
      <c r="AQ161" s="207">
        <v>52.22</v>
      </c>
      <c r="AR161" s="207">
        <v>186.01</v>
      </c>
      <c r="AS161" s="4"/>
      <c r="AT161" s="4"/>
      <c r="AU161" s="207">
        <v>427.17666666666668</v>
      </c>
      <c r="AV161" s="207">
        <v>172.98499999999999</v>
      </c>
      <c r="AW161" s="207">
        <v>58.615000000000002</v>
      </c>
      <c r="AX161" s="207">
        <v>17.556666666666668</v>
      </c>
      <c r="AY161" s="207">
        <v>17.406666666666666</v>
      </c>
      <c r="AZ161" s="207">
        <v>26.572857142857142</v>
      </c>
      <c r="BA161" s="4"/>
    </row>
    <row r="162" spans="2:53" x14ac:dyDescent="0.2">
      <c r="B162" s="90" t="s">
        <v>898</v>
      </c>
      <c r="C162" s="90"/>
      <c r="D162" s="176">
        <v>8322</v>
      </c>
      <c r="E162" s="187"/>
      <c r="F162" s="187">
        <v>1</v>
      </c>
      <c r="G162" s="187"/>
      <c r="H162" s="187"/>
      <c r="I162" s="187"/>
      <c r="J162" s="187">
        <v>0</v>
      </c>
      <c r="M162" s="186"/>
      <c r="N162" s="184">
        <v>293.06</v>
      </c>
      <c r="O162" s="184"/>
      <c r="P162" s="184"/>
      <c r="Q162" s="184"/>
      <c r="R162" s="184">
        <v>0</v>
      </c>
      <c r="S162" s="75"/>
      <c r="T162" s="75"/>
      <c r="U162" s="185"/>
      <c r="V162" s="185">
        <v>293.06</v>
      </c>
      <c r="W162" s="185"/>
      <c r="X162" s="185"/>
      <c r="Y162" s="185"/>
      <c r="Z162" s="185">
        <v>0</v>
      </c>
      <c r="AA162" s="4"/>
      <c r="AB162" s="90" t="s">
        <v>546</v>
      </c>
      <c r="AC162" s="90"/>
      <c r="AD162" s="176">
        <v>8074</v>
      </c>
      <c r="AE162" s="180"/>
      <c r="AF162" s="180"/>
      <c r="AG162" s="180"/>
      <c r="AH162" s="180"/>
      <c r="AI162" s="180"/>
      <c r="AJ162" s="180">
        <v>1</v>
      </c>
      <c r="AK162" s="4"/>
      <c r="AL162" s="4"/>
      <c r="AM162" s="207">
        <v>228.68</v>
      </c>
      <c r="AN162" s="207">
        <v>172.77</v>
      </c>
      <c r="AO162" s="207">
        <v>89.82</v>
      </c>
      <c r="AP162" s="207">
        <v>57.4</v>
      </c>
      <c r="AQ162" s="207">
        <v>62.5</v>
      </c>
      <c r="AR162" s="207">
        <v>2540.9499999999998</v>
      </c>
      <c r="AS162" s="4"/>
      <c r="AT162" s="4"/>
      <c r="AU162" s="207">
        <v>228.68</v>
      </c>
      <c r="AV162" s="207">
        <v>172.77</v>
      </c>
      <c r="AW162" s="207">
        <v>89.82</v>
      </c>
      <c r="AX162" s="207">
        <v>57.4</v>
      </c>
      <c r="AY162" s="207">
        <v>62.5</v>
      </c>
      <c r="AZ162" s="207">
        <v>2540.9499999999998</v>
      </c>
      <c r="BA162" s="4"/>
    </row>
    <row r="163" spans="2:53" x14ac:dyDescent="0.2">
      <c r="B163" s="90" t="s">
        <v>473</v>
      </c>
      <c r="C163" s="90"/>
      <c r="D163" s="176">
        <v>8094</v>
      </c>
      <c r="E163" s="187">
        <v>1</v>
      </c>
      <c r="F163" s="187"/>
      <c r="G163" s="187"/>
      <c r="H163" s="187"/>
      <c r="I163" s="187"/>
      <c r="J163" s="187">
        <v>0</v>
      </c>
      <c r="M163" s="186">
        <v>33.950000000000003</v>
      </c>
      <c r="N163" s="184"/>
      <c r="O163" s="184"/>
      <c r="P163" s="184"/>
      <c r="Q163" s="184"/>
      <c r="R163" s="184">
        <v>0</v>
      </c>
      <c r="S163" s="75"/>
      <c r="T163" s="75"/>
      <c r="U163" s="185">
        <v>33.950000000000003</v>
      </c>
      <c r="V163" s="185"/>
      <c r="W163" s="185"/>
      <c r="X163" s="185"/>
      <c r="Y163" s="185"/>
      <c r="Z163" s="185">
        <v>0</v>
      </c>
      <c r="AA163" s="4"/>
      <c r="AB163" s="90" t="s">
        <v>785</v>
      </c>
      <c r="AC163" s="90"/>
      <c r="AD163" s="176">
        <v>8242</v>
      </c>
      <c r="AE163" s="180">
        <v>1</v>
      </c>
      <c r="AF163" s="180"/>
      <c r="AG163" s="180"/>
      <c r="AH163" s="180"/>
      <c r="AI163" s="180"/>
      <c r="AJ163" s="180">
        <v>0</v>
      </c>
      <c r="AK163" s="4"/>
      <c r="AL163" s="4"/>
      <c r="AM163" s="207">
        <v>5.86</v>
      </c>
      <c r="AN163" s="207"/>
      <c r="AO163" s="207"/>
      <c r="AP163" s="207"/>
      <c r="AQ163" s="207"/>
      <c r="AR163" s="207">
        <v>0</v>
      </c>
      <c r="AS163" s="4"/>
      <c r="AT163" s="4"/>
      <c r="AU163" s="207">
        <v>5.86</v>
      </c>
      <c r="AV163" s="207"/>
      <c r="AW163" s="207"/>
      <c r="AX163" s="207"/>
      <c r="AY163" s="207"/>
      <c r="AZ163" s="207">
        <v>0</v>
      </c>
      <c r="BA163" s="4"/>
    </row>
    <row r="164" spans="2:53" x14ac:dyDescent="0.2">
      <c r="B164" s="90" t="s">
        <v>473</v>
      </c>
      <c r="C164" s="90"/>
      <c r="D164" s="176">
        <v>8322</v>
      </c>
      <c r="E164" s="187">
        <v>166</v>
      </c>
      <c r="F164" s="187">
        <v>94</v>
      </c>
      <c r="G164" s="187">
        <v>47</v>
      </c>
      <c r="H164" s="187">
        <v>24</v>
      </c>
      <c r="I164" s="187">
        <v>26</v>
      </c>
      <c r="J164" s="187">
        <v>183</v>
      </c>
      <c r="M164" s="186">
        <v>102516.26999999981</v>
      </c>
      <c r="N164" s="184">
        <v>51889.51999999999</v>
      </c>
      <c r="O164" s="184">
        <v>36407.840000000004</v>
      </c>
      <c r="P164" s="184">
        <v>10190.709999999994</v>
      </c>
      <c r="Q164" s="184">
        <v>9453.5399999999918</v>
      </c>
      <c r="R164" s="184">
        <v>94470.67</v>
      </c>
      <c r="S164" s="75"/>
      <c r="T164" s="75"/>
      <c r="U164" s="185">
        <v>199.83678362573065</v>
      </c>
      <c r="V164" s="185">
        <v>157.71890577507597</v>
      </c>
      <c r="W164" s="185">
        <v>147.99934959349596</v>
      </c>
      <c r="X164" s="185">
        <v>51.72949238578677</v>
      </c>
      <c r="Y164" s="185">
        <v>57.294181818181769</v>
      </c>
      <c r="Z164" s="185">
        <v>174.94568518518517</v>
      </c>
      <c r="AA164" s="4"/>
      <c r="AB164" s="90" t="s">
        <v>547</v>
      </c>
      <c r="AC164" s="90"/>
      <c r="AD164" s="176">
        <v>8242</v>
      </c>
      <c r="AE164" s="180">
        <v>16</v>
      </c>
      <c r="AF164" s="180">
        <v>12</v>
      </c>
      <c r="AG164" s="180">
        <v>5</v>
      </c>
      <c r="AH164" s="180">
        <v>1</v>
      </c>
      <c r="AI164" s="180">
        <v>6</v>
      </c>
      <c r="AJ164" s="180">
        <v>14</v>
      </c>
      <c r="AK164" s="4"/>
      <c r="AL164" s="4"/>
      <c r="AM164" s="207">
        <v>31427.64</v>
      </c>
      <c r="AN164" s="207">
        <v>12633.289999999992</v>
      </c>
      <c r="AO164" s="207">
        <v>1983.6900000000003</v>
      </c>
      <c r="AP164" s="207">
        <v>1025.48</v>
      </c>
      <c r="AQ164" s="207">
        <v>788.22</v>
      </c>
      <c r="AR164" s="207">
        <v>10092.049999999999</v>
      </c>
      <c r="AS164" s="4"/>
      <c r="AT164" s="4"/>
      <c r="AU164" s="207">
        <v>654.74249999999995</v>
      </c>
      <c r="AV164" s="207">
        <v>394.79031249999974</v>
      </c>
      <c r="AW164" s="207">
        <v>94.461428571428584</v>
      </c>
      <c r="AX164" s="207">
        <v>60.322352941176469</v>
      </c>
      <c r="AY164" s="207">
        <v>43.79</v>
      </c>
      <c r="AZ164" s="207">
        <v>186.8898148148148</v>
      </c>
      <c r="BA164" s="4"/>
    </row>
    <row r="165" spans="2:53" x14ac:dyDescent="0.2">
      <c r="B165" s="90" t="s">
        <v>473</v>
      </c>
      <c r="C165" s="90"/>
      <c r="D165" s="176">
        <v>8332</v>
      </c>
      <c r="E165" s="187"/>
      <c r="F165" s="187">
        <v>1</v>
      </c>
      <c r="G165" s="187"/>
      <c r="H165" s="187"/>
      <c r="I165" s="187"/>
      <c r="J165" s="187">
        <v>0</v>
      </c>
      <c r="M165" s="186">
        <v>189.35</v>
      </c>
      <c r="N165" s="184">
        <v>70.260000000000005</v>
      </c>
      <c r="O165" s="184"/>
      <c r="P165" s="184"/>
      <c r="Q165" s="184"/>
      <c r="R165" s="184">
        <v>0</v>
      </c>
      <c r="S165" s="75"/>
      <c r="T165" s="75"/>
      <c r="U165" s="185">
        <v>189.35</v>
      </c>
      <c r="V165" s="185">
        <v>70.260000000000005</v>
      </c>
      <c r="W165" s="185"/>
      <c r="X165" s="185"/>
      <c r="Y165" s="185"/>
      <c r="Z165" s="185">
        <v>0</v>
      </c>
      <c r="AA165" s="4"/>
      <c r="AB165" s="90" t="s">
        <v>548</v>
      </c>
      <c r="AC165" s="90"/>
      <c r="AD165" s="176">
        <v>8352</v>
      </c>
      <c r="AE165" s="180">
        <v>5</v>
      </c>
      <c r="AF165" s="180">
        <v>1</v>
      </c>
      <c r="AG165" s="180">
        <v>1</v>
      </c>
      <c r="AH165" s="180">
        <v>1</v>
      </c>
      <c r="AI165" s="180"/>
      <c r="AJ165" s="180">
        <v>3</v>
      </c>
      <c r="AK165" s="4"/>
      <c r="AL165" s="4"/>
      <c r="AM165" s="207">
        <v>3092.5699999999997</v>
      </c>
      <c r="AN165" s="207">
        <v>956.75</v>
      </c>
      <c r="AO165" s="207">
        <v>431.07</v>
      </c>
      <c r="AP165" s="207">
        <v>50.74</v>
      </c>
      <c r="AQ165" s="207">
        <v>2.4499999999999997</v>
      </c>
      <c r="AR165" s="207">
        <v>433.84</v>
      </c>
      <c r="AS165" s="4"/>
      <c r="AT165" s="4"/>
      <c r="AU165" s="207">
        <v>386.57124999999996</v>
      </c>
      <c r="AV165" s="207">
        <v>318.91666666666669</v>
      </c>
      <c r="AW165" s="207">
        <v>215.535</v>
      </c>
      <c r="AX165" s="207">
        <v>25.37</v>
      </c>
      <c r="AY165" s="207">
        <v>1.2249999999999999</v>
      </c>
      <c r="AZ165" s="207">
        <v>39.44</v>
      </c>
      <c r="BA165" s="4"/>
    </row>
    <row r="166" spans="2:53" x14ac:dyDescent="0.2">
      <c r="B166" s="90" t="s">
        <v>473</v>
      </c>
      <c r="C166" s="90"/>
      <c r="D166" s="176">
        <v>8360</v>
      </c>
      <c r="E166" s="187">
        <v>1</v>
      </c>
      <c r="F166" s="187"/>
      <c r="G166" s="187"/>
      <c r="H166" s="187"/>
      <c r="I166" s="187"/>
      <c r="J166" s="187">
        <v>0</v>
      </c>
      <c r="M166" s="186">
        <v>97.28</v>
      </c>
      <c r="N166" s="184"/>
      <c r="O166" s="184"/>
      <c r="P166" s="184"/>
      <c r="Q166" s="184"/>
      <c r="R166" s="184">
        <v>0</v>
      </c>
      <c r="S166" s="75"/>
      <c r="T166" s="75"/>
      <c r="U166" s="185">
        <v>97.28</v>
      </c>
      <c r="V166" s="185"/>
      <c r="W166" s="185"/>
      <c r="X166" s="185"/>
      <c r="Y166" s="185"/>
      <c r="Z166" s="185">
        <v>0</v>
      </c>
      <c r="AA166" s="4"/>
      <c r="AB166" s="90" t="s">
        <v>787</v>
      </c>
      <c r="AC166" s="90"/>
      <c r="AD166" s="176">
        <v>8078</v>
      </c>
      <c r="AE166" s="180">
        <v>19</v>
      </c>
      <c r="AF166" s="180">
        <v>9</v>
      </c>
      <c r="AG166" s="180">
        <v>2</v>
      </c>
      <c r="AH166" s="180">
        <v>1</v>
      </c>
      <c r="AI166" s="180"/>
      <c r="AJ166" s="180">
        <v>16</v>
      </c>
      <c r="AK166" s="4"/>
      <c r="AL166" s="4"/>
      <c r="AM166" s="207">
        <v>38671.990000000005</v>
      </c>
      <c r="AN166" s="207">
        <v>6903.0499999999993</v>
      </c>
      <c r="AO166" s="207">
        <v>1062.6300000000001</v>
      </c>
      <c r="AP166" s="207">
        <v>508.49</v>
      </c>
      <c r="AQ166" s="207">
        <v>431.63</v>
      </c>
      <c r="AR166" s="207">
        <v>2411.06</v>
      </c>
      <c r="AS166" s="4"/>
      <c r="AT166" s="4"/>
      <c r="AU166" s="207">
        <v>943.21926829268307</v>
      </c>
      <c r="AV166" s="207">
        <v>300.13260869565215</v>
      </c>
      <c r="AW166" s="207">
        <v>75.902142857142863</v>
      </c>
      <c r="AX166" s="207">
        <v>39.114615384615384</v>
      </c>
      <c r="AY166" s="207">
        <v>26.976875</v>
      </c>
      <c r="AZ166" s="207">
        <v>51.299148936170212</v>
      </c>
      <c r="BA166" s="4"/>
    </row>
    <row r="167" spans="2:53" x14ac:dyDescent="0.2">
      <c r="B167" s="90" t="s">
        <v>645</v>
      </c>
      <c r="C167" s="90"/>
      <c r="D167" s="176">
        <v>8205</v>
      </c>
      <c r="E167" s="187">
        <v>1</v>
      </c>
      <c r="F167" s="187"/>
      <c r="G167" s="187"/>
      <c r="H167" s="187"/>
      <c r="I167" s="187"/>
      <c r="J167" s="187">
        <v>0</v>
      </c>
      <c r="M167" s="186">
        <v>161.83000000000001</v>
      </c>
      <c r="N167" s="184"/>
      <c r="O167" s="184"/>
      <c r="P167" s="184"/>
      <c r="Q167" s="184"/>
      <c r="R167" s="184">
        <v>0</v>
      </c>
      <c r="S167" s="75"/>
      <c r="T167" s="75"/>
      <c r="U167" s="185">
        <v>161.83000000000001</v>
      </c>
      <c r="V167" s="185"/>
      <c r="W167" s="185"/>
      <c r="X167" s="185"/>
      <c r="Y167" s="185"/>
      <c r="Z167" s="185">
        <v>0</v>
      </c>
      <c r="AA167" s="4"/>
      <c r="AB167" s="90" t="s">
        <v>550</v>
      </c>
      <c r="AC167" s="90"/>
      <c r="AD167" s="176">
        <v>8079</v>
      </c>
      <c r="AE167" s="180">
        <v>13</v>
      </c>
      <c r="AF167" s="180">
        <v>4</v>
      </c>
      <c r="AG167" s="180">
        <v>2</v>
      </c>
      <c r="AH167" s="180">
        <v>6</v>
      </c>
      <c r="AI167" s="180">
        <v>1</v>
      </c>
      <c r="AJ167" s="180">
        <v>18</v>
      </c>
      <c r="AK167" s="4"/>
      <c r="AL167" s="4"/>
      <c r="AM167" s="207">
        <v>16622.45</v>
      </c>
      <c r="AN167" s="207">
        <v>4737.43</v>
      </c>
      <c r="AO167" s="207">
        <v>2515.35</v>
      </c>
      <c r="AP167" s="207">
        <v>1566.79</v>
      </c>
      <c r="AQ167" s="207">
        <v>1828.2800000000002</v>
      </c>
      <c r="AR167" s="207">
        <v>14850.49</v>
      </c>
      <c r="AS167" s="4"/>
      <c r="AT167" s="4"/>
      <c r="AU167" s="207">
        <v>426.2166666666667</v>
      </c>
      <c r="AV167" s="207">
        <v>182.20884615384617</v>
      </c>
      <c r="AW167" s="207">
        <v>114.3340909090909</v>
      </c>
      <c r="AX167" s="207">
        <v>68.121304347826083</v>
      </c>
      <c r="AY167" s="207">
        <v>107.54588235294119</v>
      </c>
      <c r="AZ167" s="207">
        <v>337.51113636363635</v>
      </c>
      <c r="BA167" s="4"/>
    </row>
    <row r="168" spans="2:53" x14ac:dyDescent="0.2">
      <c r="B168" s="90" t="s">
        <v>645</v>
      </c>
      <c r="C168" s="90"/>
      <c r="D168" s="176">
        <v>8215</v>
      </c>
      <c r="E168" s="187">
        <v>2</v>
      </c>
      <c r="F168" s="187"/>
      <c r="G168" s="187"/>
      <c r="H168" s="187"/>
      <c r="I168" s="187"/>
      <c r="J168" s="187">
        <v>0</v>
      </c>
      <c r="M168" s="186">
        <v>103.74</v>
      </c>
      <c r="N168" s="184"/>
      <c r="O168" s="184"/>
      <c r="P168" s="184"/>
      <c r="Q168" s="184"/>
      <c r="R168" s="184">
        <v>0</v>
      </c>
      <c r="S168" s="75"/>
      <c r="T168" s="75"/>
      <c r="U168" s="185">
        <v>51.87</v>
      </c>
      <c r="V168" s="185"/>
      <c r="W168" s="185"/>
      <c r="X168" s="185"/>
      <c r="Y168" s="185"/>
      <c r="Z168" s="185">
        <v>0</v>
      </c>
      <c r="AA168" s="4"/>
      <c r="AB168" s="90" t="s">
        <v>551</v>
      </c>
      <c r="AC168" s="90"/>
      <c r="AD168" s="176">
        <v>8243</v>
      </c>
      <c r="AE168" s="180">
        <v>7</v>
      </c>
      <c r="AF168" s="180">
        <v>6</v>
      </c>
      <c r="AG168" s="180">
        <v>4</v>
      </c>
      <c r="AH168" s="180">
        <v>5</v>
      </c>
      <c r="AI168" s="180">
        <v>2</v>
      </c>
      <c r="AJ168" s="180">
        <v>7</v>
      </c>
      <c r="AK168" s="4"/>
      <c r="AL168" s="4"/>
      <c r="AM168" s="207">
        <v>5612.7399999999989</v>
      </c>
      <c r="AN168" s="207">
        <v>5137.7299999999987</v>
      </c>
      <c r="AO168" s="207">
        <v>541.50000000000011</v>
      </c>
      <c r="AP168" s="207">
        <v>400.75</v>
      </c>
      <c r="AQ168" s="207">
        <v>791.56</v>
      </c>
      <c r="AR168" s="207">
        <v>4278.5200000000004</v>
      </c>
      <c r="AS168" s="4"/>
      <c r="AT168" s="4"/>
      <c r="AU168" s="207">
        <v>187.0913333333333</v>
      </c>
      <c r="AV168" s="207">
        <v>223.37956521739125</v>
      </c>
      <c r="AW168" s="207">
        <v>38.678571428571438</v>
      </c>
      <c r="AX168" s="207">
        <v>30.826923076923077</v>
      </c>
      <c r="AY168" s="207">
        <v>98.944999999999993</v>
      </c>
      <c r="AZ168" s="207">
        <v>138.0167741935484</v>
      </c>
      <c r="BA168" s="4"/>
    </row>
    <row r="169" spans="2:53" x14ac:dyDescent="0.2">
      <c r="B169" s="90" t="s">
        <v>899</v>
      </c>
      <c r="C169" s="90"/>
      <c r="D169" s="176">
        <v>8205</v>
      </c>
      <c r="E169" s="187">
        <v>3</v>
      </c>
      <c r="F169" s="187"/>
      <c r="G169" s="187"/>
      <c r="H169" s="187"/>
      <c r="I169" s="187"/>
      <c r="J169" s="187">
        <v>0</v>
      </c>
      <c r="M169" s="186">
        <v>135</v>
      </c>
      <c r="N169" s="184"/>
      <c r="O169" s="184"/>
      <c r="P169" s="184"/>
      <c r="Q169" s="184"/>
      <c r="R169" s="184">
        <v>0</v>
      </c>
      <c r="S169" s="75"/>
      <c r="T169" s="75"/>
      <c r="U169" s="185">
        <v>45</v>
      </c>
      <c r="V169" s="185"/>
      <c r="W169" s="185"/>
      <c r="X169" s="185"/>
      <c r="Y169" s="185"/>
      <c r="Z169" s="185">
        <v>0</v>
      </c>
      <c r="AA169" s="4"/>
      <c r="AB169" s="90" t="s">
        <v>671</v>
      </c>
      <c r="AC169" s="90"/>
      <c r="AD169" s="176">
        <v>8243</v>
      </c>
      <c r="AE169" s="180"/>
      <c r="AF169" s="180"/>
      <c r="AG169" s="180"/>
      <c r="AH169" s="180"/>
      <c r="AI169" s="180"/>
      <c r="AJ169" s="180">
        <v>1</v>
      </c>
      <c r="AK169" s="4"/>
      <c r="AL169" s="4"/>
      <c r="AM169" s="207">
        <v>44.59</v>
      </c>
      <c r="AN169" s="207">
        <v>48.33</v>
      </c>
      <c r="AO169" s="207">
        <v>33.75</v>
      </c>
      <c r="AP169" s="207">
        <v>55.95</v>
      </c>
      <c r="AQ169" s="207">
        <v>149.49</v>
      </c>
      <c r="AR169" s="207">
        <v>304.05</v>
      </c>
      <c r="AS169" s="4"/>
      <c r="AT169" s="4"/>
      <c r="AU169" s="207">
        <v>44.59</v>
      </c>
      <c r="AV169" s="207">
        <v>48.33</v>
      </c>
      <c r="AW169" s="207">
        <v>33.75</v>
      </c>
      <c r="AX169" s="207">
        <v>55.95</v>
      </c>
      <c r="AY169" s="207">
        <v>149.49</v>
      </c>
      <c r="AZ169" s="207">
        <v>304.05</v>
      </c>
      <c r="BA169" s="4"/>
    </row>
    <row r="170" spans="2:53" x14ac:dyDescent="0.2">
      <c r="B170" s="90" t="s">
        <v>674</v>
      </c>
      <c r="C170" s="90"/>
      <c r="D170" s="176">
        <v>8205</v>
      </c>
      <c r="E170" s="187">
        <v>17</v>
      </c>
      <c r="F170" s="187">
        <v>2</v>
      </c>
      <c r="G170" s="187"/>
      <c r="H170" s="187">
        <v>4</v>
      </c>
      <c r="I170" s="187">
        <v>1</v>
      </c>
      <c r="J170" s="187">
        <v>12</v>
      </c>
      <c r="M170" s="186">
        <v>5550.36</v>
      </c>
      <c r="N170" s="184">
        <v>1920.29</v>
      </c>
      <c r="O170" s="184">
        <v>1515.77</v>
      </c>
      <c r="P170" s="184">
        <v>1115.7499999999998</v>
      </c>
      <c r="Q170" s="184">
        <v>679.67</v>
      </c>
      <c r="R170" s="184">
        <v>5682.89</v>
      </c>
      <c r="S170" s="75"/>
      <c r="T170" s="75"/>
      <c r="U170" s="185">
        <v>158.58171428571427</v>
      </c>
      <c r="V170" s="185">
        <v>106.68277777777777</v>
      </c>
      <c r="W170" s="185">
        <v>108.26928571428572</v>
      </c>
      <c r="X170" s="185">
        <v>69.734374999999986</v>
      </c>
      <c r="Y170" s="185">
        <v>56.639166666666661</v>
      </c>
      <c r="Z170" s="185">
        <v>157.85805555555555</v>
      </c>
      <c r="AA170" s="4"/>
      <c r="AB170" s="90" t="s">
        <v>553</v>
      </c>
      <c r="AC170" s="90"/>
      <c r="AD170" s="176">
        <v>8012</v>
      </c>
      <c r="AE170" s="180"/>
      <c r="AF170" s="180"/>
      <c r="AG170" s="180">
        <v>1</v>
      </c>
      <c r="AH170" s="180"/>
      <c r="AI170" s="180">
        <v>1</v>
      </c>
      <c r="AJ170" s="180">
        <v>0</v>
      </c>
      <c r="AK170" s="4"/>
      <c r="AL170" s="4"/>
      <c r="AM170" s="207">
        <v>106.5</v>
      </c>
      <c r="AN170" s="207">
        <v>57.86</v>
      </c>
      <c r="AO170" s="207">
        <v>46.98</v>
      </c>
      <c r="AP170" s="207">
        <v>0.28000000000000003</v>
      </c>
      <c r="AQ170" s="207">
        <v>39.14</v>
      </c>
      <c r="AR170" s="207">
        <v>0</v>
      </c>
      <c r="AS170" s="4"/>
      <c r="AT170" s="4"/>
      <c r="AU170" s="207">
        <v>53.25</v>
      </c>
      <c r="AV170" s="207">
        <v>28.93</v>
      </c>
      <c r="AW170" s="207">
        <v>23.49</v>
      </c>
      <c r="AX170" s="207">
        <v>0.28000000000000003</v>
      </c>
      <c r="AY170" s="207">
        <v>39.14</v>
      </c>
      <c r="AZ170" s="207">
        <v>0</v>
      </c>
      <c r="BA170" s="4"/>
    </row>
    <row r="171" spans="2:53" x14ac:dyDescent="0.2">
      <c r="B171" s="90" t="s">
        <v>474</v>
      </c>
      <c r="C171" s="90"/>
      <c r="D171" s="176">
        <v>8201</v>
      </c>
      <c r="E171" s="187">
        <v>1</v>
      </c>
      <c r="F171" s="187">
        <v>1</v>
      </c>
      <c r="G171" s="187"/>
      <c r="H171" s="187"/>
      <c r="I171" s="187"/>
      <c r="J171" s="187">
        <v>1</v>
      </c>
      <c r="M171" s="186">
        <v>817.81</v>
      </c>
      <c r="N171" s="184">
        <v>169.07999999999998</v>
      </c>
      <c r="O171" s="184">
        <v>81.13</v>
      </c>
      <c r="P171" s="184">
        <v>48.76</v>
      </c>
      <c r="Q171" s="184">
        <v>32.04</v>
      </c>
      <c r="R171" s="184">
        <v>121.91</v>
      </c>
      <c r="S171" s="75"/>
      <c r="T171" s="75"/>
      <c r="U171" s="185">
        <v>272.6033333333333</v>
      </c>
      <c r="V171" s="185">
        <v>84.539999999999992</v>
      </c>
      <c r="W171" s="185">
        <v>81.13</v>
      </c>
      <c r="X171" s="185">
        <v>48.76</v>
      </c>
      <c r="Y171" s="185">
        <v>32.04</v>
      </c>
      <c r="Z171" s="185">
        <v>40.636666666666663</v>
      </c>
      <c r="AA171" s="4"/>
      <c r="AB171" s="90" t="s">
        <v>553</v>
      </c>
      <c r="AC171" s="90"/>
      <c r="AD171" s="176">
        <v>8080</v>
      </c>
      <c r="AE171" s="180">
        <v>87</v>
      </c>
      <c r="AF171" s="180">
        <v>26</v>
      </c>
      <c r="AG171" s="180">
        <v>17</v>
      </c>
      <c r="AH171" s="180">
        <v>12</v>
      </c>
      <c r="AI171" s="180">
        <v>8</v>
      </c>
      <c r="AJ171" s="180">
        <v>42</v>
      </c>
      <c r="AK171" s="4"/>
      <c r="AL171" s="4"/>
      <c r="AM171" s="207">
        <v>113132.54000000001</v>
      </c>
      <c r="AN171" s="207">
        <v>15302.489999999996</v>
      </c>
      <c r="AO171" s="207">
        <v>7725.0399999999981</v>
      </c>
      <c r="AP171" s="207">
        <v>3106.4600000000005</v>
      </c>
      <c r="AQ171" s="207">
        <v>2982.9500000000007</v>
      </c>
      <c r="AR171" s="207">
        <v>13769.039999999999</v>
      </c>
      <c r="AS171" s="4"/>
      <c r="AT171" s="4"/>
      <c r="AU171" s="207">
        <v>646.47165714285723</v>
      </c>
      <c r="AV171" s="207">
        <v>177.93593023255809</v>
      </c>
      <c r="AW171" s="207">
        <v>122.61968253968251</v>
      </c>
      <c r="AX171" s="207">
        <v>64.717916666666682</v>
      </c>
      <c r="AY171" s="207">
        <v>67.794318181818198</v>
      </c>
      <c r="AZ171" s="207">
        <v>71.71374999999999</v>
      </c>
      <c r="BA171" s="4"/>
    </row>
    <row r="172" spans="2:53" x14ac:dyDescent="0.2">
      <c r="B172" s="90" t="s">
        <v>474</v>
      </c>
      <c r="C172" s="90"/>
      <c r="D172" s="176">
        <v>8205</v>
      </c>
      <c r="E172" s="187">
        <v>824</v>
      </c>
      <c r="F172" s="187">
        <v>482</v>
      </c>
      <c r="G172" s="187">
        <v>246</v>
      </c>
      <c r="H172" s="187">
        <v>176</v>
      </c>
      <c r="I172" s="187">
        <v>92</v>
      </c>
      <c r="J172" s="187">
        <v>739</v>
      </c>
      <c r="M172" s="186">
        <v>380738.83999999828</v>
      </c>
      <c r="N172" s="184">
        <v>214538.36999999947</v>
      </c>
      <c r="O172" s="184">
        <v>126520.33999999995</v>
      </c>
      <c r="P172" s="184">
        <v>74921.670000000144</v>
      </c>
      <c r="Q172" s="184">
        <v>30186.669999999966</v>
      </c>
      <c r="R172" s="184">
        <v>329968.01</v>
      </c>
      <c r="S172" s="75"/>
      <c r="T172" s="75"/>
      <c r="U172" s="185">
        <v>186.08936461387989</v>
      </c>
      <c r="V172" s="185">
        <v>140.22115686274475</v>
      </c>
      <c r="W172" s="185">
        <v>125.51621031746028</v>
      </c>
      <c r="X172" s="185">
        <v>88.664698224852245</v>
      </c>
      <c r="Y172" s="185">
        <v>49.244159869494233</v>
      </c>
      <c r="Z172" s="185">
        <v>128.94412270418132</v>
      </c>
      <c r="AA172" s="4"/>
      <c r="AB172" s="90" t="s">
        <v>554</v>
      </c>
      <c r="AC172" s="90"/>
      <c r="AD172" s="176">
        <v>8088</v>
      </c>
      <c r="AE172" s="180">
        <v>2</v>
      </c>
      <c r="AF172" s="180"/>
      <c r="AG172" s="180"/>
      <c r="AH172" s="180"/>
      <c r="AI172" s="180"/>
      <c r="AJ172" s="180">
        <v>4</v>
      </c>
      <c r="AK172" s="4"/>
      <c r="AL172" s="4"/>
      <c r="AM172" s="207">
        <v>140.53</v>
      </c>
      <c r="AN172" s="207">
        <v>85.56</v>
      </c>
      <c r="AO172" s="207">
        <v>81</v>
      </c>
      <c r="AP172" s="207">
        <v>83.35</v>
      </c>
      <c r="AQ172" s="207">
        <v>94.5</v>
      </c>
      <c r="AR172" s="207">
        <v>7815.2800000000007</v>
      </c>
      <c r="AS172" s="4"/>
      <c r="AT172" s="4"/>
      <c r="AU172" s="207">
        <v>35.1325</v>
      </c>
      <c r="AV172" s="207">
        <v>42.78</v>
      </c>
      <c r="AW172" s="207">
        <v>40.5</v>
      </c>
      <c r="AX172" s="207">
        <v>41.674999999999997</v>
      </c>
      <c r="AY172" s="207">
        <v>47.25</v>
      </c>
      <c r="AZ172" s="207">
        <v>1302.5466666666669</v>
      </c>
      <c r="BA172" s="4"/>
    </row>
    <row r="173" spans="2:53" x14ac:dyDescent="0.2">
      <c r="B173" s="90" t="s">
        <v>474</v>
      </c>
      <c r="C173" s="90"/>
      <c r="D173" s="176">
        <v>8213</v>
      </c>
      <c r="E173" s="187">
        <v>3</v>
      </c>
      <c r="F173" s="187"/>
      <c r="G173" s="187"/>
      <c r="H173" s="187"/>
      <c r="I173" s="187"/>
      <c r="J173" s="187">
        <v>0</v>
      </c>
      <c r="M173" s="186">
        <v>563.36</v>
      </c>
      <c r="N173" s="184"/>
      <c r="O173" s="184"/>
      <c r="P173" s="184"/>
      <c r="Q173" s="184"/>
      <c r="R173" s="184">
        <v>0</v>
      </c>
      <c r="S173" s="75"/>
      <c r="T173" s="75"/>
      <c r="U173" s="185">
        <v>187.78666666666666</v>
      </c>
      <c r="V173" s="185"/>
      <c r="W173" s="185"/>
      <c r="X173" s="185"/>
      <c r="Y173" s="185"/>
      <c r="Z173" s="185">
        <v>0</v>
      </c>
      <c r="AA173" s="4"/>
      <c r="AB173" s="90" t="s">
        <v>555</v>
      </c>
      <c r="AC173" s="90"/>
      <c r="AD173" s="176">
        <v>8353</v>
      </c>
      <c r="AE173" s="180"/>
      <c r="AF173" s="180"/>
      <c r="AG173" s="180"/>
      <c r="AH173" s="180"/>
      <c r="AI173" s="180"/>
      <c r="AJ173" s="180">
        <v>1</v>
      </c>
      <c r="AK173" s="4"/>
      <c r="AL173" s="4"/>
      <c r="AM173" s="207">
        <v>5</v>
      </c>
      <c r="AN173" s="207">
        <v>5</v>
      </c>
      <c r="AO173" s="207">
        <v>5</v>
      </c>
      <c r="AP173" s="207">
        <v>5</v>
      </c>
      <c r="AQ173" s="207">
        <v>4.6399999999999997</v>
      </c>
      <c r="AR173" s="207">
        <v>2483.3000000000002</v>
      </c>
      <c r="AS173" s="4"/>
      <c r="AT173" s="4"/>
      <c r="AU173" s="207">
        <v>5</v>
      </c>
      <c r="AV173" s="207">
        <v>5</v>
      </c>
      <c r="AW173" s="207">
        <v>5</v>
      </c>
      <c r="AX173" s="207">
        <v>5</v>
      </c>
      <c r="AY173" s="207">
        <v>4.6399999999999997</v>
      </c>
      <c r="AZ173" s="207">
        <v>2483.3000000000002</v>
      </c>
      <c r="BA173" s="4"/>
    </row>
    <row r="174" spans="2:53" x14ac:dyDescent="0.2">
      <c r="B174" s="90" t="s">
        <v>474</v>
      </c>
      <c r="C174" s="90"/>
      <c r="D174" s="176">
        <v>8215</v>
      </c>
      <c r="E174" s="187">
        <v>7</v>
      </c>
      <c r="F174" s="187">
        <v>3</v>
      </c>
      <c r="G174" s="187">
        <v>1</v>
      </c>
      <c r="H174" s="187">
        <v>2</v>
      </c>
      <c r="I174" s="187"/>
      <c r="J174" s="187">
        <v>2</v>
      </c>
      <c r="M174" s="186">
        <v>1707.4099999999999</v>
      </c>
      <c r="N174" s="184">
        <v>924.33</v>
      </c>
      <c r="O174" s="184">
        <v>434.56</v>
      </c>
      <c r="P174" s="184">
        <v>171.85000000000002</v>
      </c>
      <c r="Q174" s="184">
        <v>115.33000000000001</v>
      </c>
      <c r="R174" s="184">
        <v>127.94</v>
      </c>
      <c r="S174" s="75"/>
      <c r="T174" s="75"/>
      <c r="U174" s="185">
        <v>113.82733333333333</v>
      </c>
      <c r="V174" s="185">
        <v>115.54125000000001</v>
      </c>
      <c r="W174" s="185">
        <v>86.912000000000006</v>
      </c>
      <c r="X174" s="185">
        <v>42.962500000000006</v>
      </c>
      <c r="Y174" s="185">
        <v>57.665000000000006</v>
      </c>
      <c r="Z174" s="185">
        <v>8.5293333333333337</v>
      </c>
      <c r="AA174" s="4"/>
      <c r="AB174" s="90" t="s">
        <v>799</v>
      </c>
      <c r="AC174" s="90"/>
      <c r="AD174" s="176">
        <v>8081</v>
      </c>
      <c r="AE174" s="180">
        <v>2</v>
      </c>
      <c r="AF174" s="180"/>
      <c r="AG174" s="180"/>
      <c r="AH174" s="180"/>
      <c r="AI174" s="180"/>
      <c r="AJ174" s="180">
        <v>2</v>
      </c>
      <c r="AK174" s="4"/>
      <c r="AL174" s="4"/>
      <c r="AM174" s="207">
        <v>196.91</v>
      </c>
      <c r="AN174" s="207">
        <v>45.02</v>
      </c>
      <c r="AO174" s="207">
        <v>55.58</v>
      </c>
      <c r="AP174" s="207">
        <v>46.81</v>
      </c>
      <c r="AQ174" s="207">
        <v>47.870000000000005</v>
      </c>
      <c r="AR174" s="207">
        <v>415.62999999999994</v>
      </c>
      <c r="AS174" s="4"/>
      <c r="AT174" s="4"/>
      <c r="AU174" s="207">
        <v>65.63666666666667</v>
      </c>
      <c r="AV174" s="207">
        <v>45.02</v>
      </c>
      <c r="AW174" s="207">
        <v>55.58</v>
      </c>
      <c r="AX174" s="207">
        <v>46.81</v>
      </c>
      <c r="AY174" s="207">
        <v>23.935000000000002</v>
      </c>
      <c r="AZ174" s="207">
        <v>103.90749999999998</v>
      </c>
      <c r="BA174" s="4"/>
    </row>
    <row r="175" spans="2:53" x14ac:dyDescent="0.2">
      <c r="B175" s="90" t="s">
        <v>474</v>
      </c>
      <c r="C175" s="90"/>
      <c r="D175" s="176">
        <v>8240</v>
      </c>
      <c r="E175" s="187">
        <v>5</v>
      </c>
      <c r="F175" s="187">
        <v>1</v>
      </c>
      <c r="G175" s="187"/>
      <c r="H175" s="187"/>
      <c r="I175" s="187"/>
      <c r="J175" s="187">
        <v>1</v>
      </c>
      <c r="M175" s="186">
        <v>991.13999999999987</v>
      </c>
      <c r="N175" s="184">
        <v>83.99</v>
      </c>
      <c r="O175" s="184">
        <v>162.66999999999999</v>
      </c>
      <c r="P175" s="184">
        <v>55.05</v>
      </c>
      <c r="Q175" s="184">
        <v>36.56</v>
      </c>
      <c r="R175" s="184">
        <v>6.06</v>
      </c>
      <c r="S175" s="75"/>
      <c r="T175" s="75"/>
      <c r="U175" s="185">
        <v>141.59142857142857</v>
      </c>
      <c r="V175" s="185">
        <v>41.994999999999997</v>
      </c>
      <c r="W175" s="185">
        <v>162.66999999999999</v>
      </c>
      <c r="X175" s="185">
        <v>55.05</v>
      </c>
      <c r="Y175" s="185">
        <v>36.56</v>
      </c>
      <c r="Z175" s="185">
        <v>0.86571428571428566</v>
      </c>
      <c r="AA175" s="4"/>
      <c r="AB175" s="90" t="s">
        <v>556</v>
      </c>
      <c r="AC175" s="90"/>
      <c r="AD175" s="176">
        <v>8081</v>
      </c>
      <c r="AE175" s="180">
        <v>42</v>
      </c>
      <c r="AF175" s="180">
        <v>23</v>
      </c>
      <c r="AG175" s="180">
        <v>7</v>
      </c>
      <c r="AH175" s="180">
        <v>11</v>
      </c>
      <c r="AI175" s="180">
        <v>5</v>
      </c>
      <c r="AJ175" s="180">
        <v>41</v>
      </c>
      <c r="AK175" s="4"/>
      <c r="AL175" s="4"/>
      <c r="AM175" s="207">
        <v>85003.98</v>
      </c>
      <c r="AN175" s="207">
        <v>21013.129999999994</v>
      </c>
      <c r="AO175" s="207">
        <v>8416.489999999998</v>
      </c>
      <c r="AP175" s="207">
        <v>2203.1200000000003</v>
      </c>
      <c r="AQ175" s="207">
        <v>1256.8599999999999</v>
      </c>
      <c r="AR175" s="207">
        <v>10697.630000000001</v>
      </c>
      <c r="AS175" s="4"/>
      <c r="AT175" s="4"/>
      <c r="AU175" s="207">
        <v>726.52974358974359</v>
      </c>
      <c r="AV175" s="207">
        <v>276.48855263157884</v>
      </c>
      <c r="AW175" s="207">
        <v>161.85557692307688</v>
      </c>
      <c r="AX175" s="207">
        <v>46.874893617021286</v>
      </c>
      <c r="AY175" s="207">
        <v>30.65512195121951</v>
      </c>
      <c r="AZ175" s="207">
        <v>82.92736434108528</v>
      </c>
      <c r="BA175" s="4"/>
    </row>
    <row r="176" spans="2:53" x14ac:dyDescent="0.2">
      <c r="B176" s="90" t="s">
        <v>475</v>
      </c>
      <c r="C176" s="90"/>
      <c r="D176" s="176">
        <v>8026</v>
      </c>
      <c r="E176" s="187">
        <v>50</v>
      </c>
      <c r="F176" s="187">
        <v>27</v>
      </c>
      <c r="G176" s="187">
        <v>14</v>
      </c>
      <c r="H176" s="187">
        <v>5</v>
      </c>
      <c r="I176" s="187">
        <v>8</v>
      </c>
      <c r="J176" s="187">
        <v>45</v>
      </c>
      <c r="M176" s="186">
        <v>23789.690000000013</v>
      </c>
      <c r="N176" s="184">
        <v>12980.720000000003</v>
      </c>
      <c r="O176" s="184">
        <v>4774.8999999999978</v>
      </c>
      <c r="P176" s="184">
        <v>3669.2700000000009</v>
      </c>
      <c r="Q176" s="184">
        <v>1728.5700000000004</v>
      </c>
      <c r="R176" s="184">
        <v>23356.039999999997</v>
      </c>
      <c r="S176" s="75"/>
      <c r="T176" s="75"/>
      <c r="U176" s="185">
        <v>167.53302816901419</v>
      </c>
      <c r="V176" s="185">
        <v>149.20367816091957</v>
      </c>
      <c r="W176" s="185">
        <v>77.014516129032216</v>
      </c>
      <c r="X176" s="185">
        <v>76.443125000000023</v>
      </c>
      <c r="Y176" s="185">
        <v>40.199302325581407</v>
      </c>
      <c r="Z176" s="185">
        <v>156.75194630872483</v>
      </c>
      <c r="AA176" s="4"/>
      <c r="AB176" s="90" t="s">
        <v>613</v>
      </c>
      <c r="AC176" s="90"/>
      <c r="AD176" s="176">
        <v>8083</v>
      </c>
      <c r="AE176" s="180">
        <v>8</v>
      </c>
      <c r="AF176" s="180">
        <v>4</v>
      </c>
      <c r="AG176" s="180">
        <v>6</v>
      </c>
      <c r="AH176" s="180">
        <v>5</v>
      </c>
      <c r="AI176" s="180">
        <v>1</v>
      </c>
      <c r="AJ176" s="180">
        <v>22</v>
      </c>
      <c r="AK176" s="4"/>
      <c r="AL176" s="4"/>
      <c r="AM176" s="207">
        <v>14831.070000000003</v>
      </c>
      <c r="AN176" s="207">
        <v>4860.49</v>
      </c>
      <c r="AO176" s="207">
        <v>2717.9399999999996</v>
      </c>
      <c r="AP176" s="207">
        <v>2245.0100000000002</v>
      </c>
      <c r="AQ176" s="207">
        <v>471.12</v>
      </c>
      <c r="AR176" s="207">
        <v>4810.95</v>
      </c>
      <c r="AS176" s="4"/>
      <c r="AT176" s="4"/>
      <c r="AU176" s="207">
        <v>411.97416666666675</v>
      </c>
      <c r="AV176" s="207">
        <v>173.58892857142857</v>
      </c>
      <c r="AW176" s="207">
        <v>113.24749999999999</v>
      </c>
      <c r="AX176" s="207">
        <v>112.25050000000002</v>
      </c>
      <c r="AY176" s="207">
        <v>23.556000000000001</v>
      </c>
      <c r="AZ176" s="207">
        <v>104.58586956521739</v>
      </c>
      <c r="BA176" s="4"/>
    </row>
    <row r="177" spans="2:53" x14ac:dyDescent="0.2">
      <c r="B177" s="90" t="s">
        <v>660</v>
      </c>
      <c r="C177" s="90"/>
      <c r="D177" s="176">
        <v>8027</v>
      </c>
      <c r="E177" s="187"/>
      <c r="F177" s="187"/>
      <c r="G177" s="187"/>
      <c r="H177" s="187"/>
      <c r="I177" s="187"/>
      <c r="J177" s="187">
        <v>1</v>
      </c>
      <c r="M177" s="186">
        <v>62.71</v>
      </c>
      <c r="N177" s="184">
        <v>52.39</v>
      </c>
      <c r="O177" s="184">
        <v>47.49</v>
      </c>
      <c r="P177" s="184">
        <v>40.96</v>
      </c>
      <c r="Q177" s="184">
        <v>51.01</v>
      </c>
      <c r="R177" s="184">
        <v>669.47</v>
      </c>
      <c r="S177" s="75"/>
      <c r="T177" s="75"/>
      <c r="U177" s="185">
        <v>62.71</v>
      </c>
      <c r="V177" s="185">
        <v>52.39</v>
      </c>
      <c r="W177" s="185">
        <v>47.49</v>
      </c>
      <c r="X177" s="185">
        <v>40.96</v>
      </c>
      <c r="Y177" s="185">
        <v>51.01</v>
      </c>
      <c r="Z177" s="185">
        <v>669.47</v>
      </c>
      <c r="AA177" s="4"/>
      <c r="AB177" s="90" t="s">
        <v>908</v>
      </c>
      <c r="AC177" s="90"/>
      <c r="AD177" s="176">
        <v>8244</v>
      </c>
      <c r="AE177" s="180"/>
      <c r="AF177" s="180">
        <v>1</v>
      </c>
      <c r="AG177" s="180"/>
      <c r="AH177" s="180"/>
      <c r="AI177" s="180"/>
      <c r="AJ177" s="180">
        <v>0</v>
      </c>
      <c r="AK177" s="4"/>
      <c r="AL177" s="4"/>
      <c r="AM177" s="207">
        <v>143.87</v>
      </c>
      <c r="AN177" s="207">
        <v>45.66</v>
      </c>
      <c r="AO177" s="207"/>
      <c r="AP177" s="207"/>
      <c r="AQ177" s="207"/>
      <c r="AR177" s="207">
        <v>0</v>
      </c>
      <c r="AS177" s="4"/>
      <c r="AT177" s="4"/>
      <c r="AU177" s="207">
        <v>143.87</v>
      </c>
      <c r="AV177" s="207">
        <v>45.66</v>
      </c>
      <c r="AW177" s="207"/>
      <c r="AX177" s="207"/>
      <c r="AY177" s="207"/>
      <c r="AZ177" s="207">
        <v>0</v>
      </c>
      <c r="BA177" s="4"/>
    </row>
    <row r="178" spans="2:53" x14ac:dyDescent="0.2">
      <c r="B178" s="90" t="s">
        <v>476</v>
      </c>
      <c r="C178" s="90"/>
      <c r="D178" s="176">
        <v>8027</v>
      </c>
      <c r="E178" s="187">
        <v>71</v>
      </c>
      <c r="F178" s="187">
        <v>39</v>
      </c>
      <c r="G178" s="187">
        <v>21</v>
      </c>
      <c r="H178" s="187">
        <v>8</v>
      </c>
      <c r="I178" s="187">
        <v>13</v>
      </c>
      <c r="J178" s="187">
        <v>76</v>
      </c>
      <c r="M178" s="186">
        <v>37956.610000000015</v>
      </c>
      <c r="N178" s="184">
        <v>16061.68999999999</v>
      </c>
      <c r="O178" s="184">
        <v>8502.8799999999992</v>
      </c>
      <c r="P178" s="184">
        <v>2358.3999999999992</v>
      </c>
      <c r="Q178" s="184">
        <v>4280.4600000000019</v>
      </c>
      <c r="R178" s="184">
        <v>29421.989999999994</v>
      </c>
      <c r="S178" s="75"/>
      <c r="T178" s="75"/>
      <c r="U178" s="185">
        <v>181.61057416267951</v>
      </c>
      <c r="V178" s="185">
        <v>118.10066176470581</v>
      </c>
      <c r="W178" s="185">
        <v>83.361568627450978</v>
      </c>
      <c r="X178" s="185">
        <v>29.116049382716039</v>
      </c>
      <c r="Y178" s="185">
        <v>53.50575000000002</v>
      </c>
      <c r="Z178" s="185">
        <v>129.04381578947365</v>
      </c>
      <c r="AA178" s="4"/>
      <c r="AB178" s="90" t="s">
        <v>558</v>
      </c>
      <c r="AC178" s="90"/>
      <c r="AD178" s="176">
        <v>8244</v>
      </c>
      <c r="AE178" s="180">
        <v>28</v>
      </c>
      <c r="AF178" s="180">
        <v>6</v>
      </c>
      <c r="AG178" s="180">
        <v>4</v>
      </c>
      <c r="AH178" s="180">
        <v>3</v>
      </c>
      <c r="AI178" s="180">
        <v>1</v>
      </c>
      <c r="AJ178" s="180">
        <v>29</v>
      </c>
      <c r="AK178" s="4"/>
      <c r="AL178" s="4"/>
      <c r="AM178" s="207">
        <v>6906.7000000000025</v>
      </c>
      <c r="AN178" s="207">
        <v>3708.1100000000006</v>
      </c>
      <c r="AO178" s="207">
        <v>1833.2600000000004</v>
      </c>
      <c r="AP178" s="207">
        <v>1474.9199999999998</v>
      </c>
      <c r="AQ178" s="207">
        <v>845.79</v>
      </c>
      <c r="AR178" s="207">
        <v>13172.310000000001</v>
      </c>
      <c r="AS178" s="4"/>
      <c r="AT178" s="4"/>
      <c r="AU178" s="207">
        <v>111.39838709677423</v>
      </c>
      <c r="AV178" s="207">
        <v>103.00305555555558</v>
      </c>
      <c r="AW178" s="207">
        <v>61.108666666666679</v>
      </c>
      <c r="AX178" s="207">
        <v>58.996799999999993</v>
      </c>
      <c r="AY178" s="207">
        <v>35.241250000000001</v>
      </c>
      <c r="AZ178" s="207">
        <v>185.52549295774651</v>
      </c>
      <c r="BA178" s="4"/>
    </row>
    <row r="179" spans="2:53" x14ac:dyDescent="0.2">
      <c r="B179" s="90" t="s">
        <v>477</v>
      </c>
      <c r="C179" s="90"/>
      <c r="D179" s="176">
        <v>8028</v>
      </c>
      <c r="E179" s="187">
        <v>7</v>
      </c>
      <c r="F179" s="187"/>
      <c r="G179" s="187"/>
      <c r="H179" s="187"/>
      <c r="I179" s="187">
        <v>1</v>
      </c>
      <c r="J179" s="187">
        <v>8</v>
      </c>
      <c r="M179" s="186">
        <v>2643.9099999999994</v>
      </c>
      <c r="N179" s="184">
        <v>1031.26</v>
      </c>
      <c r="O179" s="184">
        <v>678.9</v>
      </c>
      <c r="P179" s="184">
        <v>355.25</v>
      </c>
      <c r="Q179" s="184">
        <v>298.05</v>
      </c>
      <c r="R179" s="184">
        <v>2388.27</v>
      </c>
      <c r="S179" s="75"/>
      <c r="T179" s="75"/>
      <c r="U179" s="185">
        <v>165.24437499999996</v>
      </c>
      <c r="V179" s="185">
        <v>128.9075</v>
      </c>
      <c r="W179" s="185">
        <v>84.862499999999997</v>
      </c>
      <c r="X179" s="185">
        <v>44.40625</v>
      </c>
      <c r="Y179" s="185">
        <v>37.256250000000001</v>
      </c>
      <c r="Z179" s="185">
        <v>149.266875</v>
      </c>
      <c r="AA179" s="4"/>
      <c r="AB179" s="90" t="s">
        <v>559</v>
      </c>
      <c r="AC179" s="90"/>
      <c r="AD179" s="176">
        <v>8062</v>
      </c>
      <c r="AE179" s="180"/>
      <c r="AF179" s="180"/>
      <c r="AG179" s="180"/>
      <c r="AH179" s="180"/>
      <c r="AI179" s="180"/>
      <c r="AJ179" s="180">
        <v>1</v>
      </c>
      <c r="AK179" s="4"/>
      <c r="AL179" s="4"/>
      <c r="AM179" s="207">
        <v>5</v>
      </c>
      <c r="AN179" s="207">
        <v>5</v>
      </c>
      <c r="AO179" s="207">
        <v>3.94</v>
      </c>
      <c r="AP179" s="207"/>
      <c r="AQ179" s="207"/>
      <c r="AR179" s="207">
        <v>384.84000000000003</v>
      </c>
      <c r="AS179" s="4"/>
      <c r="AT179" s="4"/>
      <c r="AU179" s="207">
        <v>5</v>
      </c>
      <c r="AV179" s="207">
        <v>5</v>
      </c>
      <c r="AW179" s="207">
        <v>3.94</v>
      </c>
      <c r="AX179" s="207"/>
      <c r="AY179" s="207"/>
      <c r="AZ179" s="207">
        <v>384.84000000000003</v>
      </c>
      <c r="BA179" s="4"/>
    </row>
    <row r="180" spans="2:53" x14ac:dyDescent="0.2">
      <c r="B180" s="90" t="s">
        <v>605</v>
      </c>
      <c r="C180" s="90"/>
      <c r="D180" s="176">
        <v>8028</v>
      </c>
      <c r="E180" s="187">
        <v>589</v>
      </c>
      <c r="F180" s="187">
        <v>227</v>
      </c>
      <c r="G180" s="187">
        <v>115</v>
      </c>
      <c r="H180" s="187">
        <v>91</v>
      </c>
      <c r="I180" s="187">
        <v>42</v>
      </c>
      <c r="J180" s="187">
        <v>433</v>
      </c>
      <c r="M180" s="186">
        <v>305014.66999999929</v>
      </c>
      <c r="N180" s="184">
        <v>117768.1399999999</v>
      </c>
      <c r="O180" s="184">
        <v>64465.180000000051</v>
      </c>
      <c r="P180" s="184">
        <v>37947.519999999968</v>
      </c>
      <c r="Q180" s="184">
        <v>20880.719999999998</v>
      </c>
      <c r="R180" s="184">
        <v>172588.70999999993</v>
      </c>
      <c r="S180" s="75"/>
      <c r="T180" s="75"/>
      <c r="U180" s="185">
        <v>218.33548317823858</v>
      </c>
      <c r="V180" s="185">
        <v>148.32259445843815</v>
      </c>
      <c r="W180" s="185">
        <v>114.09766371681425</v>
      </c>
      <c r="X180" s="185">
        <v>78.729294605809059</v>
      </c>
      <c r="Y180" s="185">
        <v>52.862582278481007</v>
      </c>
      <c r="Z180" s="185">
        <v>115.28971943887771</v>
      </c>
      <c r="AA180" s="4"/>
      <c r="AB180" s="90" t="s">
        <v>614</v>
      </c>
      <c r="AC180" s="90"/>
      <c r="AD180" s="176">
        <v>8246</v>
      </c>
      <c r="AE180" s="180">
        <v>1</v>
      </c>
      <c r="AF180" s="180"/>
      <c r="AG180" s="180"/>
      <c r="AH180" s="180"/>
      <c r="AI180" s="180"/>
      <c r="AJ180" s="180">
        <v>0</v>
      </c>
      <c r="AK180" s="4"/>
      <c r="AL180" s="4"/>
      <c r="AM180" s="207">
        <v>0.9</v>
      </c>
      <c r="AN180" s="207"/>
      <c r="AO180" s="207"/>
      <c r="AP180" s="207"/>
      <c r="AQ180" s="207"/>
      <c r="AR180" s="207">
        <v>0</v>
      </c>
      <c r="AS180" s="4"/>
      <c r="AT180" s="4"/>
      <c r="AU180" s="207">
        <v>0.9</v>
      </c>
      <c r="AV180" s="207"/>
      <c r="AW180" s="207"/>
      <c r="AX180" s="207"/>
      <c r="AY180" s="207"/>
      <c r="AZ180" s="207">
        <v>0</v>
      </c>
      <c r="BA180" s="4"/>
    </row>
    <row r="181" spans="2:53" x14ac:dyDescent="0.2">
      <c r="B181" s="90" t="s">
        <v>605</v>
      </c>
      <c r="C181" s="90"/>
      <c r="D181" s="176">
        <v>8071</v>
      </c>
      <c r="E181" s="187"/>
      <c r="F181" s="187">
        <v>1</v>
      </c>
      <c r="G181" s="187"/>
      <c r="H181" s="187"/>
      <c r="I181" s="187"/>
      <c r="J181" s="187">
        <v>0</v>
      </c>
      <c r="M181" s="186">
        <v>409.08</v>
      </c>
      <c r="N181" s="184">
        <v>0.57999999999999996</v>
      </c>
      <c r="O181" s="184"/>
      <c r="P181" s="184"/>
      <c r="Q181" s="184"/>
      <c r="R181" s="184">
        <v>0</v>
      </c>
      <c r="S181" s="75"/>
      <c r="T181" s="75"/>
      <c r="U181" s="185">
        <v>409.08</v>
      </c>
      <c r="V181" s="185">
        <v>0.57999999999999996</v>
      </c>
      <c r="W181" s="185"/>
      <c r="X181" s="185"/>
      <c r="Y181" s="185"/>
      <c r="Z181" s="185">
        <v>0</v>
      </c>
      <c r="AA181" s="4"/>
      <c r="AB181" s="90" t="s">
        <v>807</v>
      </c>
      <c r="AC181" s="90"/>
      <c r="AD181" s="176">
        <v>8088</v>
      </c>
      <c r="AE181" s="180">
        <v>2</v>
      </c>
      <c r="AF181" s="180"/>
      <c r="AG181" s="180"/>
      <c r="AH181" s="180"/>
      <c r="AI181" s="180"/>
      <c r="AJ181" s="180">
        <v>0</v>
      </c>
      <c r="AK181" s="4"/>
      <c r="AL181" s="4"/>
      <c r="AM181" s="207">
        <v>453.17</v>
      </c>
      <c r="AN181" s="207"/>
      <c r="AO181" s="207"/>
      <c r="AP181" s="207"/>
      <c r="AQ181" s="207"/>
      <c r="AR181" s="207">
        <v>0</v>
      </c>
      <c r="AS181" s="4"/>
      <c r="AT181" s="4"/>
      <c r="AU181" s="207">
        <v>226.58500000000001</v>
      </c>
      <c r="AV181" s="207"/>
      <c r="AW181" s="207"/>
      <c r="AX181" s="207"/>
      <c r="AY181" s="207"/>
      <c r="AZ181" s="207">
        <v>0</v>
      </c>
      <c r="BA181" s="4"/>
    </row>
    <row r="182" spans="2:53" x14ac:dyDescent="0.2">
      <c r="B182" s="90" t="s">
        <v>605</v>
      </c>
      <c r="C182" s="90"/>
      <c r="D182" s="176">
        <v>8343</v>
      </c>
      <c r="E182" s="187"/>
      <c r="F182" s="187"/>
      <c r="G182" s="187"/>
      <c r="H182" s="187">
        <v>1</v>
      </c>
      <c r="I182" s="187"/>
      <c r="J182" s="187">
        <v>0</v>
      </c>
      <c r="M182" s="186"/>
      <c r="N182" s="184"/>
      <c r="O182" s="184"/>
      <c r="P182" s="184">
        <v>1449.11</v>
      </c>
      <c r="Q182" s="184"/>
      <c r="R182" s="184">
        <v>0</v>
      </c>
      <c r="S182" s="75"/>
      <c r="T182" s="75"/>
      <c r="U182" s="185"/>
      <c r="V182" s="185"/>
      <c r="W182" s="185"/>
      <c r="X182" s="185">
        <v>1449.11</v>
      </c>
      <c r="Y182" s="185"/>
      <c r="Z182" s="185">
        <v>0</v>
      </c>
      <c r="AA182" s="4"/>
      <c r="AB182" s="90" t="s">
        <v>560</v>
      </c>
      <c r="AC182" s="90"/>
      <c r="AD182" s="176">
        <v>8247</v>
      </c>
      <c r="AE182" s="180">
        <v>6</v>
      </c>
      <c r="AF182" s="180">
        <v>8</v>
      </c>
      <c r="AG182" s="180">
        <v>2</v>
      </c>
      <c r="AH182" s="180"/>
      <c r="AI182" s="180"/>
      <c r="AJ182" s="180">
        <v>6</v>
      </c>
      <c r="AK182" s="4"/>
      <c r="AL182" s="4"/>
      <c r="AM182" s="207">
        <v>2925.7300000000009</v>
      </c>
      <c r="AN182" s="207">
        <v>1858.82</v>
      </c>
      <c r="AO182" s="207">
        <v>252.89</v>
      </c>
      <c r="AP182" s="207">
        <v>200.56</v>
      </c>
      <c r="AQ182" s="207">
        <v>14.399999999999999</v>
      </c>
      <c r="AR182" s="207">
        <v>1214.3600000000001</v>
      </c>
      <c r="AS182" s="4"/>
      <c r="AT182" s="4"/>
      <c r="AU182" s="207">
        <v>139.32047619047623</v>
      </c>
      <c r="AV182" s="207">
        <v>123.92133333333332</v>
      </c>
      <c r="AW182" s="207">
        <v>36.127142857142857</v>
      </c>
      <c r="AX182" s="207">
        <v>40.112000000000002</v>
      </c>
      <c r="AY182" s="207">
        <v>2.4</v>
      </c>
      <c r="AZ182" s="207">
        <v>55.198181818181823</v>
      </c>
      <c r="BA182" s="4"/>
    </row>
    <row r="183" spans="2:53" x14ac:dyDescent="0.2">
      <c r="B183" s="90" t="s">
        <v>478</v>
      </c>
      <c r="C183" s="90"/>
      <c r="D183" s="176">
        <v>8029</v>
      </c>
      <c r="E183" s="187">
        <v>161</v>
      </c>
      <c r="F183" s="187">
        <v>60</v>
      </c>
      <c r="G183" s="187">
        <v>38</v>
      </c>
      <c r="H183" s="187">
        <v>24</v>
      </c>
      <c r="I183" s="187">
        <v>15</v>
      </c>
      <c r="J183" s="187">
        <v>102</v>
      </c>
      <c r="M183" s="186">
        <v>82865.81000000007</v>
      </c>
      <c r="N183" s="184">
        <v>32639.520000000011</v>
      </c>
      <c r="O183" s="184">
        <v>15243.98</v>
      </c>
      <c r="P183" s="184">
        <v>9152.6799999999967</v>
      </c>
      <c r="Q183" s="184">
        <v>7100.3400000000029</v>
      </c>
      <c r="R183" s="184">
        <v>61910.140000000007</v>
      </c>
      <c r="S183" s="75"/>
      <c r="T183" s="75"/>
      <c r="U183" s="185">
        <v>220.97549333333353</v>
      </c>
      <c r="V183" s="185">
        <v>150.41253456221204</v>
      </c>
      <c r="W183" s="185">
        <v>97.095414012738857</v>
      </c>
      <c r="X183" s="185">
        <v>73.221439999999973</v>
      </c>
      <c r="Y183" s="185">
        <v>66.984339622641542</v>
      </c>
      <c r="Z183" s="185">
        <v>154.77535</v>
      </c>
      <c r="AA183" s="4"/>
      <c r="AB183" s="90" t="s">
        <v>629</v>
      </c>
      <c r="AC183" s="90"/>
      <c r="AD183" s="176">
        <v>8084</v>
      </c>
      <c r="AE183" s="180">
        <v>6</v>
      </c>
      <c r="AF183" s="180">
        <v>3</v>
      </c>
      <c r="AG183" s="180"/>
      <c r="AH183" s="180">
        <v>2</v>
      </c>
      <c r="AI183" s="180"/>
      <c r="AJ183" s="180">
        <v>9</v>
      </c>
      <c r="AK183" s="4"/>
      <c r="AL183" s="4"/>
      <c r="AM183" s="207">
        <v>11923.359999999999</v>
      </c>
      <c r="AN183" s="207">
        <v>9881.3900000000012</v>
      </c>
      <c r="AO183" s="207">
        <v>4671.0999999999995</v>
      </c>
      <c r="AP183" s="207">
        <v>3704.3599999999997</v>
      </c>
      <c r="AQ183" s="207">
        <v>3375.4500000000003</v>
      </c>
      <c r="AR183" s="207">
        <v>3508.5500000000006</v>
      </c>
      <c r="AS183" s="4"/>
      <c r="AT183" s="4"/>
      <c r="AU183" s="207">
        <v>627.54526315789462</v>
      </c>
      <c r="AV183" s="207">
        <v>705.81357142857155</v>
      </c>
      <c r="AW183" s="207">
        <v>519.01111111111106</v>
      </c>
      <c r="AX183" s="207">
        <v>370.43599999999998</v>
      </c>
      <c r="AY183" s="207">
        <v>562.57500000000005</v>
      </c>
      <c r="AZ183" s="207">
        <v>175.42750000000004</v>
      </c>
      <c r="BA183" s="4"/>
    </row>
    <row r="184" spans="2:53" x14ac:dyDescent="0.2">
      <c r="B184" s="90" t="s">
        <v>479</v>
      </c>
      <c r="C184" s="90"/>
      <c r="D184" s="176">
        <v>8012</v>
      </c>
      <c r="E184" s="187">
        <v>36</v>
      </c>
      <c r="F184" s="187">
        <v>25</v>
      </c>
      <c r="G184" s="187">
        <v>7</v>
      </c>
      <c r="H184" s="187">
        <v>8</v>
      </c>
      <c r="I184" s="187">
        <v>2</v>
      </c>
      <c r="J184" s="187">
        <v>24</v>
      </c>
      <c r="M184" s="186">
        <v>12183.49</v>
      </c>
      <c r="N184" s="184">
        <v>9661.4600000000046</v>
      </c>
      <c r="O184" s="184">
        <v>4108.6500000000015</v>
      </c>
      <c r="P184" s="184">
        <v>1648.2300000000005</v>
      </c>
      <c r="Q184" s="184">
        <v>858.99</v>
      </c>
      <c r="R184" s="184">
        <v>8959.4499999999989</v>
      </c>
      <c r="S184" s="75"/>
      <c r="T184" s="75"/>
      <c r="U184" s="185">
        <v>199.72934426229509</v>
      </c>
      <c r="V184" s="185">
        <v>163.75355932203396</v>
      </c>
      <c r="W184" s="185">
        <v>124.50454545454549</v>
      </c>
      <c r="X184" s="185">
        <v>58.865357142857157</v>
      </c>
      <c r="Y184" s="185">
        <v>61.356428571428573</v>
      </c>
      <c r="Z184" s="185">
        <v>87.837745098039207</v>
      </c>
      <c r="AA184" s="4"/>
      <c r="AB184" s="90" t="s">
        <v>562</v>
      </c>
      <c r="AC184" s="90"/>
      <c r="AD184" s="176">
        <v>8248</v>
      </c>
      <c r="AE184" s="180">
        <v>1</v>
      </c>
      <c r="AF184" s="180"/>
      <c r="AG184" s="180"/>
      <c r="AH184" s="180"/>
      <c r="AI184" s="180"/>
      <c r="AJ184" s="180">
        <v>0</v>
      </c>
      <c r="AK184" s="4"/>
      <c r="AL184" s="4"/>
      <c r="AM184" s="207">
        <v>239.68</v>
      </c>
      <c r="AN184" s="207"/>
      <c r="AO184" s="207"/>
      <c r="AP184" s="207"/>
      <c r="AQ184" s="207"/>
      <c r="AR184" s="207">
        <v>0</v>
      </c>
      <c r="AS184" s="4"/>
      <c r="AT184" s="4"/>
      <c r="AU184" s="207">
        <v>239.68</v>
      </c>
      <c r="AV184" s="207"/>
      <c r="AW184" s="207"/>
      <c r="AX184" s="207"/>
      <c r="AY184" s="207"/>
      <c r="AZ184" s="207">
        <v>0</v>
      </c>
      <c r="BA184" s="4"/>
    </row>
    <row r="185" spans="2:53" x14ac:dyDescent="0.2">
      <c r="B185" s="90" t="s">
        <v>479</v>
      </c>
      <c r="C185" s="90"/>
      <c r="D185" s="176">
        <v>8021</v>
      </c>
      <c r="E185" s="187">
        <v>42</v>
      </c>
      <c r="F185" s="187">
        <v>13</v>
      </c>
      <c r="G185" s="187">
        <v>7</v>
      </c>
      <c r="H185" s="187">
        <v>2</v>
      </c>
      <c r="I185" s="187">
        <v>7</v>
      </c>
      <c r="J185" s="187">
        <v>28</v>
      </c>
      <c r="M185" s="186">
        <v>17871.889999999996</v>
      </c>
      <c r="N185" s="184">
        <v>7349.7</v>
      </c>
      <c r="O185" s="184">
        <v>5231.6499999999996</v>
      </c>
      <c r="P185" s="184">
        <v>1867.6600000000003</v>
      </c>
      <c r="Q185" s="184">
        <v>1803.8100000000004</v>
      </c>
      <c r="R185" s="184">
        <v>14794.780000000002</v>
      </c>
      <c r="S185" s="75"/>
      <c r="T185" s="75"/>
      <c r="U185" s="185">
        <v>194.25967391304343</v>
      </c>
      <c r="V185" s="185">
        <v>146.994</v>
      </c>
      <c r="W185" s="185">
        <v>130.79124999999999</v>
      </c>
      <c r="X185" s="185">
        <v>58.36437500000001</v>
      </c>
      <c r="Y185" s="185">
        <v>60.127000000000017</v>
      </c>
      <c r="Z185" s="185">
        <v>149.44222222222226</v>
      </c>
      <c r="AA185" s="4"/>
      <c r="AB185" s="90" t="s">
        <v>563</v>
      </c>
      <c r="AC185" s="90"/>
      <c r="AD185" s="176">
        <v>8085</v>
      </c>
      <c r="AE185" s="180">
        <v>30</v>
      </c>
      <c r="AF185" s="180">
        <v>5</v>
      </c>
      <c r="AG185" s="180">
        <v>2</v>
      </c>
      <c r="AH185" s="180">
        <v>6</v>
      </c>
      <c r="AI185" s="180"/>
      <c r="AJ185" s="180">
        <v>17</v>
      </c>
      <c r="AK185" s="4"/>
      <c r="AL185" s="4"/>
      <c r="AM185" s="207">
        <v>16907.740000000005</v>
      </c>
      <c r="AN185" s="207">
        <v>8755.8799999999974</v>
      </c>
      <c r="AO185" s="207">
        <v>1047.6099999999999</v>
      </c>
      <c r="AP185" s="207">
        <v>834.06000000000006</v>
      </c>
      <c r="AQ185" s="207">
        <v>566.08000000000004</v>
      </c>
      <c r="AR185" s="207">
        <v>40419.360000000001</v>
      </c>
      <c r="AS185" s="4"/>
      <c r="AT185" s="4"/>
      <c r="AU185" s="207">
        <v>338.15480000000008</v>
      </c>
      <c r="AV185" s="207">
        <v>437.79399999999987</v>
      </c>
      <c r="AW185" s="207">
        <v>87.30083333333333</v>
      </c>
      <c r="AX185" s="207">
        <v>55.604000000000006</v>
      </c>
      <c r="AY185" s="207">
        <v>80.868571428571428</v>
      </c>
      <c r="AZ185" s="207">
        <v>673.65600000000006</v>
      </c>
      <c r="BA185" s="4"/>
    </row>
    <row r="186" spans="2:53" x14ac:dyDescent="0.2">
      <c r="B186" s="90" t="s">
        <v>479</v>
      </c>
      <c r="C186" s="90"/>
      <c r="D186" s="176">
        <v>8029</v>
      </c>
      <c r="E186" s="187">
        <v>13</v>
      </c>
      <c r="F186" s="187">
        <v>4</v>
      </c>
      <c r="G186" s="187">
        <v>3</v>
      </c>
      <c r="H186" s="187">
        <v>4</v>
      </c>
      <c r="I186" s="187">
        <v>1</v>
      </c>
      <c r="J186" s="187">
        <v>7</v>
      </c>
      <c r="M186" s="186">
        <v>5793.8499999999995</v>
      </c>
      <c r="N186" s="184">
        <v>2408.4499999999998</v>
      </c>
      <c r="O186" s="184">
        <v>1036.81</v>
      </c>
      <c r="P186" s="184">
        <v>942.67000000000007</v>
      </c>
      <c r="Q186" s="184">
        <v>251.29000000000002</v>
      </c>
      <c r="R186" s="184">
        <v>976.84</v>
      </c>
      <c r="S186" s="75"/>
      <c r="T186" s="75"/>
      <c r="U186" s="185">
        <v>206.92321428571427</v>
      </c>
      <c r="V186" s="185">
        <v>160.56333333333333</v>
      </c>
      <c r="W186" s="185">
        <v>86.400833333333324</v>
      </c>
      <c r="X186" s="185">
        <v>85.697272727272733</v>
      </c>
      <c r="Y186" s="185">
        <v>35.898571428571429</v>
      </c>
      <c r="Z186" s="185">
        <v>30.526250000000001</v>
      </c>
      <c r="AA186" s="4"/>
      <c r="AB186" s="90" t="s">
        <v>564</v>
      </c>
      <c r="AC186" s="90"/>
      <c r="AD186" s="176">
        <v>8088</v>
      </c>
      <c r="AE186" s="180">
        <v>2</v>
      </c>
      <c r="AF186" s="180">
        <v>3</v>
      </c>
      <c r="AG186" s="180"/>
      <c r="AH186" s="180"/>
      <c r="AI186" s="180"/>
      <c r="AJ186" s="180">
        <v>6</v>
      </c>
      <c r="AK186" s="4"/>
      <c r="AL186" s="4"/>
      <c r="AM186" s="207">
        <v>1156.4799999999998</v>
      </c>
      <c r="AN186" s="207">
        <v>216.45</v>
      </c>
      <c r="AO186" s="207">
        <v>102.28</v>
      </c>
      <c r="AP186" s="207">
        <v>81.64</v>
      </c>
      <c r="AQ186" s="207">
        <v>95.59</v>
      </c>
      <c r="AR186" s="207">
        <v>6549.7800000000007</v>
      </c>
      <c r="AS186" s="4"/>
      <c r="AT186" s="4"/>
      <c r="AU186" s="207">
        <v>165.21142857142854</v>
      </c>
      <c r="AV186" s="207">
        <v>43.29</v>
      </c>
      <c r="AW186" s="207">
        <v>51.14</v>
      </c>
      <c r="AX186" s="207">
        <v>40.82</v>
      </c>
      <c r="AY186" s="207">
        <v>31.863333333333333</v>
      </c>
      <c r="AZ186" s="207">
        <v>595.43454545454551</v>
      </c>
      <c r="BA186" s="4"/>
    </row>
    <row r="187" spans="2:53" x14ac:dyDescent="0.2">
      <c r="B187" s="90" t="s">
        <v>479</v>
      </c>
      <c r="C187" s="90"/>
      <c r="D187" s="176">
        <v>8081</v>
      </c>
      <c r="E187" s="187">
        <v>91</v>
      </c>
      <c r="F187" s="187">
        <v>40</v>
      </c>
      <c r="G187" s="187">
        <v>18</v>
      </c>
      <c r="H187" s="187">
        <v>7</v>
      </c>
      <c r="I187" s="187">
        <v>3</v>
      </c>
      <c r="J187" s="187">
        <v>40</v>
      </c>
      <c r="M187" s="186">
        <v>41445.619999999995</v>
      </c>
      <c r="N187" s="184">
        <v>16383.339999999993</v>
      </c>
      <c r="O187" s="184">
        <v>6335.2600000000029</v>
      </c>
      <c r="P187" s="184">
        <v>2622.5299999999997</v>
      </c>
      <c r="Q187" s="184">
        <v>1362.3100000000002</v>
      </c>
      <c r="R187" s="184">
        <v>22514.85</v>
      </c>
      <c r="S187" s="75"/>
      <c r="T187" s="75"/>
      <c r="U187" s="185">
        <v>240.96290697674416</v>
      </c>
      <c r="V187" s="185">
        <v>165.48828282828276</v>
      </c>
      <c r="W187" s="185">
        <v>115.18654545454551</v>
      </c>
      <c r="X187" s="185">
        <v>69.013947368421043</v>
      </c>
      <c r="Y187" s="185">
        <v>46.97620689655173</v>
      </c>
      <c r="Z187" s="185">
        <v>113.13994974874372</v>
      </c>
      <c r="AA187" s="4"/>
      <c r="AB187" s="90" t="s">
        <v>566</v>
      </c>
      <c r="AC187" s="90"/>
      <c r="AD187" s="176">
        <v>8012</v>
      </c>
      <c r="AE187" s="180">
        <v>5</v>
      </c>
      <c r="AF187" s="180">
        <v>1</v>
      </c>
      <c r="AG187" s="180">
        <v>1</v>
      </c>
      <c r="AH187" s="180">
        <v>3</v>
      </c>
      <c r="AI187" s="180">
        <v>1</v>
      </c>
      <c r="AJ187" s="180">
        <v>8</v>
      </c>
      <c r="AK187" s="4"/>
      <c r="AL187" s="4"/>
      <c r="AM187" s="207">
        <v>7899.76</v>
      </c>
      <c r="AN187" s="207">
        <v>2652.4000000000005</v>
      </c>
      <c r="AO187" s="207">
        <v>1104.6699999999998</v>
      </c>
      <c r="AP187" s="207">
        <v>539.98</v>
      </c>
      <c r="AQ187" s="207">
        <v>147.88</v>
      </c>
      <c r="AR187" s="207">
        <v>1979.92</v>
      </c>
      <c r="AS187" s="4"/>
      <c r="AT187" s="4"/>
      <c r="AU187" s="207">
        <v>564.26857142857148</v>
      </c>
      <c r="AV187" s="207">
        <v>294.71111111111117</v>
      </c>
      <c r="AW187" s="207">
        <v>138.08374999999998</v>
      </c>
      <c r="AX187" s="207">
        <v>77.14</v>
      </c>
      <c r="AY187" s="207">
        <v>21.125714285714285</v>
      </c>
      <c r="AZ187" s="207">
        <v>104.20631578947369</v>
      </c>
      <c r="BA187" s="4"/>
    </row>
    <row r="188" spans="2:53" x14ac:dyDescent="0.2">
      <c r="B188" s="90" t="s">
        <v>479</v>
      </c>
      <c r="C188" s="90"/>
      <c r="D188" s="176">
        <v>8083</v>
      </c>
      <c r="E188" s="187">
        <v>13</v>
      </c>
      <c r="F188" s="187">
        <v>2</v>
      </c>
      <c r="G188" s="187"/>
      <c r="H188" s="187"/>
      <c r="I188" s="187"/>
      <c r="J188" s="187">
        <v>3</v>
      </c>
      <c r="M188" s="186">
        <v>2415.2999999999997</v>
      </c>
      <c r="N188" s="184">
        <v>659.69</v>
      </c>
      <c r="O188" s="184">
        <v>162.62</v>
      </c>
      <c r="P188" s="184">
        <v>84.7</v>
      </c>
      <c r="Q188" s="184">
        <v>148.91000000000003</v>
      </c>
      <c r="R188" s="184">
        <v>769.95</v>
      </c>
      <c r="S188" s="75"/>
      <c r="T188" s="75"/>
      <c r="U188" s="185">
        <v>134.18333333333331</v>
      </c>
      <c r="V188" s="185">
        <v>131.93800000000002</v>
      </c>
      <c r="W188" s="185">
        <v>81.31</v>
      </c>
      <c r="X188" s="185">
        <v>42.35</v>
      </c>
      <c r="Y188" s="185">
        <v>49.636666666666677</v>
      </c>
      <c r="Z188" s="185">
        <v>42.775000000000006</v>
      </c>
      <c r="AA188" s="4"/>
      <c r="AB188" s="90" t="s">
        <v>568</v>
      </c>
      <c r="AC188" s="90"/>
      <c r="AD188" s="176">
        <v>8223</v>
      </c>
      <c r="AE188" s="180">
        <v>4</v>
      </c>
      <c r="AF188" s="180">
        <v>1</v>
      </c>
      <c r="AG188" s="180"/>
      <c r="AH188" s="180"/>
      <c r="AI188" s="180"/>
      <c r="AJ188" s="180">
        <v>0</v>
      </c>
      <c r="AK188" s="4"/>
      <c r="AL188" s="4"/>
      <c r="AM188" s="207">
        <v>490.44</v>
      </c>
      <c r="AN188" s="207">
        <v>0.38</v>
      </c>
      <c r="AO188" s="207"/>
      <c r="AP188" s="207"/>
      <c r="AQ188" s="207"/>
      <c r="AR188" s="207">
        <v>0</v>
      </c>
      <c r="AS188" s="4"/>
      <c r="AT188" s="4"/>
      <c r="AU188" s="207">
        <v>98.087999999999994</v>
      </c>
      <c r="AV188" s="207">
        <v>0.38</v>
      </c>
      <c r="AW188" s="207"/>
      <c r="AX188" s="207"/>
      <c r="AY188" s="207"/>
      <c r="AZ188" s="207">
        <v>0</v>
      </c>
      <c r="BA188" s="4"/>
    </row>
    <row r="189" spans="2:53" x14ac:dyDescent="0.2">
      <c r="B189" s="90" t="s">
        <v>480</v>
      </c>
      <c r="C189" s="90"/>
      <c r="D189" s="176">
        <v>8219</v>
      </c>
      <c r="E189" s="187">
        <v>4</v>
      </c>
      <c r="F189" s="187">
        <v>4</v>
      </c>
      <c r="G189" s="187">
        <v>1</v>
      </c>
      <c r="H189" s="187">
        <v>2</v>
      </c>
      <c r="I189" s="187">
        <v>1</v>
      </c>
      <c r="J189" s="187">
        <v>2</v>
      </c>
      <c r="M189" s="186">
        <v>1678</v>
      </c>
      <c r="N189" s="184">
        <v>795.03000000000009</v>
      </c>
      <c r="O189" s="184">
        <v>239.13000000000002</v>
      </c>
      <c r="P189" s="184">
        <v>1677.5900000000001</v>
      </c>
      <c r="Q189" s="184">
        <v>72.22</v>
      </c>
      <c r="R189" s="184">
        <v>269.95000000000005</v>
      </c>
      <c r="S189" s="75"/>
      <c r="T189" s="75"/>
      <c r="U189" s="185">
        <v>139.83333333333334</v>
      </c>
      <c r="V189" s="185">
        <v>99.378750000000011</v>
      </c>
      <c r="W189" s="185">
        <v>59.782500000000006</v>
      </c>
      <c r="X189" s="185">
        <v>419.39750000000004</v>
      </c>
      <c r="Y189" s="185">
        <v>36.11</v>
      </c>
      <c r="Z189" s="185">
        <v>19.282142857142862</v>
      </c>
      <c r="AA189" s="4"/>
      <c r="AB189" s="90" t="s">
        <v>569</v>
      </c>
      <c r="AC189" s="90"/>
      <c r="AD189" s="176">
        <v>8406</v>
      </c>
      <c r="AE189" s="180">
        <v>19</v>
      </c>
      <c r="AF189" s="180">
        <v>12</v>
      </c>
      <c r="AG189" s="180">
        <v>2</v>
      </c>
      <c r="AH189" s="180"/>
      <c r="AI189" s="180">
        <v>2</v>
      </c>
      <c r="AJ189" s="180">
        <v>19</v>
      </c>
      <c r="AK189" s="4"/>
      <c r="AL189" s="4"/>
      <c r="AM189" s="207">
        <v>37815.26</v>
      </c>
      <c r="AN189" s="207">
        <v>19624.920000000002</v>
      </c>
      <c r="AO189" s="207">
        <v>3010.0800000000004</v>
      </c>
      <c r="AP189" s="207">
        <v>3370.8799999999997</v>
      </c>
      <c r="AQ189" s="207">
        <v>2469.02</v>
      </c>
      <c r="AR189" s="207">
        <v>17020.620000000003</v>
      </c>
      <c r="AS189" s="4"/>
      <c r="AT189" s="4"/>
      <c r="AU189" s="207">
        <v>804.58</v>
      </c>
      <c r="AV189" s="207">
        <v>654.1640000000001</v>
      </c>
      <c r="AW189" s="207">
        <v>167.22666666666669</v>
      </c>
      <c r="AX189" s="207">
        <v>210.67999999999998</v>
      </c>
      <c r="AY189" s="207">
        <v>145.23647058823531</v>
      </c>
      <c r="AZ189" s="207">
        <v>315.19666666666672</v>
      </c>
      <c r="BA189" s="4"/>
    </row>
    <row r="190" spans="2:53" x14ac:dyDescent="0.2">
      <c r="B190" s="90" t="s">
        <v>481</v>
      </c>
      <c r="C190" s="90"/>
      <c r="D190" s="176">
        <v>8027</v>
      </c>
      <c r="E190" s="187">
        <v>7</v>
      </c>
      <c r="F190" s="187">
        <v>6</v>
      </c>
      <c r="G190" s="187">
        <v>3</v>
      </c>
      <c r="H190" s="187">
        <v>2</v>
      </c>
      <c r="I190" s="187"/>
      <c r="J190" s="187">
        <v>6</v>
      </c>
      <c r="M190" s="186">
        <v>3780.9900000000011</v>
      </c>
      <c r="N190" s="184">
        <v>1828.9299999999998</v>
      </c>
      <c r="O190" s="184">
        <v>705.20999999999992</v>
      </c>
      <c r="P190" s="184">
        <v>123.25999999999999</v>
      </c>
      <c r="Q190" s="184">
        <v>112.48</v>
      </c>
      <c r="R190" s="184">
        <v>2400.1099999999997</v>
      </c>
      <c r="S190" s="75"/>
      <c r="T190" s="75"/>
      <c r="U190" s="185">
        <v>171.86318181818186</v>
      </c>
      <c r="V190" s="185">
        <v>121.92866666666666</v>
      </c>
      <c r="W190" s="185">
        <v>70.520999999999987</v>
      </c>
      <c r="X190" s="185">
        <v>17.608571428571427</v>
      </c>
      <c r="Y190" s="185">
        <v>22.496000000000002</v>
      </c>
      <c r="Z190" s="185">
        <v>100.00458333333331</v>
      </c>
      <c r="AA190" s="4"/>
      <c r="AB190" s="90" t="s">
        <v>630</v>
      </c>
      <c r="AC190" s="90"/>
      <c r="AD190" s="176">
        <v>8406</v>
      </c>
      <c r="AE190" s="180"/>
      <c r="AF190" s="180"/>
      <c r="AG190" s="180"/>
      <c r="AH190" s="180"/>
      <c r="AI190" s="180"/>
      <c r="AJ190" s="180">
        <v>1</v>
      </c>
      <c r="AK190" s="4"/>
      <c r="AL190" s="4"/>
      <c r="AM190" s="207">
        <v>38.53</v>
      </c>
      <c r="AN190" s="207">
        <v>0.86</v>
      </c>
      <c r="AO190" s="207"/>
      <c r="AP190" s="207">
        <v>1.1100000000000001</v>
      </c>
      <c r="AQ190" s="207"/>
      <c r="AR190" s="207">
        <v>0.26</v>
      </c>
      <c r="AS190" s="4"/>
      <c r="AT190" s="4"/>
      <c r="AU190" s="207">
        <v>38.53</v>
      </c>
      <c r="AV190" s="207">
        <v>0.86</v>
      </c>
      <c r="AW190" s="207"/>
      <c r="AX190" s="207">
        <v>1.1100000000000001</v>
      </c>
      <c r="AY190" s="207"/>
      <c r="AZ190" s="207">
        <v>0.26</v>
      </c>
      <c r="BA190" s="4"/>
    </row>
    <row r="191" spans="2:53" x14ac:dyDescent="0.2">
      <c r="B191" s="90" t="s">
        <v>482</v>
      </c>
      <c r="C191" s="90"/>
      <c r="D191" s="176">
        <v>8032</v>
      </c>
      <c r="E191" s="187">
        <v>21</v>
      </c>
      <c r="F191" s="187">
        <v>6</v>
      </c>
      <c r="G191" s="187">
        <v>1</v>
      </c>
      <c r="H191" s="187">
        <v>1</v>
      </c>
      <c r="I191" s="187">
        <v>1</v>
      </c>
      <c r="J191" s="187">
        <v>15</v>
      </c>
      <c r="M191" s="186">
        <v>11029.010000000004</v>
      </c>
      <c r="N191" s="184">
        <v>4784.6499999999996</v>
      </c>
      <c r="O191" s="184">
        <v>2735.33</v>
      </c>
      <c r="P191" s="184">
        <v>1101.67</v>
      </c>
      <c r="Q191" s="184">
        <v>605.17000000000007</v>
      </c>
      <c r="R191" s="184">
        <v>10821.679999999998</v>
      </c>
      <c r="S191" s="75"/>
      <c r="T191" s="75"/>
      <c r="U191" s="185">
        <v>245.08911111111121</v>
      </c>
      <c r="V191" s="185">
        <v>199.36041666666665</v>
      </c>
      <c r="W191" s="185">
        <v>170.958125</v>
      </c>
      <c r="X191" s="185">
        <v>78.690714285714293</v>
      </c>
      <c r="Y191" s="185">
        <v>40.344666666666669</v>
      </c>
      <c r="Z191" s="185">
        <v>240.48177777777775</v>
      </c>
      <c r="AA191" s="4"/>
      <c r="AB191" s="90" t="s">
        <v>571</v>
      </c>
      <c r="AC191" s="90"/>
      <c r="AD191" s="176">
        <v>8251</v>
      </c>
      <c r="AE191" s="180">
        <v>11</v>
      </c>
      <c r="AF191" s="180">
        <v>6</v>
      </c>
      <c r="AG191" s="180">
        <v>1</v>
      </c>
      <c r="AH191" s="180">
        <v>1</v>
      </c>
      <c r="AI191" s="180"/>
      <c r="AJ191" s="180">
        <v>28</v>
      </c>
      <c r="AK191" s="4"/>
      <c r="AL191" s="4"/>
      <c r="AM191" s="207">
        <v>6503.5199999999995</v>
      </c>
      <c r="AN191" s="207">
        <v>1825.53</v>
      </c>
      <c r="AO191" s="207">
        <v>801.79</v>
      </c>
      <c r="AP191" s="207">
        <v>520.31999999999994</v>
      </c>
      <c r="AQ191" s="207">
        <v>548.24</v>
      </c>
      <c r="AR191" s="207">
        <v>43507.549999999988</v>
      </c>
      <c r="AS191" s="4"/>
      <c r="AT191" s="4"/>
      <c r="AU191" s="207">
        <v>250.1353846153846</v>
      </c>
      <c r="AV191" s="207">
        <v>107.38411764705882</v>
      </c>
      <c r="AW191" s="207">
        <v>80.179000000000002</v>
      </c>
      <c r="AX191" s="207">
        <v>47.301818181818177</v>
      </c>
      <c r="AY191" s="207">
        <v>78.320000000000007</v>
      </c>
      <c r="AZ191" s="207">
        <v>925.69255319148908</v>
      </c>
      <c r="BA191" s="4"/>
    </row>
    <row r="192" spans="2:53" x14ac:dyDescent="0.2">
      <c r="B192" s="90" t="s">
        <v>483</v>
      </c>
      <c r="C192" s="90"/>
      <c r="D192" s="176">
        <v>8330</v>
      </c>
      <c r="E192" s="187">
        <v>66</v>
      </c>
      <c r="F192" s="187">
        <v>18</v>
      </c>
      <c r="G192" s="187">
        <v>16</v>
      </c>
      <c r="H192" s="187">
        <v>4</v>
      </c>
      <c r="I192" s="187">
        <v>1</v>
      </c>
      <c r="J192" s="187">
        <v>29</v>
      </c>
      <c r="M192" s="186">
        <v>20926.409999999993</v>
      </c>
      <c r="N192" s="184">
        <v>8537.7599999999984</v>
      </c>
      <c r="O192" s="184">
        <v>4068.9800000000005</v>
      </c>
      <c r="P192" s="184">
        <v>1150.8800000000001</v>
      </c>
      <c r="Q192" s="184">
        <v>834.91000000000008</v>
      </c>
      <c r="R192" s="184">
        <v>9579.3399999999983</v>
      </c>
      <c r="S192" s="75"/>
      <c r="T192" s="75"/>
      <c r="U192" s="185">
        <v>167.41127999999995</v>
      </c>
      <c r="V192" s="185">
        <v>147.20275862068962</v>
      </c>
      <c r="W192" s="185">
        <v>96.880476190476202</v>
      </c>
      <c r="X192" s="185">
        <v>41.102857142857147</v>
      </c>
      <c r="Y192" s="185">
        <v>39.757619047619052</v>
      </c>
      <c r="Z192" s="185">
        <v>71.487611940298493</v>
      </c>
      <c r="AA192" s="4"/>
      <c r="AB192" s="90" t="s">
        <v>571</v>
      </c>
      <c r="AC192" s="90"/>
      <c r="AD192" s="176">
        <v>8521</v>
      </c>
      <c r="AE192" s="180"/>
      <c r="AF192" s="180"/>
      <c r="AG192" s="180"/>
      <c r="AH192" s="180"/>
      <c r="AI192" s="180"/>
      <c r="AJ192" s="180">
        <v>1</v>
      </c>
      <c r="AK192" s="4"/>
      <c r="AL192" s="4"/>
      <c r="AM192" s="207"/>
      <c r="AN192" s="207"/>
      <c r="AO192" s="207"/>
      <c r="AP192" s="207"/>
      <c r="AQ192" s="207"/>
      <c r="AR192" s="207">
        <v>1999.7</v>
      </c>
      <c r="AS192" s="4"/>
      <c r="AT192" s="4"/>
      <c r="AU192" s="207"/>
      <c r="AV192" s="207"/>
      <c r="AW192" s="207"/>
      <c r="AX192" s="207"/>
      <c r="AY192" s="207"/>
      <c r="AZ192" s="207">
        <v>1999.7</v>
      </c>
      <c r="BA192" s="4"/>
    </row>
    <row r="193" spans="2:53" x14ac:dyDescent="0.2">
      <c r="B193" s="90" t="s">
        <v>734</v>
      </c>
      <c r="C193" s="90"/>
      <c r="D193" s="176">
        <v>8037</v>
      </c>
      <c r="E193" s="187">
        <v>2</v>
      </c>
      <c r="F193" s="187">
        <v>2</v>
      </c>
      <c r="G193" s="187">
        <v>1</v>
      </c>
      <c r="H193" s="187"/>
      <c r="I193" s="187"/>
      <c r="J193" s="187">
        <v>3</v>
      </c>
      <c r="M193" s="186">
        <v>1119.22</v>
      </c>
      <c r="N193" s="184">
        <v>636.77</v>
      </c>
      <c r="O193" s="184">
        <v>258.7</v>
      </c>
      <c r="P193" s="184">
        <v>125.47</v>
      </c>
      <c r="Q193" s="184">
        <v>79.63000000000001</v>
      </c>
      <c r="R193" s="184">
        <v>3353.27</v>
      </c>
      <c r="S193" s="75"/>
      <c r="T193" s="75"/>
      <c r="U193" s="185">
        <v>139.9025</v>
      </c>
      <c r="V193" s="185">
        <v>106.12833333333333</v>
      </c>
      <c r="W193" s="185">
        <v>64.674999999999997</v>
      </c>
      <c r="X193" s="185">
        <v>41.823333333333331</v>
      </c>
      <c r="Y193" s="185">
        <v>26.543333333333337</v>
      </c>
      <c r="Z193" s="185">
        <v>419.15875</v>
      </c>
      <c r="AA193" s="4"/>
      <c r="AB193" s="90" t="s">
        <v>572</v>
      </c>
      <c r="AC193" s="90"/>
      <c r="AD193" s="176">
        <v>8088</v>
      </c>
      <c r="AE193" s="180">
        <v>7</v>
      </c>
      <c r="AF193" s="180">
        <v>2</v>
      </c>
      <c r="AG193" s="180"/>
      <c r="AH193" s="180"/>
      <c r="AI193" s="180"/>
      <c r="AJ193" s="180">
        <v>7</v>
      </c>
      <c r="AK193" s="4"/>
      <c r="AL193" s="4"/>
      <c r="AM193" s="207">
        <v>1709.6899999999998</v>
      </c>
      <c r="AN193" s="207">
        <v>60.55</v>
      </c>
      <c r="AO193" s="207"/>
      <c r="AP193" s="207"/>
      <c r="AQ193" s="207">
        <v>5</v>
      </c>
      <c r="AR193" s="207">
        <v>16585.78</v>
      </c>
      <c r="AS193" s="4"/>
      <c r="AT193" s="4"/>
      <c r="AU193" s="207">
        <v>189.96555555555554</v>
      </c>
      <c r="AV193" s="207">
        <v>30.274999999999999</v>
      </c>
      <c r="AW193" s="207"/>
      <c r="AX193" s="207"/>
      <c r="AY193" s="207">
        <v>5</v>
      </c>
      <c r="AZ193" s="207">
        <v>1036.6112499999999</v>
      </c>
      <c r="BA193" s="4"/>
    </row>
    <row r="194" spans="2:53" x14ac:dyDescent="0.2">
      <c r="B194" s="90" t="s">
        <v>484</v>
      </c>
      <c r="C194" s="90"/>
      <c r="D194" s="176">
        <v>8037</v>
      </c>
      <c r="E194" s="187">
        <v>559</v>
      </c>
      <c r="F194" s="187">
        <v>199</v>
      </c>
      <c r="G194" s="187">
        <v>104</v>
      </c>
      <c r="H194" s="187">
        <v>74</v>
      </c>
      <c r="I194" s="187">
        <v>38</v>
      </c>
      <c r="J194" s="187">
        <v>377</v>
      </c>
      <c r="M194" s="186">
        <v>286666.98000000051</v>
      </c>
      <c r="N194" s="184">
        <v>107876.52000000008</v>
      </c>
      <c r="O194" s="184">
        <v>51336.330000000009</v>
      </c>
      <c r="P194" s="184">
        <v>25460.849999999995</v>
      </c>
      <c r="Q194" s="184">
        <v>21101.779999999988</v>
      </c>
      <c r="R194" s="184">
        <v>183263.44</v>
      </c>
      <c r="S194" s="75"/>
      <c r="T194" s="75"/>
      <c r="U194" s="185">
        <v>226.61421343873559</v>
      </c>
      <c r="V194" s="185">
        <v>152.58347949080633</v>
      </c>
      <c r="W194" s="185">
        <v>99.876128404669274</v>
      </c>
      <c r="X194" s="185">
        <v>58.801039260969965</v>
      </c>
      <c r="Y194" s="185">
        <v>57.18639566395661</v>
      </c>
      <c r="Z194" s="185">
        <v>135.65021465581052</v>
      </c>
      <c r="AA194" s="4"/>
      <c r="AB194" s="90" t="s">
        <v>832</v>
      </c>
      <c r="AC194" s="90"/>
      <c r="AD194" s="176">
        <v>8360</v>
      </c>
      <c r="AE194" s="180"/>
      <c r="AF194" s="180"/>
      <c r="AG194" s="180"/>
      <c r="AH194" s="180"/>
      <c r="AI194" s="180"/>
      <c r="AJ194" s="180">
        <v>1</v>
      </c>
      <c r="AK194" s="4"/>
      <c r="AL194" s="4"/>
      <c r="AM194" s="207">
        <v>160.4</v>
      </c>
      <c r="AN194" s="207">
        <v>137.9</v>
      </c>
      <c r="AO194" s="207">
        <v>62.14</v>
      </c>
      <c r="AP194" s="207">
        <v>3.54</v>
      </c>
      <c r="AQ194" s="207">
        <v>2.96</v>
      </c>
      <c r="AR194" s="207">
        <v>0.95</v>
      </c>
      <c r="AS194" s="4"/>
      <c r="AT194" s="4"/>
      <c r="AU194" s="207">
        <v>160.4</v>
      </c>
      <c r="AV194" s="207">
        <v>137.9</v>
      </c>
      <c r="AW194" s="207">
        <v>62.14</v>
      </c>
      <c r="AX194" s="207">
        <v>3.54</v>
      </c>
      <c r="AY194" s="207">
        <v>2.96</v>
      </c>
      <c r="AZ194" s="207">
        <v>0.95</v>
      </c>
      <c r="BA194" s="4"/>
    </row>
    <row r="195" spans="2:53" x14ac:dyDescent="0.2">
      <c r="B195" s="90" t="s">
        <v>485</v>
      </c>
      <c r="C195" s="90"/>
      <c r="D195" s="176">
        <v>8020</v>
      </c>
      <c r="E195" s="187">
        <v>2</v>
      </c>
      <c r="F195" s="187"/>
      <c r="G195" s="187"/>
      <c r="H195" s="187"/>
      <c r="I195" s="187"/>
      <c r="J195" s="187">
        <v>0</v>
      </c>
      <c r="M195" s="186">
        <v>246.70999999999998</v>
      </c>
      <c r="N195" s="184"/>
      <c r="O195" s="184"/>
      <c r="P195" s="184"/>
      <c r="Q195" s="184"/>
      <c r="R195" s="184">
        <v>0</v>
      </c>
      <c r="S195" s="75"/>
      <c r="T195" s="75"/>
      <c r="U195" s="185">
        <v>123.35499999999999</v>
      </c>
      <c r="V195" s="185"/>
      <c r="W195" s="185"/>
      <c r="X195" s="185"/>
      <c r="Y195" s="185"/>
      <c r="Z195" s="185">
        <v>0</v>
      </c>
      <c r="AA195" s="4"/>
      <c r="AB195" s="90" t="s">
        <v>573</v>
      </c>
      <c r="AC195" s="90"/>
      <c r="AD195" s="176">
        <v>8350</v>
      </c>
      <c r="AE195" s="180">
        <v>1</v>
      </c>
      <c r="AF195" s="180"/>
      <c r="AG195" s="180"/>
      <c r="AH195" s="180"/>
      <c r="AI195" s="180"/>
      <c r="AJ195" s="180">
        <v>0</v>
      </c>
      <c r="AK195" s="4"/>
      <c r="AL195" s="4"/>
      <c r="AM195" s="207">
        <v>0.61</v>
      </c>
      <c r="AN195" s="207"/>
      <c r="AO195" s="207"/>
      <c r="AP195" s="207"/>
      <c r="AQ195" s="207"/>
      <c r="AR195" s="207">
        <v>0</v>
      </c>
      <c r="AS195" s="4"/>
      <c r="AT195" s="4"/>
      <c r="AU195" s="207">
        <v>0.61</v>
      </c>
      <c r="AV195" s="207"/>
      <c r="AW195" s="207"/>
      <c r="AX195" s="207"/>
      <c r="AY195" s="207"/>
      <c r="AZ195" s="207">
        <v>0</v>
      </c>
      <c r="BA195" s="4"/>
    </row>
    <row r="196" spans="2:53" x14ac:dyDescent="0.2">
      <c r="B196" s="90" t="s">
        <v>485</v>
      </c>
      <c r="C196" s="90"/>
      <c r="D196" s="176">
        <v>8039</v>
      </c>
      <c r="E196" s="187">
        <v>3</v>
      </c>
      <c r="F196" s="187"/>
      <c r="G196" s="187"/>
      <c r="H196" s="187"/>
      <c r="I196" s="187"/>
      <c r="J196" s="187">
        <v>1</v>
      </c>
      <c r="M196" s="186">
        <v>1171.8799999999999</v>
      </c>
      <c r="N196" s="184">
        <v>96.94</v>
      </c>
      <c r="O196" s="184">
        <v>48.09</v>
      </c>
      <c r="P196" s="184">
        <v>29.79</v>
      </c>
      <c r="Q196" s="184">
        <v>34.61</v>
      </c>
      <c r="R196" s="184">
        <v>37</v>
      </c>
      <c r="S196" s="75"/>
      <c r="T196" s="75"/>
      <c r="U196" s="185">
        <v>292.96999999999997</v>
      </c>
      <c r="V196" s="185">
        <v>96.94</v>
      </c>
      <c r="W196" s="185">
        <v>48.09</v>
      </c>
      <c r="X196" s="185">
        <v>29.79</v>
      </c>
      <c r="Y196" s="185">
        <v>34.61</v>
      </c>
      <c r="Z196" s="185">
        <v>9.25</v>
      </c>
      <c r="AA196" s="4"/>
      <c r="AB196" s="90" t="s">
        <v>573</v>
      </c>
      <c r="AC196" s="90"/>
      <c r="AD196" s="176">
        <v>8360</v>
      </c>
      <c r="AE196" s="180">
        <v>128</v>
      </c>
      <c r="AF196" s="180">
        <v>57</v>
      </c>
      <c r="AG196" s="180">
        <v>41</v>
      </c>
      <c r="AH196" s="180">
        <v>16</v>
      </c>
      <c r="AI196" s="180">
        <v>19</v>
      </c>
      <c r="AJ196" s="180">
        <v>133</v>
      </c>
      <c r="AK196" s="4"/>
      <c r="AL196" s="4"/>
      <c r="AM196" s="207">
        <v>329224.32000000007</v>
      </c>
      <c r="AN196" s="207">
        <v>95758.609999999957</v>
      </c>
      <c r="AO196" s="207">
        <v>30722.14999999998</v>
      </c>
      <c r="AP196" s="207">
        <v>9226.5999999999985</v>
      </c>
      <c r="AQ196" s="207">
        <v>8658.7400000000034</v>
      </c>
      <c r="AR196" s="207">
        <v>134286.61999999997</v>
      </c>
      <c r="AS196" s="4"/>
      <c r="AT196" s="4"/>
      <c r="AU196" s="207">
        <v>985.70155688622776</v>
      </c>
      <c r="AV196" s="207">
        <v>460.37793269230747</v>
      </c>
      <c r="AW196" s="207">
        <v>202.1194078947367</v>
      </c>
      <c r="AX196" s="207">
        <v>75.013008130081289</v>
      </c>
      <c r="AY196" s="207">
        <v>71.559834710743829</v>
      </c>
      <c r="AZ196" s="207">
        <v>340.82898477157352</v>
      </c>
      <c r="BA196" s="4"/>
    </row>
    <row r="197" spans="2:53" x14ac:dyDescent="0.2">
      <c r="B197" s="90" t="s">
        <v>485</v>
      </c>
      <c r="C197" s="90"/>
      <c r="D197" s="176">
        <v>8062</v>
      </c>
      <c r="E197" s="187">
        <v>29</v>
      </c>
      <c r="F197" s="187">
        <v>11</v>
      </c>
      <c r="G197" s="187">
        <v>5</v>
      </c>
      <c r="H197" s="187">
        <v>3</v>
      </c>
      <c r="I197" s="187">
        <v>1</v>
      </c>
      <c r="J197" s="187">
        <v>12</v>
      </c>
      <c r="M197" s="186">
        <v>12604.379999999997</v>
      </c>
      <c r="N197" s="184">
        <v>5364.34</v>
      </c>
      <c r="O197" s="184">
        <v>1513.66</v>
      </c>
      <c r="P197" s="184">
        <v>476.58</v>
      </c>
      <c r="Q197" s="184">
        <v>403.59</v>
      </c>
      <c r="R197" s="184">
        <v>3749.1600000000003</v>
      </c>
      <c r="S197" s="75"/>
      <c r="T197" s="75"/>
      <c r="U197" s="185">
        <v>213.63355932203385</v>
      </c>
      <c r="V197" s="185">
        <v>184.97724137931036</v>
      </c>
      <c r="W197" s="185">
        <v>84.092222222222233</v>
      </c>
      <c r="X197" s="185">
        <v>36.659999999999997</v>
      </c>
      <c r="Y197" s="185">
        <v>40.358999999999995</v>
      </c>
      <c r="Z197" s="185">
        <v>61.461639344262302</v>
      </c>
      <c r="AA197" s="4"/>
      <c r="AB197" s="90" t="s">
        <v>573</v>
      </c>
      <c r="AC197" s="90"/>
      <c r="AD197" s="176">
        <v>8361</v>
      </c>
      <c r="AE197" s="180">
        <v>12</v>
      </c>
      <c r="AF197" s="180">
        <v>5</v>
      </c>
      <c r="AG197" s="180">
        <v>4</v>
      </c>
      <c r="AH197" s="180">
        <v>4</v>
      </c>
      <c r="AI197" s="180"/>
      <c r="AJ197" s="180">
        <v>11</v>
      </c>
      <c r="AK197" s="4"/>
      <c r="AL197" s="4"/>
      <c r="AM197" s="207">
        <v>15271.03</v>
      </c>
      <c r="AN197" s="207">
        <v>3590.35</v>
      </c>
      <c r="AO197" s="207">
        <v>7383.19</v>
      </c>
      <c r="AP197" s="207">
        <v>1237.18</v>
      </c>
      <c r="AQ197" s="207">
        <v>190.06</v>
      </c>
      <c r="AR197" s="207">
        <v>13612.74</v>
      </c>
      <c r="AS197" s="4"/>
      <c r="AT197" s="4"/>
      <c r="AU197" s="207">
        <v>492.61387096774195</v>
      </c>
      <c r="AV197" s="207">
        <v>188.9657894736842</v>
      </c>
      <c r="AW197" s="207">
        <v>492.21266666666662</v>
      </c>
      <c r="AX197" s="207">
        <v>103.09833333333334</v>
      </c>
      <c r="AY197" s="207">
        <v>31.676666666666666</v>
      </c>
      <c r="AZ197" s="207">
        <v>378.13166666666666</v>
      </c>
      <c r="BA197" s="4"/>
    </row>
    <row r="198" spans="2:53" x14ac:dyDescent="0.2">
      <c r="B198" s="90" t="s">
        <v>485</v>
      </c>
      <c r="C198" s="90"/>
      <c r="D198" s="176">
        <v>8074</v>
      </c>
      <c r="E198" s="187">
        <v>1</v>
      </c>
      <c r="F198" s="187">
        <v>1</v>
      </c>
      <c r="G198" s="187"/>
      <c r="H198" s="187"/>
      <c r="I198" s="187"/>
      <c r="J198" s="187">
        <v>1</v>
      </c>
      <c r="M198" s="186">
        <v>361.65999999999997</v>
      </c>
      <c r="N198" s="184">
        <v>166.76</v>
      </c>
      <c r="O198" s="184"/>
      <c r="P198" s="184"/>
      <c r="Q198" s="184"/>
      <c r="R198" s="184">
        <v>36.39</v>
      </c>
      <c r="S198" s="75"/>
      <c r="T198" s="75"/>
      <c r="U198" s="185">
        <v>180.82999999999998</v>
      </c>
      <c r="V198" s="185">
        <v>166.76</v>
      </c>
      <c r="W198" s="185"/>
      <c r="X198" s="185"/>
      <c r="Y198" s="185"/>
      <c r="Z198" s="185">
        <v>12.13</v>
      </c>
      <c r="AA198" s="4"/>
      <c r="AB198" s="90" t="s">
        <v>573</v>
      </c>
      <c r="AC198" s="90"/>
      <c r="AD198" s="176">
        <v>8362</v>
      </c>
      <c r="AE198" s="180">
        <v>1</v>
      </c>
      <c r="AF198" s="180"/>
      <c r="AG198" s="180"/>
      <c r="AH198" s="180"/>
      <c r="AI198" s="180"/>
      <c r="AJ198" s="180">
        <v>0</v>
      </c>
      <c r="AK198" s="4"/>
      <c r="AL198" s="4"/>
      <c r="AM198" s="207">
        <v>43</v>
      </c>
      <c r="AN198" s="207"/>
      <c r="AO198" s="207"/>
      <c r="AP198" s="207"/>
      <c r="AQ198" s="207"/>
      <c r="AR198" s="207">
        <v>0</v>
      </c>
      <c r="AS198" s="4"/>
      <c r="AT198" s="4"/>
      <c r="AU198" s="207">
        <v>43</v>
      </c>
      <c r="AV198" s="207"/>
      <c r="AW198" s="207"/>
      <c r="AX198" s="207"/>
      <c r="AY198" s="207"/>
      <c r="AZ198" s="207">
        <v>0</v>
      </c>
      <c r="BA198" s="4"/>
    </row>
    <row r="199" spans="2:53" x14ac:dyDescent="0.2">
      <c r="B199" s="90" t="s">
        <v>485</v>
      </c>
      <c r="C199" s="90"/>
      <c r="D199" s="176">
        <v>8085</v>
      </c>
      <c r="E199" s="187">
        <v>1</v>
      </c>
      <c r="F199" s="187"/>
      <c r="G199" s="187"/>
      <c r="H199" s="187"/>
      <c r="I199" s="187"/>
      <c r="J199" s="187">
        <v>0</v>
      </c>
      <c r="M199" s="186">
        <v>213.18</v>
      </c>
      <c r="N199" s="184"/>
      <c r="O199" s="184"/>
      <c r="P199" s="184"/>
      <c r="Q199" s="184"/>
      <c r="R199" s="184">
        <v>0</v>
      </c>
      <c r="S199" s="75"/>
      <c r="T199" s="75"/>
      <c r="U199" s="185">
        <v>213.18</v>
      </c>
      <c r="V199" s="185"/>
      <c r="W199" s="185"/>
      <c r="X199" s="185"/>
      <c r="Y199" s="185"/>
      <c r="Z199" s="185">
        <v>0</v>
      </c>
      <c r="AA199" s="4"/>
      <c r="AB199" s="90" t="s">
        <v>835</v>
      </c>
      <c r="AC199" s="90"/>
      <c r="AD199" s="176">
        <v>8043</v>
      </c>
      <c r="AE199" s="180"/>
      <c r="AF199" s="180">
        <v>1</v>
      </c>
      <c r="AG199" s="180"/>
      <c r="AH199" s="180"/>
      <c r="AI199" s="180"/>
      <c r="AJ199" s="180">
        <v>0</v>
      </c>
      <c r="AK199" s="4"/>
      <c r="AL199" s="4"/>
      <c r="AM199" s="207">
        <v>47.25</v>
      </c>
      <c r="AN199" s="207">
        <v>23.54</v>
      </c>
      <c r="AO199" s="207"/>
      <c r="AP199" s="207"/>
      <c r="AQ199" s="207"/>
      <c r="AR199" s="207">
        <v>0</v>
      </c>
      <c r="AS199" s="4"/>
      <c r="AT199" s="4"/>
      <c r="AU199" s="207">
        <v>47.25</v>
      </c>
      <c r="AV199" s="207">
        <v>23.54</v>
      </c>
      <c r="AW199" s="207"/>
      <c r="AX199" s="207"/>
      <c r="AY199" s="207"/>
      <c r="AZ199" s="207">
        <v>0</v>
      </c>
      <c r="BA199" s="4"/>
    </row>
    <row r="200" spans="2:53" x14ac:dyDescent="0.2">
      <c r="B200" s="90" t="s">
        <v>486</v>
      </c>
      <c r="C200" s="90"/>
      <c r="D200" s="176">
        <v>8039</v>
      </c>
      <c r="E200" s="187">
        <v>4</v>
      </c>
      <c r="F200" s="187">
        <v>1</v>
      </c>
      <c r="G200" s="187"/>
      <c r="H200" s="187"/>
      <c r="I200" s="187">
        <v>1</v>
      </c>
      <c r="J200" s="187">
        <v>5</v>
      </c>
      <c r="M200" s="186">
        <v>2169.5800000000004</v>
      </c>
      <c r="N200" s="184">
        <v>1912.4799999999996</v>
      </c>
      <c r="O200" s="184">
        <v>487.77999999999992</v>
      </c>
      <c r="P200" s="184">
        <v>185.8</v>
      </c>
      <c r="Q200" s="184">
        <v>228.34</v>
      </c>
      <c r="R200" s="184">
        <v>2613.1299999999997</v>
      </c>
      <c r="S200" s="75"/>
      <c r="T200" s="75"/>
      <c r="U200" s="185">
        <v>216.95800000000003</v>
      </c>
      <c r="V200" s="185">
        <v>273.21142857142848</v>
      </c>
      <c r="W200" s="185">
        <v>81.296666666666653</v>
      </c>
      <c r="X200" s="185">
        <v>30.966666666666669</v>
      </c>
      <c r="Y200" s="185">
        <v>76.11333333333333</v>
      </c>
      <c r="Z200" s="185">
        <v>237.5572727272727</v>
      </c>
      <c r="AA200" s="4"/>
      <c r="AB200" s="90" t="s">
        <v>574</v>
      </c>
      <c r="AC200" s="90"/>
      <c r="AD200" s="176">
        <v>8043</v>
      </c>
      <c r="AE200" s="180">
        <v>51</v>
      </c>
      <c r="AF200" s="180">
        <v>18</v>
      </c>
      <c r="AG200" s="180">
        <v>11</v>
      </c>
      <c r="AH200" s="180">
        <v>5</v>
      </c>
      <c r="AI200" s="180">
        <v>6</v>
      </c>
      <c r="AJ200" s="180">
        <v>42</v>
      </c>
      <c r="AK200" s="4"/>
      <c r="AL200" s="4"/>
      <c r="AM200" s="207">
        <v>40657.009999999987</v>
      </c>
      <c r="AN200" s="207">
        <v>19897.560000000001</v>
      </c>
      <c r="AO200" s="207">
        <v>15729.78</v>
      </c>
      <c r="AP200" s="207">
        <v>5973.5199999999995</v>
      </c>
      <c r="AQ200" s="207">
        <v>4656.05</v>
      </c>
      <c r="AR200" s="207">
        <v>5641.1900000000005</v>
      </c>
      <c r="AS200" s="4"/>
      <c r="AT200" s="4"/>
      <c r="AU200" s="207">
        <v>327.87911290322569</v>
      </c>
      <c r="AV200" s="207">
        <v>268.88594594594599</v>
      </c>
      <c r="AW200" s="207">
        <v>280.88892857142861</v>
      </c>
      <c r="AX200" s="207">
        <v>124.44833333333332</v>
      </c>
      <c r="AY200" s="207">
        <v>103.46777777777778</v>
      </c>
      <c r="AZ200" s="207">
        <v>42.414962406015043</v>
      </c>
      <c r="BA200" s="4"/>
    </row>
    <row r="201" spans="2:53" x14ac:dyDescent="0.2">
      <c r="B201" s="90" t="s">
        <v>738</v>
      </c>
      <c r="C201" s="90"/>
      <c r="D201" s="176">
        <v>8083</v>
      </c>
      <c r="E201" s="187">
        <v>1</v>
      </c>
      <c r="F201" s="187"/>
      <c r="G201" s="187"/>
      <c r="H201" s="187"/>
      <c r="I201" s="187">
        <v>1</v>
      </c>
      <c r="J201" s="187">
        <v>1</v>
      </c>
      <c r="M201" s="186">
        <v>627.46</v>
      </c>
      <c r="N201" s="184">
        <v>205.48</v>
      </c>
      <c r="O201" s="184">
        <v>92.35</v>
      </c>
      <c r="P201" s="184">
        <v>96.59</v>
      </c>
      <c r="Q201" s="184">
        <v>57.11</v>
      </c>
      <c r="R201" s="184">
        <v>256.20999999999998</v>
      </c>
      <c r="S201" s="75"/>
      <c r="T201" s="75"/>
      <c r="U201" s="185">
        <v>209.15333333333334</v>
      </c>
      <c r="V201" s="185">
        <v>102.74</v>
      </c>
      <c r="W201" s="185">
        <v>46.174999999999997</v>
      </c>
      <c r="X201" s="185">
        <v>48.295000000000002</v>
      </c>
      <c r="Y201" s="185">
        <v>28.555</v>
      </c>
      <c r="Z201" s="185">
        <v>85.403333333333322</v>
      </c>
      <c r="AA201" s="4"/>
      <c r="AB201" s="90" t="s">
        <v>574</v>
      </c>
      <c r="AC201" s="90"/>
      <c r="AD201" s="176">
        <v>8053</v>
      </c>
      <c r="AE201" s="180"/>
      <c r="AF201" s="180"/>
      <c r="AG201" s="180"/>
      <c r="AH201" s="180"/>
      <c r="AI201" s="180"/>
      <c r="AJ201" s="180">
        <v>1</v>
      </c>
      <c r="AK201" s="4"/>
      <c r="AL201" s="4"/>
      <c r="AM201" s="207">
        <v>305.2</v>
      </c>
      <c r="AN201" s="207">
        <v>176.26</v>
      </c>
      <c r="AO201" s="207">
        <v>84.58</v>
      </c>
      <c r="AP201" s="207">
        <v>272.12</v>
      </c>
      <c r="AQ201" s="207">
        <v>48.6</v>
      </c>
      <c r="AR201" s="207">
        <v>0.22</v>
      </c>
      <c r="AS201" s="4"/>
      <c r="AT201" s="4"/>
      <c r="AU201" s="207">
        <v>305.2</v>
      </c>
      <c r="AV201" s="207">
        <v>176.26</v>
      </c>
      <c r="AW201" s="207">
        <v>84.58</v>
      </c>
      <c r="AX201" s="207">
        <v>272.12</v>
      </c>
      <c r="AY201" s="207">
        <v>48.6</v>
      </c>
      <c r="AZ201" s="207">
        <v>0.22</v>
      </c>
      <c r="BA201" s="4"/>
    </row>
    <row r="202" spans="2:53" x14ac:dyDescent="0.2">
      <c r="B202" s="90" t="s">
        <v>646</v>
      </c>
      <c r="C202" s="90"/>
      <c r="D202" s="176">
        <v>8302</v>
      </c>
      <c r="E202" s="187">
        <v>3</v>
      </c>
      <c r="F202" s="187"/>
      <c r="G202" s="187"/>
      <c r="H202" s="187"/>
      <c r="I202" s="187"/>
      <c r="J202" s="187">
        <v>0</v>
      </c>
      <c r="M202" s="186">
        <v>873.04</v>
      </c>
      <c r="N202" s="184"/>
      <c r="O202" s="184"/>
      <c r="P202" s="184"/>
      <c r="Q202" s="184"/>
      <c r="R202" s="184">
        <v>0</v>
      </c>
      <c r="S202" s="75"/>
      <c r="T202" s="75"/>
      <c r="U202" s="185">
        <v>291.01333333333332</v>
      </c>
      <c r="V202" s="185"/>
      <c r="W202" s="185"/>
      <c r="X202" s="185"/>
      <c r="Y202" s="185"/>
      <c r="Z202" s="185">
        <v>0</v>
      </c>
      <c r="AA202" s="4"/>
      <c r="AB202" s="90" t="s">
        <v>575</v>
      </c>
      <c r="AC202" s="90"/>
      <c r="AD202" s="176">
        <v>8012</v>
      </c>
      <c r="AE202" s="180">
        <v>6</v>
      </c>
      <c r="AF202" s="180"/>
      <c r="AG202" s="180"/>
      <c r="AH202" s="180"/>
      <c r="AI202" s="180"/>
      <c r="AJ202" s="180">
        <v>0</v>
      </c>
      <c r="AK202" s="4"/>
      <c r="AL202" s="4"/>
      <c r="AM202" s="207">
        <v>6065.0499999999993</v>
      </c>
      <c r="AN202" s="207"/>
      <c r="AO202" s="207"/>
      <c r="AP202" s="207"/>
      <c r="AQ202" s="207"/>
      <c r="AR202" s="207">
        <v>0</v>
      </c>
      <c r="AS202" s="4"/>
      <c r="AT202" s="4"/>
      <c r="AU202" s="207">
        <v>1010.8416666666666</v>
      </c>
      <c r="AV202" s="207"/>
      <c r="AW202" s="207"/>
      <c r="AX202" s="207"/>
      <c r="AY202" s="207"/>
      <c r="AZ202" s="207">
        <v>0</v>
      </c>
      <c r="BA202" s="4"/>
    </row>
    <row r="203" spans="2:53" x14ac:dyDescent="0.2">
      <c r="B203" s="90" t="s">
        <v>606</v>
      </c>
      <c r="C203" s="90"/>
      <c r="D203" s="176">
        <v>8302</v>
      </c>
      <c r="E203" s="187">
        <v>8</v>
      </c>
      <c r="F203" s="187">
        <v>2</v>
      </c>
      <c r="G203" s="187">
        <v>1</v>
      </c>
      <c r="H203" s="187"/>
      <c r="I203" s="187"/>
      <c r="J203" s="187">
        <v>2</v>
      </c>
      <c r="M203" s="186">
        <v>1653.2599999999998</v>
      </c>
      <c r="N203" s="184">
        <v>427.01999999999992</v>
      </c>
      <c r="O203" s="184">
        <v>181.32</v>
      </c>
      <c r="P203" s="184">
        <v>71.099999999999994</v>
      </c>
      <c r="Q203" s="184">
        <v>57.44</v>
      </c>
      <c r="R203" s="184">
        <v>135.62</v>
      </c>
      <c r="S203" s="75"/>
      <c r="T203" s="75"/>
      <c r="U203" s="185">
        <v>127.17384615384614</v>
      </c>
      <c r="V203" s="185">
        <v>85.403999999999982</v>
      </c>
      <c r="W203" s="185">
        <v>60.44</v>
      </c>
      <c r="X203" s="185">
        <v>35.549999999999997</v>
      </c>
      <c r="Y203" s="185">
        <v>28.72</v>
      </c>
      <c r="Z203" s="185">
        <v>10.432307692307692</v>
      </c>
      <c r="AA203" s="4"/>
      <c r="AB203" s="90" t="s">
        <v>575</v>
      </c>
      <c r="AC203" s="90"/>
      <c r="AD203" s="176">
        <v>8080</v>
      </c>
      <c r="AE203" s="180">
        <v>5</v>
      </c>
      <c r="AF203" s="180">
        <v>1</v>
      </c>
      <c r="AG203" s="180">
        <v>2</v>
      </c>
      <c r="AH203" s="180"/>
      <c r="AI203" s="180"/>
      <c r="AJ203" s="180">
        <v>2</v>
      </c>
      <c r="AK203" s="4"/>
      <c r="AL203" s="4"/>
      <c r="AM203" s="207">
        <v>27108.200000000008</v>
      </c>
      <c r="AN203" s="207">
        <v>1137.1400000000001</v>
      </c>
      <c r="AO203" s="207">
        <v>38.340000000000003</v>
      </c>
      <c r="AP203" s="207">
        <v>3.19</v>
      </c>
      <c r="AQ203" s="207">
        <v>4.08</v>
      </c>
      <c r="AR203" s="207">
        <v>3.08</v>
      </c>
      <c r="AS203" s="4"/>
      <c r="AT203" s="4"/>
      <c r="AU203" s="207">
        <v>2710.8200000000006</v>
      </c>
      <c r="AV203" s="207">
        <v>227.42800000000003</v>
      </c>
      <c r="AW203" s="207">
        <v>9.5850000000000009</v>
      </c>
      <c r="AX203" s="207">
        <v>1.595</v>
      </c>
      <c r="AY203" s="207">
        <v>2.04</v>
      </c>
      <c r="AZ203" s="207">
        <v>0.308</v>
      </c>
      <c r="BA203" s="4"/>
    </row>
    <row r="204" spans="2:53" x14ac:dyDescent="0.2">
      <c r="B204" s="90" t="s">
        <v>740</v>
      </c>
      <c r="C204" s="90"/>
      <c r="D204" s="176">
        <v>8046</v>
      </c>
      <c r="E204" s="187"/>
      <c r="F204" s="187"/>
      <c r="G204" s="187"/>
      <c r="H204" s="187"/>
      <c r="I204" s="187"/>
      <c r="J204" s="187">
        <v>1</v>
      </c>
      <c r="M204" s="186"/>
      <c r="N204" s="184">
        <v>140.66</v>
      </c>
      <c r="O204" s="184">
        <v>117.97</v>
      </c>
      <c r="P204" s="184">
        <v>60.34</v>
      </c>
      <c r="Q204" s="184">
        <v>51.15</v>
      </c>
      <c r="R204" s="184">
        <v>293.37</v>
      </c>
      <c r="S204" s="75"/>
      <c r="T204" s="75"/>
      <c r="U204" s="185"/>
      <c r="V204" s="185">
        <v>140.66</v>
      </c>
      <c r="W204" s="185">
        <v>117.97</v>
      </c>
      <c r="X204" s="185">
        <v>60.34</v>
      </c>
      <c r="Y204" s="185">
        <v>51.15</v>
      </c>
      <c r="Z204" s="185">
        <v>293.37</v>
      </c>
      <c r="AA204" s="4"/>
      <c r="AB204" s="90" t="s">
        <v>577</v>
      </c>
      <c r="AC204" s="90"/>
      <c r="AD204" s="176">
        <v>8089</v>
      </c>
      <c r="AE204" s="180">
        <v>3</v>
      </c>
      <c r="AF204" s="180">
        <v>1</v>
      </c>
      <c r="AG204" s="180">
        <v>2</v>
      </c>
      <c r="AH204" s="180"/>
      <c r="AI204" s="180"/>
      <c r="AJ204" s="180">
        <v>2</v>
      </c>
      <c r="AK204" s="4"/>
      <c r="AL204" s="4"/>
      <c r="AM204" s="207">
        <v>6940.91</v>
      </c>
      <c r="AN204" s="207">
        <v>563.42999999999995</v>
      </c>
      <c r="AO204" s="207">
        <v>2138.35</v>
      </c>
      <c r="AP204" s="207">
        <v>47.29</v>
      </c>
      <c r="AQ204" s="207">
        <v>46.68</v>
      </c>
      <c r="AR204" s="207">
        <v>343.97</v>
      </c>
      <c r="AS204" s="4"/>
      <c r="AT204" s="4"/>
      <c r="AU204" s="207">
        <v>1388.182</v>
      </c>
      <c r="AV204" s="207">
        <v>187.80999999999997</v>
      </c>
      <c r="AW204" s="207">
        <v>712.7833333333333</v>
      </c>
      <c r="AX204" s="207">
        <v>47.29</v>
      </c>
      <c r="AY204" s="207">
        <v>23.34</v>
      </c>
      <c r="AZ204" s="207">
        <v>42.996250000000003</v>
      </c>
      <c r="BA204" s="4"/>
    </row>
    <row r="205" spans="2:53" x14ac:dyDescent="0.2">
      <c r="B205" s="90" t="s">
        <v>487</v>
      </c>
      <c r="C205" s="90"/>
      <c r="D205" s="176">
        <v>8326</v>
      </c>
      <c r="E205" s="187">
        <v>17</v>
      </c>
      <c r="F205" s="187">
        <v>38</v>
      </c>
      <c r="G205" s="187">
        <v>28</v>
      </c>
      <c r="H205" s="187">
        <v>9</v>
      </c>
      <c r="I205" s="187">
        <v>2</v>
      </c>
      <c r="J205" s="187">
        <v>50</v>
      </c>
      <c r="M205" s="186">
        <v>9618.9499999999989</v>
      </c>
      <c r="N205" s="184">
        <v>20570.659999999996</v>
      </c>
      <c r="O205" s="184">
        <v>13199.460000000001</v>
      </c>
      <c r="P205" s="184">
        <v>3080.3</v>
      </c>
      <c r="Q205" s="184">
        <v>1281.07</v>
      </c>
      <c r="R205" s="184">
        <v>22834.799999999996</v>
      </c>
      <c r="S205" s="75"/>
      <c r="T205" s="75"/>
      <c r="U205" s="185">
        <v>200.39479166666663</v>
      </c>
      <c r="V205" s="185">
        <v>185.32126126126121</v>
      </c>
      <c r="W205" s="185">
        <v>169.22384615384615</v>
      </c>
      <c r="X205" s="185">
        <v>66.963043478260872</v>
      </c>
      <c r="Y205" s="185">
        <v>35.585277777777776</v>
      </c>
      <c r="Z205" s="185">
        <v>158.57499999999996</v>
      </c>
      <c r="AA205" s="4"/>
      <c r="AB205" s="90" t="s">
        <v>576</v>
      </c>
      <c r="AC205" s="90"/>
      <c r="AD205" s="176">
        <v>8004</v>
      </c>
      <c r="AE205" s="180">
        <v>1</v>
      </c>
      <c r="AF205" s="180"/>
      <c r="AG205" s="180"/>
      <c r="AH205" s="180">
        <v>1</v>
      </c>
      <c r="AI205" s="180"/>
      <c r="AJ205" s="180">
        <v>0</v>
      </c>
      <c r="AK205" s="4"/>
      <c r="AL205" s="4"/>
      <c r="AM205" s="207">
        <v>67.73</v>
      </c>
      <c r="AN205" s="207"/>
      <c r="AO205" s="207"/>
      <c r="AP205" s="207">
        <v>96.9</v>
      </c>
      <c r="AQ205" s="207"/>
      <c r="AR205" s="207">
        <v>0</v>
      </c>
      <c r="AS205" s="4"/>
      <c r="AT205" s="4"/>
      <c r="AU205" s="207">
        <v>67.73</v>
      </c>
      <c r="AV205" s="207"/>
      <c r="AW205" s="207"/>
      <c r="AX205" s="207">
        <v>96.9</v>
      </c>
      <c r="AY205" s="207"/>
      <c r="AZ205" s="207">
        <v>0</v>
      </c>
      <c r="BA205" s="4"/>
    </row>
    <row r="206" spans="2:53" x14ac:dyDescent="0.2">
      <c r="B206" s="90" t="s">
        <v>489</v>
      </c>
      <c r="C206" s="90"/>
      <c r="D206" s="176">
        <v>8021</v>
      </c>
      <c r="E206" s="187">
        <v>79</v>
      </c>
      <c r="F206" s="187">
        <v>41</v>
      </c>
      <c r="G206" s="187">
        <v>27</v>
      </c>
      <c r="H206" s="187">
        <v>10</v>
      </c>
      <c r="I206" s="187">
        <v>16</v>
      </c>
      <c r="J206" s="187">
        <v>69</v>
      </c>
      <c r="M206" s="186">
        <v>51220.08</v>
      </c>
      <c r="N206" s="184">
        <v>21937.85</v>
      </c>
      <c r="O206" s="184">
        <v>9268.1199999999972</v>
      </c>
      <c r="P206" s="184">
        <v>5866.260000000002</v>
      </c>
      <c r="Q206" s="184">
        <v>3822.8800000000015</v>
      </c>
      <c r="R206" s="184">
        <v>36919.749999999993</v>
      </c>
      <c r="S206" s="75"/>
      <c r="T206" s="75"/>
      <c r="U206" s="185">
        <v>238.23293023255815</v>
      </c>
      <c r="V206" s="185">
        <v>152.34618055555555</v>
      </c>
      <c r="W206" s="185">
        <v>87.435094339622609</v>
      </c>
      <c r="X206" s="185">
        <v>73.328250000000025</v>
      </c>
      <c r="Y206" s="185">
        <v>54.612571428571449</v>
      </c>
      <c r="Z206" s="185">
        <v>152.56095041322311</v>
      </c>
      <c r="AA206" s="4"/>
      <c r="AB206" s="90" t="s">
        <v>578</v>
      </c>
      <c r="AC206" s="90"/>
      <c r="AD206" s="176">
        <v>8090</v>
      </c>
      <c r="AE206" s="180">
        <v>9</v>
      </c>
      <c r="AF206" s="180">
        <v>3</v>
      </c>
      <c r="AG206" s="180"/>
      <c r="AH206" s="180">
        <v>1</v>
      </c>
      <c r="AI206" s="180">
        <v>2</v>
      </c>
      <c r="AJ206" s="180">
        <v>4</v>
      </c>
      <c r="AK206" s="4"/>
      <c r="AL206" s="4"/>
      <c r="AM206" s="207">
        <v>4788.38</v>
      </c>
      <c r="AN206" s="207">
        <v>1455.7</v>
      </c>
      <c r="AO206" s="207">
        <v>483.35999999999996</v>
      </c>
      <c r="AP206" s="207">
        <v>219.93</v>
      </c>
      <c r="AQ206" s="207">
        <v>185.66</v>
      </c>
      <c r="AR206" s="207">
        <v>994.25</v>
      </c>
      <c r="AS206" s="4"/>
      <c r="AT206" s="4"/>
      <c r="AU206" s="207">
        <v>266.02111111111111</v>
      </c>
      <c r="AV206" s="207">
        <v>161.74444444444444</v>
      </c>
      <c r="AW206" s="207">
        <v>80.559999999999988</v>
      </c>
      <c r="AX206" s="207">
        <v>36.655000000000001</v>
      </c>
      <c r="AY206" s="207">
        <v>37.131999999999998</v>
      </c>
      <c r="AZ206" s="207">
        <v>52.328947368421055</v>
      </c>
      <c r="BA206" s="4"/>
    </row>
    <row r="207" spans="2:53" x14ac:dyDescent="0.2">
      <c r="B207" s="90" t="s">
        <v>490</v>
      </c>
      <c r="C207" s="90"/>
      <c r="D207" s="176">
        <v>8045</v>
      </c>
      <c r="E207" s="187">
        <v>66</v>
      </c>
      <c r="F207" s="187">
        <v>30</v>
      </c>
      <c r="G207" s="187">
        <v>22</v>
      </c>
      <c r="H207" s="187">
        <v>9</v>
      </c>
      <c r="I207" s="187">
        <v>5</v>
      </c>
      <c r="J207" s="187">
        <v>58</v>
      </c>
      <c r="M207" s="186">
        <v>47286.989999999976</v>
      </c>
      <c r="N207" s="184">
        <v>23018.659999999985</v>
      </c>
      <c r="O207" s="184">
        <v>11322.399999999994</v>
      </c>
      <c r="P207" s="184">
        <v>3942.4300000000007</v>
      </c>
      <c r="Q207" s="184">
        <v>3289.2399999999993</v>
      </c>
      <c r="R207" s="184">
        <v>34335.71</v>
      </c>
      <c r="S207" s="75"/>
      <c r="T207" s="75"/>
      <c r="U207" s="185">
        <v>264.17312849161999</v>
      </c>
      <c r="V207" s="185">
        <v>215.12766355140172</v>
      </c>
      <c r="W207" s="185">
        <v>141.52999999999992</v>
      </c>
      <c r="X207" s="185">
        <v>63.587580645161303</v>
      </c>
      <c r="Y207" s="185">
        <v>59.804363636363625</v>
      </c>
      <c r="Z207" s="185">
        <v>180.71426315789472</v>
      </c>
      <c r="AA207" s="4"/>
      <c r="AB207" s="90" t="s">
        <v>579</v>
      </c>
      <c r="AC207" s="90"/>
      <c r="AD207" s="176">
        <v>8091</v>
      </c>
      <c r="AE207" s="180">
        <v>38</v>
      </c>
      <c r="AF207" s="180">
        <v>13</v>
      </c>
      <c r="AG207" s="180">
        <v>5</v>
      </c>
      <c r="AH207" s="180">
        <v>3</v>
      </c>
      <c r="AI207" s="180">
        <v>1</v>
      </c>
      <c r="AJ207" s="180">
        <v>21</v>
      </c>
      <c r="AK207" s="4"/>
      <c r="AL207" s="4"/>
      <c r="AM207" s="207">
        <v>26255.319999999996</v>
      </c>
      <c r="AN207" s="207">
        <v>3387.1299999999997</v>
      </c>
      <c r="AO207" s="207">
        <v>1013.5599999999998</v>
      </c>
      <c r="AP207" s="207">
        <v>471.18</v>
      </c>
      <c r="AQ207" s="207">
        <v>2726.05</v>
      </c>
      <c r="AR207" s="207">
        <v>2612.59</v>
      </c>
      <c r="AS207" s="4"/>
      <c r="AT207" s="4"/>
      <c r="AU207" s="207">
        <v>364.65722222222217</v>
      </c>
      <c r="AV207" s="207">
        <v>102.64030303030302</v>
      </c>
      <c r="AW207" s="207">
        <v>53.345263157894728</v>
      </c>
      <c r="AX207" s="207">
        <v>26.176666666666666</v>
      </c>
      <c r="AY207" s="207">
        <v>136.30250000000001</v>
      </c>
      <c r="AZ207" s="207">
        <v>32.254197530864197</v>
      </c>
      <c r="BA207" s="4"/>
    </row>
    <row r="208" spans="2:53" x14ac:dyDescent="0.2">
      <c r="B208" s="90" t="s">
        <v>647</v>
      </c>
      <c r="C208" s="90"/>
      <c r="D208" s="176">
        <v>8311</v>
      </c>
      <c r="E208" s="187">
        <v>4</v>
      </c>
      <c r="F208" s="187">
        <v>1</v>
      </c>
      <c r="G208" s="187">
        <v>1</v>
      </c>
      <c r="H208" s="187"/>
      <c r="I208" s="187">
        <v>1</v>
      </c>
      <c r="J208" s="187">
        <v>2</v>
      </c>
      <c r="M208" s="186">
        <v>1060.5500000000002</v>
      </c>
      <c r="N208" s="184">
        <v>324.5</v>
      </c>
      <c r="O208" s="184">
        <v>184.20000000000002</v>
      </c>
      <c r="P208" s="184">
        <v>30.79</v>
      </c>
      <c r="Q208" s="184">
        <v>24.729999999999997</v>
      </c>
      <c r="R208" s="184">
        <v>242.20000000000002</v>
      </c>
      <c r="S208" s="75"/>
      <c r="T208" s="75"/>
      <c r="U208" s="185">
        <v>132.56875000000002</v>
      </c>
      <c r="V208" s="185">
        <v>64.900000000000006</v>
      </c>
      <c r="W208" s="185">
        <v>46.050000000000004</v>
      </c>
      <c r="X208" s="185">
        <v>10.263333333333334</v>
      </c>
      <c r="Y208" s="185">
        <v>8.2433333333333323</v>
      </c>
      <c r="Z208" s="185">
        <v>26.911111111111111</v>
      </c>
      <c r="AA208" s="4"/>
      <c r="AB208" s="90" t="s">
        <v>580</v>
      </c>
      <c r="AC208" s="90"/>
      <c r="AD208" s="176">
        <v>8204</v>
      </c>
      <c r="AE208" s="180">
        <v>3</v>
      </c>
      <c r="AF208" s="180"/>
      <c r="AG208" s="180"/>
      <c r="AH208" s="180"/>
      <c r="AI208" s="180"/>
      <c r="AJ208" s="180">
        <v>1</v>
      </c>
      <c r="AK208" s="4"/>
      <c r="AL208" s="4"/>
      <c r="AM208" s="207">
        <v>2048.13</v>
      </c>
      <c r="AN208" s="207">
        <v>5.15</v>
      </c>
      <c r="AO208" s="207">
        <v>3.25</v>
      </c>
      <c r="AP208" s="207">
        <v>3.43</v>
      </c>
      <c r="AQ208" s="207">
        <v>1.73</v>
      </c>
      <c r="AR208" s="207">
        <v>0.76</v>
      </c>
      <c r="AS208" s="4"/>
      <c r="AT208" s="4"/>
      <c r="AU208" s="207">
        <v>512.03250000000003</v>
      </c>
      <c r="AV208" s="207">
        <v>5.15</v>
      </c>
      <c r="AW208" s="207">
        <v>3.25</v>
      </c>
      <c r="AX208" s="207">
        <v>3.43</v>
      </c>
      <c r="AY208" s="207">
        <v>1.73</v>
      </c>
      <c r="AZ208" s="207">
        <v>0.19</v>
      </c>
      <c r="BA208" s="4"/>
    </row>
    <row r="209" spans="2:53" x14ac:dyDescent="0.2">
      <c r="B209" s="90" t="s">
        <v>743</v>
      </c>
      <c r="C209" s="90"/>
      <c r="D209" s="176">
        <v>8220</v>
      </c>
      <c r="E209" s="187"/>
      <c r="F209" s="187"/>
      <c r="G209" s="187"/>
      <c r="H209" s="187"/>
      <c r="I209" s="187"/>
      <c r="J209" s="187">
        <v>1</v>
      </c>
      <c r="M209" s="186"/>
      <c r="N209" s="184">
        <v>17.2</v>
      </c>
      <c r="O209" s="184">
        <v>22.41</v>
      </c>
      <c r="P209" s="184">
        <v>11.21</v>
      </c>
      <c r="Q209" s="184"/>
      <c r="R209" s="184">
        <v>33.4</v>
      </c>
      <c r="S209" s="75"/>
      <c r="T209" s="75"/>
      <c r="U209" s="185"/>
      <c r="V209" s="185">
        <v>17.2</v>
      </c>
      <c r="W209" s="185">
        <v>22.41</v>
      </c>
      <c r="X209" s="185">
        <v>11.21</v>
      </c>
      <c r="Y209" s="185"/>
      <c r="Z209" s="185">
        <v>33.4</v>
      </c>
      <c r="AA209" s="4"/>
      <c r="AB209" s="90" t="s">
        <v>581</v>
      </c>
      <c r="AC209" s="90"/>
      <c r="AD209" s="176">
        <v>8051</v>
      </c>
      <c r="AE209" s="180"/>
      <c r="AF209" s="180"/>
      <c r="AG209" s="180"/>
      <c r="AH209" s="180">
        <v>1</v>
      </c>
      <c r="AI209" s="180"/>
      <c r="AJ209" s="180">
        <v>0</v>
      </c>
      <c r="AK209" s="4"/>
      <c r="AL209" s="4"/>
      <c r="AM209" s="207"/>
      <c r="AN209" s="207">
        <v>0.11</v>
      </c>
      <c r="AO209" s="207">
        <v>52.32</v>
      </c>
      <c r="AP209" s="207">
        <v>33.6</v>
      </c>
      <c r="AQ209" s="207"/>
      <c r="AR209" s="207">
        <v>0</v>
      </c>
      <c r="AS209" s="4"/>
      <c r="AT209" s="4"/>
      <c r="AU209" s="207"/>
      <c r="AV209" s="207">
        <v>0.11</v>
      </c>
      <c r="AW209" s="207">
        <v>52.32</v>
      </c>
      <c r="AX209" s="207">
        <v>33.6</v>
      </c>
      <c r="AY209" s="207"/>
      <c r="AZ209" s="207">
        <v>0</v>
      </c>
      <c r="BA209" s="4"/>
    </row>
    <row r="210" spans="2:53" x14ac:dyDescent="0.2">
      <c r="B210" s="90" t="s">
        <v>491</v>
      </c>
      <c r="C210" s="90"/>
      <c r="D210" s="176">
        <v>8327</v>
      </c>
      <c r="E210" s="187">
        <v>9</v>
      </c>
      <c r="F210" s="187">
        <v>5</v>
      </c>
      <c r="G210" s="187">
        <v>8</v>
      </c>
      <c r="H210" s="187">
        <v>5</v>
      </c>
      <c r="I210" s="187">
        <v>2</v>
      </c>
      <c r="J210" s="187">
        <v>17</v>
      </c>
      <c r="M210" s="186">
        <v>7375.0200000000013</v>
      </c>
      <c r="N210" s="184">
        <v>4361.3999999999996</v>
      </c>
      <c r="O210" s="184">
        <v>1244.29</v>
      </c>
      <c r="P210" s="184">
        <v>2057.73</v>
      </c>
      <c r="Q210" s="184">
        <v>257.22000000000003</v>
      </c>
      <c r="R210" s="184">
        <v>9424.9299999999985</v>
      </c>
      <c r="S210" s="75"/>
      <c r="T210" s="75"/>
      <c r="U210" s="185">
        <v>175.59571428571431</v>
      </c>
      <c r="V210" s="185">
        <v>145.38</v>
      </c>
      <c r="W210" s="185">
        <v>51.845416666666665</v>
      </c>
      <c r="X210" s="185">
        <v>114.31833333333333</v>
      </c>
      <c r="Y210" s="185">
        <v>18.372857142857146</v>
      </c>
      <c r="Z210" s="185">
        <v>204.88978260869561</v>
      </c>
      <c r="AA210" s="4"/>
      <c r="AB210" s="90" t="s">
        <v>581</v>
      </c>
      <c r="AC210" s="90"/>
      <c r="AD210" s="176">
        <v>8066</v>
      </c>
      <c r="AE210" s="180"/>
      <c r="AF210" s="180"/>
      <c r="AG210" s="180">
        <v>1</v>
      </c>
      <c r="AH210" s="180"/>
      <c r="AI210" s="180"/>
      <c r="AJ210" s="180">
        <v>0</v>
      </c>
      <c r="AK210" s="4"/>
      <c r="AL210" s="4"/>
      <c r="AM210" s="207">
        <v>3237.73</v>
      </c>
      <c r="AN210" s="207">
        <v>3962.49</v>
      </c>
      <c r="AO210" s="207">
        <v>703.87</v>
      </c>
      <c r="AP210" s="207"/>
      <c r="AQ210" s="207"/>
      <c r="AR210" s="207">
        <v>0</v>
      </c>
      <c r="AS210" s="4"/>
      <c r="AT210" s="4"/>
      <c r="AU210" s="207">
        <v>3237.73</v>
      </c>
      <c r="AV210" s="207">
        <v>3962.49</v>
      </c>
      <c r="AW210" s="207">
        <v>703.87</v>
      </c>
      <c r="AX210" s="207"/>
      <c r="AY210" s="207"/>
      <c r="AZ210" s="207">
        <v>0</v>
      </c>
      <c r="BA210" s="4"/>
    </row>
    <row r="211" spans="2:53" x14ac:dyDescent="0.2">
      <c r="B211" s="90" t="s">
        <v>900</v>
      </c>
      <c r="C211" s="90"/>
      <c r="D211" s="176">
        <v>8021</v>
      </c>
      <c r="E211" s="187"/>
      <c r="F211" s="187"/>
      <c r="G211" s="187">
        <v>1</v>
      </c>
      <c r="H211" s="187"/>
      <c r="I211" s="187"/>
      <c r="J211" s="187">
        <v>2</v>
      </c>
      <c r="M211" s="186">
        <v>341.17999999999995</v>
      </c>
      <c r="N211" s="184">
        <v>268.18</v>
      </c>
      <c r="O211" s="184">
        <v>164.26</v>
      </c>
      <c r="P211" s="184">
        <v>21.09</v>
      </c>
      <c r="Q211" s="184">
        <v>107.15</v>
      </c>
      <c r="R211" s="184">
        <v>1173.68</v>
      </c>
      <c r="S211" s="75"/>
      <c r="T211" s="75"/>
      <c r="U211" s="185">
        <v>113.72666666666665</v>
      </c>
      <c r="V211" s="185">
        <v>89.393333333333331</v>
      </c>
      <c r="W211" s="185">
        <v>54.75333333333333</v>
      </c>
      <c r="X211" s="185">
        <v>10.545</v>
      </c>
      <c r="Y211" s="185">
        <v>53.575000000000003</v>
      </c>
      <c r="Z211" s="185">
        <v>391.22666666666669</v>
      </c>
      <c r="AA211" s="4"/>
      <c r="AB211" s="90" t="s">
        <v>581</v>
      </c>
      <c r="AC211" s="90"/>
      <c r="AD211" s="176">
        <v>8096</v>
      </c>
      <c r="AE211" s="180">
        <v>4</v>
      </c>
      <c r="AF211" s="180"/>
      <c r="AG211" s="180">
        <v>1</v>
      </c>
      <c r="AH211" s="180"/>
      <c r="AI211" s="180">
        <v>1</v>
      </c>
      <c r="AJ211" s="180">
        <v>0</v>
      </c>
      <c r="AK211" s="4"/>
      <c r="AL211" s="4"/>
      <c r="AM211" s="207">
        <v>5031.2999999999993</v>
      </c>
      <c r="AN211" s="207">
        <v>1214.48</v>
      </c>
      <c r="AO211" s="207">
        <v>587.48</v>
      </c>
      <c r="AP211" s="207">
        <v>71.8</v>
      </c>
      <c r="AQ211" s="207">
        <v>42.1</v>
      </c>
      <c r="AR211" s="207">
        <v>0</v>
      </c>
      <c r="AS211" s="4"/>
      <c r="AT211" s="4"/>
      <c r="AU211" s="207">
        <v>838.54999999999984</v>
      </c>
      <c r="AV211" s="207">
        <v>607.24</v>
      </c>
      <c r="AW211" s="207">
        <v>293.74</v>
      </c>
      <c r="AX211" s="207">
        <v>71.8</v>
      </c>
      <c r="AY211" s="207">
        <v>42.1</v>
      </c>
      <c r="AZ211" s="207">
        <v>0</v>
      </c>
      <c r="BA211" s="4"/>
    </row>
    <row r="212" spans="2:53" x14ac:dyDescent="0.2">
      <c r="B212" s="90" t="s">
        <v>492</v>
      </c>
      <c r="C212" s="90"/>
      <c r="D212" s="176">
        <v>8021</v>
      </c>
      <c r="E212" s="187">
        <v>439</v>
      </c>
      <c r="F212" s="187">
        <v>401</v>
      </c>
      <c r="G212" s="187">
        <v>146</v>
      </c>
      <c r="H212" s="187">
        <v>59</v>
      </c>
      <c r="I212" s="187">
        <v>43</v>
      </c>
      <c r="J212" s="187">
        <v>515</v>
      </c>
      <c r="M212" s="186">
        <v>284017.95999999979</v>
      </c>
      <c r="N212" s="184">
        <v>117084.3000000001</v>
      </c>
      <c r="O212" s="184">
        <v>73072.67</v>
      </c>
      <c r="P212" s="184">
        <v>27403.619999999948</v>
      </c>
      <c r="Q212" s="184">
        <v>20261.090000000007</v>
      </c>
      <c r="R212" s="184">
        <v>284587.02</v>
      </c>
      <c r="S212" s="75"/>
      <c r="T212" s="75"/>
      <c r="U212" s="185">
        <v>191.90402702702687</v>
      </c>
      <c r="V212" s="185">
        <v>114.45190615835787</v>
      </c>
      <c r="W212" s="185">
        <v>110.71616666666667</v>
      </c>
      <c r="X212" s="185">
        <v>52.296984732824328</v>
      </c>
      <c r="Y212" s="185">
        <v>43.38563169164884</v>
      </c>
      <c r="Z212" s="185">
        <v>177.53401122894573</v>
      </c>
      <c r="AA212" s="4"/>
      <c r="AB212" s="90" t="s">
        <v>585</v>
      </c>
      <c r="AC212" s="90"/>
      <c r="AD212" s="176">
        <v>8252</v>
      </c>
      <c r="AE212" s="180">
        <v>2</v>
      </c>
      <c r="AF212" s="180"/>
      <c r="AG212" s="180"/>
      <c r="AH212" s="180">
        <v>1</v>
      </c>
      <c r="AI212" s="180"/>
      <c r="AJ212" s="180">
        <v>1</v>
      </c>
      <c r="AK212" s="4"/>
      <c r="AL212" s="4"/>
      <c r="AM212" s="207">
        <v>1723.58</v>
      </c>
      <c r="AN212" s="207">
        <v>50</v>
      </c>
      <c r="AO212" s="207">
        <v>44.92</v>
      </c>
      <c r="AP212" s="207">
        <v>61.62</v>
      </c>
      <c r="AQ212" s="207">
        <v>46.52</v>
      </c>
      <c r="AR212" s="207">
        <v>38.93</v>
      </c>
      <c r="AS212" s="4"/>
      <c r="AT212" s="4"/>
      <c r="AU212" s="207">
        <v>430.89499999999998</v>
      </c>
      <c r="AV212" s="207">
        <v>25</v>
      </c>
      <c r="AW212" s="207">
        <v>44.92</v>
      </c>
      <c r="AX212" s="207">
        <v>30.81</v>
      </c>
      <c r="AY212" s="207">
        <v>46.52</v>
      </c>
      <c r="AZ212" s="207">
        <v>9.7324999999999999</v>
      </c>
      <c r="BA212" s="4"/>
    </row>
    <row r="213" spans="2:53" x14ac:dyDescent="0.2">
      <c r="B213" s="90" t="s">
        <v>492</v>
      </c>
      <c r="C213" s="90"/>
      <c r="D213" s="176">
        <v>8022</v>
      </c>
      <c r="E213" s="187"/>
      <c r="F213" s="187"/>
      <c r="G213" s="187"/>
      <c r="H213" s="187"/>
      <c r="I213" s="187"/>
      <c r="J213" s="187">
        <v>1</v>
      </c>
      <c r="M213" s="186">
        <v>89.85</v>
      </c>
      <c r="N213" s="184">
        <v>52.14</v>
      </c>
      <c r="O213" s="184">
        <v>23.85</v>
      </c>
      <c r="P213" s="184">
        <v>14.93</v>
      </c>
      <c r="Q213" s="184">
        <v>17.86</v>
      </c>
      <c r="R213" s="184">
        <v>415.07</v>
      </c>
      <c r="S213" s="75"/>
      <c r="T213" s="75"/>
      <c r="U213" s="185">
        <v>89.85</v>
      </c>
      <c r="V213" s="185">
        <v>52.14</v>
      </c>
      <c r="W213" s="185">
        <v>23.85</v>
      </c>
      <c r="X213" s="185">
        <v>14.93</v>
      </c>
      <c r="Y213" s="185">
        <v>17.86</v>
      </c>
      <c r="Z213" s="185">
        <v>415.07</v>
      </c>
      <c r="AA213" s="4"/>
      <c r="AB213" s="90" t="s">
        <v>618</v>
      </c>
      <c r="AC213" s="90"/>
      <c r="AD213" s="176">
        <v>8260</v>
      </c>
      <c r="AE213" s="180">
        <v>1</v>
      </c>
      <c r="AF213" s="180">
        <v>2</v>
      </c>
      <c r="AG213" s="180"/>
      <c r="AH213" s="180">
        <v>1</v>
      </c>
      <c r="AI213" s="180"/>
      <c r="AJ213" s="180">
        <v>3</v>
      </c>
      <c r="AK213" s="4"/>
      <c r="AL213" s="4"/>
      <c r="AM213" s="207">
        <v>135.31</v>
      </c>
      <c r="AN213" s="207">
        <v>105.08000000000001</v>
      </c>
      <c r="AO213" s="207">
        <v>39.409999999999997</v>
      </c>
      <c r="AP213" s="207">
        <v>39.82</v>
      </c>
      <c r="AQ213" s="207">
        <v>2.0299999999999998</v>
      </c>
      <c r="AR213" s="207">
        <v>3.01</v>
      </c>
      <c r="AS213" s="4"/>
      <c r="AT213" s="4"/>
      <c r="AU213" s="207">
        <v>45.103333333333332</v>
      </c>
      <c r="AV213" s="207">
        <v>35.026666666666671</v>
      </c>
      <c r="AW213" s="207">
        <v>39.409999999999997</v>
      </c>
      <c r="AX213" s="207">
        <v>19.91</v>
      </c>
      <c r="AY213" s="207">
        <v>1.0149999999999999</v>
      </c>
      <c r="AZ213" s="207">
        <v>0.43</v>
      </c>
      <c r="BA213" s="4"/>
    </row>
    <row r="214" spans="2:53" x14ac:dyDescent="0.2">
      <c r="B214" s="90" t="s">
        <v>901</v>
      </c>
      <c r="C214" s="90"/>
      <c r="D214" s="176">
        <v>8221</v>
      </c>
      <c r="E214" s="187"/>
      <c r="F214" s="187"/>
      <c r="G214" s="187"/>
      <c r="H214" s="187"/>
      <c r="I214" s="187"/>
      <c r="J214" s="187">
        <v>1</v>
      </c>
      <c r="M214" s="186"/>
      <c r="N214" s="184"/>
      <c r="O214" s="184"/>
      <c r="P214" s="184"/>
      <c r="Q214" s="184">
        <v>1.4</v>
      </c>
      <c r="R214" s="184">
        <v>1.93</v>
      </c>
      <c r="S214" s="75"/>
      <c r="T214" s="75"/>
      <c r="U214" s="185"/>
      <c r="V214" s="185"/>
      <c r="W214" s="185"/>
      <c r="X214" s="185"/>
      <c r="Y214" s="185">
        <v>1.4</v>
      </c>
      <c r="Z214" s="185">
        <v>1.93</v>
      </c>
      <c r="AA214" s="4"/>
      <c r="AB214" s="90" t="s">
        <v>586</v>
      </c>
      <c r="AC214" s="90"/>
      <c r="AD214" s="176">
        <v>8260</v>
      </c>
      <c r="AE214" s="180">
        <v>58</v>
      </c>
      <c r="AF214" s="180">
        <v>24</v>
      </c>
      <c r="AG214" s="180">
        <v>25</v>
      </c>
      <c r="AH214" s="180">
        <v>10</v>
      </c>
      <c r="AI214" s="180">
        <v>11</v>
      </c>
      <c r="AJ214" s="180">
        <v>74</v>
      </c>
      <c r="AK214" s="4"/>
      <c r="AL214" s="4"/>
      <c r="AM214" s="207">
        <v>33609.37000000001</v>
      </c>
      <c r="AN214" s="207">
        <v>20607.739999999987</v>
      </c>
      <c r="AO214" s="207">
        <v>17324.71999999999</v>
      </c>
      <c r="AP214" s="207">
        <v>7875.07</v>
      </c>
      <c r="AQ214" s="207">
        <v>12861.64</v>
      </c>
      <c r="AR214" s="207">
        <v>55341.09</v>
      </c>
      <c r="AS214" s="4"/>
      <c r="AT214" s="4"/>
      <c r="AU214" s="207">
        <v>185.68712707182326</v>
      </c>
      <c r="AV214" s="207">
        <v>167.54260162601616</v>
      </c>
      <c r="AW214" s="207">
        <v>174.99717171717163</v>
      </c>
      <c r="AX214" s="207">
        <v>100.9624358974359</v>
      </c>
      <c r="AY214" s="207">
        <v>183.73771428571428</v>
      </c>
      <c r="AZ214" s="207">
        <v>273.96579207920792</v>
      </c>
      <c r="BA214" s="4"/>
    </row>
    <row r="215" spans="2:53" x14ac:dyDescent="0.2">
      <c r="B215" s="90" t="s">
        <v>493</v>
      </c>
      <c r="C215" s="90"/>
      <c r="D215" s="176">
        <v>8221</v>
      </c>
      <c r="E215" s="187">
        <v>110</v>
      </c>
      <c r="F215" s="187">
        <v>39</v>
      </c>
      <c r="G215" s="187">
        <v>23</v>
      </c>
      <c r="H215" s="187">
        <v>16</v>
      </c>
      <c r="I215" s="187">
        <v>8</v>
      </c>
      <c r="J215" s="187">
        <v>70</v>
      </c>
      <c r="M215" s="186">
        <v>47472.140000000014</v>
      </c>
      <c r="N215" s="184">
        <v>22098.700000000004</v>
      </c>
      <c r="O215" s="184">
        <v>11372.029999999995</v>
      </c>
      <c r="P215" s="184">
        <v>4066.5</v>
      </c>
      <c r="Q215" s="184">
        <v>5662.1800000000021</v>
      </c>
      <c r="R215" s="184">
        <v>54992.799999999996</v>
      </c>
      <c r="S215" s="75"/>
      <c r="T215" s="75"/>
      <c r="U215" s="185">
        <v>191.41991935483875</v>
      </c>
      <c r="V215" s="185">
        <v>162.49044117647063</v>
      </c>
      <c r="W215" s="185">
        <v>117.23742268041232</v>
      </c>
      <c r="X215" s="185">
        <v>52.811688311688314</v>
      </c>
      <c r="Y215" s="185">
        <v>92.822622950819706</v>
      </c>
      <c r="Z215" s="185">
        <v>206.73984962406013</v>
      </c>
      <c r="AA215" s="4"/>
      <c r="AB215" s="90" t="s">
        <v>587</v>
      </c>
      <c r="AC215" s="90"/>
      <c r="AD215" s="176">
        <v>8094</v>
      </c>
      <c r="AE215" s="180">
        <v>58</v>
      </c>
      <c r="AF215" s="180">
        <v>13</v>
      </c>
      <c r="AG215" s="180">
        <v>15</v>
      </c>
      <c r="AH215" s="180">
        <v>7</v>
      </c>
      <c r="AI215" s="180">
        <v>6</v>
      </c>
      <c r="AJ215" s="180">
        <v>36</v>
      </c>
      <c r="AK215" s="4"/>
      <c r="AL215" s="4"/>
      <c r="AM215" s="207">
        <v>67692.570000000022</v>
      </c>
      <c r="AN215" s="207">
        <v>13656.860000000004</v>
      </c>
      <c r="AO215" s="207">
        <v>7297.3</v>
      </c>
      <c r="AP215" s="207">
        <v>5532.9599999999991</v>
      </c>
      <c r="AQ215" s="207">
        <v>5413.77</v>
      </c>
      <c r="AR215" s="207">
        <v>29935.71</v>
      </c>
      <c r="AS215" s="4"/>
      <c r="AT215" s="4"/>
      <c r="AU215" s="207">
        <v>578.56897435897451</v>
      </c>
      <c r="AV215" s="207">
        <v>231.47220338983058</v>
      </c>
      <c r="AW215" s="207">
        <v>158.63695652173914</v>
      </c>
      <c r="AX215" s="207">
        <v>190.791724137931</v>
      </c>
      <c r="AY215" s="207">
        <v>150.38250000000002</v>
      </c>
      <c r="AZ215" s="207">
        <v>221.74599999999998</v>
      </c>
      <c r="BA215" s="4"/>
    </row>
    <row r="216" spans="2:53" x14ac:dyDescent="0.2">
      <c r="B216" s="90" t="s">
        <v>493</v>
      </c>
      <c r="C216" s="90"/>
      <c r="D216" s="176">
        <v>8225</v>
      </c>
      <c r="E216" s="187"/>
      <c r="F216" s="187"/>
      <c r="G216" s="187"/>
      <c r="H216" s="187"/>
      <c r="I216" s="187"/>
      <c r="J216" s="187">
        <v>1</v>
      </c>
      <c r="M216" s="186">
        <v>176.29</v>
      </c>
      <c r="N216" s="184">
        <v>95.16</v>
      </c>
      <c r="O216" s="184">
        <v>61.47</v>
      </c>
      <c r="P216" s="184">
        <v>45.5</v>
      </c>
      <c r="Q216" s="184">
        <v>43.23</v>
      </c>
      <c r="R216" s="184">
        <v>34.36</v>
      </c>
      <c r="S216" s="75"/>
      <c r="T216" s="75"/>
      <c r="U216" s="185">
        <v>176.29</v>
      </c>
      <c r="V216" s="185">
        <v>95.16</v>
      </c>
      <c r="W216" s="185">
        <v>61.47</v>
      </c>
      <c r="X216" s="185">
        <v>45.5</v>
      </c>
      <c r="Y216" s="185">
        <v>43.23</v>
      </c>
      <c r="Z216" s="185">
        <v>34.36</v>
      </c>
      <c r="AA216" s="4"/>
      <c r="AB216" s="90" t="s">
        <v>589</v>
      </c>
      <c r="AC216" s="90"/>
      <c r="AD216" s="176">
        <v>8009</v>
      </c>
      <c r="AE216" s="180">
        <v>3</v>
      </c>
      <c r="AF216" s="180"/>
      <c r="AG216" s="180"/>
      <c r="AH216" s="180"/>
      <c r="AI216" s="180"/>
      <c r="AJ216" s="180">
        <v>0</v>
      </c>
      <c r="AK216" s="4"/>
      <c r="AL216" s="4"/>
      <c r="AM216" s="207">
        <v>1316.1299999999999</v>
      </c>
      <c r="AN216" s="207"/>
      <c r="AO216" s="207"/>
      <c r="AP216" s="207"/>
      <c r="AQ216" s="207"/>
      <c r="AR216" s="207">
        <v>0</v>
      </c>
      <c r="AS216" s="4"/>
      <c r="AT216" s="4"/>
      <c r="AU216" s="207">
        <v>438.71</v>
      </c>
      <c r="AV216" s="207"/>
      <c r="AW216" s="207"/>
      <c r="AX216" s="207"/>
      <c r="AY216" s="207"/>
      <c r="AZ216" s="207">
        <v>0</v>
      </c>
      <c r="BA216" s="4"/>
    </row>
    <row r="217" spans="2:53" x14ac:dyDescent="0.2">
      <c r="B217" s="90" t="s">
        <v>902</v>
      </c>
      <c r="C217" s="90"/>
      <c r="D217" s="176">
        <v>8085</v>
      </c>
      <c r="E217" s="187">
        <v>3</v>
      </c>
      <c r="F217" s="187">
        <v>1</v>
      </c>
      <c r="G217" s="187">
        <v>1</v>
      </c>
      <c r="H217" s="187"/>
      <c r="I217" s="187"/>
      <c r="J217" s="187">
        <v>4</v>
      </c>
      <c r="M217" s="186">
        <v>1599.6499999999999</v>
      </c>
      <c r="N217" s="184">
        <v>564.20000000000005</v>
      </c>
      <c r="O217" s="184">
        <v>203.52</v>
      </c>
      <c r="P217" s="184">
        <v>110.56</v>
      </c>
      <c r="Q217" s="184">
        <v>104.16</v>
      </c>
      <c r="R217" s="184">
        <v>2335.1</v>
      </c>
      <c r="S217" s="75"/>
      <c r="T217" s="75"/>
      <c r="U217" s="185">
        <v>177.73888888888888</v>
      </c>
      <c r="V217" s="185">
        <v>112.84</v>
      </c>
      <c r="W217" s="185">
        <v>50.88</v>
      </c>
      <c r="X217" s="185">
        <v>36.853333333333332</v>
      </c>
      <c r="Y217" s="185">
        <v>34.72</v>
      </c>
      <c r="Z217" s="185">
        <v>259.45555555555552</v>
      </c>
      <c r="AA217" s="4"/>
      <c r="AB217" s="90" t="s">
        <v>589</v>
      </c>
      <c r="AC217" s="90"/>
      <c r="AD217" s="176">
        <v>8081</v>
      </c>
      <c r="AE217" s="180"/>
      <c r="AF217" s="180">
        <v>1</v>
      </c>
      <c r="AG217" s="180"/>
      <c r="AH217" s="180"/>
      <c r="AI217" s="180"/>
      <c r="AJ217" s="180">
        <v>1</v>
      </c>
      <c r="AK217" s="4"/>
      <c r="AL217" s="4"/>
      <c r="AM217" s="101">
        <v>197.02</v>
      </c>
      <c r="AN217" s="101">
        <v>227.68</v>
      </c>
      <c r="AO217" s="101"/>
      <c r="AP217" s="101"/>
      <c r="AQ217" s="101"/>
      <c r="AR217" s="101">
        <v>1333</v>
      </c>
      <c r="AS217" s="4"/>
      <c r="AT217" s="4"/>
      <c r="AU217" s="101">
        <v>197.02</v>
      </c>
      <c r="AV217" s="101">
        <v>227.68</v>
      </c>
      <c r="AW217" s="101"/>
      <c r="AX217" s="101"/>
      <c r="AY217" s="101"/>
      <c r="AZ217" s="101">
        <v>666.5</v>
      </c>
      <c r="BA217" s="4"/>
    </row>
    <row r="218" spans="2:53" x14ac:dyDescent="0.2">
      <c r="B218" s="90" t="s">
        <v>495</v>
      </c>
      <c r="C218" s="90"/>
      <c r="D218" s="176">
        <v>8014</v>
      </c>
      <c r="E218" s="187">
        <v>2</v>
      </c>
      <c r="F218" s="187">
        <v>1</v>
      </c>
      <c r="G218" s="187"/>
      <c r="H218" s="187">
        <v>2</v>
      </c>
      <c r="I218" s="187"/>
      <c r="J218" s="187">
        <v>0</v>
      </c>
      <c r="M218" s="186">
        <v>570.44000000000005</v>
      </c>
      <c r="N218" s="184">
        <v>146.06</v>
      </c>
      <c r="O218" s="184">
        <v>43.410000000000004</v>
      </c>
      <c r="P218" s="184">
        <v>37.340000000000003</v>
      </c>
      <c r="Q218" s="184"/>
      <c r="R218" s="184">
        <v>0</v>
      </c>
      <c r="S218" s="75"/>
      <c r="T218" s="75"/>
      <c r="U218" s="185">
        <v>114.08800000000001</v>
      </c>
      <c r="V218" s="185">
        <v>48.686666666666667</v>
      </c>
      <c r="W218" s="185">
        <v>21.705000000000002</v>
      </c>
      <c r="X218" s="185">
        <v>18.670000000000002</v>
      </c>
      <c r="Y218" s="185"/>
      <c r="Z218" s="185">
        <v>0</v>
      </c>
      <c r="AA218" s="4"/>
      <c r="AB218" s="90" t="s">
        <v>589</v>
      </c>
      <c r="AC218" s="90"/>
      <c r="AD218" s="176">
        <v>8095</v>
      </c>
      <c r="AE218" s="180"/>
      <c r="AF218" s="180">
        <v>2</v>
      </c>
      <c r="AG218" s="180"/>
      <c r="AH218" s="180"/>
      <c r="AI218" s="180"/>
      <c r="AJ218" s="180">
        <v>0</v>
      </c>
      <c r="AK218" s="4"/>
      <c r="AL218" s="4"/>
      <c r="AM218" s="101">
        <v>2.5300000000000002</v>
      </c>
      <c r="AN218" s="101">
        <v>1.6</v>
      </c>
      <c r="AO218" s="101"/>
      <c r="AP218" s="101"/>
      <c r="AQ218" s="101"/>
      <c r="AR218" s="101">
        <v>0</v>
      </c>
      <c r="AS218" s="4"/>
      <c r="AT218" s="4"/>
      <c r="AU218" s="101">
        <v>1.2650000000000001</v>
      </c>
      <c r="AV218" s="101">
        <v>0.8</v>
      </c>
      <c r="AW218" s="101"/>
      <c r="AX218" s="101"/>
      <c r="AY218" s="101"/>
      <c r="AZ218" s="101">
        <v>0</v>
      </c>
      <c r="BA218" s="4"/>
    </row>
    <row r="219" spans="2:53" x14ac:dyDescent="0.2">
      <c r="B219" s="90" t="s">
        <v>495</v>
      </c>
      <c r="C219" s="90"/>
      <c r="D219" s="176">
        <v>8085</v>
      </c>
      <c r="E219" s="187">
        <v>16</v>
      </c>
      <c r="F219" s="187">
        <v>5</v>
      </c>
      <c r="G219" s="187">
        <v>3</v>
      </c>
      <c r="H219" s="187">
        <v>1</v>
      </c>
      <c r="I219" s="187"/>
      <c r="J219" s="187">
        <v>9</v>
      </c>
      <c r="M219" s="186">
        <v>4766.1400000000012</v>
      </c>
      <c r="N219" s="184">
        <v>1671.0299999999997</v>
      </c>
      <c r="O219" s="184">
        <v>480.52</v>
      </c>
      <c r="P219" s="184">
        <v>181.52</v>
      </c>
      <c r="Q219" s="184">
        <v>150.57</v>
      </c>
      <c r="R219" s="184">
        <v>1059.9099999999999</v>
      </c>
      <c r="S219" s="75"/>
      <c r="T219" s="75"/>
      <c r="U219" s="185">
        <v>164.34965517241383</v>
      </c>
      <c r="V219" s="185">
        <v>128.5407692307692</v>
      </c>
      <c r="W219" s="185">
        <v>53.391111111111108</v>
      </c>
      <c r="X219" s="185">
        <v>30.253333333333334</v>
      </c>
      <c r="Y219" s="185">
        <v>30.113999999999997</v>
      </c>
      <c r="Z219" s="185">
        <v>31.173823529411759</v>
      </c>
      <c r="AA219" s="4"/>
      <c r="AB219" s="90" t="s">
        <v>588</v>
      </c>
      <c r="AC219" s="90"/>
      <c r="AD219" s="176">
        <v>8095</v>
      </c>
      <c r="AE219" s="180"/>
      <c r="AF219" s="180">
        <v>1</v>
      </c>
      <c r="AG219" s="180"/>
      <c r="AH219" s="180"/>
      <c r="AI219" s="180"/>
      <c r="AJ219" s="180">
        <v>1</v>
      </c>
      <c r="AK219" s="4"/>
      <c r="AL219" s="4"/>
      <c r="AM219" s="101">
        <v>2.78</v>
      </c>
      <c r="AN219" s="101">
        <v>1.58</v>
      </c>
      <c r="AO219" s="101"/>
      <c r="AP219" s="101">
        <v>14.34</v>
      </c>
      <c r="AQ219" s="101"/>
      <c r="AR219" s="101">
        <v>19.82</v>
      </c>
      <c r="AS219" s="4"/>
      <c r="AT219" s="4"/>
      <c r="AU219" s="101">
        <v>2.78</v>
      </c>
      <c r="AV219" s="101">
        <v>1.58</v>
      </c>
      <c r="AW219" s="101"/>
      <c r="AX219" s="101">
        <v>14.34</v>
      </c>
      <c r="AY219" s="101"/>
      <c r="AZ219" s="101">
        <v>9.91</v>
      </c>
      <c r="BA219" s="4"/>
    </row>
    <row r="220" spans="2:53" x14ac:dyDescent="0.2">
      <c r="B220" s="90" t="s">
        <v>496</v>
      </c>
      <c r="C220" s="90"/>
      <c r="D220" s="176">
        <v>8403</v>
      </c>
      <c r="E220" s="187">
        <v>37</v>
      </c>
      <c r="F220" s="187">
        <v>16</v>
      </c>
      <c r="G220" s="187">
        <v>6</v>
      </c>
      <c r="H220" s="187">
        <v>5</v>
      </c>
      <c r="I220" s="187">
        <v>6</v>
      </c>
      <c r="J220" s="187">
        <v>14</v>
      </c>
      <c r="M220" s="186">
        <v>13030.53</v>
      </c>
      <c r="N220" s="184">
        <v>5881.47</v>
      </c>
      <c r="O220" s="184">
        <v>2104.42</v>
      </c>
      <c r="P220" s="184">
        <v>773.42000000000007</v>
      </c>
      <c r="Q220" s="184">
        <v>448.53</v>
      </c>
      <c r="R220" s="184">
        <v>5614.869999999999</v>
      </c>
      <c r="S220" s="75"/>
      <c r="T220" s="75"/>
      <c r="U220" s="185">
        <v>158.90890243902439</v>
      </c>
      <c r="V220" s="185">
        <v>130.69933333333333</v>
      </c>
      <c r="W220" s="185">
        <v>72.566206896551734</v>
      </c>
      <c r="X220" s="185">
        <v>33.626956521739132</v>
      </c>
      <c r="Y220" s="185">
        <v>26.384117647058822</v>
      </c>
      <c r="Z220" s="185">
        <v>66.84369047619046</v>
      </c>
      <c r="AA220" s="4"/>
      <c r="AB220" s="90" t="s">
        <v>590</v>
      </c>
      <c r="AC220" s="90"/>
      <c r="AD220" s="176">
        <v>8270</v>
      </c>
      <c r="AE220" s="180">
        <v>10</v>
      </c>
      <c r="AF220" s="180">
        <v>5</v>
      </c>
      <c r="AG220" s="180">
        <v>2</v>
      </c>
      <c r="AH220" s="180">
        <v>2</v>
      </c>
      <c r="AI220" s="180">
        <v>1</v>
      </c>
      <c r="AJ220" s="180">
        <v>3</v>
      </c>
      <c r="AK220" s="4"/>
      <c r="AL220" s="4"/>
      <c r="AM220" s="101">
        <v>8380.4499999999989</v>
      </c>
      <c r="AN220" s="101">
        <v>1524.6799999999998</v>
      </c>
      <c r="AO220" s="101">
        <v>540.92000000000007</v>
      </c>
      <c r="AP220" s="101">
        <v>5678.79</v>
      </c>
      <c r="AQ220" s="101">
        <v>130.97</v>
      </c>
      <c r="AR220" s="101">
        <v>1573.47</v>
      </c>
      <c r="AS220" s="4"/>
      <c r="AT220" s="4"/>
      <c r="AU220" s="101">
        <v>380.9295454545454</v>
      </c>
      <c r="AV220" s="101">
        <v>138.60727272727271</v>
      </c>
      <c r="AW220" s="101">
        <v>90.15333333333335</v>
      </c>
      <c r="AX220" s="101">
        <v>1135.758</v>
      </c>
      <c r="AY220" s="101">
        <v>43.656666666666666</v>
      </c>
      <c r="AZ220" s="101">
        <v>68.411739130434782</v>
      </c>
      <c r="BA220" s="4"/>
    </row>
    <row r="221" spans="2:53" x14ac:dyDescent="0.2">
      <c r="B221" s="90" t="s">
        <v>747</v>
      </c>
      <c r="C221" s="90"/>
      <c r="D221" s="176">
        <v>8204</v>
      </c>
      <c r="E221" s="187"/>
      <c r="F221" s="187"/>
      <c r="G221" s="187"/>
      <c r="H221" s="187"/>
      <c r="I221" s="187">
        <v>1</v>
      </c>
      <c r="J221" s="187">
        <v>0</v>
      </c>
      <c r="M221" s="186">
        <v>148.06</v>
      </c>
      <c r="N221" s="184">
        <v>106.09</v>
      </c>
      <c r="O221" s="184">
        <v>19.28</v>
      </c>
      <c r="P221" s="184">
        <v>9.4600000000000009</v>
      </c>
      <c r="Q221" s="184">
        <v>12.72</v>
      </c>
      <c r="R221" s="184">
        <v>0</v>
      </c>
      <c r="S221" s="75"/>
      <c r="T221" s="75"/>
      <c r="U221" s="185">
        <v>148.06</v>
      </c>
      <c r="V221" s="185">
        <v>106.09</v>
      </c>
      <c r="W221" s="185">
        <v>19.28</v>
      </c>
      <c r="X221" s="185">
        <v>9.4600000000000009</v>
      </c>
      <c r="Y221" s="185">
        <v>12.72</v>
      </c>
      <c r="Z221" s="185">
        <v>0</v>
      </c>
      <c r="AA221" s="4"/>
      <c r="AB221" s="90" t="s">
        <v>592</v>
      </c>
      <c r="AC221" s="90"/>
      <c r="AD221" s="176">
        <v>8096</v>
      </c>
      <c r="AE221" s="180">
        <v>1</v>
      </c>
      <c r="AF221" s="180"/>
      <c r="AG221" s="180"/>
      <c r="AH221" s="180"/>
      <c r="AI221" s="180"/>
      <c r="AJ221" s="180">
        <v>0</v>
      </c>
      <c r="AK221" s="4"/>
      <c r="AL221" s="4"/>
      <c r="AM221" s="101">
        <v>23080.29</v>
      </c>
      <c r="AN221" s="101"/>
      <c r="AO221" s="101"/>
      <c r="AP221" s="101"/>
      <c r="AQ221" s="101"/>
      <c r="AR221" s="101">
        <v>0</v>
      </c>
      <c r="AS221" s="4"/>
      <c r="AT221" s="4"/>
      <c r="AU221" s="101">
        <v>23080.29</v>
      </c>
      <c r="AV221" s="101"/>
      <c r="AW221" s="101"/>
      <c r="AX221" s="101"/>
      <c r="AY221" s="101"/>
      <c r="AZ221" s="101">
        <v>0</v>
      </c>
      <c r="BA221" s="4"/>
    </row>
    <row r="222" spans="2:53" x14ac:dyDescent="0.2">
      <c r="B222" s="90" t="s">
        <v>497</v>
      </c>
      <c r="C222" s="90"/>
      <c r="D222" s="176">
        <v>8204</v>
      </c>
      <c r="E222" s="187">
        <v>66</v>
      </c>
      <c r="F222" s="187">
        <v>25</v>
      </c>
      <c r="G222" s="187">
        <v>7</v>
      </c>
      <c r="H222" s="187">
        <v>5</v>
      </c>
      <c r="I222" s="187">
        <v>2</v>
      </c>
      <c r="J222" s="187">
        <v>24</v>
      </c>
      <c r="M222" s="186">
        <v>15565.439999999995</v>
      </c>
      <c r="N222" s="184">
        <v>5453.2999999999984</v>
      </c>
      <c r="O222" s="184">
        <v>1389.69</v>
      </c>
      <c r="P222" s="184">
        <v>1310.21</v>
      </c>
      <c r="Q222" s="184">
        <v>414.13000000000017</v>
      </c>
      <c r="R222" s="184">
        <v>4878.5700000000006</v>
      </c>
      <c r="S222" s="75"/>
      <c r="T222" s="75"/>
      <c r="U222" s="185">
        <v>126.54829268292679</v>
      </c>
      <c r="V222" s="185">
        <v>100.98703703703701</v>
      </c>
      <c r="W222" s="185">
        <v>53.449615384615385</v>
      </c>
      <c r="X222" s="185">
        <v>59.555</v>
      </c>
      <c r="Y222" s="185">
        <v>24.360588235294127</v>
      </c>
      <c r="Z222" s="185">
        <v>37.818372093023264</v>
      </c>
      <c r="AA222" s="4"/>
      <c r="AB222" s="90" t="s">
        <v>592</v>
      </c>
      <c r="AC222" s="90"/>
      <c r="AD222" s="176">
        <v>8097</v>
      </c>
      <c r="AE222" s="180">
        <v>4</v>
      </c>
      <c r="AF222" s="180">
        <v>3</v>
      </c>
      <c r="AG222" s="180"/>
      <c r="AH222" s="180"/>
      <c r="AI222" s="180"/>
      <c r="AJ222" s="180">
        <v>9</v>
      </c>
      <c r="AK222" s="4"/>
      <c r="AL222" s="4"/>
      <c r="AM222" s="101">
        <v>5627.6200000000008</v>
      </c>
      <c r="AN222" s="101">
        <v>2568.3100000000004</v>
      </c>
      <c r="AO222" s="101">
        <v>1015.0799999999999</v>
      </c>
      <c r="AP222" s="101">
        <v>448.34</v>
      </c>
      <c r="AQ222" s="101">
        <v>192.5</v>
      </c>
      <c r="AR222" s="101">
        <v>11948.51</v>
      </c>
      <c r="AS222" s="4"/>
      <c r="AT222" s="4"/>
      <c r="AU222" s="101">
        <v>432.8938461538462</v>
      </c>
      <c r="AV222" s="101">
        <v>233.48272727272732</v>
      </c>
      <c r="AW222" s="101">
        <v>145.01142857142855</v>
      </c>
      <c r="AX222" s="101">
        <v>64.048571428571421</v>
      </c>
      <c r="AY222" s="101">
        <v>27.5</v>
      </c>
      <c r="AZ222" s="101">
        <v>746.78187500000001</v>
      </c>
      <c r="BA222" s="4"/>
    </row>
    <row r="223" spans="2:53" x14ac:dyDescent="0.2">
      <c r="B223" s="90" t="s">
        <v>497</v>
      </c>
      <c r="C223" s="90"/>
      <c r="D223" s="176">
        <v>8251</v>
      </c>
      <c r="E223" s="187">
        <v>34</v>
      </c>
      <c r="F223" s="187">
        <v>10</v>
      </c>
      <c r="G223" s="187">
        <v>3</v>
      </c>
      <c r="H223" s="187">
        <v>4</v>
      </c>
      <c r="I223" s="187">
        <v>1</v>
      </c>
      <c r="J223" s="187">
        <v>17</v>
      </c>
      <c r="M223" s="186">
        <v>8694.1299999999992</v>
      </c>
      <c r="N223" s="184">
        <v>3340.28</v>
      </c>
      <c r="O223" s="184">
        <v>1138.3400000000001</v>
      </c>
      <c r="P223" s="184">
        <v>1001.1200000000001</v>
      </c>
      <c r="Q223" s="184">
        <v>353.44000000000011</v>
      </c>
      <c r="R223" s="184">
        <v>1710.2900000000002</v>
      </c>
      <c r="S223" s="75"/>
      <c r="T223" s="75"/>
      <c r="U223" s="185">
        <v>133.75584615384614</v>
      </c>
      <c r="V223" s="185">
        <v>107.7509677419355</v>
      </c>
      <c r="W223" s="185">
        <v>56.917000000000009</v>
      </c>
      <c r="X223" s="185">
        <v>52.690526315789477</v>
      </c>
      <c r="Y223" s="185">
        <v>23.562666666666676</v>
      </c>
      <c r="Z223" s="185">
        <v>24.786811594202902</v>
      </c>
      <c r="AA223" s="4"/>
      <c r="AB223" s="90" t="s">
        <v>591</v>
      </c>
      <c r="AC223" s="90"/>
      <c r="AD223" s="176">
        <v>8096</v>
      </c>
      <c r="AE223" s="180">
        <v>4</v>
      </c>
      <c r="AF223" s="180">
        <v>1</v>
      </c>
      <c r="AG223" s="180"/>
      <c r="AH223" s="180"/>
      <c r="AI223" s="180">
        <v>2</v>
      </c>
      <c r="AJ223" s="180">
        <v>2</v>
      </c>
      <c r="AK223" s="4"/>
      <c r="AL223" s="4"/>
      <c r="AM223" s="101">
        <v>7094.4999999999991</v>
      </c>
      <c r="AN223" s="101">
        <v>1337.3600000000001</v>
      </c>
      <c r="AO223" s="101">
        <v>1891.0500000000002</v>
      </c>
      <c r="AP223" s="101">
        <v>778.45</v>
      </c>
      <c r="AQ223" s="101">
        <v>348.58</v>
      </c>
      <c r="AR223" s="101">
        <v>153.66</v>
      </c>
      <c r="AS223" s="4"/>
      <c r="AT223" s="4"/>
      <c r="AU223" s="101">
        <v>788.27777777777771</v>
      </c>
      <c r="AV223" s="101">
        <v>267.47200000000004</v>
      </c>
      <c r="AW223" s="101">
        <v>472.76250000000005</v>
      </c>
      <c r="AX223" s="101">
        <v>194.61250000000001</v>
      </c>
      <c r="AY223" s="101">
        <v>87.144999999999996</v>
      </c>
      <c r="AZ223" s="101">
        <v>17.073333333333334</v>
      </c>
      <c r="BA223" s="4"/>
    </row>
    <row r="224" spans="2:53" x14ac:dyDescent="0.2">
      <c r="B224" s="90" t="s">
        <v>497</v>
      </c>
      <c r="C224" s="90"/>
      <c r="D224" s="176">
        <v>8260</v>
      </c>
      <c r="E224" s="187">
        <v>1</v>
      </c>
      <c r="F224" s="187"/>
      <c r="G224" s="187"/>
      <c r="H224" s="187"/>
      <c r="I224" s="187">
        <v>1</v>
      </c>
      <c r="J224" s="187">
        <v>2</v>
      </c>
      <c r="M224" s="186">
        <v>172.1</v>
      </c>
      <c r="N224" s="184">
        <v>92.199999999999989</v>
      </c>
      <c r="O224" s="184">
        <v>51.13</v>
      </c>
      <c r="P224" s="184">
        <v>45.97</v>
      </c>
      <c r="Q224" s="184">
        <v>72.52</v>
      </c>
      <c r="R224" s="184">
        <v>531.37</v>
      </c>
      <c r="S224" s="75"/>
      <c r="T224" s="75"/>
      <c r="U224" s="185">
        <v>43.024999999999999</v>
      </c>
      <c r="V224" s="185">
        <v>30.733333333333331</v>
      </c>
      <c r="W224" s="185">
        <v>17.043333333333333</v>
      </c>
      <c r="X224" s="185">
        <v>15.323333333333332</v>
      </c>
      <c r="Y224" s="185">
        <v>24.173333333333332</v>
      </c>
      <c r="Z224" s="185">
        <v>132.8425</v>
      </c>
      <c r="AA224" s="4"/>
      <c r="AB224" s="90" t="s">
        <v>593</v>
      </c>
      <c r="AC224" s="90"/>
      <c r="AD224" s="176">
        <v>8098</v>
      </c>
      <c r="AE224" s="180">
        <v>15</v>
      </c>
      <c r="AF224" s="180">
        <v>2</v>
      </c>
      <c r="AG224" s="180">
        <v>1</v>
      </c>
      <c r="AH224" s="180">
        <v>3</v>
      </c>
      <c r="AI224" s="180"/>
      <c r="AJ224" s="180">
        <v>9</v>
      </c>
      <c r="AK224" s="4"/>
      <c r="AL224" s="4"/>
      <c r="AM224" s="101">
        <v>9008.130000000001</v>
      </c>
      <c r="AN224" s="101">
        <v>3739.3599999999997</v>
      </c>
      <c r="AO224" s="101">
        <v>320.95999999999998</v>
      </c>
      <c r="AP224" s="101">
        <v>213.95000000000002</v>
      </c>
      <c r="AQ224" s="101">
        <v>115.47</v>
      </c>
      <c r="AR224" s="101">
        <v>9289.1299999999992</v>
      </c>
      <c r="AS224" s="4"/>
      <c r="AT224" s="4"/>
      <c r="AU224" s="101">
        <v>375.33875000000006</v>
      </c>
      <c r="AV224" s="101">
        <v>415.48444444444442</v>
      </c>
      <c r="AW224" s="101">
        <v>45.851428571428571</v>
      </c>
      <c r="AX224" s="101">
        <v>30.564285714285717</v>
      </c>
      <c r="AY224" s="101">
        <v>38.49</v>
      </c>
      <c r="AZ224" s="101">
        <v>309.63766666666663</v>
      </c>
      <c r="BA224" s="4"/>
    </row>
    <row r="225" spans="2:53" x14ac:dyDescent="0.2">
      <c r="B225" s="90" t="s">
        <v>498</v>
      </c>
      <c r="C225" s="90"/>
      <c r="D225" s="176">
        <v>8049</v>
      </c>
      <c r="E225" s="187">
        <v>201</v>
      </c>
      <c r="F225" s="187">
        <v>61</v>
      </c>
      <c r="G225" s="187">
        <v>43</v>
      </c>
      <c r="H225" s="187">
        <v>32</v>
      </c>
      <c r="I225" s="187">
        <v>16</v>
      </c>
      <c r="J225" s="187">
        <v>143</v>
      </c>
      <c r="M225" s="186">
        <v>95660.910000000105</v>
      </c>
      <c r="N225" s="184">
        <v>37237.610000000044</v>
      </c>
      <c r="O225" s="184">
        <v>20109.189999999988</v>
      </c>
      <c r="P225" s="184">
        <v>12199.53</v>
      </c>
      <c r="Q225" s="184">
        <v>6831.6600000000026</v>
      </c>
      <c r="R225" s="184">
        <v>73903.239999999991</v>
      </c>
      <c r="S225" s="75"/>
      <c r="T225" s="75"/>
      <c r="U225" s="185">
        <v>202.24293868921799</v>
      </c>
      <c r="V225" s="185">
        <v>147.18422924901202</v>
      </c>
      <c r="W225" s="185">
        <v>106.39783068783062</v>
      </c>
      <c r="X225" s="185">
        <v>78.202115384615382</v>
      </c>
      <c r="Y225" s="185">
        <v>54.653280000000024</v>
      </c>
      <c r="Z225" s="185">
        <v>148.99846774193546</v>
      </c>
      <c r="AA225" s="4"/>
      <c r="AB225" s="90" t="s">
        <v>595</v>
      </c>
      <c r="AC225" s="90"/>
      <c r="AD225" s="176">
        <v>8085</v>
      </c>
      <c r="AE225" s="180">
        <v>1</v>
      </c>
      <c r="AF225" s="180"/>
      <c r="AG225" s="180"/>
      <c r="AH225" s="180"/>
      <c r="AI225" s="180"/>
      <c r="AJ225" s="180">
        <v>1</v>
      </c>
      <c r="AK225" s="4"/>
      <c r="AL225" s="4"/>
      <c r="AM225" s="101">
        <v>70.27</v>
      </c>
      <c r="AN225" s="101">
        <v>39.979999999999997</v>
      </c>
      <c r="AO225" s="101">
        <v>45.95</v>
      </c>
      <c r="AP225" s="101">
        <v>57.17</v>
      </c>
      <c r="AQ225" s="101">
        <v>59.29</v>
      </c>
      <c r="AR225" s="101">
        <v>74.72</v>
      </c>
      <c r="AS225" s="4"/>
      <c r="AT225" s="4"/>
      <c r="AU225" s="101">
        <v>35.134999999999998</v>
      </c>
      <c r="AV225" s="101">
        <v>39.979999999999997</v>
      </c>
      <c r="AW225" s="101">
        <v>45.95</v>
      </c>
      <c r="AX225" s="101">
        <v>57.17</v>
      </c>
      <c r="AY225" s="101">
        <v>59.29</v>
      </c>
      <c r="AZ225" s="101">
        <v>37.36</v>
      </c>
      <c r="BA225" s="4"/>
    </row>
    <row r="226" spans="2:53" x14ac:dyDescent="0.2">
      <c r="B226" s="90" t="s">
        <v>499</v>
      </c>
      <c r="C226" s="90"/>
      <c r="D226" s="176">
        <v>8328</v>
      </c>
      <c r="E226" s="187">
        <v>27</v>
      </c>
      <c r="F226" s="187">
        <v>16</v>
      </c>
      <c r="G226" s="187">
        <v>15</v>
      </c>
      <c r="H226" s="187">
        <v>3</v>
      </c>
      <c r="I226" s="187">
        <v>6</v>
      </c>
      <c r="J226" s="187">
        <v>49</v>
      </c>
      <c r="M226" s="186">
        <v>21658.509999999995</v>
      </c>
      <c r="N226" s="184">
        <v>11485.529999999999</v>
      </c>
      <c r="O226" s="184">
        <v>5749.81</v>
      </c>
      <c r="P226" s="184">
        <v>2445.4200000000005</v>
      </c>
      <c r="Q226" s="184">
        <v>1951.27</v>
      </c>
      <c r="R226" s="184">
        <v>26595.179999999997</v>
      </c>
      <c r="S226" s="75"/>
      <c r="T226" s="75"/>
      <c r="U226" s="185">
        <v>200.54175925925921</v>
      </c>
      <c r="V226" s="185">
        <v>138.37987951807227</v>
      </c>
      <c r="W226" s="185">
        <v>85.818059701492544</v>
      </c>
      <c r="X226" s="185">
        <v>47.027307692307701</v>
      </c>
      <c r="Y226" s="185">
        <v>41.516382978723406</v>
      </c>
      <c r="Z226" s="185">
        <v>229.26879310344825</v>
      </c>
      <c r="AA226" s="4"/>
      <c r="AB226" s="90" t="s">
        <v>594</v>
      </c>
      <c r="AC226" s="90"/>
      <c r="AD226" s="176">
        <v>8085</v>
      </c>
      <c r="AE226" s="180">
        <v>1</v>
      </c>
      <c r="AF226" s="180"/>
      <c r="AG226" s="180"/>
      <c r="AH226" s="180"/>
      <c r="AI226" s="180"/>
      <c r="AJ226" s="180">
        <v>0</v>
      </c>
      <c r="AK226" s="4"/>
      <c r="AL226" s="4"/>
      <c r="AM226" s="101">
        <v>0.65</v>
      </c>
      <c r="AN226" s="101"/>
      <c r="AO226" s="101"/>
      <c r="AP226" s="101"/>
      <c r="AQ226" s="101"/>
      <c r="AR226" s="101">
        <v>0</v>
      </c>
      <c r="AS226" s="4"/>
      <c r="AT226" s="4"/>
      <c r="AU226" s="101">
        <v>0.65</v>
      </c>
      <c r="AV226" s="101"/>
      <c r="AW226" s="101"/>
      <c r="AX226" s="101"/>
      <c r="AY226" s="101"/>
      <c r="AZ226" s="101">
        <v>0</v>
      </c>
      <c r="BA226" s="4"/>
    </row>
    <row r="227" spans="2:53" x14ac:dyDescent="0.2">
      <c r="B227" s="90" t="s">
        <v>748</v>
      </c>
      <c r="C227" s="90"/>
      <c r="D227" s="176">
        <v>8079</v>
      </c>
      <c r="E227" s="187"/>
      <c r="F227" s="187">
        <v>1</v>
      </c>
      <c r="G227" s="187">
        <v>1</v>
      </c>
      <c r="H227" s="187"/>
      <c r="I227" s="187"/>
      <c r="J227" s="187">
        <v>0</v>
      </c>
      <c r="M227" s="186">
        <v>480.98</v>
      </c>
      <c r="N227" s="184">
        <v>347.21999999999997</v>
      </c>
      <c r="O227" s="184">
        <v>7</v>
      </c>
      <c r="P227" s="184"/>
      <c r="Q227" s="184"/>
      <c r="R227" s="184">
        <v>0</v>
      </c>
      <c r="S227" s="75"/>
      <c r="T227" s="75"/>
      <c r="U227" s="185">
        <v>240.49</v>
      </c>
      <c r="V227" s="185">
        <v>173.60999999999999</v>
      </c>
      <c r="W227" s="185">
        <v>7</v>
      </c>
      <c r="X227" s="185"/>
      <c r="Y227" s="185"/>
      <c r="Z227" s="185">
        <v>0</v>
      </c>
      <c r="AA227" s="4"/>
      <c r="AB227" s="90" t="s">
        <v>679</v>
      </c>
      <c r="AC227" s="90"/>
      <c r="AD227" s="176" t="s">
        <v>679</v>
      </c>
      <c r="AE227" s="180">
        <v>2</v>
      </c>
      <c r="AF227" s="180">
        <v>1</v>
      </c>
      <c r="AG227" s="180"/>
      <c r="AH227" s="180"/>
      <c r="AI227" s="180"/>
      <c r="AJ227" s="180">
        <v>103</v>
      </c>
      <c r="AK227" s="4"/>
      <c r="AL227" s="4"/>
      <c r="AM227" s="101">
        <v>300</v>
      </c>
      <c r="AN227" s="101">
        <v>100</v>
      </c>
      <c r="AO227" s="101"/>
      <c r="AP227" s="101"/>
      <c r="AQ227" s="101"/>
      <c r="AR227" s="101">
        <v>174673.02999999997</v>
      </c>
      <c r="AS227" s="4"/>
      <c r="AT227" s="4"/>
      <c r="AU227" s="101">
        <v>100</v>
      </c>
      <c r="AV227" s="101">
        <v>100</v>
      </c>
      <c r="AW227" s="101"/>
      <c r="AX227" s="101"/>
      <c r="AY227" s="101"/>
      <c r="AZ227" s="101">
        <v>1647.8587735849053</v>
      </c>
      <c r="BA227" s="4"/>
    </row>
    <row r="228" spans="2:53" x14ac:dyDescent="0.2">
      <c r="B228" s="90" t="s">
        <v>750</v>
      </c>
      <c r="C228" s="90"/>
      <c r="D228" s="176">
        <v>8051</v>
      </c>
      <c r="E228" s="187">
        <v>1</v>
      </c>
      <c r="F228" s="187"/>
      <c r="G228" s="187"/>
      <c r="H228" s="187"/>
      <c r="I228" s="187"/>
      <c r="J228" s="187">
        <v>0</v>
      </c>
      <c r="M228" s="186">
        <v>101.85</v>
      </c>
      <c r="N228" s="184"/>
      <c r="O228" s="184"/>
      <c r="P228" s="184"/>
      <c r="Q228" s="184"/>
      <c r="R228" s="184">
        <v>0</v>
      </c>
      <c r="S228" s="75"/>
      <c r="T228" s="75"/>
      <c r="U228" s="185">
        <v>101.85</v>
      </c>
      <c r="V228" s="185"/>
      <c r="W228" s="185"/>
      <c r="X228" s="185"/>
      <c r="Y228" s="185"/>
      <c r="Z228" s="185">
        <v>0</v>
      </c>
      <c r="AA228" s="4"/>
      <c r="AB228" s="90"/>
      <c r="AC228" s="90"/>
      <c r="AD228" s="176"/>
      <c r="AE228" s="180"/>
      <c r="AF228" s="180"/>
      <c r="AG228" s="180"/>
      <c r="AH228" s="180"/>
      <c r="AI228" s="180"/>
      <c r="AJ228" s="180"/>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500</v>
      </c>
      <c r="C229" s="90"/>
      <c r="D229" s="176">
        <v>8051</v>
      </c>
      <c r="E229" s="187">
        <v>167</v>
      </c>
      <c r="F229" s="187">
        <v>85</v>
      </c>
      <c r="G229" s="187">
        <v>69</v>
      </c>
      <c r="H229" s="187">
        <v>21</v>
      </c>
      <c r="I229" s="187">
        <v>15</v>
      </c>
      <c r="J229" s="187">
        <v>170</v>
      </c>
      <c r="M229" s="186">
        <v>72309.669999999969</v>
      </c>
      <c r="N229" s="184">
        <v>37599.430000000015</v>
      </c>
      <c r="O229" s="184">
        <v>18826.520000000015</v>
      </c>
      <c r="P229" s="184">
        <v>9543.3999999999942</v>
      </c>
      <c r="Q229" s="184">
        <v>5608.8900000000021</v>
      </c>
      <c r="R229" s="184">
        <v>71793.340000000011</v>
      </c>
      <c r="S229" s="75"/>
      <c r="T229" s="75"/>
      <c r="U229" s="185">
        <v>150.95964509394565</v>
      </c>
      <c r="V229" s="185">
        <v>118.9855379746836</v>
      </c>
      <c r="W229" s="185">
        <v>78.443833333333401</v>
      </c>
      <c r="X229" s="185">
        <v>52.725966850828698</v>
      </c>
      <c r="Y229" s="185">
        <v>35.499303797468365</v>
      </c>
      <c r="Z229" s="185">
        <v>136.23024667931691</v>
      </c>
      <c r="AA229" s="4"/>
      <c r="AB229" s="90"/>
      <c r="AC229" s="90"/>
      <c r="AD229" s="176"/>
      <c r="AE229" s="180"/>
      <c r="AF229" s="180"/>
      <c r="AG229" s="180"/>
      <c r="AH229" s="180"/>
      <c r="AI229" s="180"/>
      <c r="AJ229" s="180"/>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500</v>
      </c>
      <c r="C230" s="90"/>
      <c r="D230" s="176">
        <v>8080</v>
      </c>
      <c r="E230" s="187">
        <v>30</v>
      </c>
      <c r="F230" s="187">
        <v>9</v>
      </c>
      <c r="G230" s="187">
        <v>7</v>
      </c>
      <c r="H230" s="187">
        <v>1</v>
      </c>
      <c r="I230" s="187">
        <v>1</v>
      </c>
      <c r="J230" s="187">
        <v>14</v>
      </c>
      <c r="M230" s="186">
        <v>9802.7099999999991</v>
      </c>
      <c r="N230" s="184">
        <v>3736.6800000000003</v>
      </c>
      <c r="O230" s="184">
        <v>3807.38</v>
      </c>
      <c r="P230" s="184">
        <v>366.81</v>
      </c>
      <c r="Q230" s="184">
        <v>434.15000000000003</v>
      </c>
      <c r="R230" s="184">
        <v>4497.07</v>
      </c>
      <c r="S230" s="75"/>
      <c r="T230" s="75"/>
      <c r="U230" s="185">
        <v>175.04839285714283</v>
      </c>
      <c r="V230" s="185">
        <v>143.71846153846155</v>
      </c>
      <c r="W230" s="185">
        <v>200.38842105263157</v>
      </c>
      <c r="X230" s="185">
        <v>28.216153846153848</v>
      </c>
      <c r="Y230" s="185">
        <v>36.179166666666667</v>
      </c>
      <c r="Z230" s="185">
        <v>72.533387096774192</v>
      </c>
      <c r="AA230" s="4"/>
      <c r="AB230" s="90"/>
      <c r="AC230" s="90"/>
      <c r="AD230" s="176"/>
      <c r="AE230" s="180"/>
      <c r="AF230" s="180"/>
      <c r="AG230" s="180"/>
      <c r="AH230" s="180"/>
      <c r="AI230" s="180"/>
      <c r="AJ230" s="180"/>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500</v>
      </c>
      <c r="C231" s="90"/>
      <c r="D231" s="176">
        <v>8096</v>
      </c>
      <c r="E231" s="187">
        <v>1</v>
      </c>
      <c r="F231" s="187"/>
      <c r="G231" s="187"/>
      <c r="H231" s="187"/>
      <c r="I231" s="187"/>
      <c r="J231" s="187">
        <v>0</v>
      </c>
      <c r="M231" s="186">
        <v>86.35</v>
      </c>
      <c r="N231" s="184"/>
      <c r="O231" s="184"/>
      <c r="P231" s="184"/>
      <c r="Q231" s="184"/>
      <c r="R231" s="184">
        <v>0</v>
      </c>
      <c r="S231" s="75"/>
      <c r="T231" s="75"/>
      <c r="U231" s="185">
        <v>86.35</v>
      </c>
      <c r="V231" s="185"/>
      <c r="W231" s="185"/>
      <c r="X231" s="185"/>
      <c r="Y231" s="185"/>
      <c r="Z231" s="185">
        <v>0</v>
      </c>
      <c r="AA231" s="4"/>
      <c r="AB231" s="90"/>
      <c r="AC231" s="90"/>
      <c r="AD231" s="176"/>
      <c r="AE231" s="180"/>
      <c r="AF231" s="180"/>
      <c r="AG231" s="180"/>
      <c r="AH231" s="180"/>
      <c r="AI231" s="180"/>
      <c r="AJ231" s="180"/>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752</v>
      </c>
      <c r="C232" s="90"/>
      <c r="D232" s="176">
        <v>8051</v>
      </c>
      <c r="E232" s="187"/>
      <c r="F232" s="187"/>
      <c r="G232" s="187"/>
      <c r="H232" s="187"/>
      <c r="I232" s="187"/>
      <c r="J232" s="187">
        <v>1</v>
      </c>
      <c r="M232" s="186">
        <v>175.93</v>
      </c>
      <c r="N232" s="184">
        <v>107.73</v>
      </c>
      <c r="O232" s="184">
        <v>49.88</v>
      </c>
      <c r="P232" s="184">
        <v>50.69</v>
      </c>
      <c r="Q232" s="184">
        <v>33.57</v>
      </c>
      <c r="R232" s="184">
        <v>7.72</v>
      </c>
      <c r="S232" s="75"/>
      <c r="T232" s="75"/>
      <c r="U232" s="185">
        <v>175.93</v>
      </c>
      <c r="V232" s="185">
        <v>107.73</v>
      </c>
      <c r="W232" s="185">
        <v>49.88</v>
      </c>
      <c r="X232" s="185">
        <v>50.69</v>
      </c>
      <c r="Y232" s="185">
        <v>33.57</v>
      </c>
      <c r="Z232" s="185">
        <v>7.72</v>
      </c>
      <c r="AA232" s="4"/>
      <c r="AB232" s="90"/>
      <c r="AC232" s="90"/>
      <c r="AD232" s="176"/>
      <c r="AE232" s="180"/>
      <c r="AF232" s="180"/>
      <c r="AG232" s="180"/>
      <c r="AH232" s="180"/>
      <c r="AI232" s="180"/>
      <c r="AJ232" s="180"/>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675</v>
      </c>
      <c r="C233" s="90"/>
      <c r="D233" s="176">
        <v>8402</v>
      </c>
      <c r="E233" s="187">
        <v>2</v>
      </c>
      <c r="F233" s="187">
        <v>1</v>
      </c>
      <c r="G233" s="187"/>
      <c r="H233" s="187"/>
      <c r="I233" s="187"/>
      <c r="J233" s="187">
        <v>0</v>
      </c>
      <c r="M233" s="186">
        <v>127.34</v>
      </c>
      <c r="N233" s="184">
        <v>12.41</v>
      </c>
      <c r="O233" s="184"/>
      <c r="P233" s="184"/>
      <c r="Q233" s="184"/>
      <c r="R233" s="184">
        <v>0</v>
      </c>
      <c r="S233" s="75"/>
      <c r="T233" s="75"/>
      <c r="U233" s="185">
        <v>42.446666666666665</v>
      </c>
      <c r="V233" s="185">
        <v>12.41</v>
      </c>
      <c r="W233" s="185"/>
      <c r="X233" s="185"/>
      <c r="Y233" s="185"/>
      <c r="Z233" s="185">
        <v>0</v>
      </c>
      <c r="AA233" s="4"/>
      <c r="AB233" s="90"/>
      <c r="AC233" s="90"/>
      <c r="AD233" s="176"/>
      <c r="AE233" s="180"/>
      <c r="AF233" s="180"/>
      <c r="AG233" s="180"/>
      <c r="AH233" s="180"/>
      <c r="AI233" s="180"/>
      <c r="AJ233" s="180"/>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501</v>
      </c>
      <c r="C234" s="90"/>
      <c r="D234" s="176">
        <v>8402</v>
      </c>
      <c r="E234" s="187">
        <v>158</v>
      </c>
      <c r="F234" s="187">
        <v>55</v>
      </c>
      <c r="G234" s="187">
        <v>31</v>
      </c>
      <c r="H234" s="187">
        <v>20</v>
      </c>
      <c r="I234" s="187">
        <v>20</v>
      </c>
      <c r="J234" s="187">
        <v>84</v>
      </c>
      <c r="M234" s="186">
        <v>57346.479999999996</v>
      </c>
      <c r="N234" s="184">
        <v>21710.619999999988</v>
      </c>
      <c r="O234" s="184">
        <v>7891.8600000000015</v>
      </c>
      <c r="P234" s="184">
        <v>4059.9799999999996</v>
      </c>
      <c r="Q234" s="184">
        <v>3280.3100000000009</v>
      </c>
      <c r="R234" s="184">
        <v>41491.479999999981</v>
      </c>
      <c r="S234" s="75"/>
      <c r="T234" s="75"/>
      <c r="U234" s="185">
        <v>162.45461756373936</v>
      </c>
      <c r="V234" s="185">
        <v>111.33651282051277</v>
      </c>
      <c r="W234" s="185">
        <v>54.804583333333341</v>
      </c>
      <c r="X234" s="185">
        <v>36.249821428571423</v>
      </c>
      <c r="Y234" s="185">
        <v>35.655543478260881</v>
      </c>
      <c r="Z234" s="185">
        <v>112.74858695652169</v>
      </c>
      <c r="AA234" s="4"/>
      <c r="AB234" s="90"/>
      <c r="AC234" s="90"/>
      <c r="AD234" s="176"/>
      <c r="AE234" s="180"/>
      <c r="AF234" s="180"/>
      <c r="AG234" s="180"/>
      <c r="AH234" s="180"/>
      <c r="AI234" s="180"/>
      <c r="AJ234" s="180"/>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501</v>
      </c>
      <c r="C235" s="90"/>
      <c r="D235" s="176">
        <v>8403</v>
      </c>
      <c r="E235" s="187">
        <v>1</v>
      </c>
      <c r="F235" s="187"/>
      <c r="G235" s="187"/>
      <c r="H235" s="187"/>
      <c r="I235" s="187"/>
      <c r="J235" s="187">
        <v>0</v>
      </c>
      <c r="M235" s="186">
        <v>143.51</v>
      </c>
      <c r="N235" s="184"/>
      <c r="O235" s="184"/>
      <c r="P235" s="184"/>
      <c r="Q235" s="184"/>
      <c r="R235" s="184">
        <v>0</v>
      </c>
      <c r="S235" s="75"/>
      <c r="T235" s="75"/>
      <c r="U235" s="185">
        <v>143.51</v>
      </c>
      <c r="V235" s="185"/>
      <c r="W235" s="185"/>
      <c r="X235" s="185"/>
      <c r="Y235" s="185"/>
      <c r="Z235" s="185">
        <v>0</v>
      </c>
      <c r="AA235" s="4"/>
      <c r="AB235" s="90"/>
      <c r="AC235" s="90"/>
      <c r="AD235" s="176"/>
      <c r="AE235" s="180"/>
      <c r="AF235" s="180"/>
      <c r="AG235" s="180"/>
      <c r="AH235" s="180"/>
      <c r="AI235" s="180"/>
      <c r="AJ235" s="180"/>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633</v>
      </c>
      <c r="C236" s="90"/>
      <c r="D236" s="176">
        <v>8402</v>
      </c>
      <c r="E236" s="187">
        <v>9</v>
      </c>
      <c r="F236" s="187">
        <v>2</v>
      </c>
      <c r="G236" s="187">
        <v>1</v>
      </c>
      <c r="H236" s="187">
        <v>1</v>
      </c>
      <c r="I236" s="187"/>
      <c r="J236" s="187">
        <v>3</v>
      </c>
      <c r="M236" s="186">
        <v>2423.88</v>
      </c>
      <c r="N236" s="184">
        <v>547.1</v>
      </c>
      <c r="O236" s="184">
        <v>117.94</v>
      </c>
      <c r="P236" s="184">
        <v>86.43</v>
      </c>
      <c r="Q236" s="184">
        <v>32.299999999999997</v>
      </c>
      <c r="R236" s="184">
        <v>516.79</v>
      </c>
      <c r="S236" s="75"/>
      <c r="T236" s="75"/>
      <c r="U236" s="185">
        <v>151.49250000000001</v>
      </c>
      <c r="V236" s="185">
        <v>78.157142857142858</v>
      </c>
      <c r="W236" s="185">
        <v>23.588000000000001</v>
      </c>
      <c r="X236" s="185">
        <v>21.607500000000002</v>
      </c>
      <c r="Y236" s="185">
        <v>16.149999999999999</v>
      </c>
      <c r="Z236" s="185">
        <v>32.299374999999998</v>
      </c>
      <c r="AA236" s="4"/>
      <c r="AB236" s="90"/>
      <c r="AC236" s="90"/>
      <c r="AD236" s="176"/>
      <c r="AE236" s="180"/>
      <c r="AF236" s="180"/>
      <c r="AG236" s="180"/>
      <c r="AH236" s="180"/>
      <c r="AI236" s="180"/>
      <c r="AJ236" s="180"/>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633</v>
      </c>
      <c r="C237" s="90"/>
      <c r="D237" s="176">
        <v>8406</v>
      </c>
      <c r="E237" s="187">
        <v>2</v>
      </c>
      <c r="F237" s="187"/>
      <c r="G237" s="187"/>
      <c r="H237" s="187"/>
      <c r="I237" s="187"/>
      <c r="J237" s="187">
        <v>0</v>
      </c>
      <c r="M237" s="186">
        <v>272.81</v>
      </c>
      <c r="N237" s="184"/>
      <c r="O237" s="184"/>
      <c r="P237" s="184"/>
      <c r="Q237" s="184"/>
      <c r="R237" s="184">
        <v>0</v>
      </c>
      <c r="S237" s="75"/>
      <c r="T237" s="75"/>
      <c r="U237" s="185">
        <v>136.405</v>
      </c>
      <c r="V237" s="185"/>
      <c r="W237" s="185"/>
      <c r="X237" s="185"/>
      <c r="Y237" s="185"/>
      <c r="Z237" s="185">
        <v>0</v>
      </c>
      <c r="AA237" s="4"/>
      <c r="AB237" s="90"/>
      <c r="AC237" s="90"/>
      <c r="AD237" s="176"/>
      <c r="AE237" s="180"/>
      <c r="AF237" s="180"/>
      <c r="AG237" s="180"/>
      <c r="AH237" s="180"/>
      <c r="AI237" s="180"/>
      <c r="AJ237" s="180"/>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903</v>
      </c>
      <c r="C238" s="90"/>
      <c r="D238" s="176">
        <v>8053</v>
      </c>
      <c r="E238" s="187"/>
      <c r="F238" s="187"/>
      <c r="G238" s="187"/>
      <c r="H238" s="187"/>
      <c r="I238" s="187">
        <v>1</v>
      </c>
      <c r="J238" s="187">
        <v>0</v>
      </c>
      <c r="M238" s="186">
        <v>205.14</v>
      </c>
      <c r="N238" s="184"/>
      <c r="O238" s="184">
        <v>57.59</v>
      </c>
      <c r="P238" s="184">
        <v>37.159999999999997</v>
      </c>
      <c r="Q238" s="184">
        <v>5.25</v>
      </c>
      <c r="R238" s="184">
        <v>0</v>
      </c>
      <c r="S238" s="75"/>
      <c r="T238" s="75"/>
      <c r="U238" s="185">
        <v>205.14</v>
      </c>
      <c r="V238" s="185"/>
      <c r="W238" s="185">
        <v>57.59</v>
      </c>
      <c r="X238" s="185">
        <v>37.159999999999997</v>
      </c>
      <c r="Y238" s="185">
        <v>5.25</v>
      </c>
      <c r="Z238" s="185">
        <v>0</v>
      </c>
      <c r="AA238" s="4"/>
      <c r="AB238" s="90"/>
      <c r="AC238" s="90"/>
      <c r="AD238" s="176"/>
      <c r="AE238" s="180"/>
      <c r="AF238" s="180"/>
      <c r="AG238" s="180"/>
      <c r="AH238" s="180"/>
      <c r="AI238" s="180"/>
      <c r="AJ238" s="180"/>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502</v>
      </c>
      <c r="C239" s="90"/>
      <c r="D239" s="176">
        <v>8053</v>
      </c>
      <c r="E239" s="187">
        <v>252</v>
      </c>
      <c r="F239" s="187">
        <v>114</v>
      </c>
      <c r="G239" s="187">
        <v>64</v>
      </c>
      <c r="H239" s="187">
        <v>40</v>
      </c>
      <c r="I239" s="187">
        <v>34</v>
      </c>
      <c r="J239" s="187">
        <v>209</v>
      </c>
      <c r="M239" s="186">
        <v>115347.58000000015</v>
      </c>
      <c r="N239" s="184">
        <v>52683.239999999983</v>
      </c>
      <c r="O239" s="184">
        <v>21308.919999999984</v>
      </c>
      <c r="P239" s="184">
        <v>13673.849999999984</v>
      </c>
      <c r="Q239" s="184">
        <v>9274.0400000000027</v>
      </c>
      <c r="R239" s="184">
        <v>78603.500000000029</v>
      </c>
      <c r="S239" s="75"/>
      <c r="T239" s="75"/>
      <c r="U239" s="185">
        <v>172.67601796407209</v>
      </c>
      <c r="V239" s="185">
        <v>126.33870503597119</v>
      </c>
      <c r="W239" s="185">
        <v>67.647365079365031</v>
      </c>
      <c r="X239" s="185">
        <v>53.834055118110172</v>
      </c>
      <c r="Y239" s="185">
        <v>43.745471698113221</v>
      </c>
      <c r="Z239" s="185">
        <v>110.24333800841519</v>
      </c>
      <c r="AA239" s="4"/>
      <c r="AB239" s="90"/>
      <c r="AC239" s="90"/>
      <c r="AD239" s="176"/>
      <c r="AE239" s="180"/>
      <c r="AF239" s="180"/>
      <c r="AG239" s="180"/>
      <c r="AH239" s="180"/>
      <c r="AI239" s="180"/>
      <c r="AJ239" s="180"/>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503</v>
      </c>
      <c r="C240" s="90"/>
      <c r="D240" s="176">
        <v>8223</v>
      </c>
      <c r="E240" s="187">
        <v>86</v>
      </c>
      <c r="F240" s="187">
        <v>23</v>
      </c>
      <c r="G240" s="187">
        <v>12</v>
      </c>
      <c r="H240" s="187">
        <v>7</v>
      </c>
      <c r="I240" s="187">
        <v>5</v>
      </c>
      <c r="J240" s="187">
        <v>40</v>
      </c>
      <c r="M240" s="186">
        <v>28836.159999999982</v>
      </c>
      <c r="N240" s="184">
        <v>11426.009999999997</v>
      </c>
      <c r="O240" s="184">
        <v>4460.3099999999995</v>
      </c>
      <c r="P240" s="184">
        <v>4277.32</v>
      </c>
      <c r="Q240" s="184">
        <v>1498.18</v>
      </c>
      <c r="R240" s="184">
        <v>8652.06</v>
      </c>
      <c r="S240" s="75"/>
      <c r="T240" s="75"/>
      <c r="U240" s="185">
        <v>176.90895705521461</v>
      </c>
      <c r="V240" s="185">
        <v>148.38974025974022</v>
      </c>
      <c r="W240" s="185">
        <v>84.156792452830175</v>
      </c>
      <c r="X240" s="185">
        <v>92.985217391304346</v>
      </c>
      <c r="Y240" s="185">
        <v>38.414871794871793</v>
      </c>
      <c r="Z240" s="185">
        <v>50.011907514450861</v>
      </c>
      <c r="AA240" s="4"/>
      <c r="AB240" s="90"/>
      <c r="AC240" s="90"/>
      <c r="AD240" s="176"/>
      <c r="AE240" s="180"/>
      <c r="AF240" s="180"/>
      <c r="AG240" s="180"/>
      <c r="AH240" s="180"/>
      <c r="AI240" s="180"/>
      <c r="AJ240" s="180"/>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504</v>
      </c>
      <c r="C241" s="90"/>
      <c r="D241" s="176">
        <v>8316</v>
      </c>
      <c r="E241" s="187">
        <v>1</v>
      </c>
      <c r="F241" s="187"/>
      <c r="G241" s="187"/>
      <c r="H241" s="187"/>
      <c r="I241" s="187"/>
      <c r="J241" s="187">
        <v>0</v>
      </c>
      <c r="M241" s="186">
        <v>20.02</v>
      </c>
      <c r="N241" s="184"/>
      <c r="O241" s="184"/>
      <c r="P241" s="184"/>
      <c r="Q241" s="184"/>
      <c r="R241" s="184">
        <v>0</v>
      </c>
      <c r="S241" s="75"/>
      <c r="T241" s="75"/>
      <c r="U241" s="185">
        <v>20.02</v>
      </c>
      <c r="V241" s="185"/>
      <c r="W241" s="185"/>
      <c r="X241" s="185"/>
      <c r="Y241" s="185"/>
      <c r="Z241" s="185">
        <v>0</v>
      </c>
      <c r="AA241" s="4"/>
      <c r="AB241" s="90"/>
      <c r="AC241" s="90"/>
      <c r="AD241" s="176"/>
      <c r="AE241" s="180"/>
      <c r="AF241" s="180"/>
      <c r="AG241" s="180"/>
      <c r="AH241" s="180"/>
      <c r="AI241" s="180"/>
      <c r="AJ241" s="180"/>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504</v>
      </c>
      <c r="C242" s="90"/>
      <c r="D242" s="176">
        <v>8327</v>
      </c>
      <c r="E242" s="187">
        <v>2</v>
      </c>
      <c r="F242" s="187"/>
      <c r="G242" s="187"/>
      <c r="H242" s="187"/>
      <c r="I242" s="187">
        <v>1</v>
      </c>
      <c r="J242" s="187">
        <v>1</v>
      </c>
      <c r="M242" s="186">
        <v>908.92</v>
      </c>
      <c r="N242" s="184">
        <v>178.66</v>
      </c>
      <c r="O242" s="184">
        <v>110.63</v>
      </c>
      <c r="P242" s="184">
        <v>60.51</v>
      </c>
      <c r="Q242" s="184">
        <v>79.009999999999991</v>
      </c>
      <c r="R242" s="184">
        <v>1146.6300000000001</v>
      </c>
      <c r="S242" s="75"/>
      <c r="T242" s="75"/>
      <c r="U242" s="185">
        <v>227.23</v>
      </c>
      <c r="V242" s="185">
        <v>89.33</v>
      </c>
      <c r="W242" s="185">
        <v>55.314999999999998</v>
      </c>
      <c r="X242" s="185">
        <v>30.254999999999999</v>
      </c>
      <c r="Y242" s="185">
        <v>39.504999999999995</v>
      </c>
      <c r="Z242" s="185">
        <v>286.65750000000003</v>
      </c>
      <c r="AA242" s="4"/>
      <c r="AB242" s="90"/>
      <c r="AC242" s="90"/>
      <c r="AD242" s="176"/>
      <c r="AE242" s="180"/>
      <c r="AF242" s="180"/>
      <c r="AG242" s="180"/>
      <c r="AH242" s="180"/>
      <c r="AI242" s="180"/>
      <c r="AJ242" s="180"/>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504</v>
      </c>
      <c r="C243" s="90"/>
      <c r="D243" s="176">
        <v>8332</v>
      </c>
      <c r="E243" s="187"/>
      <c r="F243" s="187"/>
      <c r="G243" s="187"/>
      <c r="H243" s="187"/>
      <c r="I243" s="187"/>
      <c r="J243" s="187">
        <v>1</v>
      </c>
      <c r="M243" s="186">
        <v>93.04</v>
      </c>
      <c r="N243" s="184">
        <v>130.49</v>
      </c>
      <c r="O243" s="184">
        <v>34.01</v>
      </c>
      <c r="P243" s="184">
        <v>17.600000000000001</v>
      </c>
      <c r="Q243" s="184"/>
      <c r="R243" s="184">
        <v>95.81</v>
      </c>
      <c r="S243" s="75"/>
      <c r="T243" s="75"/>
      <c r="U243" s="185">
        <v>93.04</v>
      </c>
      <c r="V243" s="185">
        <v>130.49</v>
      </c>
      <c r="W243" s="185">
        <v>34.01</v>
      </c>
      <c r="X243" s="185">
        <v>17.600000000000001</v>
      </c>
      <c r="Y243" s="185"/>
      <c r="Z243" s="185">
        <v>95.81</v>
      </c>
      <c r="AA243" s="4"/>
      <c r="AB243" s="90"/>
      <c r="AC243" s="90"/>
      <c r="AD243" s="176"/>
      <c r="AE243" s="180"/>
      <c r="AF243" s="180"/>
      <c r="AG243" s="180"/>
      <c r="AH243" s="180"/>
      <c r="AI243" s="180"/>
      <c r="AJ243" s="180"/>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504</v>
      </c>
      <c r="C244" s="90"/>
      <c r="D244" s="176">
        <v>8348</v>
      </c>
      <c r="E244" s="187">
        <v>1</v>
      </c>
      <c r="F244" s="187"/>
      <c r="G244" s="187"/>
      <c r="H244" s="187"/>
      <c r="I244" s="187"/>
      <c r="J244" s="187">
        <v>0</v>
      </c>
      <c r="M244" s="186">
        <v>253.52</v>
      </c>
      <c r="N244" s="184"/>
      <c r="O244" s="184"/>
      <c r="P244" s="184"/>
      <c r="Q244" s="184"/>
      <c r="R244" s="184">
        <v>0</v>
      </c>
      <c r="S244" s="75"/>
      <c r="T244" s="75"/>
      <c r="U244" s="185">
        <v>253.52</v>
      </c>
      <c r="V244" s="185"/>
      <c r="W244" s="185"/>
      <c r="X244" s="185"/>
      <c r="Y244" s="185"/>
      <c r="Z244" s="185">
        <v>0</v>
      </c>
      <c r="AA244" s="4"/>
      <c r="AB244" s="90"/>
      <c r="AC244" s="90"/>
      <c r="AD244" s="176"/>
      <c r="AE244" s="180"/>
      <c r="AF244" s="180"/>
      <c r="AG244" s="180"/>
      <c r="AH244" s="180"/>
      <c r="AI244" s="180"/>
      <c r="AJ244" s="180"/>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505</v>
      </c>
      <c r="C245" s="90"/>
      <c r="D245" s="176">
        <v>8329</v>
      </c>
      <c r="E245" s="187">
        <v>2</v>
      </c>
      <c r="F245" s="187">
        <v>1</v>
      </c>
      <c r="G245" s="187">
        <v>1</v>
      </c>
      <c r="H245" s="187"/>
      <c r="I245" s="187"/>
      <c r="J245" s="187">
        <v>5</v>
      </c>
      <c r="M245" s="186">
        <v>1494.6200000000001</v>
      </c>
      <c r="N245" s="184">
        <v>792.08999999999992</v>
      </c>
      <c r="O245" s="184">
        <v>156.81</v>
      </c>
      <c r="P245" s="184">
        <v>63.17</v>
      </c>
      <c r="Q245" s="184"/>
      <c r="R245" s="184">
        <v>2720.3100000000004</v>
      </c>
      <c r="S245" s="75"/>
      <c r="T245" s="75"/>
      <c r="U245" s="185">
        <v>249.10333333333335</v>
      </c>
      <c r="V245" s="185">
        <v>198.02249999999998</v>
      </c>
      <c r="W245" s="185">
        <v>52.27</v>
      </c>
      <c r="X245" s="185">
        <v>31.585000000000001</v>
      </c>
      <c r="Y245" s="185"/>
      <c r="Z245" s="185">
        <v>302.25666666666672</v>
      </c>
      <c r="AA245" s="4"/>
      <c r="AB245" s="90"/>
      <c r="AC245" s="90"/>
      <c r="AD245" s="176"/>
      <c r="AE245" s="180"/>
      <c r="AF245" s="180"/>
      <c r="AG245" s="180"/>
      <c r="AH245" s="180"/>
      <c r="AI245" s="180"/>
      <c r="AJ245" s="180"/>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661</v>
      </c>
      <c r="C246" s="90"/>
      <c r="D246" s="176">
        <v>8330</v>
      </c>
      <c r="E246" s="187">
        <v>11</v>
      </c>
      <c r="F246" s="187">
        <v>7</v>
      </c>
      <c r="G246" s="187">
        <v>11</v>
      </c>
      <c r="H246" s="187"/>
      <c r="I246" s="187"/>
      <c r="J246" s="187">
        <v>18</v>
      </c>
      <c r="M246" s="186">
        <v>5351.76</v>
      </c>
      <c r="N246" s="184">
        <v>4950.24</v>
      </c>
      <c r="O246" s="184">
        <v>2018.3000000000006</v>
      </c>
      <c r="P246" s="184">
        <v>745.95999999999992</v>
      </c>
      <c r="Q246" s="184">
        <v>778.3</v>
      </c>
      <c r="R246" s="184">
        <v>8342.5500000000011</v>
      </c>
      <c r="S246" s="75"/>
      <c r="T246" s="75"/>
      <c r="U246" s="185">
        <v>130.53073170731707</v>
      </c>
      <c r="V246" s="185">
        <v>150.00727272727272</v>
      </c>
      <c r="W246" s="185">
        <v>72.082142857142884</v>
      </c>
      <c r="X246" s="185">
        <v>43.879999999999995</v>
      </c>
      <c r="Y246" s="185">
        <v>45.78235294117647</v>
      </c>
      <c r="Z246" s="185">
        <v>177.50106382978726</v>
      </c>
      <c r="AA246" s="4"/>
      <c r="AB246" s="90"/>
      <c r="AC246" s="90"/>
      <c r="AD246" s="176"/>
      <c r="AE246" s="180"/>
      <c r="AF246" s="180"/>
      <c r="AG246" s="180"/>
      <c r="AH246" s="180"/>
      <c r="AI246" s="180"/>
      <c r="AJ246" s="180"/>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506</v>
      </c>
      <c r="C247" s="90"/>
      <c r="D247" s="176">
        <v>8330</v>
      </c>
      <c r="E247" s="187">
        <v>555</v>
      </c>
      <c r="F247" s="187">
        <v>306</v>
      </c>
      <c r="G247" s="187">
        <v>181</v>
      </c>
      <c r="H247" s="187">
        <v>102</v>
      </c>
      <c r="I247" s="187">
        <v>72</v>
      </c>
      <c r="J247" s="187">
        <v>561</v>
      </c>
      <c r="M247" s="186">
        <v>273755.16999999987</v>
      </c>
      <c r="N247" s="184">
        <v>142378.99999999974</v>
      </c>
      <c r="O247" s="184">
        <v>77439.749999999971</v>
      </c>
      <c r="P247" s="184">
        <v>36595.110000000022</v>
      </c>
      <c r="Q247" s="184">
        <v>32806.74999999992</v>
      </c>
      <c r="R247" s="184">
        <v>219790.17999999988</v>
      </c>
      <c r="S247" s="75"/>
      <c r="T247" s="75"/>
      <c r="U247" s="185">
        <v>166.82216331505171</v>
      </c>
      <c r="V247" s="185">
        <v>134.44664778092516</v>
      </c>
      <c r="W247" s="185">
        <v>96.558291770573533</v>
      </c>
      <c r="X247" s="185">
        <v>57.995419968304311</v>
      </c>
      <c r="Y247" s="185">
        <v>60.085622710622566</v>
      </c>
      <c r="Z247" s="185">
        <v>123.68608891389977</v>
      </c>
      <c r="AA247" s="4"/>
      <c r="AB247" s="90"/>
      <c r="AC247" s="90"/>
      <c r="AD247" s="176"/>
      <c r="AE247" s="180"/>
      <c r="AF247" s="180"/>
      <c r="AG247" s="180"/>
      <c r="AH247" s="180"/>
      <c r="AI247" s="180"/>
      <c r="AJ247" s="180"/>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507</v>
      </c>
      <c r="C248" s="90"/>
      <c r="D248" s="176">
        <v>8330</v>
      </c>
      <c r="E248" s="187">
        <v>5</v>
      </c>
      <c r="F248" s="187">
        <v>2</v>
      </c>
      <c r="G248" s="187"/>
      <c r="H248" s="187"/>
      <c r="I248" s="187"/>
      <c r="J248" s="187">
        <v>1</v>
      </c>
      <c r="M248" s="186">
        <v>1432.77</v>
      </c>
      <c r="N248" s="184">
        <v>324.36</v>
      </c>
      <c r="O248" s="184">
        <v>102.93</v>
      </c>
      <c r="P248" s="184">
        <v>56.01</v>
      </c>
      <c r="Q248" s="184">
        <v>36.909999999999997</v>
      </c>
      <c r="R248" s="184">
        <v>335.02</v>
      </c>
      <c r="S248" s="75"/>
      <c r="T248" s="75"/>
      <c r="U248" s="185">
        <v>179.09625</v>
      </c>
      <c r="V248" s="185">
        <v>108.12</v>
      </c>
      <c r="W248" s="185">
        <v>102.93</v>
      </c>
      <c r="X248" s="185">
        <v>56.01</v>
      </c>
      <c r="Y248" s="185">
        <v>36.909999999999997</v>
      </c>
      <c r="Z248" s="185">
        <v>41.877499999999998</v>
      </c>
      <c r="AA248" s="4"/>
      <c r="AB248" s="90"/>
      <c r="AC248" s="90"/>
      <c r="AD248" s="176"/>
      <c r="AE248" s="180"/>
      <c r="AF248" s="180"/>
      <c r="AG248" s="180"/>
      <c r="AH248" s="180"/>
      <c r="AI248" s="180"/>
      <c r="AJ248" s="180"/>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754</v>
      </c>
      <c r="C249" s="90"/>
      <c r="D249" s="176">
        <v>8330</v>
      </c>
      <c r="E249" s="187"/>
      <c r="F249" s="187"/>
      <c r="G249" s="187"/>
      <c r="H249" s="187"/>
      <c r="I249" s="187"/>
      <c r="J249" s="187">
        <v>1</v>
      </c>
      <c r="M249" s="186">
        <v>135.31</v>
      </c>
      <c r="N249" s="184">
        <v>238.4</v>
      </c>
      <c r="O249" s="184">
        <v>78.81</v>
      </c>
      <c r="P249" s="184">
        <v>71.36</v>
      </c>
      <c r="Q249" s="184"/>
      <c r="R249" s="184">
        <v>708.3</v>
      </c>
      <c r="S249" s="75"/>
      <c r="T249" s="75"/>
      <c r="U249" s="185">
        <v>135.31</v>
      </c>
      <c r="V249" s="185">
        <v>238.4</v>
      </c>
      <c r="W249" s="185">
        <v>78.81</v>
      </c>
      <c r="X249" s="185">
        <v>71.36</v>
      </c>
      <c r="Y249" s="185"/>
      <c r="Z249" s="185">
        <v>708.3</v>
      </c>
      <c r="AA249" s="4"/>
      <c r="AB249" s="90"/>
      <c r="AC249" s="90"/>
      <c r="AD249" s="176"/>
      <c r="AE249" s="180"/>
      <c r="AF249" s="180"/>
      <c r="AG249" s="180"/>
      <c r="AH249" s="180"/>
      <c r="AI249" s="180"/>
      <c r="AJ249" s="180"/>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509</v>
      </c>
      <c r="C250" s="90"/>
      <c r="D250" s="176">
        <v>8055</v>
      </c>
      <c r="E250" s="187">
        <v>10</v>
      </c>
      <c r="F250" s="187">
        <v>5</v>
      </c>
      <c r="G250" s="187">
        <v>2</v>
      </c>
      <c r="H250" s="187">
        <v>1</v>
      </c>
      <c r="I250" s="187"/>
      <c r="J250" s="187">
        <v>7</v>
      </c>
      <c r="M250" s="186">
        <v>5057.8599999999997</v>
      </c>
      <c r="N250" s="184">
        <v>1898.9900000000002</v>
      </c>
      <c r="O250" s="184">
        <v>1146.71</v>
      </c>
      <c r="P250" s="184">
        <v>173.33</v>
      </c>
      <c r="Q250" s="184">
        <v>153.94999999999999</v>
      </c>
      <c r="R250" s="184">
        <v>2220.3100000000004</v>
      </c>
      <c r="S250" s="75"/>
      <c r="T250" s="75"/>
      <c r="U250" s="185">
        <v>219.90695652173912</v>
      </c>
      <c r="V250" s="185">
        <v>146.07615384615386</v>
      </c>
      <c r="W250" s="185">
        <v>127.41222222222223</v>
      </c>
      <c r="X250" s="185">
        <v>24.761428571428574</v>
      </c>
      <c r="Y250" s="185">
        <v>25.658333333333331</v>
      </c>
      <c r="Z250" s="185">
        <v>88.812400000000011</v>
      </c>
      <c r="AA250" s="4"/>
      <c r="AB250" s="90"/>
      <c r="AC250" s="90"/>
      <c r="AD250" s="176"/>
      <c r="AE250" s="180"/>
      <c r="AF250" s="180"/>
      <c r="AG250" s="180"/>
      <c r="AH250" s="180"/>
      <c r="AI250" s="180"/>
      <c r="AJ250" s="180"/>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676</v>
      </c>
      <c r="C251" s="90"/>
      <c r="D251" s="176">
        <v>8055</v>
      </c>
      <c r="E251" s="187">
        <v>1</v>
      </c>
      <c r="F251" s="187"/>
      <c r="G251" s="187">
        <v>1</v>
      </c>
      <c r="H251" s="187"/>
      <c r="I251" s="187">
        <v>1</v>
      </c>
      <c r="J251" s="187">
        <v>1</v>
      </c>
      <c r="M251" s="186">
        <v>170.37</v>
      </c>
      <c r="N251" s="184">
        <v>118.75</v>
      </c>
      <c r="O251" s="184">
        <v>50.06</v>
      </c>
      <c r="P251" s="184">
        <v>30.23</v>
      </c>
      <c r="Q251" s="184">
        <v>33.11</v>
      </c>
      <c r="R251" s="184">
        <v>39.950000000000003</v>
      </c>
      <c r="S251" s="75"/>
      <c r="T251" s="75"/>
      <c r="U251" s="185">
        <v>42.592500000000001</v>
      </c>
      <c r="V251" s="185">
        <v>39.583333333333336</v>
      </c>
      <c r="W251" s="185">
        <v>16.686666666666667</v>
      </c>
      <c r="X251" s="185">
        <v>15.115</v>
      </c>
      <c r="Y251" s="185">
        <v>16.555</v>
      </c>
      <c r="Z251" s="185">
        <v>9.9875000000000007</v>
      </c>
      <c r="AA251" s="4"/>
      <c r="AB251" s="90"/>
      <c r="AC251" s="90"/>
      <c r="AD251" s="176"/>
      <c r="AE251" s="180"/>
      <c r="AF251" s="180"/>
      <c r="AG251" s="180"/>
      <c r="AH251" s="180"/>
      <c r="AI251" s="180"/>
      <c r="AJ251" s="180"/>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508</v>
      </c>
      <c r="C252" s="90"/>
      <c r="D252" s="176">
        <v>8055</v>
      </c>
      <c r="E252" s="187">
        <v>255</v>
      </c>
      <c r="F252" s="187">
        <v>109</v>
      </c>
      <c r="G252" s="187">
        <v>60</v>
      </c>
      <c r="H252" s="187">
        <v>23</v>
      </c>
      <c r="I252" s="187">
        <v>25</v>
      </c>
      <c r="J252" s="187">
        <v>173</v>
      </c>
      <c r="M252" s="186">
        <v>133904.66000000006</v>
      </c>
      <c r="N252" s="184">
        <v>68839.599999999977</v>
      </c>
      <c r="O252" s="184">
        <v>26101.450000000012</v>
      </c>
      <c r="P252" s="184">
        <v>7789.62</v>
      </c>
      <c r="Q252" s="184">
        <v>7515.2900000000009</v>
      </c>
      <c r="R252" s="184">
        <v>81637.59</v>
      </c>
      <c r="S252" s="75"/>
      <c r="T252" s="75"/>
      <c r="U252" s="185">
        <v>220.23792763157905</v>
      </c>
      <c r="V252" s="185">
        <v>198.95838150289012</v>
      </c>
      <c r="W252" s="185">
        <v>107.41337448559676</v>
      </c>
      <c r="X252" s="185">
        <v>42.56622950819672</v>
      </c>
      <c r="Y252" s="185">
        <v>46.678819875776405</v>
      </c>
      <c r="Z252" s="185">
        <v>126.56990697674418</v>
      </c>
      <c r="AA252" s="4"/>
      <c r="AB252" s="90"/>
      <c r="AC252" s="90"/>
      <c r="AD252" s="176"/>
      <c r="AE252" s="180"/>
      <c r="AF252" s="180"/>
      <c r="AG252" s="180"/>
      <c r="AH252" s="180"/>
      <c r="AI252" s="180"/>
      <c r="AJ252" s="180"/>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756</v>
      </c>
      <c r="C253" s="90"/>
      <c r="D253" s="176">
        <v>8056</v>
      </c>
      <c r="E253" s="187">
        <v>1</v>
      </c>
      <c r="F253" s="187"/>
      <c r="G253" s="187"/>
      <c r="H253" s="187"/>
      <c r="I253" s="187"/>
      <c r="J253" s="187">
        <v>0</v>
      </c>
      <c r="M253" s="186">
        <v>0.47</v>
      </c>
      <c r="N253" s="184"/>
      <c r="O253" s="184"/>
      <c r="P253" s="184"/>
      <c r="Q253" s="184"/>
      <c r="R253" s="184">
        <v>0</v>
      </c>
      <c r="S253" s="75"/>
      <c r="T253" s="75"/>
      <c r="U253" s="185">
        <v>0.47</v>
      </c>
      <c r="V253" s="185"/>
      <c r="W253" s="185"/>
      <c r="X253" s="185"/>
      <c r="Y253" s="185"/>
      <c r="Z253" s="185">
        <v>0</v>
      </c>
      <c r="AA253" s="4"/>
      <c r="AB253" s="90"/>
      <c r="AC253" s="90"/>
      <c r="AD253" s="176"/>
      <c r="AE253" s="180"/>
      <c r="AF253" s="180"/>
      <c r="AG253" s="180"/>
      <c r="AH253" s="180"/>
      <c r="AI253" s="180"/>
      <c r="AJ253" s="180"/>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904</v>
      </c>
      <c r="C254" s="90"/>
      <c r="D254" s="176">
        <v>8056</v>
      </c>
      <c r="E254" s="187"/>
      <c r="F254" s="187"/>
      <c r="G254" s="187"/>
      <c r="H254" s="187"/>
      <c r="I254" s="187"/>
      <c r="J254" s="187">
        <v>1</v>
      </c>
      <c r="M254" s="186">
        <v>349.48</v>
      </c>
      <c r="N254" s="184">
        <v>265.2</v>
      </c>
      <c r="O254" s="184">
        <v>176.34</v>
      </c>
      <c r="P254" s="184">
        <v>65.06</v>
      </c>
      <c r="Q254" s="184">
        <v>49.96</v>
      </c>
      <c r="R254" s="184">
        <v>609.97</v>
      </c>
      <c r="S254" s="75"/>
      <c r="T254" s="75"/>
      <c r="U254" s="185">
        <v>349.48</v>
      </c>
      <c r="V254" s="185">
        <v>265.2</v>
      </c>
      <c r="W254" s="185">
        <v>176.34</v>
      </c>
      <c r="X254" s="185">
        <v>65.06</v>
      </c>
      <c r="Y254" s="185">
        <v>49.96</v>
      </c>
      <c r="Z254" s="185">
        <v>609.97</v>
      </c>
      <c r="AA254" s="4"/>
      <c r="AB254" s="90"/>
      <c r="AC254" s="90"/>
      <c r="AD254" s="176"/>
      <c r="AE254" s="180"/>
      <c r="AF254" s="180"/>
      <c r="AG254" s="180"/>
      <c r="AH254" s="180"/>
      <c r="AI254" s="180"/>
      <c r="AJ254" s="180"/>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510</v>
      </c>
      <c r="C255" s="90"/>
      <c r="D255" s="176">
        <v>8056</v>
      </c>
      <c r="E255" s="187">
        <v>34</v>
      </c>
      <c r="F255" s="187">
        <v>14</v>
      </c>
      <c r="G255" s="187">
        <v>7</v>
      </c>
      <c r="H255" s="187">
        <v>5</v>
      </c>
      <c r="I255" s="187">
        <v>1</v>
      </c>
      <c r="J255" s="187">
        <v>29</v>
      </c>
      <c r="M255" s="186">
        <v>18037.719999999998</v>
      </c>
      <c r="N255" s="184">
        <v>8144.829999999999</v>
      </c>
      <c r="O255" s="184">
        <v>3662.8599999999997</v>
      </c>
      <c r="P255" s="184">
        <v>2079.1400000000008</v>
      </c>
      <c r="Q255" s="184">
        <v>1475.8700000000001</v>
      </c>
      <c r="R255" s="184">
        <v>19386.830000000005</v>
      </c>
      <c r="S255" s="75"/>
      <c r="T255" s="75"/>
      <c r="U255" s="185">
        <v>219.97219512195119</v>
      </c>
      <c r="V255" s="185">
        <v>166.22102040816324</v>
      </c>
      <c r="W255" s="185">
        <v>107.73117647058822</v>
      </c>
      <c r="X255" s="185">
        <v>69.304666666666691</v>
      </c>
      <c r="Y255" s="185">
        <v>56.764230769230771</v>
      </c>
      <c r="Z255" s="185">
        <v>215.40922222222227</v>
      </c>
      <c r="AA255" s="4"/>
      <c r="AB255" s="90"/>
      <c r="AC255" s="90"/>
      <c r="AD255" s="176"/>
      <c r="AE255" s="180"/>
      <c r="AF255" s="180"/>
      <c r="AG255" s="180"/>
      <c r="AH255" s="180"/>
      <c r="AI255" s="180"/>
      <c r="AJ255" s="180"/>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757</v>
      </c>
      <c r="C256" s="90"/>
      <c r="D256" s="176">
        <v>8210</v>
      </c>
      <c r="E256" s="187"/>
      <c r="F256" s="187"/>
      <c r="G256" s="187">
        <v>1</v>
      </c>
      <c r="H256" s="187"/>
      <c r="I256" s="187"/>
      <c r="J256" s="187">
        <v>0</v>
      </c>
      <c r="M256" s="186">
        <v>127.97</v>
      </c>
      <c r="N256" s="184">
        <v>93.43</v>
      </c>
      <c r="O256" s="184">
        <v>46.34</v>
      </c>
      <c r="P256" s="184"/>
      <c r="Q256" s="184"/>
      <c r="R256" s="184">
        <v>0</v>
      </c>
      <c r="S256" s="75"/>
      <c r="T256" s="75"/>
      <c r="U256" s="185">
        <v>127.97</v>
      </c>
      <c r="V256" s="185">
        <v>93.43</v>
      </c>
      <c r="W256" s="185">
        <v>46.34</v>
      </c>
      <c r="X256" s="185"/>
      <c r="Y256" s="185"/>
      <c r="Z256" s="185">
        <v>0</v>
      </c>
      <c r="AA256" s="4"/>
      <c r="AB256" s="90"/>
      <c r="AC256" s="90"/>
      <c r="AD256" s="176"/>
      <c r="AE256" s="180"/>
      <c r="AF256" s="180"/>
      <c r="AG256" s="180"/>
      <c r="AH256" s="180"/>
      <c r="AI256" s="180"/>
      <c r="AJ256" s="180"/>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757</v>
      </c>
      <c r="C257" s="90"/>
      <c r="D257" s="176">
        <v>8242</v>
      </c>
      <c r="E257" s="187"/>
      <c r="F257" s="187"/>
      <c r="G257" s="187">
        <v>1</v>
      </c>
      <c r="H257" s="187"/>
      <c r="I257" s="187"/>
      <c r="J257" s="187">
        <v>0</v>
      </c>
      <c r="M257" s="186">
        <v>152.97999999999999</v>
      </c>
      <c r="N257" s="184">
        <v>109.01</v>
      </c>
      <c r="O257" s="184">
        <v>62.87</v>
      </c>
      <c r="P257" s="184"/>
      <c r="Q257" s="184"/>
      <c r="R257" s="184">
        <v>0</v>
      </c>
      <c r="S257" s="75"/>
      <c r="T257" s="75"/>
      <c r="U257" s="185">
        <v>152.97999999999999</v>
      </c>
      <c r="V257" s="185">
        <v>109.01</v>
      </c>
      <c r="W257" s="185">
        <v>62.87</v>
      </c>
      <c r="X257" s="185"/>
      <c r="Y257" s="185"/>
      <c r="Z257" s="185">
        <v>0</v>
      </c>
      <c r="AA257" s="4"/>
      <c r="AB257" s="90"/>
      <c r="AC257" s="90"/>
      <c r="AD257" s="176"/>
      <c r="AE257" s="180"/>
      <c r="AF257" s="180"/>
      <c r="AG257" s="180"/>
      <c r="AH257" s="180"/>
      <c r="AI257" s="180"/>
      <c r="AJ257" s="180"/>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511</v>
      </c>
      <c r="C258" s="90"/>
      <c r="D258" s="176">
        <v>8210</v>
      </c>
      <c r="E258" s="187">
        <v>49</v>
      </c>
      <c r="F258" s="187">
        <v>13</v>
      </c>
      <c r="G258" s="187">
        <v>7</v>
      </c>
      <c r="H258" s="187">
        <v>1</v>
      </c>
      <c r="I258" s="187">
        <v>5</v>
      </c>
      <c r="J258" s="187">
        <v>9</v>
      </c>
      <c r="M258" s="186">
        <v>11254.19</v>
      </c>
      <c r="N258" s="184">
        <v>4354.170000000001</v>
      </c>
      <c r="O258" s="184">
        <v>1203.8799999999999</v>
      </c>
      <c r="P258" s="184">
        <v>612.66</v>
      </c>
      <c r="Q258" s="184">
        <v>834.24</v>
      </c>
      <c r="R258" s="184">
        <v>1320.88</v>
      </c>
      <c r="S258" s="75"/>
      <c r="T258" s="75"/>
      <c r="U258" s="185">
        <v>148.08144736842107</v>
      </c>
      <c r="V258" s="185">
        <v>128.06382352941179</v>
      </c>
      <c r="W258" s="185">
        <v>60.193999999999996</v>
      </c>
      <c r="X258" s="185">
        <v>43.761428571428567</v>
      </c>
      <c r="Y258" s="185">
        <v>69.52</v>
      </c>
      <c r="Z258" s="185">
        <v>15.724761904761905</v>
      </c>
      <c r="AA258" s="4"/>
      <c r="AB258" s="90"/>
      <c r="AC258" s="90"/>
      <c r="AD258" s="176"/>
      <c r="AE258" s="180"/>
      <c r="AF258" s="180"/>
      <c r="AG258" s="180"/>
      <c r="AH258" s="180"/>
      <c r="AI258" s="180"/>
      <c r="AJ258" s="180"/>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511</v>
      </c>
      <c r="C259" s="90"/>
      <c r="D259" s="176">
        <v>8219</v>
      </c>
      <c r="E259" s="187">
        <v>1</v>
      </c>
      <c r="F259" s="187"/>
      <c r="G259" s="187"/>
      <c r="H259" s="187"/>
      <c r="I259" s="187"/>
      <c r="J259" s="187">
        <v>0</v>
      </c>
      <c r="M259" s="186">
        <v>117.22</v>
      </c>
      <c r="N259" s="184"/>
      <c r="O259" s="184"/>
      <c r="P259" s="184"/>
      <c r="Q259" s="184"/>
      <c r="R259" s="184">
        <v>0</v>
      </c>
      <c r="S259" s="75"/>
      <c r="T259" s="75"/>
      <c r="U259" s="185">
        <v>117.22</v>
      </c>
      <c r="V259" s="185"/>
      <c r="W259" s="185"/>
      <c r="X259" s="185"/>
      <c r="Y259" s="185"/>
      <c r="Z259" s="185">
        <v>0</v>
      </c>
      <c r="AA259" s="4"/>
      <c r="AB259" s="90"/>
      <c r="AC259" s="90"/>
      <c r="AD259" s="176"/>
      <c r="AE259" s="180"/>
      <c r="AF259" s="180"/>
      <c r="AG259" s="180"/>
      <c r="AH259" s="180"/>
      <c r="AI259" s="180"/>
      <c r="AJ259" s="180"/>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511</v>
      </c>
      <c r="C260" s="90"/>
      <c r="D260" s="176">
        <v>8242</v>
      </c>
      <c r="E260" s="187">
        <v>14</v>
      </c>
      <c r="F260" s="187">
        <v>6</v>
      </c>
      <c r="G260" s="187">
        <v>2</v>
      </c>
      <c r="H260" s="187">
        <v>3</v>
      </c>
      <c r="I260" s="187"/>
      <c r="J260" s="187">
        <v>4</v>
      </c>
      <c r="M260" s="186">
        <v>4763.97</v>
      </c>
      <c r="N260" s="184">
        <v>1945.25</v>
      </c>
      <c r="O260" s="184">
        <v>718.95</v>
      </c>
      <c r="P260" s="184">
        <v>440.08000000000004</v>
      </c>
      <c r="Q260" s="184">
        <v>120.66000000000001</v>
      </c>
      <c r="R260" s="184">
        <v>2047.76</v>
      </c>
      <c r="S260" s="75"/>
      <c r="T260" s="75"/>
      <c r="U260" s="185">
        <v>170.14178571428573</v>
      </c>
      <c r="V260" s="185">
        <v>138.94642857142858</v>
      </c>
      <c r="W260" s="185">
        <v>89.868750000000006</v>
      </c>
      <c r="X260" s="185">
        <v>62.868571428571435</v>
      </c>
      <c r="Y260" s="185">
        <v>30.165000000000003</v>
      </c>
      <c r="Z260" s="185">
        <v>70.612413793103443</v>
      </c>
      <c r="AA260" s="4"/>
      <c r="AB260" s="90"/>
      <c r="AC260" s="90"/>
      <c r="AD260" s="176"/>
      <c r="AE260" s="180"/>
      <c r="AF260" s="180"/>
      <c r="AG260" s="180"/>
      <c r="AH260" s="180"/>
      <c r="AI260" s="180"/>
      <c r="AJ260" s="180"/>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511</v>
      </c>
      <c r="C261" s="90"/>
      <c r="D261" s="176">
        <v>8251</v>
      </c>
      <c r="E261" s="187">
        <v>1</v>
      </c>
      <c r="F261" s="187">
        <v>2</v>
      </c>
      <c r="G261" s="187">
        <v>1</v>
      </c>
      <c r="H261" s="187"/>
      <c r="I261" s="187"/>
      <c r="J261" s="187">
        <v>0</v>
      </c>
      <c r="M261" s="186">
        <v>426.89</v>
      </c>
      <c r="N261" s="184">
        <v>162.16000000000003</v>
      </c>
      <c r="O261" s="184">
        <v>47.73</v>
      </c>
      <c r="P261" s="184"/>
      <c r="Q261" s="184"/>
      <c r="R261" s="184">
        <v>0</v>
      </c>
      <c r="S261" s="75"/>
      <c r="T261" s="75"/>
      <c r="U261" s="185">
        <v>106.7225</v>
      </c>
      <c r="V261" s="185">
        <v>54.053333333333342</v>
      </c>
      <c r="W261" s="185">
        <v>47.73</v>
      </c>
      <c r="X261" s="185"/>
      <c r="Y261" s="185"/>
      <c r="Z261" s="185">
        <v>0</v>
      </c>
      <c r="AA261" s="4"/>
      <c r="AB261" s="90"/>
      <c r="AC261" s="90"/>
      <c r="AD261" s="176"/>
      <c r="AE261" s="180"/>
      <c r="AF261" s="180"/>
      <c r="AG261" s="180"/>
      <c r="AH261" s="180"/>
      <c r="AI261" s="180"/>
      <c r="AJ261" s="180"/>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511</v>
      </c>
      <c r="C262" s="90"/>
      <c r="D262" s="176">
        <v>8252</v>
      </c>
      <c r="E262" s="187"/>
      <c r="F262" s="187"/>
      <c r="G262" s="187">
        <v>1</v>
      </c>
      <c r="H262" s="187">
        <v>1</v>
      </c>
      <c r="I262" s="187"/>
      <c r="J262" s="187">
        <v>0</v>
      </c>
      <c r="M262" s="186">
        <v>434.4</v>
      </c>
      <c r="N262" s="184">
        <v>253.85</v>
      </c>
      <c r="O262" s="184">
        <v>51.69</v>
      </c>
      <c r="P262" s="184">
        <v>105.71</v>
      </c>
      <c r="Q262" s="184"/>
      <c r="R262" s="184">
        <v>0</v>
      </c>
      <c r="S262" s="75"/>
      <c r="T262" s="75"/>
      <c r="U262" s="185">
        <v>217.2</v>
      </c>
      <c r="V262" s="185">
        <v>126.925</v>
      </c>
      <c r="W262" s="185">
        <v>51.69</v>
      </c>
      <c r="X262" s="185">
        <v>105.71</v>
      </c>
      <c r="Y262" s="185"/>
      <c r="Z262" s="185">
        <v>0</v>
      </c>
      <c r="AA262" s="4"/>
      <c r="AB262" s="90"/>
      <c r="AC262" s="90"/>
      <c r="AD262" s="176"/>
      <c r="AE262" s="180"/>
      <c r="AF262" s="180"/>
      <c r="AG262" s="180"/>
      <c r="AH262" s="180"/>
      <c r="AI262" s="180"/>
      <c r="AJ262" s="180"/>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758</v>
      </c>
      <c r="C263" s="90"/>
      <c r="D263" s="176">
        <v>8332</v>
      </c>
      <c r="E263" s="187"/>
      <c r="F263" s="187"/>
      <c r="G263" s="187">
        <v>1</v>
      </c>
      <c r="H263" s="187"/>
      <c r="I263" s="187"/>
      <c r="J263" s="187">
        <v>0</v>
      </c>
      <c r="M263" s="186">
        <v>258.47000000000003</v>
      </c>
      <c r="N263" s="184">
        <v>7.7</v>
      </c>
      <c r="O263" s="184">
        <v>45</v>
      </c>
      <c r="P263" s="184"/>
      <c r="Q263" s="184"/>
      <c r="R263" s="184">
        <v>0</v>
      </c>
      <c r="S263" s="75"/>
      <c r="T263" s="75"/>
      <c r="U263" s="185">
        <v>258.47000000000003</v>
      </c>
      <c r="V263" s="185">
        <v>7.7</v>
      </c>
      <c r="W263" s="185">
        <v>45</v>
      </c>
      <c r="X263" s="185"/>
      <c r="Y263" s="185"/>
      <c r="Z263" s="185">
        <v>0</v>
      </c>
      <c r="AA263" s="4"/>
      <c r="AB263" s="90"/>
      <c r="AC263" s="90"/>
      <c r="AD263" s="176"/>
      <c r="AE263" s="180"/>
      <c r="AF263" s="180"/>
      <c r="AG263" s="180"/>
      <c r="AH263" s="180"/>
      <c r="AI263" s="180"/>
      <c r="AJ263" s="180"/>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662</v>
      </c>
      <c r="C264" s="90"/>
      <c r="D264" s="176">
        <v>8332</v>
      </c>
      <c r="E264" s="187">
        <v>5</v>
      </c>
      <c r="F264" s="187">
        <v>6</v>
      </c>
      <c r="G264" s="187">
        <v>2</v>
      </c>
      <c r="H264" s="187">
        <v>2</v>
      </c>
      <c r="I264" s="187"/>
      <c r="J264" s="187">
        <v>6</v>
      </c>
      <c r="M264" s="186">
        <v>3482.4099999999994</v>
      </c>
      <c r="N264" s="184">
        <v>1407.78</v>
      </c>
      <c r="O264" s="184">
        <v>541.79</v>
      </c>
      <c r="P264" s="184">
        <v>186.04999999999998</v>
      </c>
      <c r="Q264" s="184">
        <v>42.47</v>
      </c>
      <c r="R264" s="184">
        <v>1315.71</v>
      </c>
      <c r="S264" s="75"/>
      <c r="T264" s="75"/>
      <c r="U264" s="185">
        <v>183.28473684210522</v>
      </c>
      <c r="V264" s="185">
        <v>100.55571428571429</v>
      </c>
      <c r="W264" s="185">
        <v>67.723749999999995</v>
      </c>
      <c r="X264" s="185">
        <v>26.578571428571426</v>
      </c>
      <c r="Y264" s="185">
        <v>8.4939999999999998</v>
      </c>
      <c r="Z264" s="185">
        <v>62.652857142857144</v>
      </c>
      <c r="AA264" s="4"/>
      <c r="AB264" s="90"/>
      <c r="AC264" s="90"/>
      <c r="AD264" s="176"/>
      <c r="AE264" s="180"/>
      <c r="AF264" s="180"/>
      <c r="AG264" s="180"/>
      <c r="AH264" s="180"/>
      <c r="AI264" s="180"/>
      <c r="AJ264" s="180"/>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512</v>
      </c>
      <c r="C265" s="90"/>
      <c r="D265" s="176">
        <v>8302</v>
      </c>
      <c r="E265" s="187"/>
      <c r="F265" s="187"/>
      <c r="G265" s="187">
        <v>1</v>
      </c>
      <c r="H265" s="187"/>
      <c r="I265" s="187"/>
      <c r="J265" s="187">
        <v>0</v>
      </c>
      <c r="M265" s="186"/>
      <c r="N265" s="184">
        <v>308.87</v>
      </c>
      <c r="O265" s="184">
        <v>216.42</v>
      </c>
      <c r="P265" s="184"/>
      <c r="Q265" s="184"/>
      <c r="R265" s="184">
        <v>0</v>
      </c>
      <c r="S265" s="75"/>
      <c r="T265" s="75"/>
      <c r="U265" s="185"/>
      <c r="V265" s="185">
        <v>308.87</v>
      </c>
      <c r="W265" s="185">
        <v>216.42</v>
      </c>
      <c r="X265" s="185"/>
      <c r="Y265" s="185"/>
      <c r="Z265" s="185">
        <v>0</v>
      </c>
      <c r="AA265" s="4"/>
      <c r="AB265" s="90"/>
      <c r="AC265" s="90"/>
      <c r="AD265" s="176"/>
      <c r="AE265" s="180"/>
      <c r="AF265" s="180"/>
      <c r="AG265" s="180"/>
      <c r="AH265" s="180"/>
      <c r="AI265" s="180"/>
      <c r="AJ265" s="180"/>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662</v>
      </c>
      <c r="C266" s="90"/>
      <c r="D266" s="176">
        <v>8303</v>
      </c>
      <c r="E266" s="187"/>
      <c r="F266" s="187">
        <v>1</v>
      </c>
      <c r="G266" s="187"/>
      <c r="H266" s="187"/>
      <c r="I266" s="187"/>
      <c r="J266" s="187">
        <v>0</v>
      </c>
      <c r="M266" s="186">
        <v>279.31</v>
      </c>
      <c r="N266" s="184">
        <v>168.11</v>
      </c>
      <c r="O266" s="184"/>
      <c r="P266" s="184"/>
      <c r="Q266" s="184"/>
      <c r="R266" s="184">
        <v>0</v>
      </c>
      <c r="S266" s="75"/>
      <c r="T266" s="75"/>
      <c r="U266" s="185">
        <v>279.31</v>
      </c>
      <c r="V266" s="185">
        <v>168.11</v>
      </c>
      <c r="W266" s="185"/>
      <c r="X266" s="185"/>
      <c r="Y266" s="185"/>
      <c r="Z266" s="185">
        <v>0</v>
      </c>
      <c r="AA266" s="4"/>
      <c r="AB266" s="90"/>
      <c r="AC266" s="90"/>
      <c r="AD266" s="176"/>
      <c r="AE266" s="180"/>
      <c r="AF266" s="180"/>
      <c r="AG266" s="180"/>
      <c r="AH266" s="180"/>
      <c r="AI266" s="180"/>
      <c r="AJ266" s="180"/>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662</v>
      </c>
      <c r="C267" s="90"/>
      <c r="D267" s="176">
        <v>8332</v>
      </c>
      <c r="E267" s="187">
        <v>969</v>
      </c>
      <c r="F267" s="187">
        <v>459</v>
      </c>
      <c r="G267" s="187">
        <v>330</v>
      </c>
      <c r="H267" s="187">
        <v>212</v>
      </c>
      <c r="I267" s="187">
        <v>93</v>
      </c>
      <c r="J267" s="187">
        <v>1069</v>
      </c>
      <c r="M267" s="186">
        <v>539442.36</v>
      </c>
      <c r="N267" s="184">
        <v>260907.8199999998</v>
      </c>
      <c r="O267" s="184">
        <v>124744.14000000016</v>
      </c>
      <c r="P267" s="184">
        <v>82099.860000000219</v>
      </c>
      <c r="Q267" s="184">
        <v>40823.909999999953</v>
      </c>
      <c r="R267" s="184">
        <v>552869.61000000034</v>
      </c>
      <c r="S267" s="75"/>
      <c r="T267" s="75"/>
      <c r="U267" s="185">
        <v>188.41856793573174</v>
      </c>
      <c r="V267" s="185">
        <v>143.19858397365522</v>
      </c>
      <c r="W267" s="185">
        <v>88.533811213626805</v>
      </c>
      <c r="X267" s="185">
        <v>71.577907585004553</v>
      </c>
      <c r="Y267" s="185">
        <v>43.615288461538412</v>
      </c>
      <c r="Z267" s="185">
        <v>176.52286398467444</v>
      </c>
      <c r="AA267" s="4"/>
      <c r="AB267" s="90"/>
      <c r="AC267" s="90"/>
      <c r="AD267" s="176"/>
      <c r="AE267" s="180"/>
      <c r="AF267" s="180"/>
      <c r="AG267" s="180"/>
      <c r="AH267" s="180"/>
      <c r="AI267" s="180"/>
      <c r="AJ267" s="180"/>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512</v>
      </c>
      <c r="C268" s="90"/>
      <c r="D268" s="176">
        <v>8348</v>
      </c>
      <c r="E268" s="187">
        <v>1</v>
      </c>
      <c r="F268" s="187"/>
      <c r="G268" s="187"/>
      <c r="H268" s="187"/>
      <c r="I268" s="187"/>
      <c r="J268" s="187">
        <v>0</v>
      </c>
      <c r="M268" s="186">
        <v>0.25</v>
      </c>
      <c r="N268" s="184"/>
      <c r="O268" s="184"/>
      <c r="P268" s="184"/>
      <c r="Q268" s="184"/>
      <c r="R268" s="184">
        <v>0</v>
      </c>
      <c r="S268" s="75"/>
      <c r="T268" s="75"/>
      <c r="U268" s="185">
        <v>0.25</v>
      </c>
      <c r="V268" s="185"/>
      <c r="W268" s="185"/>
      <c r="X268" s="185"/>
      <c r="Y268" s="185"/>
      <c r="Z268" s="185">
        <v>0</v>
      </c>
      <c r="AA268" s="4"/>
      <c r="AB268" s="90"/>
      <c r="AC268" s="90"/>
      <c r="AD268" s="176"/>
      <c r="AE268" s="180"/>
      <c r="AF268" s="180"/>
      <c r="AG268" s="180"/>
      <c r="AH268" s="180"/>
      <c r="AI268" s="180"/>
      <c r="AJ268" s="180"/>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513</v>
      </c>
      <c r="C269" s="90"/>
      <c r="D269" s="176">
        <v>8340</v>
      </c>
      <c r="E269" s="187">
        <v>8</v>
      </c>
      <c r="F269" s="187">
        <v>3</v>
      </c>
      <c r="G269" s="187">
        <v>1</v>
      </c>
      <c r="H269" s="187">
        <v>1</v>
      </c>
      <c r="I269" s="187"/>
      <c r="J269" s="187">
        <v>5</v>
      </c>
      <c r="M269" s="186">
        <v>2118.8000000000002</v>
      </c>
      <c r="N269" s="184">
        <v>2355.0100000000002</v>
      </c>
      <c r="O269" s="184">
        <v>262.54000000000002</v>
      </c>
      <c r="P269" s="184">
        <v>203.31</v>
      </c>
      <c r="Q269" s="184">
        <v>234.97000000000003</v>
      </c>
      <c r="R269" s="184">
        <v>4124.93</v>
      </c>
      <c r="S269" s="75"/>
      <c r="T269" s="75"/>
      <c r="U269" s="185">
        <v>117.71111111111112</v>
      </c>
      <c r="V269" s="185">
        <v>235.50100000000003</v>
      </c>
      <c r="W269" s="185">
        <v>37.505714285714291</v>
      </c>
      <c r="X269" s="185">
        <v>40.661999999999999</v>
      </c>
      <c r="Y269" s="185">
        <v>58.742500000000007</v>
      </c>
      <c r="Z269" s="185">
        <v>229.16277777777779</v>
      </c>
      <c r="AA269" s="4"/>
      <c r="AB269" s="90"/>
      <c r="AC269" s="90"/>
      <c r="AD269" s="176"/>
      <c r="AE269" s="180"/>
      <c r="AF269" s="180"/>
      <c r="AG269" s="180"/>
      <c r="AH269" s="180"/>
      <c r="AI269" s="180"/>
      <c r="AJ269" s="180"/>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759</v>
      </c>
      <c r="C270" s="90"/>
      <c r="D270" s="176">
        <v>8332</v>
      </c>
      <c r="E270" s="187"/>
      <c r="F270" s="187"/>
      <c r="G270" s="187">
        <v>1</v>
      </c>
      <c r="H270" s="187"/>
      <c r="I270" s="187"/>
      <c r="J270" s="187">
        <v>0</v>
      </c>
      <c r="M270" s="186">
        <v>98.69</v>
      </c>
      <c r="N270" s="184">
        <v>87.74</v>
      </c>
      <c r="O270" s="184">
        <v>22.12</v>
      </c>
      <c r="P270" s="184"/>
      <c r="Q270" s="184"/>
      <c r="R270" s="184">
        <v>0</v>
      </c>
      <c r="S270" s="75"/>
      <c r="T270" s="75"/>
      <c r="U270" s="185">
        <v>98.69</v>
      </c>
      <c r="V270" s="185">
        <v>87.74</v>
      </c>
      <c r="W270" s="185">
        <v>22.12</v>
      </c>
      <c r="X270" s="185"/>
      <c r="Y270" s="185"/>
      <c r="Z270" s="185">
        <v>0</v>
      </c>
      <c r="AA270" s="4"/>
      <c r="AB270" s="90"/>
      <c r="AC270" s="90"/>
      <c r="AD270" s="176"/>
      <c r="AE270" s="180"/>
      <c r="AF270" s="180"/>
      <c r="AG270" s="180"/>
      <c r="AH270" s="180"/>
      <c r="AI270" s="180"/>
      <c r="AJ270" s="180"/>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514</v>
      </c>
      <c r="C271" s="90"/>
      <c r="D271" s="176">
        <v>8341</v>
      </c>
      <c r="E271" s="187">
        <v>38</v>
      </c>
      <c r="F271" s="187">
        <v>19</v>
      </c>
      <c r="G271" s="187">
        <v>21</v>
      </c>
      <c r="H271" s="187">
        <v>12</v>
      </c>
      <c r="I271" s="187">
        <v>5</v>
      </c>
      <c r="J271" s="187">
        <v>54</v>
      </c>
      <c r="M271" s="186">
        <v>29848.69</v>
      </c>
      <c r="N271" s="184">
        <v>17203.32</v>
      </c>
      <c r="O271" s="184">
        <v>11057.529999999999</v>
      </c>
      <c r="P271" s="184">
        <v>8308.65</v>
      </c>
      <c r="Q271" s="184">
        <v>1450.92</v>
      </c>
      <c r="R271" s="184">
        <v>23402.14</v>
      </c>
      <c r="S271" s="75"/>
      <c r="T271" s="75"/>
      <c r="U271" s="185">
        <v>224.42624060150374</v>
      </c>
      <c r="V271" s="185">
        <v>173.7709090909091</v>
      </c>
      <c r="W271" s="185">
        <v>139.96873417721517</v>
      </c>
      <c r="X271" s="185">
        <v>129.82265624999999</v>
      </c>
      <c r="Y271" s="185">
        <v>30.227500000000003</v>
      </c>
      <c r="Z271" s="185">
        <v>157.06134228187918</v>
      </c>
      <c r="AA271" s="4"/>
      <c r="AB271" s="90"/>
      <c r="AC271" s="90"/>
      <c r="AD271" s="176"/>
      <c r="AE271" s="180"/>
      <c r="AF271" s="180"/>
      <c r="AG271" s="180"/>
      <c r="AH271" s="180"/>
      <c r="AI271" s="180"/>
      <c r="AJ271" s="180"/>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515</v>
      </c>
      <c r="C272" s="90"/>
      <c r="D272" s="176">
        <v>8342</v>
      </c>
      <c r="E272" s="187">
        <v>6</v>
      </c>
      <c r="F272" s="187">
        <v>2</v>
      </c>
      <c r="G272" s="187">
        <v>3</v>
      </c>
      <c r="H272" s="187"/>
      <c r="I272" s="187"/>
      <c r="J272" s="187">
        <v>4</v>
      </c>
      <c r="M272" s="186">
        <v>2449.4900000000007</v>
      </c>
      <c r="N272" s="184">
        <v>979.38</v>
      </c>
      <c r="O272" s="184">
        <v>3501.69</v>
      </c>
      <c r="P272" s="184">
        <v>109.09</v>
      </c>
      <c r="Q272" s="184">
        <v>91.81</v>
      </c>
      <c r="R272" s="184">
        <v>498.64</v>
      </c>
      <c r="S272" s="75"/>
      <c r="T272" s="75"/>
      <c r="U272" s="185">
        <v>163.29933333333338</v>
      </c>
      <c r="V272" s="185">
        <v>122.4225</v>
      </c>
      <c r="W272" s="185">
        <v>500.24142857142857</v>
      </c>
      <c r="X272" s="185">
        <v>27.272500000000001</v>
      </c>
      <c r="Y272" s="185">
        <v>22.952500000000001</v>
      </c>
      <c r="Z272" s="185">
        <v>33.242666666666665</v>
      </c>
      <c r="AA272" s="4"/>
      <c r="AB272" s="90"/>
      <c r="AC272" s="90"/>
      <c r="AD272" s="176"/>
      <c r="AE272" s="180"/>
      <c r="AF272" s="180"/>
      <c r="AG272" s="180"/>
      <c r="AH272" s="180"/>
      <c r="AI272" s="180"/>
      <c r="AJ272" s="180"/>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516</v>
      </c>
      <c r="C273" s="90"/>
      <c r="D273" s="176">
        <v>8009</v>
      </c>
      <c r="E273" s="187">
        <v>1</v>
      </c>
      <c r="F273" s="187"/>
      <c r="G273" s="187"/>
      <c r="H273" s="187"/>
      <c r="I273" s="187"/>
      <c r="J273" s="187">
        <v>0</v>
      </c>
      <c r="M273" s="186">
        <v>439.98</v>
      </c>
      <c r="N273" s="184"/>
      <c r="O273" s="184"/>
      <c r="P273" s="184"/>
      <c r="Q273" s="184"/>
      <c r="R273" s="184">
        <v>0</v>
      </c>
      <c r="S273" s="75"/>
      <c r="T273" s="75"/>
      <c r="U273" s="185">
        <v>439.98</v>
      </c>
      <c r="V273" s="185"/>
      <c r="W273" s="185"/>
      <c r="X273" s="185"/>
      <c r="Y273" s="185"/>
      <c r="Z273" s="185">
        <v>0</v>
      </c>
      <c r="AA273" s="4"/>
      <c r="AB273" s="90"/>
      <c r="AC273" s="90"/>
      <c r="AD273" s="176"/>
      <c r="AE273" s="180"/>
      <c r="AF273" s="180"/>
      <c r="AG273" s="180"/>
      <c r="AH273" s="180"/>
      <c r="AI273" s="180"/>
      <c r="AJ273" s="180"/>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516</v>
      </c>
      <c r="C274" s="90"/>
      <c r="D274" s="176">
        <v>8094</v>
      </c>
      <c r="E274" s="187">
        <v>104</v>
      </c>
      <c r="F274" s="187">
        <v>45</v>
      </c>
      <c r="G274" s="187">
        <v>15</v>
      </c>
      <c r="H274" s="187">
        <v>13</v>
      </c>
      <c r="I274" s="187">
        <v>7</v>
      </c>
      <c r="J274" s="187">
        <v>69</v>
      </c>
      <c r="M274" s="186">
        <v>49302.94999999999</v>
      </c>
      <c r="N274" s="184">
        <v>19911.260000000002</v>
      </c>
      <c r="O274" s="184">
        <v>9006.8800000000028</v>
      </c>
      <c r="P274" s="184">
        <v>4483.3199999999988</v>
      </c>
      <c r="Q274" s="184">
        <v>2990.2200000000007</v>
      </c>
      <c r="R274" s="184">
        <v>28958.700000000004</v>
      </c>
      <c r="S274" s="75"/>
      <c r="T274" s="75"/>
      <c r="U274" s="185">
        <v>209.7997872340425</v>
      </c>
      <c r="V274" s="185">
        <v>154.35085271317831</v>
      </c>
      <c r="W274" s="185">
        <v>104.73116279069771</v>
      </c>
      <c r="X274" s="185">
        <v>63.145352112676036</v>
      </c>
      <c r="Y274" s="185">
        <v>49.02000000000001</v>
      </c>
      <c r="Z274" s="185">
        <v>114.46126482213441</v>
      </c>
      <c r="AA274" s="4"/>
      <c r="AB274" s="90"/>
      <c r="AC274" s="90"/>
      <c r="AD274" s="176"/>
      <c r="AE274" s="180"/>
      <c r="AF274" s="180"/>
      <c r="AG274" s="180"/>
      <c r="AH274" s="180"/>
      <c r="AI274" s="180"/>
      <c r="AJ274" s="180"/>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760</v>
      </c>
      <c r="C275" s="90"/>
      <c r="D275" s="176">
        <v>8343</v>
      </c>
      <c r="E275" s="187">
        <v>1</v>
      </c>
      <c r="F275" s="187"/>
      <c r="G275" s="187"/>
      <c r="H275" s="187"/>
      <c r="I275" s="187">
        <v>1</v>
      </c>
      <c r="J275" s="187">
        <v>1</v>
      </c>
      <c r="M275" s="186">
        <v>498.33000000000004</v>
      </c>
      <c r="N275" s="184">
        <v>260.92</v>
      </c>
      <c r="O275" s="184">
        <v>174.22</v>
      </c>
      <c r="P275" s="184">
        <v>89.94</v>
      </c>
      <c r="Q275" s="184">
        <v>102.98</v>
      </c>
      <c r="R275" s="184">
        <v>669.47</v>
      </c>
      <c r="S275" s="75"/>
      <c r="T275" s="75"/>
      <c r="U275" s="185">
        <v>166.11</v>
      </c>
      <c r="V275" s="185">
        <v>130.46</v>
      </c>
      <c r="W275" s="185">
        <v>87.11</v>
      </c>
      <c r="X275" s="185">
        <v>44.97</v>
      </c>
      <c r="Y275" s="185">
        <v>51.49</v>
      </c>
      <c r="Z275" s="185">
        <v>223.15666666666667</v>
      </c>
      <c r="AA275" s="4"/>
      <c r="AB275" s="90"/>
      <c r="AC275" s="90"/>
      <c r="AD275" s="176"/>
      <c r="AE275" s="180"/>
      <c r="AF275" s="180"/>
      <c r="AG275" s="180"/>
      <c r="AH275" s="180"/>
      <c r="AI275" s="180"/>
      <c r="AJ275" s="180"/>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517</v>
      </c>
      <c r="C276" s="90"/>
      <c r="D276" s="176">
        <v>8343</v>
      </c>
      <c r="E276" s="187">
        <v>47</v>
      </c>
      <c r="F276" s="187">
        <v>15</v>
      </c>
      <c r="G276" s="187">
        <v>12</v>
      </c>
      <c r="H276" s="187">
        <v>6</v>
      </c>
      <c r="I276" s="187">
        <v>5</v>
      </c>
      <c r="J276" s="187">
        <v>39</v>
      </c>
      <c r="M276" s="186">
        <v>19767.830000000005</v>
      </c>
      <c r="N276" s="184">
        <v>9032.3999999999942</v>
      </c>
      <c r="O276" s="184">
        <v>3955.2000000000003</v>
      </c>
      <c r="P276" s="184">
        <v>1784.3800000000003</v>
      </c>
      <c r="Q276" s="184">
        <v>1703.5099999999995</v>
      </c>
      <c r="R276" s="184">
        <v>19816.060000000001</v>
      </c>
      <c r="S276" s="75"/>
      <c r="T276" s="75"/>
      <c r="U276" s="185">
        <v>174.93654867256643</v>
      </c>
      <c r="V276" s="185">
        <v>136.85454545454536</v>
      </c>
      <c r="W276" s="185">
        <v>79.103999999999999</v>
      </c>
      <c r="X276" s="185">
        <v>44.609500000000011</v>
      </c>
      <c r="Y276" s="185">
        <v>50.103235294117631</v>
      </c>
      <c r="Z276" s="185">
        <v>159.80693548387097</v>
      </c>
      <c r="AA276" s="4"/>
      <c r="AB276" s="90"/>
      <c r="AC276" s="90"/>
      <c r="AD276" s="176"/>
      <c r="AE276" s="180"/>
      <c r="AF276" s="180"/>
      <c r="AG276" s="180"/>
      <c r="AH276" s="180"/>
      <c r="AI276" s="180"/>
      <c r="AJ276" s="180"/>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518</v>
      </c>
      <c r="C277" s="90"/>
      <c r="D277" s="176">
        <v>8061</v>
      </c>
      <c r="E277" s="187">
        <v>39</v>
      </c>
      <c r="F277" s="187">
        <v>20</v>
      </c>
      <c r="G277" s="187">
        <v>20</v>
      </c>
      <c r="H277" s="187">
        <v>4</v>
      </c>
      <c r="I277" s="187">
        <v>3</v>
      </c>
      <c r="J277" s="187">
        <v>50</v>
      </c>
      <c r="M277" s="186">
        <v>19705.350000000002</v>
      </c>
      <c r="N277" s="184">
        <v>10770.61</v>
      </c>
      <c r="O277" s="184">
        <v>4370.2099999999991</v>
      </c>
      <c r="P277" s="184">
        <v>1571.8399999999997</v>
      </c>
      <c r="Q277" s="184">
        <v>1555.9700000000003</v>
      </c>
      <c r="R277" s="184">
        <v>22801.499999999996</v>
      </c>
      <c r="S277" s="75"/>
      <c r="T277" s="75"/>
      <c r="U277" s="185">
        <v>157.64280000000002</v>
      </c>
      <c r="V277" s="185">
        <v>125.23965116279071</v>
      </c>
      <c r="W277" s="185">
        <v>62.431571428571417</v>
      </c>
      <c r="X277" s="185">
        <v>30.227692307692301</v>
      </c>
      <c r="Y277" s="185">
        <v>33.105744680851068</v>
      </c>
      <c r="Z277" s="185">
        <v>167.65808823529409</v>
      </c>
      <c r="AA277" s="4"/>
      <c r="AB277" s="90"/>
      <c r="AC277" s="90"/>
      <c r="AD277" s="176"/>
      <c r="AE277" s="180"/>
      <c r="AF277" s="180"/>
      <c r="AG277" s="180"/>
      <c r="AH277" s="180"/>
      <c r="AI277" s="180"/>
      <c r="AJ277" s="180"/>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519</v>
      </c>
      <c r="C278" s="90"/>
      <c r="D278" s="176">
        <v>8056</v>
      </c>
      <c r="E278" s="187"/>
      <c r="F278" s="187"/>
      <c r="G278" s="187">
        <v>1</v>
      </c>
      <c r="H278" s="187"/>
      <c r="I278" s="187"/>
      <c r="J278" s="187">
        <v>0</v>
      </c>
      <c r="M278" s="186">
        <v>306.08999999999997</v>
      </c>
      <c r="N278" s="184">
        <v>118.94</v>
      </c>
      <c r="O278" s="184">
        <v>45</v>
      </c>
      <c r="P278" s="184"/>
      <c r="Q278" s="184"/>
      <c r="R278" s="184">
        <v>0</v>
      </c>
      <c r="S278" s="75"/>
      <c r="T278" s="75"/>
      <c r="U278" s="185">
        <v>306.08999999999997</v>
      </c>
      <c r="V278" s="185">
        <v>118.94</v>
      </c>
      <c r="W278" s="185">
        <v>45</v>
      </c>
      <c r="X278" s="185"/>
      <c r="Y278" s="185"/>
      <c r="Z278" s="185">
        <v>0</v>
      </c>
      <c r="AA278" s="4"/>
      <c r="AB278" s="90"/>
      <c r="AC278" s="90"/>
      <c r="AD278" s="176"/>
      <c r="AE278" s="180"/>
      <c r="AF278" s="180"/>
      <c r="AG278" s="180"/>
      <c r="AH278" s="180"/>
      <c r="AI278" s="180"/>
      <c r="AJ278" s="180"/>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519</v>
      </c>
      <c r="C279" s="90"/>
      <c r="D279" s="176">
        <v>8061</v>
      </c>
      <c r="E279" s="187"/>
      <c r="F279" s="187">
        <v>1</v>
      </c>
      <c r="G279" s="187"/>
      <c r="H279" s="187"/>
      <c r="I279" s="187"/>
      <c r="J279" s="187">
        <v>0</v>
      </c>
      <c r="M279" s="186">
        <v>217.94</v>
      </c>
      <c r="N279" s="184">
        <v>138.38</v>
      </c>
      <c r="O279" s="184"/>
      <c r="P279" s="184"/>
      <c r="Q279" s="184"/>
      <c r="R279" s="184">
        <v>0</v>
      </c>
      <c r="S279" s="75"/>
      <c r="T279" s="75"/>
      <c r="U279" s="185">
        <v>217.94</v>
      </c>
      <c r="V279" s="185">
        <v>138.38</v>
      </c>
      <c r="W279" s="185"/>
      <c r="X279" s="185"/>
      <c r="Y279" s="185"/>
      <c r="Z279" s="185">
        <v>0</v>
      </c>
      <c r="AA279" s="4"/>
      <c r="AB279" s="90"/>
      <c r="AC279" s="90"/>
      <c r="AD279" s="176"/>
      <c r="AE279" s="180"/>
      <c r="AF279" s="180"/>
      <c r="AG279" s="180"/>
      <c r="AH279" s="180"/>
      <c r="AI279" s="180"/>
      <c r="AJ279" s="180"/>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677</v>
      </c>
      <c r="C280" s="90"/>
      <c r="D280" s="176">
        <v>8062</v>
      </c>
      <c r="E280" s="187">
        <v>3</v>
      </c>
      <c r="F280" s="187">
        <v>1</v>
      </c>
      <c r="G280" s="187"/>
      <c r="H280" s="187"/>
      <c r="I280" s="187"/>
      <c r="J280" s="187">
        <v>4</v>
      </c>
      <c r="M280" s="186">
        <v>597.83000000000004</v>
      </c>
      <c r="N280" s="184">
        <v>336.41999999999996</v>
      </c>
      <c r="O280" s="184">
        <v>148.51</v>
      </c>
      <c r="P280" s="184">
        <v>154.69</v>
      </c>
      <c r="Q280" s="184">
        <v>105.37</v>
      </c>
      <c r="R280" s="184">
        <v>1351.3</v>
      </c>
      <c r="S280" s="75"/>
      <c r="T280" s="75"/>
      <c r="U280" s="185">
        <v>85.40428571428572</v>
      </c>
      <c r="V280" s="185">
        <v>84.10499999999999</v>
      </c>
      <c r="W280" s="185">
        <v>49.50333333333333</v>
      </c>
      <c r="X280" s="185">
        <v>51.563333333333333</v>
      </c>
      <c r="Y280" s="185">
        <v>35.123333333333335</v>
      </c>
      <c r="Z280" s="185">
        <v>168.91249999999999</v>
      </c>
      <c r="AA280" s="4"/>
      <c r="AB280" s="90"/>
      <c r="AC280" s="90"/>
      <c r="AD280" s="176"/>
      <c r="AE280" s="180"/>
      <c r="AF280" s="180"/>
      <c r="AG280" s="180"/>
      <c r="AH280" s="180"/>
      <c r="AI280" s="180"/>
      <c r="AJ280" s="180"/>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520</v>
      </c>
      <c r="C281" s="90"/>
      <c r="D281" s="176">
        <v>8020</v>
      </c>
      <c r="E281" s="187"/>
      <c r="F281" s="187">
        <v>1</v>
      </c>
      <c r="G281" s="187">
        <v>1</v>
      </c>
      <c r="H281" s="187"/>
      <c r="I281" s="187"/>
      <c r="J281" s="187">
        <v>0</v>
      </c>
      <c r="M281" s="186">
        <v>41.57</v>
      </c>
      <c r="N281" s="184">
        <v>197.70999999999998</v>
      </c>
      <c r="O281" s="184">
        <v>22.46</v>
      </c>
      <c r="P281" s="184"/>
      <c r="Q281" s="184"/>
      <c r="R281" s="184">
        <v>0</v>
      </c>
      <c r="S281" s="75"/>
      <c r="T281" s="75"/>
      <c r="U281" s="185">
        <v>41.57</v>
      </c>
      <c r="V281" s="185">
        <v>98.85499999999999</v>
      </c>
      <c r="W281" s="185">
        <v>22.46</v>
      </c>
      <c r="X281" s="185"/>
      <c r="Y281" s="185"/>
      <c r="Z281" s="185">
        <v>0</v>
      </c>
      <c r="AA281" s="4"/>
      <c r="AB281" s="90"/>
      <c r="AC281" s="90"/>
      <c r="AD281" s="176"/>
      <c r="AE281" s="180"/>
      <c r="AF281" s="180"/>
      <c r="AG281" s="180"/>
      <c r="AH281" s="180"/>
      <c r="AI281" s="180"/>
      <c r="AJ281" s="180"/>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520</v>
      </c>
      <c r="C282" s="90"/>
      <c r="D282" s="176">
        <v>8062</v>
      </c>
      <c r="E282" s="187">
        <v>167</v>
      </c>
      <c r="F282" s="187">
        <v>63</v>
      </c>
      <c r="G282" s="187">
        <v>31</v>
      </c>
      <c r="H282" s="187">
        <v>17</v>
      </c>
      <c r="I282" s="187">
        <v>20</v>
      </c>
      <c r="J282" s="187">
        <v>110</v>
      </c>
      <c r="M282" s="186">
        <v>75454.570000000007</v>
      </c>
      <c r="N282" s="184">
        <v>34564.840000000004</v>
      </c>
      <c r="O282" s="184">
        <v>14639.760000000004</v>
      </c>
      <c r="P282" s="184">
        <v>5615.6699999999964</v>
      </c>
      <c r="Q282" s="184">
        <v>4679.8300000000027</v>
      </c>
      <c r="R282" s="184">
        <v>56552.89</v>
      </c>
      <c r="S282" s="75"/>
      <c r="T282" s="75"/>
      <c r="U282" s="185">
        <v>200.1447480106101</v>
      </c>
      <c r="V282" s="185">
        <v>166.97990338164254</v>
      </c>
      <c r="W282" s="185">
        <v>98.253422818791975</v>
      </c>
      <c r="X282" s="185">
        <v>46.79724999999997</v>
      </c>
      <c r="Y282" s="185">
        <v>46.798300000000026</v>
      </c>
      <c r="Z282" s="185">
        <v>138.61002450980391</v>
      </c>
      <c r="AA282" s="4"/>
      <c r="AB282" s="90"/>
      <c r="AC282" s="90"/>
      <c r="AD282" s="176"/>
      <c r="AE282" s="180"/>
      <c r="AF282" s="180"/>
      <c r="AG282" s="180"/>
      <c r="AH282" s="180"/>
      <c r="AI282" s="180"/>
      <c r="AJ282" s="180"/>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520</v>
      </c>
      <c r="C283" s="90"/>
      <c r="D283" s="176">
        <v>8206</v>
      </c>
      <c r="E283" s="187">
        <v>1</v>
      </c>
      <c r="F283" s="187"/>
      <c r="G283" s="187"/>
      <c r="H283" s="187"/>
      <c r="I283" s="187"/>
      <c r="J283" s="187">
        <v>0</v>
      </c>
      <c r="M283" s="186">
        <v>27.35</v>
      </c>
      <c r="N283" s="184"/>
      <c r="O283" s="184"/>
      <c r="P283" s="184"/>
      <c r="Q283" s="184"/>
      <c r="R283" s="184">
        <v>0</v>
      </c>
      <c r="S283" s="75"/>
      <c r="T283" s="75"/>
      <c r="U283" s="185">
        <v>27.35</v>
      </c>
      <c r="V283" s="185"/>
      <c r="W283" s="185"/>
      <c r="X283" s="185"/>
      <c r="Y283" s="185"/>
      <c r="Z283" s="185">
        <v>0</v>
      </c>
      <c r="AA283" s="4"/>
      <c r="AB283" s="90"/>
      <c r="AC283" s="90"/>
      <c r="AD283" s="176"/>
      <c r="AE283" s="180"/>
      <c r="AF283" s="180"/>
      <c r="AG283" s="180"/>
      <c r="AH283" s="180"/>
      <c r="AI283" s="180"/>
      <c r="AJ283" s="180"/>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520</v>
      </c>
      <c r="C284" s="90"/>
      <c r="D284" s="176">
        <v>8602</v>
      </c>
      <c r="E284" s="187">
        <v>1</v>
      </c>
      <c r="F284" s="187"/>
      <c r="G284" s="187"/>
      <c r="H284" s="187"/>
      <c r="I284" s="187"/>
      <c r="J284" s="187">
        <v>0</v>
      </c>
      <c r="M284" s="186">
        <v>37.57</v>
      </c>
      <c r="N284" s="184"/>
      <c r="O284" s="184"/>
      <c r="P284" s="184"/>
      <c r="Q284" s="184"/>
      <c r="R284" s="184">
        <v>0</v>
      </c>
      <c r="S284" s="75"/>
      <c r="T284" s="75"/>
      <c r="U284" s="185">
        <v>37.57</v>
      </c>
      <c r="V284" s="185"/>
      <c r="W284" s="185"/>
      <c r="X284" s="185"/>
      <c r="Y284" s="185"/>
      <c r="Z284" s="185">
        <v>0</v>
      </c>
      <c r="AA284" s="4"/>
      <c r="AB284" s="90"/>
      <c r="AC284" s="90"/>
      <c r="AD284" s="176"/>
      <c r="AE284" s="180"/>
      <c r="AF284" s="180"/>
      <c r="AG284" s="180"/>
      <c r="AH284" s="180"/>
      <c r="AI284" s="180"/>
      <c r="AJ284" s="180"/>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649</v>
      </c>
      <c r="C285" s="90"/>
      <c r="D285" s="176">
        <v>8215</v>
      </c>
      <c r="E285" s="187">
        <v>5</v>
      </c>
      <c r="F285" s="187"/>
      <c r="G285" s="187"/>
      <c r="H285" s="187"/>
      <c r="I285" s="187"/>
      <c r="J285" s="187">
        <v>1</v>
      </c>
      <c r="M285" s="186">
        <v>623.79</v>
      </c>
      <c r="N285" s="184"/>
      <c r="O285" s="184"/>
      <c r="P285" s="184"/>
      <c r="Q285" s="184"/>
      <c r="R285" s="184">
        <v>826.51</v>
      </c>
      <c r="S285" s="75"/>
      <c r="T285" s="75"/>
      <c r="U285" s="185">
        <v>124.758</v>
      </c>
      <c r="V285" s="185"/>
      <c r="W285" s="185"/>
      <c r="X285" s="185"/>
      <c r="Y285" s="185"/>
      <c r="Z285" s="185">
        <v>137.75166666666667</v>
      </c>
      <c r="AA285" s="4"/>
      <c r="AB285" s="90"/>
      <c r="AC285" s="90"/>
      <c r="AD285" s="176"/>
      <c r="AE285" s="180"/>
      <c r="AF285" s="180"/>
      <c r="AG285" s="180"/>
      <c r="AH285" s="180"/>
      <c r="AI285" s="180"/>
      <c r="AJ285" s="180"/>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627</v>
      </c>
      <c r="C286" s="90"/>
      <c r="D286" s="176">
        <v>8037</v>
      </c>
      <c r="E286" s="187">
        <v>3</v>
      </c>
      <c r="F286" s="187"/>
      <c r="G286" s="187"/>
      <c r="H286" s="187">
        <v>1</v>
      </c>
      <c r="I286" s="187"/>
      <c r="J286" s="187">
        <v>2</v>
      </c>
      <c r="M286" s="186">
        <v>661.04</v>
      </c>
      <c r="N286" s="184">
        <v>153.01</v>
      </c>
      <c r="O286" s="184">
        <v>104.67</v>
      </c>
      <c r="P286" s="184">
        <v>128.53</v>
      </c>
      <c r="Q286" s="184">
        <v>152.82</v>
      </c>
      <c r="R286" s="184">
        <v>487.15</v>
      </c>
      <c r="S286" s="75"/>
      <c r="T286" s="75"/>
      <c r="U286" s="185">
        <v>132.208</v>
      </c>
      <c r="V286" s="185">
        <v>153.01</v>
      </c>
      <c r="W286" s="185">
        <v>104.67</v>
      </c>
      <c r="X286" s="185">
        <v>64.265000000000001</v>
      </c>
      <c r="Y286" s="185">
        <v>152.82</v>
      </c>
      <c r="Z286" s="185">
        <v>81.191666666666663</v>
      </c>
      <c r="AA286" s="4"/>
      <c r="AB286" s="90"/>
      <c r="AC286" s="90"/>
      <c r="AD286" s="176"/>
      <c r="AE286" s="180"/>
      <c r="AF286" s="180"/>
      <c r="AG286" s="180"/>
      <c r="AH286" s="180"/>
      <c r="AI286" s="180"/>
      <c r="AJ286" s="180"/>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627</v>
      </c>
      <c r="C287" s="90"/>
      <c r="D287" s="176">
        <v>8215</v>
      </c>
      <c r="E287" s="187">
        <v>4</v>
      </c>
      <c r="F287" s="187">
        <v>2</v>
      </c>
      <c r="G287" s="187"/>
      <c r="H287" s="187"/>
      <c r="I287" s="187"/>
      <c r="J287" s="187">
        <v>2</v>
      </c>
      <c r="M287" s="186">
        <v>748.25</v>
      </c>
      <c r="N287" s="184">
        <v>134.5</v>
      </c>
      <c r="O287" s="184">
        <v>49.88</v>
      </c>
      <c r="P287" s="184">
        <v>55.11</v>
      </c>
      <c r="Q287" s="184">
        <v>65.599999999999994</v>
      </c>
      <c r="R287" s="184">
        <v>346.78999999999996</v>
      </c>
      <c r="S287" s="75"/>
      <c r="T287" s="75"/>
      <c r="U287" s="185">
        <v>106.89285714285714</v>
      </c>
      <c r="V287" s="185">
        <v>44.833333333333336</v>
      </c>
      <c r="W287" s="185">
        <v>49.88</v>
      </c>
      <c r="X287" s="185">
        <v>55.11</v>
      </c>
      <c r="Y287" s="185">
        <v>65.599999999999994</v>
      </c>
      <c r="Z287" s="185">
        <v>43.348749999999995</v>
      </c>
      <c r="AA287" s="4"/>
      <c r="AB287" s="90"/>
      <c r="AC287" s="90"/>
      <c r="AD287" s="176"/>
      <c r="AE287" s="180"/>
      <c r="AF287" s="180"/>
      <c r="AG287" s="180"/>
      <c r="AH287" s="180"/>
      <c r="AI287" s="180"/>
      <c r="AJ287" s="180"/>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627</v>
      </c>
      <c r="C288" s="90"/>
      <c r="D288" s="176">
        <v>8217</v>
      </c>
      <c r="E288" s="187">
        <v>3</v>
      </c>
      <c r="F288" s="187">
        <v>1</v>
      </c>
      <c r="G288" s="187"/>
      <c r="H288" s="187"/>
      <c r="I288" s="187"/>
      <c r="J288" s="187">
        <v>1</v>
      </c>
      <c r="M288" s="186">
        <v>724.34</v>
      </c>
      <c r="N288" s="184">
        <v>25.19</v>
      </c>
      <c r="O288" s="184"/>
      <c r="P288" s="184"/>
      <c r="Q288" s="184"/>
      <c r="R288" s="184">
        <v>229.81</v>
      </c>
      <c r="S288" s="75"/>
      <c r="T288" s="75"/>
      <c r="U288" s="185">
        <v>181.08500000000001</v>
      </c>
      <c r="V288" s="185">
        <v>25.19</v>
      </c>
      <c r="W288" s="185"/>
      <c r="X288" s="185"/>
      <c r="Y288" s="185"/>
      <c r="Z288" s="185">
        <v>45.962000000000003</v>
      </c>
      <c r="AA288" s="4"/>
      <c r="AB288" s="90"/>
      <c r="AC288" s="90"/>
      <c r="AD288" s="176"/>
      <c r="AE288" s="180"/>
      <c r="AF288" s="180"/>
      <c r="AG288" s="180"/>
      <c r="AH288" s="180"/>
      <c r="AI288" s="180"/>
      <c r="AJ288" s="180"/>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521</v>
      </c>
      <c r="C289" s="90"/>
      <c r="D289" s="176">
        <v>8318</v>
      </c>
      <c r="E289" s="187"/>
      <c r="F289" s="187"/>
      <c r="G289" s="187"/>
      <c r="H289" s="187"/>
      <c r="I289" s="187"/>
      <c r="J289" s="187">
        <v>1</v>
      </c>
      <c r="M289" s="186">
        <v>22.49</v>
      </c>
      <c r="N289" s="184">
        <v>15.8</v>
      </c>
      <c r="O289" s="184">
        <v>19.989999999999998</v>
      </c>
      <c r="P289" s="184">
        <v>17.11</v>
      </c>
      <c r="Q289" s="184">
        <v>21.91</v>
      </c>
      <c r="R289" s="184">
        <v>121.39</v>
      </c>
      <c r="S289" s="75"/>
      <c r="T289" s="75"/>
      <c r="U289" s="185">
        <v>22.49</v>
      </c>
      <c r="V289" s="185">
        <v>15.8</v>
      </c>
      <c r="W289" s="185">
        <v>19.989999999999998</v>
      </c>
      <c r="X289" s="185">
        <v>17.11</v>
      </c>
      <c r="Y289" s="185">
        <v>21.91</v>
      </c>
      <c r="Z289" s="185">
        <v>121.39</v>
      </c>
      <c r="AA289" s="4"/>
      <c r="AB289" s="90"/>
      <c r="AC289" s="90"/>
      <c r="AD289" s="176"/>
      <c r="AE289" s="180"/>
      <c r="AF289" s="180"/>
      <c r="AG289" s="180"/>
      <c r="AH289" s="180"/>
      <c r="AI289" s="180"/>
      <c r="AJ289" s="180"/>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521</v>
      </c>
      <c r="C290" s="90"/>
      <c r="D290" s="176">
        <v>8322</v>
      </c>
      <c r="E290" s="187">
        <v>1</v>
      </c>
      <c r="F290" s="187"/>
      <c r="G290" s="187"/>
      <c r="H290" s="187"/>
      <c r="I290" s="187"/>
      <c r="J290" s="187">
        <v>0</v>
      </c>
      <c r="M290" s="186">
        <v>90.32</v>
      </c>
      <c r="N290" s="184"/>
      <c r="O290" s="184"/>
      <c r="P290" s="184"/>
      <c r="Q290" s="184"/>
      <c r="R290" s="184">
        <v>0</v>
      </c>
      <c r="S290" s="75"/>
      <c r="T290" s="75"/>
      <c r="U290" s="185">
        <v>90.32</v>
      </c>
      <c r="V290" s="185"/>
      <c r="W290" s="185"/>
      <c r="X290" s="185"/>
      <c r="Y290" s="185"/>
      <c r="Z290" s="185">
        <v>0</v>
      </c>
      <c r="AA290" s="4"/>
      <c r="AB290" s="90"/>
      <c r="AC290" s="90"/>
      <c r="AD290" s="176"/>
      <c r="AE290" s="180"/>
      <c r="AF290" s="180"/>
      <c r="AG290" s="180"/>
      <c r="AH290" s="180"/>
      <c r="AI290" s="180"/>
      <c r="AJ290" s="180"/>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521</v>
      </c>
      <c r="C291" s="90"/>
      <c r="D291" s="176">
        <v>8344</v>
      </c>
      <c r="E291" s="187">
        <v>97</v>
      </c>
      <c r="F291" s="187">
        <v>37</v>
      </c>
      <c r="G291" s="187">
        <v>40</v>
      </c>
      <c r="H291" s="187">
        <v>19</v>
      </c>
      <c r="I291" s="187">
        <v>11</v>
      </c>
      <c r="J291" s="187">
        <v>112</v>
      </c>
      <c r="M291" s="186">
        <v>51241.94000000001</v>
      </c>
      <c r="N291" s="184">
        <v>24442.810000000009</v>
      </c>
      <c r="O291" s="184">
        <v>17785.710000000006</v>
      </c>
      <c r="P291" s="184">
        <v>11089.389999999992</v>
      </c>
      <c r="Q291" s="184">
        <v>6917.19</v>
      </c>
      <c r="R291" s="184">
        <v>57642.540000000008</v>
      </c>
      <c r="S291" s="75"/>
      <c r="T291" s="75"/>
      <c r="U291" s="185">
        <v>176.08914089347081</v>
      </c>
      <c r="V291" s="185">
        <v>132.84135869565222</v>
      </c>
      <c r="W291" s="185">
        <v>108.44945121951224</v>
      </c>
      <c r="X291" s="185">
        <v>89.430564516128968</v>
      </c>
      <c r="Y291" s="185">
        <v>65.256509433962265</v>
      </c>
      <c r="Z291" s="185">
        <v>182.4131012658228</v>
      </c>
      <c r="AA291" s="4"/>
      <c r="AB291" s="90"/>
      <c r="AC291" s="90"/>
      <c r="AD291" s="176"/>
      <c r="AE291" s="180"/>
      <c r="AF291" s="180"/>
      <c r="AG291" s="180"/>
      <c r="AH291" s="180"/>
      <c r="AI291" s="180"/>
      <c r="AJ291" s="180"/>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521</v>
      </c>
      <c r="C292" s="90"/>
      <c r="D292" s="176">
        <v>8360</v>
      </c>
      <c r="E292" s="187"/>
      <c r="F292" s="187"/>
      <c r="G292" s="187">
        <v>1</v>
      </c>
      <c r="H292" s="187"/>
      <c r="I292" s="187"/>
      <c r="J292" s="187">
        <v>0</v>
      </c>
      <c r="M292" s="186">
        <v>388.3</v>
      </c>
      <c r="N292" s="184">
        <v>331.15</v>
      </c>
      <c r="O292" s="184">
        <v>45.75</v>
      </c>
      <c r="P292" s="184"/>
      <c r="Q292" s="184"/>
      <c r="R292" s="184">
        <v>0</v>
      </c>
      <c r="S292" s="75"/>
      <c r="T292" s="75"/>
      <c r="U292" s="185">
        <v>388.3</v>
      </c>
      <c r="V292" s="185">
        <v>331.15</v>
      </c>
      <c r="W292" s="185">
        <v>45.75</v>
      </c>
      <c r="X292" s="185"/>
      <c r="Y292" s="185"/>
      <c r="Z292" s="185">
        <v>0</v>
      </c>
      <c r="AA292" s="4"/>
      <c r="AB292" s="90"/>
      <c r="AC292" s="90"/>
      <c r="AD292" s="176"/>
      <c r="AE292" s="180"/>
      <c r="AF292" s="180"/>
      <c r="AG292" s="180"/>
      <c r="AH292" s="180"/>
      <c r="AI292" s="180"/>
      <c r="AJ292" s="180"/>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522</v>
      </c>
      <c r="C293" s="90"/>
      <c r="D293" s="176">
        <v>8345</v>
      </c>
      <c r="E293" s="187">
        <v>4</v>
      </c>
      <c r="F293" s="187">
        <v>3</v>
      </c>
      <c r="G293" s="187">
        <v>5</v>
      </c>
      <c r="H293" s="187">
        <v>3</v>
      </c>
      <c r="I293" s="187"/>
      <c r="J293" s="187">
        <v>22</v>
      </c>
      <c r="M293" s="186">
        <v>1174.6099999999999</v>
      </c>
      <c r="N293" s="184">
        <v>4083.5499999999997</v>
      </c>
      <c r="O293" s="184">
        <v>2916.3400000000011</v>
      </c>
      <c r="P293" s="184">
        <v>805.52</v>
      </c>
      <c r="Q293" s="184">
        <v>258.38</v>
      </c>
      <c r="R293" s="184">
        <v>8224</v>
      </c>
      <c r="S293" s="75"/>
      <c r="T293" s="75"/>
      <c r="U293" s="185">
        <v>167.80142857142854</v>
      </c>
      <c r="V293" s="185">
        <v>151.24259259259259</v>
      </c>
      <c r="W293" s="185">
        <v>116.65360000000004</v>
      </c>
      <c r="X293" s="185">
        <v>38.358095238095238</v>
      </c>
      <c r="Y293" s="185">
        <v>16.14875</v>
      </c>
      <c r="Z293" s="185">
        <v>222.27027027027026</v>
      </c>
      <c r="AA293" s="4"/>
      <c r="AB293" s="90"/>
      <c r="AC293" s="90"/>
      <c r="AD293" s="176"/>
      <c r="AE293" s="180"/>
      <c r="AF293" s="180"/>
      <c r="AG293" s="180"/>
      <c r="AH293" s="180"/>
      <c r="AI293" s="180"/>
      <c r="AJ293" s="180"/>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523</v>
      </c>
      <c r="C294" s="90"/>
      <c r="D294" s="176">
        <v>8346</v>
      </c>
      <c r="E294" s="187">
        <v>30</v>
      </c>
      <c r="F294" s="187">
        <v>14</v>
      </c>
      <c r="G294" s="187">
        <v>8</v>
      </c>
      <c r="H294" s="187">
        <v>11</v>
      </c>
      <c r="I294" s="187">
        <v>3</v>
      </c>
      <c r="J294" s="187">
        <v>31</v>
      </c>
      <c r="M294" s="186">
        <v>19227.800000000003</v>
      </c>
      <c r="N294" s="184">
        <v>9474.1200000000008</v>
      </c>
      <c r="O294" s="184">
        <v>5904.9000000000005</v>
      </c>
      <c r="P294" s="184">
        <v>2890.6099999999997</v>
      </c>
      <c r="Q294" s="184">
        <v>1096.81</v>
      </c>
      <c r="R294" s="184">
        <v>14241.380000000001</v>
      </c>
      <c r="S294" s="75"/>
      <c r="T294" s="75"/>
      <c r="U294" s="185">
        <v>216.04269662921351</v>
      </c>
      <c r="V294" s="185">
        <v>157.90200000000002</v>
      </c>
      <c r="W294" s="185">
        <v>144.0219512195122</v>
      </c>
      <c r="X294" s="185">
        <v>80.294722222222219</v>
      </c>
      <c r="Y294" s="185">
        <v>42.184999999999995</v>
      </c>
      <c r="Z294" s="185">
        <v>146.81835051546392</v>
      </c>
      <c r="AA294" s="4"/>
      <c r="AB294" s="90"/>
      <c r="AC294" s="90"/>
      <c r="AD294" s="176"/>
      <c r="AE294" s="180"/>
      <c r="AF294" s="180"/>
      <c r="AG294" s="180"/>
      <c r="AH294" s="180"/>
      <c r="AI294" s="180"/>
      <c r="AJ294" s="180"/>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524</v>
      </c>
      <c r="C295" s="90"/>
      <c r="D295" s="176">
        <v>8347</v>
      </c>
      <c r="E295" s="187">
        <v>1</v>
      </c>
      <c r="F295" s="187">
        <v>1</v>
      </c>
      <c r="G295" s="187"/>
      <c r="H295" s="187">
        <v>1</v>
      </c>
      <c r="I295" s="187"/>
      <c r="J295" s="187">
        <v>6</v>
      </c>
      <c r="M295" s="186">
        <v>1647.6599999999999</v>
      </c>
      <c r="N295" s="184">
        <v>1107.0099999999998</v>
      </c>
      <c r="O295" s="184">
        <v>437.26</v>
      </c>
      <c r="P295" s="184">
        <v>3089.37</v>
      </c>
      <c r="Q295" s="184">
        <v>171.95</v>
      </c>
      <c r="R295" s="184">
        <v>2088.19</v>
      </c>
      <c r="S295" s="75"/>
      <c r="T295" s="75"/>
      <c r="U295" s="185">
        <v>205.95749999999998</v>
      </c>
      <c r="V295" s="185">
        <v>158.14428571428567</v>
      </c>
      <c r="W295" s="185">
        <v>87.451999999999998</v>
      </c>
      <c r="X295" s="185">
        <v>514.89499999999998</v>
      </c>
      <c r="Y295" s="185">
        <v>42.987499999999997</v>
      </c>
      <c r="Z295" s="185">
        <v>232.02111111111111</v>
      </c>
      <c r="AA295" s="4"/>
      <c r="AB295" s="90"/>
      <c r="AC295" s="90"/>
      <c r="AD295" s="176"/>
      <c r="AE295" s="180"/>
      <c r="AF295" s="180"/>
      <c r="AG295" s="180"/>
      <c r="AH295" s="180"/>
      <c r="AI295" s="180"/>
      <c r="AJ295" s="180"/>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525</v>
      </c>
      <c r="C296" s="90"/>
      <c r="D296" s="176">
        <v>8204</v>
      </c>
      <c r="E296" s="187">
        <v>94</v>
      </c>
      <c r="F296" s="187">
        <v>38</v>
      </c>
      <c r="G296" s="187">
        <v>17</v>
      </c>
      <c r="H296" s="187">
        <v>12</v>
      </c>
      <c r="I296" s="187">
        <v>7</v>
      </c>
      <c r="J296" s="187">
        <v>42</v>
      </c>
      <c r="M296" s="186">
        <v>28541.459999999995</v>
      </c>
      <c r="N296" s="184">
        <v>11241.120000000003</v>
      </c>
      <c r="O296" s="184">
        <v>4275.6399999999994</v>
      </c>
      <c r="P296" s="184">
        <v>2441.9700000000003</v>
      </c>
      <c r="Q296" s="184">
        <v>1450.9099999999999</v>
      </c>
      <c r="R296" s="184">
        <v>17643.119999999995</v>
      </c>
      <c r="S296" s="75"/>
      <c r="T296" s="75"/>
      <c r="U296" s="185">
        <v>141.9973134328358</v>
      </c>
      <c r="V296" s="185">
        <v>108.08769230769234</v>
      </c>
      <c r="W296" s="185">
        <v>66.806874999999991</v>
      </c>
      <c r="X296" s="185">
        <v>49.836122448979594</v>
      </c>
      <c r="Y296" s="185">
        <v>36.272749999999995</v>
      </c>
      <c r="Z296" s="185">
        <v>84.014857142857124</v>
      </c>
      <c r="AA296" s="4"/>
      <c r="AB296" s="90"/>
      <c r="AC296" s="90"/>
      <c r="AD296" s="176"/>
      <c r="AE296" s="180"/>
      <c r="AF296" s="180"/>
      <c r="AG296" s="180"/>
      <c r="AH296" s="180"/>
      <c r="AI296" s="180"/>
      <c r="AJ296" s="180"/>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526</v>
      </c>
      <c r="C297" s="90"/>
      <c r="D297" s="176">
        <v>8260</v>
      </c>
      <c r="E297" s="187">
        <v>34</v>
      </c>
      <c r="F297" s="187">
        <v>14</v>
      </c>
      <c r="G297" s="187">
        <v>7</v>
      </c>
      <c r="H297" s="187">
        <v>7</v>
      </c>
      <c r="I297" s="187">
        <v>4</v>
      </c>
      <c r="J297" s="187">
        <v>23</v>
      </c>
      <c r="M297" s="186">
        <v>6197.8999999999987</v>
      </c>
      <c r="N297" s="184">
        <v>3663.6599999999994</v>
      </c>
      <c r="O297" s="184">
        <v>1145.1400000000001</v>
      </c>
      <c r="P297" s="184">
        <v>769.31</v>
      </c>
      <c r="Q297" s="184">
        <v>1229.6500000000005</v>
      </c>
      <c r="R297" s="184">
        <v>4136.5200000000004</v>
      </c>
      <c r="S297" s="75"/>
      <c r="T297" s="75"/>
      <c r="U297" s="185">
        <v>72.916470588235285</v>
      </c>
      <c r="V297" s="185">
        <v>71.836470588235287</v>
      </c>
      <c r="W297" s="185">
        <v>31.809444444444448</v>
      </c>
      <c r="X297" s="185">
        <v>26.527931034482755</v>
      </c>
      <c r="Y297" s="185">
        <v>64.718421052631612</v>
      </c>
      <c r="Z297" s="185">
        <v>46.477752808988768</v>
      </c>
      <c r="AA297" s="4"/>
      <c r="AB297" s="90"/>
      <c r="AC297" s="90"/>
      <c r="AD297" s="176"/>
      <c r="AE297" s="180"/>
      <c r="AF297" s="180"/>
      <c r="AG297" s="180"/>
      <c r="AH297" s="180"/>
      <c r="AI297" s="180"/>
      <c r="AJ297" s="180"/>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766</v>
      </c>
      <c r="C298" s="90"/>
      <c r="D298" s="176">
        <v>8225</v>
      </c>
      <c r="E298" s="187">
        <v>1</v>
      </c>
      <c r="F298" s="187"/>
      <c r="G298" s="187">
        <v>2</v>
      </c>
      <c r="H298" s="187">
        <v>1</v>
      </c>
      <c r="I298" s="187"/>
      <c r="J298" s="187">
        <v>0</v>
      </c>
      <c r="M298" s="186">
        <v>190.9</v>
      </c>
      <c r="N298" s="184">
        <v>190.23000000000002</v>
      </c>
      <c r="O298" s="184">
        <v>110.20999999999998</v>
      </c>
      <c r="P298" s="184">
        <v>17.88</v>
      </c>
      <c r="Q298" s="184"/>
      <c r="R298" s="184">
        <v>0</v>
      </c>
      <c r="S298" s="75"/>
      <c r="T298" s="75"/>
      <c r="U298" s="185">
        <v>47.725000000000001</v>
      </c>
      <c r="V298" s="185">
        <v>63.410000000000004</v>
      </c>
      <c r="W298" s="185">
        <v>36.736666666666657</v>
      </c>
      <c r="X298" s="185">
        <v>17.88</v>
      </c>
      <c r="Y298" s="185"/>
      <c r="Z298" s="185">
        <v>0</v>
      </c>
      <c r="AA298" s="4"/>
      <c r="AB298" s="90"/>
      <c r="AC298" s="90"/>
      <c r="AD298" s="176"/>
      <c r="AE298" s="180"/>
      <c r="AF298" s="180"/>
      <c r="AG298" s="180"/>
      <c r="AH298" s="180"/>
      <c r="AI298" s="180"/>
      <c r="AJ298" s="180"/>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766</v>
      </c>
      <c r="C299" s="90"/>
      <c r="D299" s="176">
        <v>8225</v>
      </c>
      <c r="E299" s="187">
        <v>151</v>
      </c>
      <c r="F299" s="187">
        <v>72</v>
      </c>
      <c r="G299" s="187">
        <v>54</v>
      </c>
      <c r="H299" s="187">
        <v>26</v>
      </c>
      <c r="I299" s="187">
        <v>20</v>
      </c>
      <c r="J299" s="187">
        <v>125</v>
      </c>
      <c r="M299" s="186">
        <v>79067.019999999975</v>
      </c>
      <c r="N299" s="184">
        <v>41874.779999999992</v>
      </c>
      <c r="O299" s="184">
        <v>17871.830000000005</v>
      </c>
      <c r="P299" s="184">
        <v>7628.1199999999953</v>
      </c>
      <c r="Q299" s="184">
        <v>6332.8200000000033</v>
      </c>
      <c r="R299" s="184">
        <v>64726.849999999991</v>
      </c>
      <c r="S299" s="75"/>
      <c r="T299" s="75"/>
      <c r="U299" s="185">
        <v>190.06495192307688</v>
      </c>
      <c r="V299" s="185">
        <v>162.93688715953303</v>
      </c>
      <c r="W299" s="185">
        <v>91.182806122449009</v>
      </c>
      <c r="X299" s="185">
        <v>51.891972789115613</v>
      </c>
      <c r="Y299" s="185">
        <v>50.260476190476219</v>
      </c>
      <c r="Z299" s="185">
        <v>144.47957589285713</v>
      </c>
      <c r="AA299" s="4"/>
      <c r="AB299" s="90"/>
      <c r="AC299" s="90"/>
      <c r="AD299" s="176"/>
      <c r="AE299" s="180"/>
      <c r="AF299" s="180"/>
      <c r="AG299" s="180"/>
      <c r="AH299" s="180"/>
      <c r="AI299" s="180"/>
      <c r="AJ299" s="180"/>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768</v>
      </c>
      <c r="C300" s="90"/>
      <c r="D300" s="176">
        <v>8226</v>
      </c>
      <c r="E300" s="187"/>
      <c r="F300" s="187">
        <v>1</v>
      </c>
      <c r="G300" s="187"/>
      <c r="H300" s="187"/>
      <c r="I300" s="187">
        <v>1</v>
      </c>
      <c r="J300" s="187">
        <v>0</v>
      </c>
      <c r="M300" s="186">
        <v>287.3</v>
      </c>
      <c r="N300" s="184">
        <v>219.61</v>
      </c>
      <c r="O300" s="184">
        <v>71.64</v>
      </c>
      <c r="P300" s="184">
        <v>20.149999999999999</v>
      </c>
      <c r="Q300" s="184">
        <v>50.26</v>
      </c>
      <c r="R300" s="184">
        <v>0</v>
      </c>
      <c r="S300" s="75"/>
      <c r="T300" s="75"/>
      <c r="U300" s="185">
        <v>143.65</v>
      </c>
      <c r="V300" s="185">
        <v>109.80500000000001</v>
      </c>
      <c r="W300" s="185">
        <v>71.64</v>
      </c>
      <c r="X300" s="185">
        <v>20.149999999999999</v>
      </c>
      <c r="Y300" s="185">
        <v>50.26</v>
      </c>
      <c r="Z300" s="185">
        <v>0</v>
      </c>
      <c r="AA300" s="4"/>
      <c r="AB300" s="90"/>
      <c r="AC300" s="90"/>
      <c r="AD300" s="176"/>
      <c r="AE300" s="180"/>
      <c r="AF300" s="180"/>
      <c r="AG300" s="180"/>
      <c r="AH300" s="180"/>
      <c r="AI300" s="180"/>
      <c r="AJ300" s="180"/>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528</v>
      </c>
      <c r="C301" s="90"/>
      <c r="D301" s="176">
        <v>8225</v>
      </c>
      <c r="E301" s="187"/>
      <c r="F301" s="187"/>
      <c r="G301" s="187"/>
      <c r="H301" s="187"/>
      <c r="I301" s="187"/>
      <c r="J301" s="187">
        <v>1</v>
      </c>
      <c r="M301" s="186">
        <v>135.36000000000001</v>
      </c>
      <c r="N301" s="184">
        <v>86.46</v>
      </c>
      <c r="O301" s="184">
        <v>63.93</v>
      </c>
      <c r="P301" s="184">
        <v>29.1</v>
      </c>
      <c r="Q301" s="184">
        <v>27.28</v>
      </c>
      <c r="R301" s="184">
        <v>749.07</v>
      </c>
      <c r="S301" s="75"/>
      <c r="T301" s="75"/>
      <c r="U301" s="185">
        <v>135.36000000000001</v>
      </c>
      <c r="V301" s="185">
        <v>86.46</v>
      </c>
      <c r="W301" s="185">
        <v>63.93</v>
      </c>
      <c r="X301" s="185">
        <v>29.1</v>
      </c>
      <c r="Y301" s="185">
        <v>27.28</v>
      </c>
      <c r="Z301" s="185">
        <v>749.07</v>
      </c>
      <c r="AA301" s="4"/>
      <c r="AB301" s="90"/>
      <c r="AC301" s="90"/>
      <c r="AD301" s="176"/>
      <c r="AE301" s="180"/>
      <c r="AF301" s="180"/>
      <c r="AG301" s="180"/>
      <c r="AH301" s="180"/>
      <c r="AI301" s="180"/>
      <c r="AJ301" s="180"/>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528</v>
      </c>
      <c r="C302" s="90"/>
      <c r="D302" s="176">
        <v>8226</v>
      </c>
      <c r="E302" s="187">
        <v>751</v>
      </c>
      <c r="F302" s="187">
        <v>194</v>
      </c>
      <c r="G302" s="187">
        <v>84</v>
      </c>
      <c r="H302" s="187">
        <v>40</v>
      </c>
      <c r="I302" s="187">
        <v>28</v>
      </c>
      <c r="J302" s="187">
        <v>207</v>
      </c>
      <c r="M302" s="186">
        <v>157670.03000000014</v>
      </c>
      <c r="N302" s="184">
        <v>48000.670000000013</v>
      </c>
      <c r="O302" s="184">
        <v>17002.98</v>
      </c>
      <c r="P302" s="184">
        <v>7429.3000000000056</v>
      </c>
      <c r="Q302" s="184">
        <v>4299.5899999999992</v>
      </c>
      <c r="R302" s="184">
        <v>48072.080000000024</v>
      </c>
      <c r="S302" s="75"/>
      <c r="T302" s="75"/>
      <c r="U302" s="185">
        <v>132.7188804713806</v>
      </c>
      <c r="V302" s="185">
        <v>90.057542213883707</v>
      </c>
      <c r="W302" s="185">
        <v>50.755164179104476</v>
      </c>
      <c r="X302" s="185">
        <v>29.020703125000022</v>
      </c>
      <c r="Y302" s="185">
        <v>22.277668393782381</v>
      </c>
      <c r="Z302" s="185">
        <v>36.865092024539898</v>
      </c>
      <c r="AA302" s="4"/>
      <c r="AB302" s="90"/>
      <c r="AC302" s="90"/>
      <c r="AD302" s="176"/>
      <c r="AE302" s="180"/>
      <c r="AF302" s="180"/>
      <c r="AG302" s="180"/>
      <c r="AH302" s="180"/>
      <c r="AI302" s="180"/>
      <c r="AJ302" s="180"/>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905</v>
      </c>
      <c r="C303" s="90"/>
      <c r="D303" s="176">
        <v>8230</v>
      </c>
      <c r="E303" s="187"/>
      <c r="F303" s="187">
        <v>1</v>
      </c>
      <c r="G303" s="187"/>
      <c r="H303" s="187"/>
      <c r="I303" s="187"/>
      <c r="J303" s="187">
        <v>1</v>
      </c>
      <c r="M303" s="186">
        <v>85.63</v>
      </c>
      <c r="N303" s="184">
        <v>6.09</v>
      </c>
      <c r="O303" s="184"/>
      <c r="P303" s="184"/>
      <c r="Q303" s="184"/>
      <c r="R303" s="184">
        <v>65</v>
      </c>
      <c r="S303" s="75"/>
      <c r="T303" s="75"/>
      <c r="U303" s="185">
        <v>85.63</v>
      </c>
      <c r="V303" s="185">
        <v>6.09</v>
      </c>
      <c r="W303" s="185"/>
      <c r="X303" s="185"/>
      <c r="Y303" s="185"/>
      <c r="Z303" s="185">
        <v>32.5</v>
      </c>
      <c r="AA303" s="4"/>
      <c r="AB303" s="90"/>
      <c r="AC303" s="90"/>
      <c r="AD303" s="176"/>
      <c r="AE303" s="180"/>
      <c r="AF303" s="180"/>
      <c r="AG303" s="180"/>
      <c r="AH303" s="180"/>
      <c r="AI303" s="180"/>
      <c r="AJ303" s="180"/>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529</v>
      </c>
      <c r="C304" s="90"/>
      <c r="D304" s="176">
        <v>8230</v>
      </c>
      <c r="E304" s="187">
        <v>131</v>
      </c>
      <c r="F304" s="187">
        <v>46</v>
      </c>
      <c r="G304" s="187">
        <v>19</v>
      </c>
      <c r="H304" s="187">
        <v>12</v>
      </c>
      <c r="I304" s="187">
        <v>8</v>
      </c>
      <c r="J304" s="187">
        <v>45</v>
      </c>
      <c r="M304" s="186">
        <v>45808.219999999994</v>
      </c>
      <c r="N304" s="184">
        <v>16227.069999999998</v>
      </c>
      <c r="O304" s="184">
        <v>6563.6</v>
      </c>
      <c r="P304" s="184">
        <v>1525.0200000000007</v>
      </c>
      <c r="Q304" s="184">
        <v>2103.6</v>
      </c>
      <c r="R304" s="184">
        <v>13856.95</v>
      </c>
      <c r="S304" s="75"/>
      <c r="T304" s="75"/>
      <c r="U304" s="185">
        <v>187.73860655737701</v>
      </c>
      <c r="V304" s="185">
        <v>146.1898198198198</v>
      </c>
      <c r="W304" s="185">
        <v>99.448484848484853</v>
      </c>
      <c r="X304" s="185">
        <v>31.122857142857157</v>
      </c>
      <c r="Y304" s="185">
        <v>52.589999999999996</v>
      </c>
      <c r="Z304" s="185">
        <v>53.091762452107282</v>
      </c>
      <c r="AA304" s="4"/>
      <c r="AB304" s="90"/>
      <c r="AC304" s="90"/>
      <c r="AD304" s="176"/>
      <c r="AE304" s="180"/>
      <c r="AF304" s="180"/>
      <c r="AG304" s="180"/>
      <c r="AH304" s="180"/>
      <c r="AI304" s="180"/>
      <c r="AJ304" s="180"/>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770</v>
      </c>
      <c r="C305" s="90"/>
      <c r="D305" s="176">
        <v>8231</v>
      </c>
      <c r="E305" s="187"/>
      <c r="F305" s="187"/>
      <c r="G305" s="187"/>
      <c r="H305" s="187">
        <v>1</v>
      </c>
      <c r="I305" s="187"/>
      <c r="J305" s="187">
        <v>1</v>
      </c>
      <c r="M305" s="186">
        <v>1144.48</v>
      </c>
      <c r="N305" s="184">
        <v>807.99</v>
      </c>
      <c r="O305" s="184">
        <v>471.12</v>
      </c>
      <c r="P305" s="184">
        <v>345.85</v>
      </c>
      <c r="Q305" s="184">
        <v>27.28</v>
      </c>
      <c r="R305" s="184">
        <v>1858.46</v>
      </c>
      <c r="S305" s="75"/>
      <c r="T305" s="75"/>
      <c r="U305" s="185">
        <v>572.24</v>
      </c>
      <c r="V305" s="185">
        <v>403.995</v>
      </c>
      <c r="W305" s="185">
        <v>235.56</v>
      </c>
      <c r="X305" s="185">
        <v>172.92500000000001</v>
      </c>
      <c r="Y305" s="185">
        <v>27.28</v>
      </c>
      <c r="Z305" s="185">
        <v>929.23</v>
      </c>
      <c r="AA305" s="4"/>
      <c r="AB305" s="90"/>
      <c r="AC305" s="90"/>
      <c r="AD305" s="176"/>
      <c r="AE305" s="180"/>
      <c r="AF305" s="180"/>
      <c r="AG305" s="180"/>
      <c r="AH305" s="180"/>
      <c r="AI305" s="180"/>
      <c r="AJ305" s="180"/>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530</v>
      </c>
      <c r="C306" s="90"/>
      <c r="D306" s="176">
        <v>8067</v>
      </c>
      <c r="E306" s="187">
        <v>2</v>
      </c>
      <c r="F306" s="187">
        <v>2</v>
      </c>
      <c r="G306" s="187"/>
      <c r="H306" s="187">
        <v>1</v>
      </c>
      <c r="I306" s="187"/>
      <c r="J306" s="187">
        <v>1</v>
      </c>
      <c r="M306" s="186">
        <v>497.31</v>
      </c>
      <c r="N306" s="184">
        <v>1248.42</v>
      </c>
      <c r="O306" s="184">
        <v>95.3</v>
      </c>
      <c r="P306" s="184">
        <v>10.75</v>
      </c>
      <c r="Q306" s="184"/>
      <c r="R306" s="184">
        <v>94.49</v>
      </c>
      <c r="S306" s="75"/>
      <c r="T306" s="75"/>
      <c r="U306" s="185">
        <v>99.462000000000003</v>
      </c>
      <c r="V306" s="185">
        <v>416.14000000000004</v>
      </c>
      <c r="W306" s="185">
        <v>95.3</v>
      </c>
      <c r="X306" s="185">
        <v>10.75</v>
      </c>
      <c r="Y306" s="185"/>
      <c r="Z306" s="185">
        <v>15.748333333333333</v>
      </c>
      <c r="AA306" s="4"/>
      <c r="AB306" s="90"/>
      <c r="AC306" s="90"/>
      <c r="AD306" s="176"/>
      <c r="AE306" s="180"/>
      <c r="AF306" s="180"/>
      <c r="AG306" s="180"/>
      <c r="AH306" s="180"/>
      <c r="AI306" s="180"/>
      <c r="AJ306" s="180"/>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859</v>
      </c>
      <c r="C307" s="90"/>
      <c r="D307" s="176">
        <v>8066</v>
      </c>
      <c r="E307" s="187"/>
      <c r="F307" s="187"/>
      <c r="G307" s="187">
        <v>1</v>
      </c>
      <c r="H307" s="187"/>
      <c r="I307" s="187"/>
      <c r="J307" s="187">
        <v>1</v>
      </c>
      <c r="M307" s="186">
        <v>13.33</v>
      </c>
      <c r="N307" s="184">
        <v>9.4600000000000009</v>
      </c>
      <c r="O307" s="184">
        <v>10.85</v>
      </c>
      <c r="P307" s="184"/>
      <c r="Q307" s="184"/>
      <c r="R307" s="184">
        <v>0.01</v>
      </c>
      <c r="S307" s="75"/>
      <c r="T307" s="75"/>
      <c r="U307" s="185">
        <v>13.33</v>
      </c>
      <c r="V307" s="185">
        <v>9.4600000000000009</v>
      </c>
      <c r="W307" s="185">
        <v>10.85</v>
      </c>
      <c r="X307" s="185"/>
      <c r="Y307" s="185"/>
      <c r="Z307" s="185">
        <v>5.0000000000000001E-3</v>
      </c>
      <c r="AA307" s="4"/>
      <c r="AB307" s="90"/>
      <c r="AC307" s="90"/>
      <c r="AD307" s="176"/>
      <c r="AE307" s="180"/>
      <c r="AF307" s="180"/>
      <c r="AG307" s="180"/>
      <c r="AH307" s="180"/>
      <c r="AI307" s="180"/>
      <c r="AJ307" s="180"/>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531</v>
      </c>
      <c r="C308" s="90"/>
      <c r="D308" s="176">
        <v>8066</v>
      </c>
      <c r="E308" s="187">
        <v>124</v>
      </c>
      <c r="F308" s="187">
        <v>82</v>
      </c>
      <c r="G308" s="187">
        <v>85</v>
      </c>
      <c r="H308" s="187">
        <v>33</v>
      </c>
      <c r="I308" s="187">
        <v>21</v>
      </c>
      <c r="J308" s="187">
        <v>269</v>
      </c>
      <c r="M308" s="186">
        <v>115922.7500000001</v>
      </c>
      <c r="N308" s="184">
        <v>55517.529999999962</v>
      </c>
      <c r="O308" s="184">
        <v>40352.779999999984</v>
      </c>
      <c r="P308" s="184">
        <v>16285.059999999969</v>
      </c>
      <c r="Q308" s="184">
        <v>12726.090000000007</v>
      </c>
      <c r="R308" s="184">
        <v>153874.35000000003</v>
      </c>
      <c r="S308" s="75"/>
      <c r="T308" s="75"/>
      <c r="U308" s="185">
        <v>219.96726755218236</v>
      </c>
      <c r="V308" s="185">
        <v>140.55070886075939</v>
      </c>
      <c r="W308" s="185">
        <v>120.45605970149249</v>
      </c>
      <c r="X308" s="185">
        <v>62.876679536679418</v>
      </c>
      <c r="Y308" s="185">
        <v>55.572445414847195</v>
      </c>
      <c r="Z308" s="185">
        <v>250.60969055374599</v>
      </c>
      <c r="AA308" s="4"/>
      <c r="AB308" s="90"/>
      <c r="AC308" s="90"/>
      <c r="AD308" s="176"/>
      <c r="AE308" s="180"/>
      <c r="AF308" s="180"/>
      <c r="AG308" s="180"/>
      <c r="AH308" s="180"/>
      <c r="AI308" s="180"/>
      <c r="AJ308" s="180"/>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531</v>
      </c>
      <c r="C309" s="90"/>
      <c r="D309" s="176">
        <v>8096</v>
      </c>
      <c r="E309" s="187"/>
      <c r="F309" s="187"/>
      <c r="G309" s="187"/>
      <c r="H309" s="187"/>
      <c r="I309" s="187"/>
      <c r="J309" s="187">
        <v>1</v>
      </c>
      <c r="M309" s="186">
        <v>121.25</v>
      </c>
      <c r="N309" s="184">
        <v>133.84</v>
      </c>
      <c r="O309" s="184">
        <v>86.41</v>
      </c>
      <c r="P309" s="184">
        <v>18.010000000000002</v>
      </c>
      <c r="Q309" s="184"/>
      <c r="R309" s="184">
        <v>153.51</v>
      </c>
      <c r="S309" s="75"/>
      <c r="T309" s="75"/>
      <c r="U309" s="185">
        <v>121.25</v>
      </c>
      <c r="V309" s="185">
        <v>133.84</v>
      </c>
      <c r="W309" s="185">
        <v>86.41</v>
      </c>
      <c r="X309" s="185">
        <v>18.010000000000002</v>
      </c>
      <c r="Y309" s="185"/>
      <c r="Z309" s="185">
        <v>153.51</v>
      </c>
      <c r="AA309" s="4"/>
      <c r="AB309" s="90"/>
      <c r="AC309" s="90"/>
      <c r="AD309" s="176"/>
      <c r="AE309" s="180"/>
      <c r="AF309" s="180"/>
      <c r="AG309" s="180"/>
      <c r="AH309" s="180"/>
      <c r="AI309" s="180"/>
      <c r="AJ309" s="180"/>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532</v>
      </c>
      <c r="C310" s="90"/>
      <c r="D310" s="176">
        <v>8067</v>
      </c>
      <c r="E310" s="187">
        <v>17</v>
      </c>
      <c r="F310" s="187">
        <v>9</v>
      </c>
      <c r="G310" s="187">
        <v>8</v>
      </c>
      <c r="H310" s="187">
        <v>2</v>
      </c>
      <c r="I310" s="187">
        <v>3</v>
      </c>
      <c r="J310" s="187">
        <v>18</v>
      </c>
      <c r="M310" s="186">
        <v>9033.6099999999969</v>
      </c>
      <c r="N310" s="184">
        <v>4599.550000000002</v>
      </c>
      <c r="O310" s="184">
        <v>1805.8299999999997</v>
      </c>
      <c r="P310" s="184">
        <v>518.23</v>
      </c>
      <c r="Q310" s="184">
        <v>1345.0299999999995</v>
      </c>
      <c r="R310" s="184">
        <v>7162.67</v>
      </c>
      <c r="S310" s="75"/>
      <c r="T310" s="75"/>
      <c r="U310" s="185">
        <v>164.2474545454545</v>
      </c>
      <c r="V310" s="185">
        <v>124.31216216216221</v>
      </c>
      <c r="W310" s="185">
        <v>62.269999999999989</v>
      </c>
      <c r="X310" s="185">
        <v>23.555909090909093</v>
      </c>
      <c r="Y310" s="185">
        <v>70.791052631578921</v>
      </c>
      <c r="Z310" s="185">
        <v>125.66087719298245</v>
      </c>
      <c r="AA310" s="4"/>
      <c r="AB310" s="90"/>
      <c r="AC310" s="90"/>
      <c r="AD310" s="176"/>
      <c r="AE310" s="180"/>
      <c r="AF310" s="180"/>
      <c r="AG310" s="180"/>
      <c r="AH310" s="180"/>
      <c r="AI310" s="180"/>
      <c r="AJ310" s="180"/>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608</v>
      </c>
      <c r="C311" s="90"/>
      <c r="D311" s="176">
        <v>8069</v>
      </c>
      <c r="E311" s="187">
        <v>5</v>
      </c>
      <c r="F311" s="187">
        <v>5</v>
      </c>
      <c r="G311" s="187">
        <v>6</v>
      </c>
      <c r="H311" s="187">
        <v>2</v>
      </c>
      <c r="I311" s="187">
        <v>3</v>
      </c>
      <c r="J311" s="187">
        <v>19</v>
      </c>
      <c r="M311" s="186">
        <v>4849.1599999999989</v>
      </c>
      <c r="N311" s="184">
        <v>2948.5100000000007</v>
      </c>
      <c r="O311" s="184">
        <v>1523.5800000000002</v>
      </c>
      <c r="P311" s="184">
        <v>213.09</v>
      </c>
      <c r="Q311" s="184">
        <v>530.7299999999999</v>
      </c>
      <c r="R311" s="184">
        <v>6134.3600000000006</v>
      </c>
      <c r="S311" s="75"/>
      <c r="T311" s="75"/>
      <c r="U311" s="185">
        <v>142.62235294117644</v>
      </c>
      <c r="V311" s="185">
        <v>109.2040740740741</v>
      </c>
      <c r="W311" s="185">
        <v>58.599230769230772</v>
      </c>
      <c r="X311" s="185">
        <v>11.215263157894737</v>
      </c>
      <c r="Y311" s="185">
        <v>31.219411764705878</v>
      </c>
      <c r="Z311" s="185">
        <v>153.35900000000001</v>
      </c>
      <c r="AA311" s="4"/>
      <c r="AB311" s="90"/>
      <c r="AC311" s="90"/>
      <c r="AD311" s="176"/>
      <c r="AE311" s="180"/>
      <c r="AF311" s="180"/>
      <c r="AG311" s="180"/>
      <c r="AH311" s="180"/>
      <c r="AI311" s="180"/>
      <c r="AJ311" s="180"/>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533</v>
      </c>
      <c r="C312" s="90"/>
      <c r="D312" s="176">
        <v>8069</v>
      </c>
      <c r="E312" s="187">
        <v>155</v>
      </c>
      <c r="F312" s="187">
        <v>85</v>
      </c>
      <c r="G312" s="187">
        <v>82</v>
      </c>
      <c r="H312" s="187">
        <v>22</v>
      </c>
      <c r="I312" s="187">
        <v>13</v>
      </c>
      <c r="J312" s="187">
        <v>238</v>
      </c>
      <c r="M312" s="186">
        <v>100256.12000000001</v>
      </c>
      <c r="N312" s="184">
        <v>49787.380000000005</v>
      </c>
      <c r="O312" s="184">
        <v>26597.27000000004</v>
      </c>
      <c r="P312" s="184">
        <v>11042.199999999995</v>
      </c>
      <c r="Q312" s="184">
        <v>6547.5400000000036</v>
      </c>
      <c r="R312" s="184">
        <v>121515.73000000003</v>
      </c>
      <c r="S312" s="75"/>
      <c r="T312" s="75"/>
      <c r="U312" s="185">
        <v>186.69668528864062</v>
      </c>
      <c r="V312" s="185">
        <v>137.91518005540166</v>
      </c>
      <c r="W312" s="185">
        <v>86.636058631921955</v>
      </c>
      <c r="X312" s="185">
        <v>49.076444444444427</v>
      </c>
      <c r="Y312" s="185">
        <v>35.584456521739149</v>
      </c>
      <c r="Z312" s="185">
        <v>204.22811764705887</v>
      </c>
      <c r="AA312" s="4"/>
      <c r="AB312" s="90"/>
      <c r="AC312" s="90"/>
      <c r="AD312" s="176"/>
      <c r="AE312" s="180"/>
      <c r="AF312" s="180"/>
      <c r="AG312" s="180"/>
      <c r="AH312" s="180"/>
      <c r="AI312" s="180"/>
      <c r="AJ312" s="180"/>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533</v>
      </c>
      <c r="C313" s="90"/>
      <c r="D313" s="176">
        <v>8960</v>
      </c>
      <c r="E313" s="187"/>
      <c r="F313" s="187"/>
      <c r="G313" s="187">
        <v>1</v>
      </c>
      <c r="H313" s="187"/>
      <c r="I313" s="187"/>
      <c r="J313" s="187">
        <v>0</v>
      </c>
      <c r="M313" s="186">
        <v>308.93</v>
      </c>
      <c r="N313" s="184">
        <v>225.34</v>
      </c>
      <c r="O313" s="184">
        <v>45</v>
      </c>
      <c r="P313" s="184"/>
      <c r="Q313" s="184"/>
      <c r="R313" s="184">
        <v>0</v>
      </c>
      <c r="S313" s="75"/>
      <c r="T313" s="75"/>
      <c r="U313" s="185">
        <v>308.93</v>
      </c>
      <c r="V313" s="185">
        <v>225.34</v>
      </c>
      <c r="W313" s="185">
        <v>45</v>
      </c>
      <c r="X313" s="185"/>
      <c r="Y313" s="185"/>
      <c r="Z313" s="185">
        <v>0</v>
      </c>
      <c r="AA313" s="4"/>
      <c r="AB313" s="90"/>
      <c r="AC313" s="90"/>
      <c r="AD313" s="176"/>
      <c r="AE313" s="180"/>
      <c r="AF313" s="180"/>
      <c r="AG313" s="180"/>
      <c r="AH313" s="180"/>
      <c r="AI313" s="180"/>
      <c r="AJ313" s="180"/>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534</v>
      </c>
      <c r="C314" s="90"/>
      <c r="D314" s="176">
        <v>8069</v>
      </c>
      <c r="E314" s="187">
        <v>1</v>
      </c>
      <c r="F314" s="187"/>
      <c r="G314" s="187">
        <v>1</v>
      </c>
      <c r="H314" s="187"/>
      <c r="I314" s="187"/>
      <c r="J314" s="187">
        <v>0</v>
      </c>
      <c r="M314" s="186">
        <v>131.13999999999999</v>
      </c>
      <c r="N314" s="184"/>
      <c r="O314" s="184">
        <v>242.12</v>
      </c>
      <c r="P314" s="184"/>
      <c r="Q314" s="184"/>
      <c r="R314" s="184">
        <v>0</v>
      </c>
      <c r="S314" s="75"/>
      <c r="T314" s="75"/>
      <c r="U314" s="185">
        <v>131.13999999999999</v>
      </c>
      <c r="V314" s="185"/>
      <c r="W314" s="185">
        <v>242.12</v>
      </c>
      <c r="X314" s="185"/>
      <c r="Y314" s="185"/>
      <c r="Z314" s="185">
        <v>0</v>
      </c>
      <c r="AA314" s="4"/>
      <c r="AB314" s="90"/>
      <c r="AC314" s="90"/>
      <c r="AD314" s="176"/>
      <c r="AE314" s="180"/>
      <c r="AF314" s="180"/>
      <c r="AG314" s="180"/>
      <c r="AH314" s="180"/>
      <c r="AI314" s="180"/>
      <c r="AJ314" s="180"/>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535</v>
      </c>
      <c r="C315" s="90"/>
      <c r="D315" s="176">
        <v>8023</v>
      </c>
      <c r="E315" s="187"/>
      <c r="F315" s="187">
        <v>2</v>
      </c>
      <c r="G315" s="187"/>
      <c r="H315" s="187"/>
      <c r="I315" s="187"/>
      <c r="J315" s="187">
        <v>1</v>
      </c>
      <c r="M315" s="186">
        <v>605.81999999999994</v>
      </c>
      <c r="N315" s="184">
        <v>261.14999999999998</v>
      </c>
      <c r="O315" s="184">
        <v>35.700000000000003</v>
      </c>
      <c r="P315" s="184">
        <v>28.78</v>
      </c>
      <c r="Q315" s="184">
        <v>27.28</v>
      </c>
      <c r="R315" s="184">
        <v>262.31</v>
      </c>
      <c r="S315" s="75"/>
      <c r="T315" s="75"/>
      <c r="U315" s="185">
        <v>201.93999999999997</v>
      </c>
      <c r="V315" s="185">
        <v>87.05</v>
      </c>
      <c r="W315" s="185">
        <v>35.700000000000003</v>
      </c>
      <c r="X315" s="185">
        <v>28.78</v>
      </c>
      <c r="Y315" s="185">
        <v>27.28</v>
      </c>
      <c r="Z315" s="185">
        <v>87.436666666666667</v>
      </c>
      <c r="AA315" s="4"/>
      <c r="AB315" s="90"/>
      <c r="AC315" s="90"/>
      <c r="AD315" s="176"/>
      <c r="AE315" s="180"/>
      <c r="AF315" s="180"/>
      <c r="AG315" s="180"/>
      <c r="AH315" s="180"/>
      <c r="AI315" s="180"/>
      <c r="AJ315" s="180"/>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535</v>
      </c>
      <c r="C316" s="90"/>
      <c r="D316" s="176">
        <v>8070</v>
      </c>
      <c r="E316" s="187">
        <v>232</v>
      </c>
      <c r="F316" s="187">
        <v>128</v>
      </c>
      <c r="G316" s="187">
        <v>72</v>
      </c>
      <c r="H316" s="187">
        <v>34</v>
      </c>
      <c r="I316" s="187">
        <v>19</v>
      </c>
      <c r="J316" s="187">
        <v>220</v>
      </c>
      <c r="M316" s="186">
        <v>115052.59000000016</v>
      </c>
      <c r="N316" s="184">
        <v>61310.180000000008</v>
      </c>
      <c r="O316" s="184">
        <v>27125.550000000007</v>
      </c>
      <c r="P316" s="184">
        <v>12393.639999999976</v>
      </c>
      <c r="Q316" s="184">
        <v>4699.1300000000019</v>
      </c>
      <c r="R316" s="184">
        <v>94896.739999999976</v>
      </c>
      <c r="S316" s="75"/>
      <c r="T316" s="75"/>
      <c r="U316" s="185">
        <v>175.38504573170755</v>
      </c>
      <c r="V316" s="185">
        <v>148.8111165048544</v>
      </c>
      <c r="W316" s="185">
        <v>88.645588235294142</v>
      </c>
      <c r="X316" s="185">
        <v>51.425892116182474</v>
      </c>
      <c r="Y316" s="185">
        <v>23.034950980392168</v>
      </c>
      <c r="Z316" s="185">
        <v>134.60530496453896</v>
      </c>
      <c r="AA316" s="4"/>
      <c r="AB316" s="90"/>
      <c r="AC316" s="90"/>
      <c r="AD316" s="176"/>
      <c r="AE316" s="180"/>
      <c r="AF316" s="180"/>
      <c r="AG316" s="180"/>
      <c r="AH316" s="180"/>
      <c r="AI316" s="180"/>
      <c r="AJ316" s="180"/>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775</v>
      </c>
      <c r="C317" s="90"/>
      <c r="D317" s="176">
        <v>8270</v>
      </c>
      <c r="E317" s="187">
        <v>1</v>
      </c>
      <c r="F317" s="187"/>
      <c r="G317" s="187"/>
      <c r="H317" s="187"/>
      <c r="I317" s="187"/>
      <c r="J317" s="187">
        <v>2</v>
      </c>
      <c r="M317" s="186">
        <v>216.61</v>
      </c>
      <c r="N317" s="184">
        <v>117.3</v>
      </c>
      <c r="O317" s="184">
        <v>45.930000000000007</v>
      </c>
      <c r="P317" s="184">
        <v>34.729999999999997</v>
      </c>
      <c r="Q317" s="184">
        <v>35.450000000000003</v>
      </c>
      <c r="R317" s="184">
        <v>239.26</v>
      </c>
      <c r="S317" s="75"/>
      <c r="T317" s="75"/>
      <c r="U317" s="185">
        <v>72.203333333333333</v>
      </c>
      <c r="V317" s="185">
        <v>58.65</v>
      </c>
      <c r="W317" s="185">
        <v>22.965000000000003</v>
      </c>
      <c r="X317" s="185">
        <v>17.364999999999998</v>
      </c>
      <c r="Y317" s="185">
        <v>17.725000000000001</v>
      </c>
      <c r="Z317" s="185">
        <v>79.75333333333333</v>
      </c>
      <c r="AA317" s="4"/>
      <c r="AB317" s="90"/>
      <c r="AC317" s="90"/>
      <c r="AD317" s="176"/>
      <c r="AE317" s="180"/>
      <c r="AF317" s="180"/>
      <c r="AG317" s="180"/>
      <c r="AH317" s="180"/>
      <c r="AI317" s="180"/>
      <c r="AJ317" s="180"/>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906</v>
      </c>
      <c r="C318" s="90"/>
      <c r="D318" s="176">
        <v>19130</v>
      </c>
      <c r="E318" s="187"/>
      <c r="F318" s="187"/>
      <c r="G318" s="187"/>
      <c r="H318" s="187">
        <v>1</v>
      </c>
      <c r="I318" s="187"/>
      <c r="J318" s="187">
        <v>0</v>
      </c>
      <c r="M318" s="186">
        <v>268.70999999999998</v>
      </c>
      <c r="N318" s="184">
        <v>166.17</v>
      </c>
      <c r="O318" s="184">
        <v>25.18</v>
      </c>
      <c r="P318" s="184">
        <v>28.39</v>
      </c>
      <c r="Q318" s="184"/>
      <c r="R318" s="184">
        <v>0</v>
      </c>
      <c r="S318" s="75"/>
      <c r="T318" s="75"/>
      <c r="U318" s="185">
        <v>268.70999999999998</v>
      </c>
      <c r="V318" s="185">
        <v>166.17</v>
      </c>
      <c r="W318" s="185">
        <v>25.18</v>
      </c>
      <c r="X318" s="185">
        <v>28.39</v>
      </c>
      <c r="Y318" s="185"/>
      <c r="Z318" s="185">
        <v>0</v>
      </c>
      <c r="AA318" s="4"/>
      <c r="AB318" s="90"/>
      <c r="AC318" s="90"/>
      <c r="AD318" s="176"/>
      <c r="AE318" s="180"/>
      <c r="AF318" s="180"/>
      <c r="AG318" s="180"/>
      <c r="AH318" s="180"/>
      <c r="AI318" s="180"/>
      <c r="AJ318" s="180"/>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536</v>
      </c>
      <c r="C319" s="90"/>
      <c r="D319" s="176">
        <v>8098</v>
      </c>
      <c r="E319" s="187">
        <v>1</v>
      </c>
      <c r="F319" s="187"/>
      <c r="G319" s="187"/>
      <c r="H319" s="187"/>
      <c r="I319" s="187"/>
      <c r="J319" s="187">
        <v>1</v>
      </c>
      <c r="M319" s="186">
        <v>214.57999999999998</v>
      </c>
      <c r="N319" s="184">
        <v>60.46</v>
      </c>
      <c r="O319" s="184">
        <v>28.62</v>
      </c>
      <c r="P319" s="184">
        <v>18.64</v>
      </c>
      <c r="Q319" s="184">
        <v>20.67</v>
      </c>
      <c r="R319" s="184">
        <v>170.14000000000001</v>
      </c>
      <c r="S319" s="75"/>
      <c r="T319" s="75"/>
      <c r="U319" s="185">
        <v>107.28999999999999</v>
      </c>
      <c r="V319" s="185">
        <v>60.46</v>
      </c>
      <c r="W319" s="185">
        <v>28.62</v>
      </c>
      <c r="X319" s="185">
        <v>18.64</v>
      </c>
      <c r="Y319" s="185">
        <v>20.67</v>
      </c>
      <c r="Z319" s="185">
        <v>85.070000000000007</v>
      </c>
      <c r="AA319" s="4"/>
      <c r="AB319" s="90"/>
      <c r="AC319" s="90"/>
      <c r="AD319" s="176"/>
      <c r="AE319" s="180"/>
      <c r="AF319" s="180"/>
      <c r="AG319" s="180"/>
      <c r="AH319" s="180"/>
      <c r="AI319" s="180"/>
      <c r="AJ319" s="180"/>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609</v>
      </c>
      <c r="C320" s="90"/>
      <c r="D320" s="176">
        <v>8098</v>
      </c>
      <c r="E320" s="187">
        <v>17</v>
      </c>
      <c r="F320" s="187">
        <v>5</v>
      </c>
      <c r="G320" s="187">
        <v>3</v>
      </c>
      <c r="H320" s="187">
        <v>1</v>
      </c>
      <c r="I320" s="187">
        <v>1</v>
      </c>
      <c r="J320" s="187">
        <v>6</v>
      </c>
      <c r="M320" s="186">
        <v>5765.3099999999995</v>
      </c>
      <c r="N320" s="184">
        <v>2018.98</v>
      </c>
      <c r="O320" s="184">
        <v>708.59</v>
      </c>
      <c r="P320" s="184">
        <v>340.4</v>
      </c>
      <c r="Q320" s="184">
        <v>154.46</v>
      </c>
      <c r="R320" s="184">
        <v>1135.48</v>
      </c>
      <c r="S320" s="75"/>
      <c r="T320" s="75"/>
      <c r="U320" s="185">
        <v>185.97774193548386</v>
      </c>
      <c r="V320" s="185">
        <v>144.21285714285713</v>
      </c>
      <c r="W320" s="185">
        <v>70.859000000000009</v>
      </c>
      <c r="X320" s="185">
        <v>48.628571428571426</v>
      </c>
      <c r="Y320" s="185">
        <v>25.743333333333336</v>
      </c>
      <c r="Z320" s="185">
        <v>34.408484848484846</v>
      </c>
      <c r="AA320" s="4"/>
      <c r="AB320" s="90"/>
      <c r="AC320" s="90"/>
      <c r="AD320" s="176"/>
      <c r="AE320" s="180"/>
      <c r="AF320" s="180"/>
      <c r="AG320" s="180"/>
      <c r="AH320" s="180"/>
      <c r="AI320" s="180"/>
      <c r="AJ320" s="180"/>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610</v>
      </c>
      <c r="C321" s="90"/>
      <c r="D321" s="176">
        <v>8009</v>
      </c>
      <c r="E321" s="187">
        <v>3</v>
      </c>
      <c r="F321" s="187">
        <v>2</v>
      </c>
      <c r="G321" s="187">
        <v>1</v>
      </c>
      <c r="H321" s="187">
        <v>1</v>
      </c>
      <c r="I321" s="187"/>
      <c r="J321" s="187">
        <v>5</v>
      </c>
      <c r="M321" s="186">
        <v>1423.06</v>
      </c>
      <c r="N321" s="184">
        <v>972.28</v>
      </c>
      <c r="O321" s="184">
        <v>531.45000000000005</v>
      </c>
      <c r="P321" s="184">
        <v>272.74</v>
      </c>
      <c r="Q321" s="184">
        <v>139.81</v>
      </c>
      <c r="R321" s="184">
        <v>1781.67</v>
      </c>
      <c r="S321" s="75"/>
      <c r="T321" s="75"/>
      <c r="U321" s="185">
        <v>237.17666666666665</v>
      </c>
      <c r="V321" s="185">
        <v>108.0311111111111</v>
      </c>
      <c r="W321" s="185">
        <v>75.921428571428578</v>
      </c>
      <c r="X321" s="185">
        <v>45.456666666666671</v>
      </c>
      <c r="Y321" s="185">
        <v>34.952500000000001</v>
      </c>
      <c r="Z321" s="185">
        <v>148.4725</v>
      </c>
      <c r="AA321" s="4"/>
      <c r="AB321" s="90"/>
      <c r="AC321" s="90"/>
      <c r="AD321" s="176"/>
      <c r="AE321" s="180"/>
      <c r="AF321" s="180"/>
      <c r="AG321" s="180"/>
      <c r="AH321" s="180"/>
      <c r="AI321" s="180"/>
      <c r="AJ321" s="180"/>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537</v>
      </c>
      <c r="C322" s="90"/>
      <c r="D322" s="176">
        <v>8021</v>
      </c>
      <c r="E322" s="187">
        <v>83</v>
      </c>
      <c r="F322" s="187">
        <v>218</v>
      </c>
      <c r="G322" s="187">
        <v>123</v>
      </c>
      <c r="H322" s="187">
        <v>67</v>
      </c>
      <c r="I322" s="187">
        <v>13</v>
      </c>
      <c r="J322" s="187">
        <v>318</v>
      </c>
      <c r="M322" s="186">
        <v>45045.499999999971</v>
      </c>
      <c r="N322" s="184">
        <v>117033.27999999991</v>
      </c>
      <c r="O322" s="184">
        <v>59802.540000000015</v>
      </c>
      <c r="P322" s="184">
        <v>34639.509999999995</v>
      </c>
      <c r="Q322" s="184">
        <v>10529.05</v>
      </c>
      <c r="R322" s="184">
        <v>158447.51000000007</v>
      </c>
      <c r="S322" s="75"/>
      <c r="T322" s="75"/>
      <c r="U322" s="185">
        <v>179.4641434262947</v>
      </c>
      <c r="V322" s="185">
        <v>176.78743202416905</v>
      </c>
      <c r="W322" s="185">
        <v>132.30650442477881</v>
      </c>
      <c r="X322" s="185">
        <v>106.58310769230768</v>
      </c>
      <c r="Y322" s="185">
        <v>129.98827160493826</v>
      </c>
      <c r="Z322" s="185">
        <v>192.75852798053535</v>
      </c>
      <c r="AA322" s="4"/>
      <c r="AB322" s="90"/>
      <c r="AC322" s="90"/>
      <c r="AD322" s="176"/>
      <c r="AE322" s="180"/>
      <c r="AF322" s="180"/>
      <c r="AG322" s="180"/>
      <c r="AH322" s="180"/>
      <c r="AI322" s="180"/>
      <c r="AJ322" s="180"/>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907</v>
      </c>
      <c r="C323" s="90"/>
      <c r="D323" s="176">
        <v>8071</v>
      </c>
      <c r="E323" s="187">
        <v>1</v>
      </c>
      <c r="F323" s="187">
        <v>1</v>
      </c>
      <c r="G323" s="187">
        <v>1</v>
      </c>
      <c r="H323" s="187">
        <v>1</v>
      </c>
      <c r="I323" s="187"/>
      <c r="J323" s="187">
        <v>1</v>
      </c>
      <c r="M323" s="186">
        <v>726.48</v>
      </c>
      <c r="N323" s="184">
        <v>194.84</v>
      </c>
      <c r="O323" s="184">
        <v>132.45000000000002</v>
      </c>
      <c r="P323" s="184">
        <v>41.72</v>
      </c>
      <c r="Q323" s="184">
        <v>11.21</v>
      </c>
      <c r="R323" s="184">
        <v>322.59000000000003</v>
      </c>
      <c r="S323" s="75"/>
      <c r="T323" s="75"/>
      <c r="U323" s="185">
        <v>181.62</v>
      </c>
      <c r="V323" s="185">
        <v>48.71</v>
      </c>
      <c r="W323" s="185">
        <v>44.150000000000006</v>
      </c>
      <c r="X323" s="185">
        <v>20.86</v>
      </c>
      <c r="Y323" s="185">
        <v>11.21</v>
      </c>
      <c r="Z323" s="185">
        <v>64.518000000000001</v>
      </c>
      <c r="AA323" s="4"/>
      <c r="AB323" s="90"/>
      <c r="AC323" s="90"/>
      <c r="AD323" s="176"/>
      <c r="AE323" s="180"/>
      <c r="AF323" s="180"/>
      <c r="AG323" s="180"/>
      <c r="AH323" s="180"/>
      <c r="AI323" s="180"/>
      <c r="AJ323" s="180"/>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538</v>
      </c>
      <c r="C324" s="90"/>
      <c r="D324" s="176">
        <v>8071</v>
      </c>
      <c r="E324" s="187">
        <v>351</v>
      </c>
      <c r="F324" s="187">
        <v>103</v>
      </c>
      <c r="G324" s="187">
        <v>51</v>
      </c>
      <c r="H324" s="187">
        <v>32</v>
      </c>
      <c r="I324" s="187">
        <v>17</v>
      </c>
      <c r="J324" s="187">
        <v>163</v>
      </c>
      <c r="M324" s="186">
        <v>148551.83000000005</v>
      </c>
      <c r="N324" s="184">
        <v>45868.650000000023</v>
      </c>
      <c r="O324" s="184">
        <v>22562.750000000015</v>
      </c>
      <c r="P324" s="184">
        <v>10267.980000000009</v>
      </c>
      <c r="Q324" s="184">
        <v>11143.2</v>
      </c>
      <c r="R324" s="184">
        <v>75922.290000000008</v>
      </c>
      <c r="S324" s="75"/>
      <c r="T324" s="75"/>
      <c r="U324" s="185">
        <v>213.74364028776984</v>
      </c>
      <c r="V324" s="185">
        <v>137.74369369369376</v>
      </c>
      <c r="W324" s="185">
        <v>97.674242424242493</v>
      </c>
      <c r="X324" s="185">
        <v>55.204193548387146</v>
      </c>
      <c r="Y324" s="185">
        <v>70.975796178343955</v>
      </c>
      <c r="Z324" s="185">
        <v>105.88882845188286</v>
      </c>
      <c r="AA324" s="4"/>
      <c r="AB324" s="90"/>
      <c r="AC324" s="90"/>
      <c r="AD324" s="176"/>
      <c r="AE324" s="180"/>
      <c r="AF324" s="180"/>
      <c r="AG324" s="180"/>
      <c r="AH324" s="180"/>
      <c r="AI324" s="180"/>
      <c r="AJ324" s="180"/>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611</v>
      </c>
      <c r="C325" s="90"/>
      <c r="D325" s="176">
        <v>8318</v>
      </c>
      <c r="E325" s="187"/>
      <c r="F325" s="187"/>
      <c r="G325" s="187"/>
      <c r="H325" s="187"/>
      <c r="I325" s="187"/>
      <c r="J325" s="187">
        <v>2</v>
      </c>
      <c r="M325" s="186">
        <v>400.21000000000004</v>
      </c>
      <c r="N325" s="184">
        <v>331.51</v>
      </c>
      <c r="O325" s="184">
        <v>199.13</v>
      </c>
      <c r="P325" s="184">
        <v>119.83</v>
      </c>
      <c r="Q325" s="184">
        <v>68.39</v>
      </c>
      <c r="R325" s="184">
        <v>895.1099999999999</v>
      </c>
      <c r="S325" s="75"/>
      <c r="T325" s="75"/>
      <c r="U325" s="185">
        <v>200.10500000000002</v>
      </c>
      <c r="V325" s="185">
        <v>165.755</v>
      </c>
      <c r="W325" s="185">
        <v>99.564999999999998</v>
      </c>
      <c r="X325" s="185">
        <v>59.914999999999999</v>
      </c>
      <c r="Y325" s="185">
        <v>34.195</v>
      </c>
      <c r="Z325" s="185">
        <v>447.55499999999995</v>
      </c>
      <c r="AA325" s="4"/>
      <c r="AB325" s="90"/>
      <c r="AC325" s="90"/>
      <c r="AD325" s="176"/>
      <c r="AE325" s="180"/>
      <c r="AF325" s="180"/>
      <c r="AG325" s="180"/>
      <c r="AH325" s="180"/>
      <c r="AI325" s="180"/>
      <c r="AJ325" s="180"/>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540</v>
      </c>
      <c r="C326" s="90"/>
      <c r="D326" s="176">
        <v>8302</v>
      </c>
      <c r="E326" s="187">
        <v>2</v>
      </c>
      <c r="F326" s="187"/>
      <c r="G326" s="187"/>
      <c r="H326" s="187"/>
      <c r="I326" s="187"/>
      <c r="J326" s="187">
        <v>0</v>
      </c>
      <c r="M326" s="186">
        <v>548.09999999999991</v>
      </c>
      <c r="N326" s="184"/>
      <c r="O326" s="184"/>
      <c r="P326" s="184"/>
      <c r="Q326" s="184"/>
      <c r="R326" s="184">
        <v>0</v>
      </c>
      <c r="S326" s="75"/>
      <c r="T326" s="75"/>
      <c r="U326" s="185">
        <v>274.04999999999995</v>
      </c>
      <c r="V326" s="185"/>
      <c r="W326" s="185"/>
      <c r="X326" s="185"/>
      <c r="Y326" s="185"/>
      <c r="Z326" s="185">
        <v>0</v>
      </c>
      <c r="AA326" s="4"/>
      <c r="AB326" s="90"/>
      <c r="AC326" s="90"/>
      <c r="AD326" s="176"/>
      <c r="AE326" s="180"/>
      <c r="AF326" s="180"/>
      <c r="AG326" s="180"/>
      <c r="AH326" s="180"/>
      <c r="AI326" s="180"/>
      <c r="AJ326" s="180"/>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540</v>
      </c>
      <c r="C327" s="90"/>
      <c r="D327" s="176">
        <v>8318</v>
      </c>
      <c r="E327" s="187">
        <v>22</v>
      </c>
      <c r="F327" s="187">
        <v>10</v>
      </c>
      <c r="G327" s="187">
        <v>2</v>
      </c>
      <c r="H327" s="187">
        <v>1</v>
      </c>
      <c r="I327" s="187">
        <v>1</v>
      </c>
      <c r="J327" s="187">
        <v>7</v>
      </c>
      <c r="M327" s="186">
        <v>9110.18</v>
      </c>
      <c r="N327" s="184">
        <v>2819.2499999999995</v>
      </c>
      <c r="O327" s="184">
        <v>1034.44</v>
      </c>
      <c r="P327" s="184">
        <v>302.5</v>
      </c>
      <c r="Q327" s="184">
        <v>149.80000000000001</v>
      </c>
      <c r="R327" s="184">
        <v>1056.9000000000001</v>
      </c>
      <c r="S327" s="75"/>
      <c r="T327" s="75"/>
      <c r="U327" s="185">
        <v>239.74157894736842</v>
      </c>
      <c r="V327" s="185">
        <v>148.38157894736841</v>
      </c>
      <c r="W327" s="185">
        <v>114.93777777777778</v>
      </c>
      <c r="X327" s="185">
        <v>50.416666666666664</v>
      </c>
      <c r="Y327" s="185">
        <v>29.96</v>
      </c>
      <c r="Z327" s="185">
        <v>24.579069767441862</v>
      </c>
      <c r="AA327" s="4"/>
      <c r="AB327" s="90"/>
      <c r="AC327" s="90"/>
      <c r="AD327" s="176"/>
      <c r="AE327" s="180"/>
      <c r="AF327" s="180"/>
      <c r="AG327" s="180"/>
      <c r="AH327" s="180"/>
      <c r="AI327" s="180"/>
      <c r="AJ327" s="180"/>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540</v>
      </c>
      <c r="C328" s="90"/>
      <c r="D328" s="176">
        <v>8344</v>
      </c>
      <c r="E328" s="187"/>
      <c r="F328" s="187">
        <v>1</v>
      </c>
      <c r="G328" s="187"/>
      <c r="H328" s="187"/>
      <c r="I328" s="187"/>
      <c r="J328" s="187">
        <v>0</v>
      </c>
      <c r="M328" s="186">
        <v>135.02000000000001</v>
      </c>
      <c r="N328" s="184">
        <v>11.37</v>
      </c>
      <c r="O328" s="184"/>
      <c r="P328" s="184"/>
      <c r="Q328" s="184"/>
      <c r="R328" s="184">
        <v>0</v>
      </c>
      <c r="S328" s="75"/>
      <c r="T328" s="75"/>
      <c r="U328" s="185">
        <v>135.02000000000001</v>
      </c>
      <c r="V328" s="185">
        <v>11.37</v>
      </c>
      <c r="W328" s="185"/>
      <c r="X328" s="185"/>
      <c r="Y328" s="185"/>
      <c r="Z328" s="185">
        <v>0</v>
      </c>
      <c r="AA328" s="4"/>
      <c r="AB328" s="90"/>
      <c r="AC328" s="90"/>
      <c r="AD328" s="176"/>
      <c r="AE328" s="180"/>
      <c r="AF328" s="180"/>
      <c r="AG328" s="180"/>
      <c r="AH328" s="180"/>
      <c r="AI328" s="180"/>
      <c r="AJ328" s="180"/>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539</v>
      </c>
      <c r="C329" s="90"/>
      <c r="D329" s="176">
        <v>8318</v>
      </c>
      <c r="E329" s="187">
        <v>46</v>
      </c>
      <c r="F329" s="187">
        <v>17</v>
      </c>
      <c r="G329" s="187">
        <v>12</v>
      </c>
      <c r="H329" s="187">
        <v>3</v>
      </c>
      <c r="I329" s="187">
        <v>2</v>
      </c>
      <c r="J329" s="187">
        <v>45</v>
      </c>
      <c r="M329" s="186">
        <v>18450.889999999992</v>
      </c>
      <c r="N329" s="184">
        <v>6874.8299999999981</v>
      </c>
      <c r="O329" s="184">
        <v>4622.2799999999979</v>
      </c>
      <c r="P329" s="184">
        <v>1109.8999999999999</v>
      </c>
      <c r="Q329" s="184">
        <v>962.75000000000034</v>
      </c>
      <c r="R329" s="184">
        <v>13018.859999999997</v>
      </c>
      <c r="S329" s="75"/>
      <c r="T329" s="75"/>
      <c r="U329" s="185">
        <v>163.28221238938045</v>
      </c>
      <c r="V329" s="185">
        <v>101.10044117647055</v>
      </c>
      <c r="W329" s="185">
        <v>82.540714285714245</v>
      </c>
      <c r="X329" s="185">
        <v>25.811627906976742</v>
      </c>
      <c r="Y329" s="185">
        <v>23.48170731707318</v>
      </c>
      <c r="Z329" s="185">
        <v>104.15087999999997</v>
      </c>
      <c r="AA329" s="4"/>
      <c r="AB329" s="90"/>
      <c r="AC329" s="90"/>
      <c r="AD329" s="176"/>
      <c r="AE329" s="180"/>
      <c r="AF329" s="180"/>
      <c r="AG329" s="180"/>
      <c r="AH329" s="180"/>
      <c r="AI329" s="180"/>
      <c r="AJ329" s="180"/>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664</v>
      </c>
      <c r="C330" s="90"/>
      <c r="D330" s="176">
        <v>8232</v>
      </c>
      <c r="E330" s="187">
        <v>3</v>
      </c>
      <c r="F330" s="187">
        <v>1</v>
      </c>
      <c r="G330" s="187">
        <v>5</v>
      </c>
      <c r="H330" s="187">
        <v>4</v>
      </c>
      <c r="I330" s="187">
        <v>2</v>
      </c>
      <c r="J330" s="187">
        <v>24</v>
      </c>
      <c r="M330" s="186">
        <v>3159.2799999999997</v>
      </c>
      <c r="N330" s="184">
        <v>1973.2600000000002</v>
      </c>
      <c r="O330" s="184">
        <v>1354.6900000000007</v>
      </c>
      <c r="P330" s="184">
        <v>966.24999999999989</v>
      </c>
      <c r="Q330" s="184">
        <v>452.28999999999991</v>
      </c>
      <c r="R330" s="184">
        <v>8098.99</v>
      </c>
      <c r="S330" s="75"/>
      <c r="T330" s="75"/>
      <c r="U330" s="185">
        <v>92.919999999999987</v>
      </c>
      <c r="V330" s="185">
        <v>61.664375000000007</v>
      </c>
      <c r="W330" s="185">
        <v>43.699677419354863</v>
      </c>
      <c r="X330" s="185">
        <v>35.787037037037031</v>
      </c>
      <c r="Y330" s="185">
        <v>19.664782608695649</v>
      </c>
      <c r="Z330" s="185">
        <v>207.66641025641024</v>
      </c>
      <c r="AA330" s="4"/>
      <c r="AB330" s="90"/>
      <c r="AC330" s="90"/>
      <c r="AD330" s="176"/>
      <c r="AE330" s="180"/>
      <c r="AF330" s="180"/>
      <c r="AG330" s="180"/>
      <c r="AH330" s="180"/>
      <c r="AI330" s="180"/>
      <c r="AJ330" s="180"/>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541</v>
      </c>
      <c r="C331" s="90"/>
      <c r="D331" s="176">
        <v>8201</v>
      </c>
      <c r="E331" s="187">
        <v>3</v>
      </c>
      <c r="F331" s="187"/>
      <c r="G331" s="187"/>
      <c r="H331" s="187"/>
      <c r="I331" s="187"/>
      <c r="J331" s="187">
        <v>0</v>
      </c>
      <c r="M331" s="186">
        <v>135</v>
      </c>
      <c r="N331" s="184"/>
      <c r="O331" s="184"/>
      <c r="P331" s="184"/>
      <c r="Q331" s="184"/>
      <c r="R331" s="184">
        <v>0</v>
      </c>
      <c r="S331" s="75"/>
      <c r="T331" s="75"/>
      <c r="U331" s="185">
        <v>45</v>
      </c>
      <c r="V331" s="185"/>
      <c r="W331" s="185"/>
      <c r="X331" s="185"/>
      <c r="Y331" s="185"/>
      <c r="Z331" s="185">
        <v>0</v>
      </c>
      <c r="AA331" s="4"/>
      <c r="AB331" s="90"/>
      <c r="AC331" s="90"/>
      <c r="AD331" s="176"/>
      <c r="AE331" s="180"/>
      <c r="AF331" s="180"/>
      <c r="AG331" s="180"/>
      <c r="AH331" s="180"/>
      <c r="AI331" s="180"/>
      <c r="AJ331" s="180"/>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541</v>
      </c>
      <c r="C332" s="90"/>
      <c r="D332" s="176">
        <v>8232</v>
      </c>
      <c r="E332" s="187">
        <v>814</v>
      </c>
      <c r="F332" s="187">
        <v>328</v>
      </c>
      <c r="G332" s="187">
        <v>211</v>
      </c>
      <c r="H332" s="187">
        <v>156</v>
      </c>
      <c r="I332" s="187">
        <v>85</v>
      </c>
      <c r="J332" s="187">
        <v>827</v>
      </c>
      <c r="M332" s="186">
        <v>543346.59000000043</v>
      </c>
      <c r="N332" s="184">
        <v>213425.8299999999</v>
      </c>
      <c r="O332" s="184">
        <v>112846.12999999984</v>
      </c>
      <c r="P332" s="184">
        <v>81930.34999999986</v>
      </c>
      <c r="Q332" s="184">
        <v>43663.249999999985</v>
      </c>
      <c r="R332" s="184">
        <v>471745.96000000031</v>
      </c>
      <c r="S332" s="75"/>
      <c r="T332" s="75"/>
      <c r="U332" s="185">
        <v>241.80978638184266</v>
      </c>
      <c r="V332" s="185">
        <v>156.70031571218789</v>
      </c>
      <c r="W332" s="185">
        <v>111.50803359683779</v>
      </c>
      <c r="X332" s="185">
        <v>93.42115165336358</v>
      </c>
      <c r="Y332" s="185">
        <v>58.529825737265398</v>
      </c>
      <c r="Z332" s="185">
        <v>194.85582817017774</v>
      </c>
      <c r="AA332" s="4"/>
      <c r="AB332" s="90"/>
      <c r="AC332" s="90"/>
      <c r="AD332" s="176"/>
      <c r="AE332" s="180"/>
      <c r="AF332" s="180"/>
      <c r="AG332" s="180"/>
      <c r="AH332" s="180"/>
      <c r="AI332" s="180"/>
      <c r="AJ332" s="180"/>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542</v>
      </c>
      <c r="C333" s="90"/>
      <c r="D333" s="176">
        <v>8240</v>
      </c>
      <c r="E333" s="187">
        <v>12</v>
      </c>
      <c r="F333" s="187">
        <v>3</v>
      </c>
      <c r="G333" s="187">
        <v>2</v>
      </c>
      <c r="H333" s="187">
        <v>1</v>
      </c>
      <c r="I333" s="187"/>
      <c r="J333" s="187">
        <v>6</v>
      </c>
      <c r="M333" s="186">
        <v>3500.94</v>
      </c>
      <c r="N333" s="184">
        <v>1856.44</v>
      </c>
      <c r="O333" s="184">
        <v>668.36</v>
      </c>
      <c r="P333" s="184">
        <v>344.64</v>
      </c>
      <c r="Q333" s="184">
        <v>263.22000000000003</v>
      </c>
      <c r="R333" s="184">
        <v>5610.88</v>
      </c>
      <c r="S333" s="75"/>
      <c r="T333" s="75"/>
      <c r="U333" s="185">
        <v>175.047</v>
      </c>
      <c r="V333" s="185">
        <v>185.64400000000001</v>
      </c>
      <c r="W333" s="185">
        <v>95.48</v>
      </c>
      <c r="X333" s="185">
        <v>57.44</v>
      </c>
      <c r="Y333" s="185">
        <v>52.644000000000005</v>
      </c>
      <c r="Z333" s="185">
        <v>233.78666666666666</v>
      </c>
      <c r="AA333" s="4"/>
      <c r="AB333" s="90"/>
      <c r="AC333" s="90"/>
      <c r="AD333" s="176"/>
      <c r="AE333" s="180"/>
      <c r="AF333" s="180"/>
      <c r="AG333" s="180"/>
      <c r="AH333" s="180"/>
      <c r="AI333" s="180"/>
      <c r="AJ333" s="180"/>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543</v>
      </c>
      <c r="C334" s="90"/>
      <c r="D334" s="176">
        <v>8348</v>
      </c>
      <c r="E334" s="187">
        <v>3</v>
      </c>
      <c r="F334" s="187">
        <v>2</v>
      </c>
      <c r="G334" s="187"/>
      <c r="H334" s="187"/>
      <c r="I334" s="187">
        <v>1</v>
      </c>
      <c r="J334" s="187">
        <v>6</v>
      </c>
      <c r="M334" s="186">
        <v>2306.5500000000002</v>
      </c>
      <c r="N334" s="184">
        <v>1018.7500000000001</v>
      </c>
      <c r="O334" s="184">
        <v>347.85</v>
      </c>
      <c r="P334" s="184">
        <v>181.72</v>
      </c>
      <c r="Q334" s="184">
        <v>80.59</v>
      </c>
      <c r="R334" s="184">
        <v>3866.2799999999997</v>
      </c>
      <c r="S334" s="75"/>
      <c r="T334" s="75"/>
      <c r="U334" s="185">
        <v>256.28333333333336</v>
      </c>
      <c r="V334" s="185">
        <v>145.53571428571431</v>
      </c>
      <c r="W334" s="185">
        <v>69.570000000000007</v>
      </c>
      <c r="X334" s="185">
        <v>36.344000000000001</v>
      </c>
      <c r="Y334" s="185">
        <v>26.863333333333333</v>
      </c>
      <c r="Z334" s="185">
        <v>322.19</v>
      </c>
      <c r="AA334" s="4"/>
      <c r="AB334" s="90"/>
      <c r="AC334" s="90"/>
      <c r="AD334" s="176"/>
      <c r="AE334" s="180"/>
      <c r="AF334" s="180"/>
      <c r="AG334" s="180"/>
      <c r="AH334" s="180"/>
      <c r="AI334" s="180"/>
      <c r="AJ334" s="180"/>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544</v>
      </c>
      <c r="C335" s="90"/>
      <c r="D335" s="176">
        <v>8329</v>
      </c>
      <c r="E335" s="187">
        <v>1</v>
      </c>
      <c r="F335" s="187"/>
      <c r="G335" s="187"/>
      <c r="H335" s="187"/>
      <c r="I335" s="187"/>
      <c r="J335" s="187">
        <v>0</v>
      </c>
      <c r="M335" s="186">
        <v>352.12</v>
      </c>
      <c r="N335" s="184"/>
      <c r="O335" s="184"/>
      <c r="P335" s="184"/>
      <c r="Q335" s="184"/>
      <c r="R335" s="184">
        <v>0</v>
      </c>
      <c r="S335" s="75"/>
      <c r="T335" s="75"/>
      <c r="U335" s="185">
        <v>352.12</v>
      </c>
      <c r="V335" s="185"/>
      <c r="W335" s="185"/>
      <c r="X335" s="185"/>
      <c r="Y335" s="185"/>
      <c r="Z335" s="185">
        <v>0</v>
      </c>
      <c r="AA335" s="4"/>
      <c r="AB335" s="90"/>
      <c r="AC335" s="90"/>
      <c r="AD335" s="176"/>
      <c r="AE335" s="180"/>
      <c r="AF335" s="180"/>
      <c r="AG335" s="180"/>
      <c r="AH335" s="180"/>
      <c r="AI335" s="180"/>
      <c r="AJ335" s="180"/>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544</v>
      </c>
      <c r="C336" s="90"/>
      <c r="D336" s="176">
        <v>8349</v>
      </c>
      <c r="E336" s="187">
        <v>23</v>
      </c>
      <c r="F336" s="187">
        <v>20</v>
      </c>
      <c r="G336" s="187">
        <v>11</v>
      </c>
      <c r="H336" s="187">
        <v>1</v>
      </c>
      <c r="I336" s="187"/>
      <c r="J336" s="187">
        <v>49</v>
      </c>
      <c r="M336" s="186">
        <v>15068.4</v>
      </c>
      <c r="N336" s="184">
        <v>10981.770000000004</v>
      </c>
      <c r="O336" s="184">
        <v>3359.4400000000005</v>
      </c>
      <c r="P336" s="184">
        <v>1082.5600000000002</v>
      </c>
      <c r="Q336" s="184">
        <v>35.950000000000003</v>
      </c>
      <c r="R336" s="184">
        <v>16208.220000000003</v>
      </c>
      <c r="S336" s="75"/>
      <c r="T336" s="75"/>
      <c r="U336" s="185">
        <v>163.78695652173911</v>
      </c>
      <c r="V336" s="185">
        <v>161.49661764705888</v>
      </c>
      <c r="W336" s="185">
        <v>65.871372549019611</v>
      </c>
      <c r="X336" s="185">
        <v>27.757948717948722</v>
      </c>
      <c r="Y336" s="185">
        <v>11.983333333333334</v>
      </c>
      <c r="Z336" s="185">
        <v>155.84826923076926</v>
      </c>
      <c r="AA336" s="4"/>
      <c r="AB336" s="90"/>
      <c r="AC336" s="90"/>
      <c r="AD336" s="176"/>
      <c r="AE336" s="180"/>
      <c r="AF336" s="180"/>
      <c r="AG336" s="180"/>
      <c r="AH336" s="180"/>
      <c r="AI336" s="180"/>
      <c r="AJ336" s="180"/>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782</v>
      </c>
      <c r="C337" s="90"/>
      <c r="D337" s="176">
        <v>8241</v>
      </c>
      <c r="E337" s="187">
        <v>1</v>
      </c>
      <c r="F337" s="187">
        <v>1</v>
      </c>
      <c r="G337" s="187">
        <v>1</v>
      </c>
      <c r="H337" s="187"/>
      <c r="I337" s="187"/>
      <c r="J337" s="187">
        <v>0</v>
      </c>
      <c r="M337" s="186">
        <v>131.94999999999999</v>
      </c>
      <c r="N337" s="184">
        <v>295.21000000000004</v>
      </c>
      <c r="O337" s="184">
        <v>72.150000000000006</v>
      </c>
      <c r="P337" s="184"/>
      <c r="Q337" s="184"/>
      <c r="R337" s="184">
        <v>0</v>
      </c>
      <c r="S337" s="75"/>
      <c r="T337" s="75"/>
      <c r="U337" s="185">
        <v>65.974999999999994</v>
      </c>
      <c r="V337" s="185">
        <v>147.60500000000002</v>
      </c>
      <c r="W337" s="185">
        <v>72.150000000000006</v>
      </c>
      <c r="X337" s="185"/>
      <c r="Y337" s="185"/>
      <c r="Z337" s="185">
        <v>0</v>
      </c>
      <c r="AA337" s="4"/>
      <c r="AB337" s="90"/>
      <c r="AC337" s="90"/>
      <c r="AD337" s="176"/>
      <c r="AE337" s="180"/>
      <c r="AF337" s="180"/>
      <c r="AG337" s="180"/>
      <c r="AH337" s="180"/>
      <c r="AI337" s="180"/>
      <c r="AJ337" s="180"/>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545</v>
      </c>
      <c r="C338" s="90"/>
      <c r="D338" s="176">
        <v>8310</v>
      </c>
      <c r="E338" s="187"/>
      <c r="F338" s="187"/>
      <c r="G338" s="187">
        <v>1</v>
      </c>
      <c r="H338" s="187"/>
      <c r="I338" s="187"/>
      <c r="J338" s="187">
        <v>0</v>
      </c>
      <c r="M338" s="186">
        <v>239.42</v>
      </c>
      <c r="N338" s="184">
        <v>153.01</v>
      </c>
      <c r="O338" s="184">
        <v>67.81</v>
      </c>
      <c r="P338" s="184"/>
      <c r="Q338" s="184"/>
      <c r="R338" s="184">
        <v>0</v>
      </c>
      <c r="S338" s="75"/>
      <c r="T338" s="75"/>
      <c r="U338" s="185">
        <v>239.42</v>
      </c>
      <c r="V338" s="185">
        <v>153.01</v>
      </c>
      <c r="W338" s="185">
        <v>67.81</v>
      </c>
      <c r="X338" s="185"/>
      <c r="Y338" s="185"/>
      <c r="Z338" s="185">
        <v>0</v>
      </c>
      <c r="AA338" s="4"/>
      <c r="AB338" s="90"/>
      <c r="AC338" s="90"/>
      <c r="AD338" s="176"/>
      <c r="AE338" s="180"/>
      <c r="AF338" s="180"/>
      <c r="AG338" s="180"/>
      <c r="AH338" s="180"/>
      <c r="AI338" s="180"/>
      <c r="AJ338" s="180"/>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545</v>
      </c>
      <c r="C339" s="90"/>
      <c r="D339" s="176">
        <v>8350</v>
      </c>
      <c r="E339" s="187">
        <v>17</v>
      </c>
      <c r="F339" s="187">
        <v>7</v>
      </c>
      <c r="G339" s="187">
        <v>4</v>
      </c>
      <c r="H339" s="187">
        <v>2</v>
      </c>
      <c r="I339" s="187"/>
      <c r="J339" s="187">
        <v>23</v>
      </c>
      <c r="M339" s="186">
        <v>12060.649999999996</v>
      </c>
      <c r="N339" s="184">
        <v>5257.7399999999989</v>
      </c>
      <c r="O339" s="184">
        <v>2680.13</v>
      </c>
      <c r="P339" s="184">
        <v>1358.2000000000003</v>
      </c>
      <c r="Q339" s="184">
        <v>928.2</v>
      </c>
      <c r="R339" s="184">
        <v>7086.2499999999991</v>
      </c>
      <c r="S339" s="75"/>
      <c r="T339" s="75"/>
      <c r="U339" s="185">
        <v>227.55943396226408</v>
      </c>
      <c r="V339" s="185">
        <v>150.22114285714284</v>
      </c>
      <c r="W339" s="185">
        <v>95.718928571428577</v>
      </c>
      <c r="X339" s="185">
        <v>61.736363636363649</v>
      </c>
      <c r="Y339" s="185">
        <v>44.2</v>
      </c>
      <c r="Z339" s="185">
        <v>133.70283018867923</v>
      </c>
      <c r="AA339" s="4"/>
      <c r="AB339" s="90"/>
      <c r="AC339" s="90"/>
      <c r="AD339" s="176"/>
      <c r="AE339" s="180"/>
      <c r="AF339" s="180"/>
      <c r="AG339" s="180"/>
      <c r="AH339" s="180"/>
      <c r="AI339" s="180"/>
      <c r="AJ339" s="180"/>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546</v>
      </c>
      <c r="C340" s="90"/>
      <c r="D340" s="176">
        <v>8074</v>
      </c>
      <c r="E340" s="187">
        <v>8</v>
      </c>
      <c r="F340" s="187">
        <v>4</v>
      </c>
      <c r="G340" s="187"/>
      <c r="H340" s="187"/>
      <c r="I340" s="187"/>
      <c r="J340" s="187">
        <v>1</v>
      </c>
      <c r="M340" s="186">
        <v>3990.1800000000003</v>
      </c>
      <c r="N340" s="184">
        <v>408.59000000000003</v>
      </c>
      <c r="O340" s="184"/>
      <c r="P340" s="184"/>
      <c r="Q340" s="184"/>
      <c r="R340" s="184">
        <v>541.04</v>
      </c>
      <c r="S340" s="75"/>
      <c r="T340" s="75"/>
      <c r="U340" s="185">
        <v>306.93692307692311</v>
      </c>
      <c r="V340" s="185">
        <v>81.718000000000004</v>
      </c>
      <c r="W340" s="185"/>
      <c r="X340" s="185"/>
      <c r="Y340" s="185"/>
      <c r="Z340" s="185">
        <v>41.618461538461538</v>
      </c>
      <c r="AA340" s="4"/>
      <c r="AB340" s="90"/>
      <c r="AC340" s="90"/>
      <c r="AD340" s="176"/>
      <c r="AE340" s="180"/>
      <c r="AF340" s="180"/>
      <c r="AG340" s="180"/>
      <c r="AH340" s="180"/>
      <c r="AI340" s="180"/>
      <c r="AJ340" s="180"/>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547</v>
      </c>
      <c r="C341" s="90"/>
      <c r="D341" s="176">
        <v>8242</v>
      </c>
      <c r="E341" s="187">
        <v>108</v>
      </c>
      <c r="F341" s="187">
        <v>43</v>
      </c>
      <c r="G341" s="187">
        <v>27</v>
      </c>
      <c r="H341" s="187">
        <v>12</v>
      </c>
      <c r="I341" s="187">
        <v>2</v>
      </c>
      <c r="J341" s="187">
        <v>78</v>
      </c>
      <c r="M341" s="186">
        <v>41784.549999999996</v>
      </c>
      <c r="N341" s="184">
        <v>14754.55</v>
      </c>
      <c r="O341" s="184">
        <v>7051.2500000000018</v>
      </c>
      <c r="P341" s="184">
        <v>4159.5000000000009</v>
      </c>
      <c r="Q341" s="184">
        <v>1834.22</v>
      </c>
      <c r="R341" s="184">
        <v>21639.579999999998</v>
      </c>
      <c r="S341" s="75"/>
      <c r="T341" s="75"/>
      <c r="U341" s="185">
        <v>163.86098039215685</v>
      </c>
      <c r="V341" s="185">
        <v>104.64219858156028</v>
      </c>
      <c r="W341" s="185">
        <v>70.512500000000017</v>
      </c>
      <c r="X341" s="185">
        <v>51.993750000000013</v>
      </c>
      <c r="Y341" s="185">
        <v>26.203142857142858</v>
      </c>
      <c r="Z341" s="185">
        <v>80.146592592592583</v>
      </c>
      <c r="AA341" s="4"/>
      <c r="AB341" s="90"/>
      <c r="AC341" s="90"/>
      <c r="AD341" s="176"/>
      <c r="AE341" s="180"/>
      <c r="AF341" s="180"/>
      <c r="AG341" s="180"/>
      <c r="AH341" s="180"/>
      <c r="AI341" s="180"/>
      <c r="AJ341" s="180"/>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548</v>
      </c>
      <c r="C342" s="90"/>
      <c r="D342" s="176">
        <v>8352</v>
      </c>
      <c r="E342" s="187">
        <v>24</v>
      </c>
      <c r="F342" s="187">
        <v>6</v>
      </c>
      <c r="G342" s="187">
        <v>6</v>
      </c>
      <c r="H342" s="187">
        <v>1</v>
      </c>
      <c r="I342" s="187">
        <v>5</v>
      </c>
      <c r="J342" s="187">
        <v>21</v>
      </c>
      <c r="M342" s="186">
        <v>12621.159999999998</v>
      </c>
      <c r="N342" s="184">
        <v>5610.9900000000007</v>
      </c>
      <c r="O342" s="184">
        <v>2999.7200000000007</v>
      </c>
      <c r="P342" s="184">
        <v>778.65000000000009</v>
      </c>
      <c r="Q342" s="184">
        <v>516.6099999999999</v>
      </c>
      <c r="R342" s="184">
        <v>8644.41</v>
      </c>
      <c r="S342" s="75"/>
      <c r="T342" s="75"/>
      <c r="U342" s="185">
        <v>217.6062068965517</v>
      </c>
      <c r="V342" s="185">
        <v>155.86083333333335</v>
      </c>
      <c r="W342" s="185">
        <v>103.4386206896552</v>
      </c>
      <c r="X342" s="185">
        <v>35.393181818181823</v>
      </c>
      <c r="Y342" s="185">
        <v>23.482272727272722</v>
      </c>
      <c r="Z342" s="185">
        <v>137.21285714285713</v>
      </c>
      <c r="AA342" s="4"/>
      <c r="AB342" s="90"/>
      <c r="AC342" s="90"/>
      <c r="AD342" s="176"/>
      <c r="AE342" s="180"/>
      <c r="AF342" s="180"/>
      <c r="AG342" s="180"/>
      <c r="AH342" s="180"/>
      <c r="AI342" s="180"/>
      <c r="AJ342" s="180"/>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787</v>
      </c>
      <c r="C343" s="90"/>
      <c r="D343" s="176">
        <v>8078</v>
      </c>
      <c r="E343" s="187">
        <v>2</v>
      </c>
      <c r="F343" s="187"/>
      <c r="G343" s="187"/>
      <c r="H343" s="187"/>
      <c r="I343" s="187"/>
      <c r="J343" s="187">
        <v>0</v>
      </c>
      <c r="M343" s="186">
        <v>317.2</v>
      </c>
      <c r="N343" s="184"/>
      <c r="O343" s="184"/>
      <c r="P343" s="184"/>
      <c r="Q343" s="184"/>
      <c r="R343" s="184">
        <v>0</v>
      </c>
      <c r="S343" s="75"/>
      <c r="T343" s="75"/>
      <c r="U343" s="185">
        <v>158.6</v>
      </c>
      <c r="V343" s="185"/>
      <c r="W343" s="185"/>
      <c r="X343" s="185"/>
      <c r="Y343" s="185"/>
      <c r="Z343" s="185">
        <v>0</v>
      </c>
      <c r="AA343" s="4"/>
      <c r="AB343" s="90"/>
      <c r="AC343" s="90"/>
      <c r="AD343" s="176"/>
      <c r="AE343" s="180"/>
      <c r="AF343" s="180"/>
      <c r="AG343" s="180"/>
      <c r="AH343" s="180"/>
      <c r="AI343" s="180"/>
      <c r="AJ343" s="180"/>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549</v>
      </c>
      <c r="C344" s="90"/>
      <c r="D344" s="176">
        <v>8007</v>
      </c>
      <c r="E344" s="187"/>
      <c r="F344" s="187"/>
      <c r="G344" s="187">
        <v>1</v>
      </c>
      <c r="H344" s="187"/>
      <c r="I344" s="187"/>
      <c r="J344" s="187">
        <v>0</v>
      </c>
      <c r="M344" s="186">
        <v>167.46</v>
      </c>
      <c r="N344" s="184">
        <v>92.7</v>
      </c>
      <c r="O344" s="184">
        <v>42.7</v>
      </c>
      <c r="P344" s="184"/>
      <c r="Q344" s="184"/>
      <c r="R344" s="184">
        <v>0</v>
      </c>
      <c r="S344" s="75"/>
      <c r="T344" s="75"/>
      <c r="U344" s="185">
        <v>167.46</v>
      </c>
      <c r="V344" s="185">
        <v>92.7</v>
      </c>
      <c r="W344" s="185">
        <v>42.7</v>
      </c>
      <c r="X344" s="185"/>
      <c r="Y344" s="185"/>
      <c r="Z344" s="185">
        <v>0</v>
      </c>
      <c r="AA344" s="4"/>
      <c r="AB344" s="90"/>
      <c r="AC344" s="90"/>
      <c r="AD344" s="176"/>
      <c r="AE344" s="180"/>
      <c r="AF344" s="180"/>
      <c r="AG344" s="180"/>
      <c r="AH344" s="180"/>
      <c r="AI344" s="180"/>
      <c r="AJ344" s="180"/>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787</v>
      </c>
      <c r="C345" s="90"/>
      <c r="D345" s="176">
        <v>8029</v>
      </c>
      <c r="E345" s="187"/>
      <c r="F345" s="187">
        <v>1</v>
      </c>
      <c r="G345" s="187"/>
      <c r="H345" s="187"/>
      <c r="I345" s="187"/>
      <c r="J345" s="187">
        <v>0</v>
      </c>
      <c r="M345" s="186">
        <v>259.16000000000003</v>
      </c>
      <c r="N345" s="184">
        <v>84.31</v>
      </c>
      <c r="O345" s="184"/>
      <c r="P345" s="184"/>
      <c r="Q345" s="184"/>
      <c r="R345" s="184">
        <v>0</v>
      </c>
      <c r="S345" s="75"/>
      <c r="T345" s="75"/>
      <c r="U345" s="185">
        <v>259.16000000000003</v>
      </c>
      <c r="V345" s="185">
        <v>84.31</v>
      </c>
      <c r="W345" s="185"/>
      <c r="X345" s="185"/>
      <c r="Y345" s="185"/>
      <c r="Z345" s="185">
        <v>0</v>
      </c>
      <c r="AA345" s="4"/>
      <c r="AB345" s="90"/>
      <c r="AC345" s="90"/>
      <c r="AD345" s="176"/>
      <c r="AE345" s="180"/>
      <c r="AF345" s="180"/>
      <c r="AG345" s="180"/>
      <c r="AH345" s="180"/>
      <c r="AI345" s="180"/>
      <c r="AJ345" s="180"/>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787</v>
      </c>
      <c r="C346" s="90"/>
      <c r="D346" s="176">
        <v>8078</v>
      </c>
      <c r="E346" s="187">
        <v>288</v>
      </c>
      <c r="F346" s="187">
        <v>107</v>
      </c>
      <c r="G346" s="187">
        <v>59</v>
      </c>
      <c r="H346" s="187">
        <v>41</v>
      </c>
      <c r="I346" s="187">
        <v>18</v>
      </c>
      <c r="J346" s="187">
        <v>166</v>
      </c>
      <c r="M346" s="186">
        <v>133429.75000000006</v>
      </c>
      <c r="N346" s="184">
        <v>56063.519999999968</v>
      </c>
      <c r="O346" s="184">
        <v>23254.240000000005</v>
      </c>
      <c r="P346" s="184">
        <v>17757.849999999999</v>
      </c>
      <c r="Q346" s="184">
        <v>6636.4699999999993</v>
      </c>
      <c r="R346" s="184">
        <v>79171.059999999983</v>
      </c>
      <c r="S346" s="75"/>
      <c r="T346" s="75"/>
      <c r="U346" s="185">
        <v>204.96121351766521</v>
      </c>
      <c r="V346" s="185">
        <v>160.18148571428563</v>
      </c>
      <c r="W346" s="185">
        <v>94.915265306122464</v>
      </c>
      <c r="X346" s="185">
        <v>88.347512437810934</v>
      </c>
      <c r="Y346" s="185">
        <v>40.714539877300609</v>
      </c>
      <c r="Z346" s="185">
        <v>116.59949926362295</v>
      </c>
      <c r="AA346" s="4"/>
      <c r="AB346" s="90"/>
      <c r="AC346" s="90"/>
      <c r="AD346" s="176"/>
      <c r="AE346" s="180"/>
      <c r="AF346" s="180"/>
      <c r="AG346" s="180"/>
      <c r="AH346" s="180"/>
      <c r="AI346" s="180"/>
      <c r="AJ346" s="180"/>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788</v>
      </c>
      <c r="C347" s="90"/>
      <c r="D347" s="176">
        <v>8079</v>
      </c>
      <c r="E347" s="187"/>
      <c r="F347" s="187"/>
      <c r="G347" s="187"/>
      <c r="H347" s="187"/>
      <c r="I347" s="187"/>
      <c r="J347" s="187">
        <v>1</v>
      </c>
      <c r="M347" s="186">
        <v>214.03</v>
      </c>
      <c r="N347" s="184">
        <v>169.59</v>
      </c>
      <c r="O347" s="184">
        <v>113.47</v>
      </c>
      <c r="P347" s="184">
        <v>56.11</v>
      </c>
      <c r="Q347" s="184">
        <v>12.72</v>
      </c>
      <c r="R347" s="184">
        <v>14.7</v>
      </c>
      <c r="S347" s="75"/>
      <c r="T347" s="75"/>
      <c r="U347" s="185">
        <v>214.03</v>
      </c>
      <c r="V347" s="185">
        <v>169.59</v>
      </c>
      <c r="W347" s="185">
        <v>113.47</v>
      </c>
      <c r="X347" s="185">
        <v>56.11</v>
      </c>
      <c r="Y347" s="185">
        <v>12.72</v>
      </c>
      <c r="Z347" s="185">
        <v>14.7</v>
      </c>
      <c r="AA347" s="4"/>
      <c r="AB347" s="90"/>
      <c r="AC347" s="90"/>
      <c r="AD347" s="176"/>
      <c r="AE347" s="180"/>
      <c r="AF347" s="180"/>
      <c r="AG347" s="180"/>
      <c r="AH347" s="180"/>
      <c r="AI347" s="180"/>
      <c r="AJ347" s="180"/>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788</v>
      </c>
      <c r="C348" s="90"/>
      <c r="D348" s="176">
        <v>8078</v>
      </c>
      <c r="E348" s="187"/>
      <c r="F348" s="187"/>
      <c r="G348" s="187"/>
      <c r="H348" s="187"/>
      <c r="I348" s="187"/>
      <c r="J348" s="187">
        <v>1</v>
      </c>
      <c r="M348" s="186"/>
      <c r="N348" s="184"/>
      <c r="O348" s="184">
        <v>42.39</v>
      </c>
      <c r="P348" s="184"/>
      <c r="Q348" s="184">
        <v>25.77</v>
      </c>
      <c r="R348" s="184">
        <v>1278.96</v>
      </c>
      <c r="S348" s="75"/>
      <c r="T348" s="75"/>
      <c r="U348" s="185"/>
      <c r="V348" s="185"/>
      <c r="W348" s="185">
        <v>42.39</v>
      </c>
      <c r="X348" s="185"/>
      <c r="Y348" s="185">
        <v>25.77</v>
      </c>
      <c r="Z348" s="185">
        <v>1278.96</v>
      </c>
      <c r="AA348" s="4"/>
      <c r="AB348" s="90"/>
      <c r="AC348" s="90"/>
      <c r="AD348" s="176"/>
      <c r="AE348" s="180"/>
      <c r="AF348" s="180"/>
      <c r="AG348" s="180"/>
      <c r="AH348" s="180"/>
      <c r="AI348" s="180"/>
      <c r="AJ348" s="180"/>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550</v>
      </c>
      <c r="C349" s="90"/>
      <c r="D349" s="176">
        <v>8079</v>
      </c>
      <c r="E349" s="187">
        <v>137</v>
      </c>
      <c r="F349" s="187">
        <v>70</v>
      </c>
      <c r="G349" s="187">
        <v>50</v>
      </c>
      <c r="H349" s="187">
        <v>52</v>
      </c>
      <c r="I349" s="187">
        <v>18</v>
      </c>
      <c r="J349" s="187">
        <v>220</v>
      </c>
      <c r="M349" s="186">
        <v>93691.630000000048</v>
      </c>
      <c r="N349" s="184">
        <v>53420.020000000004</v>
      </c>
      <c r="O349" s="184">
        <v>28104.590000000015</v>
      </c>
      <c r="P349" s="184">
        <v>18020.490000000009</v>
      </c>
      <c r="Q349" s="184">
        <v>6410.3800000000056</v>
      </c>
      <c r="R349" s="184">
        <v>92047.19</v>
      </c>
      <c r="S349" s="75"/>
      <c r="T349" s="75"/>
      <c r="U349" s="185">
        <v>191.2074081632654</v>
      </c>
      <c r="V349" s="185">
        <v>160.90367469879519</v>
      </c>
      <c r="W349" s="185">
        <v>104.478029739777</v>
      </c>
      <c r="X349" s="185">
        <v>74.464834710743844</v>
      </c>
      <c r="Y349" s="185">
        <v>34.097765957446839</v>
      </c>
      <c r="Z349" s="185">
        <v>168.27639853747715</v>
      </c>
      <c r="AA349" s="4"/>
      <c r="AB349" s="90"/>
      <c r="AC349" s="90"/>
      <c r="AD349" s="176"/>
      <c r="AE349" s="180"/>
      <c r="AF349" s="180"/>
      <c r="AG349" s="180"/>
      <c r="AH349" s="180"/>
      <c r="AI349" s="180"/>
      <c r="AJ349" s="180"/>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551</v>
      </c>
      <c r="C350" s="90"/>
      <c r="D350" s="176">
        <v>8243</v>
      </c>
      <c r="E350" s="187">
        <v>100</v>
      </c>
      <c r="F350" s="187">
        <v>47</v>
      </c>
      <c r="G350" s="187">
        <v>17</v>
      </c>
      <c r="H350" s="187">
        <v>14</v>
      </c>
      <c r="I350" s="187">
        <v>42</v>
      </c>
      <c r="J350" s="187">
        <v>67</v>
      </c>
      <c r="M350" s="186">
        <v>21555.479999999992</v>
      </c>
      <c r="N350" s="184">
        <v>9377.3899999999921</v>
      </c>
      <c r="O350" s="184">
        <v>2704.0199999999991</v>
      </c>
      <c r="P350" s="184">
        <v>1873.91</v>
      </c>
      <c r="Q350" s="184">
        <v>2749.3600000000006</v>
      </c>
      <c r="R350" s="184">
        <v>10609.519999999997</v>
      </c>
      <c r="S350" s="75"/>
      <c r="T350" s="75"/>
      <c r="U350" s="185">
        <v>76.4378723404255</v>
      </c>
      <c r="V350" s="185">
        <v>51.524120879120836</v>
      </c>
      <c r="W350" s="185">
        <v>20.02977777777777</v>
      </c>
      <c r="X350" s="185">
        <v>15.880593220338984</v>
      </c>
      <c r="Y350" s="185">
        <v>26.43615384615385</v>
      </c>
      <c r="Z350" s="185">
        <v>36.966968641114974</v>
      </c>
      <c r="AA350" s="4"/>
      <c r="AB350" s="90"/>
      <c r="AC350" s="90"/>
      <c r="AD350" s="176"/>
      <c r="AE350" s="180"/>
      <c r="AF350" s="180"/>
      <c r="AG350" s="180"/>
      <c r="AH350" s="180"/>
      <c r="AI350" s="180"/>
      <c r="AJ350" s="180"/>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671</v>
      </c>
      <c r="C351" s="90"/>
      <c r="D351" s="176">
        <v>8234</v>
      </c>
      <c r="E351" s="187"/>
      <c r="F351" s="187">
        <v>1</v>
      </c>
      <c r="G351" s="187"/>
      <c r="H351" s="187"/>
      <c r="I351" s="187"/>
      <c r="J351" s="187">
        <v>0</v>
      </c>
      <c r="M351" s="186">
        <v>52.84</v>
      </c>
      <c r="N351" s="184">
        <v>53.93</v>
      </c>
      <c r="O351" s="184"/>
      <c r="P351" s="184"/>
      <c r="Q351" s="184"/>
      <c r="R351" s="184">
        <v>0</v>
      </c>
      <c r="S351" s="75"/>
      <c r="T351" s="75"/>
      <c r="U351" s="185">
        <v>52.84</v>
      </c>
      <c r="V351" s="185">
        <v>53.93</v>
      </c>
      <c r="W351" s="185"/>
      <c r="X351" s="185"/>
      <c r="Y351" s="185"/>
      <c r="Z351" s="185">
        <v>0</v>
      </c>
      <c r="AA351" s="4"/>
      <c r="AB351" s="90"/>
      <c r="AC351" s="90"/>
      <c r="AD351" s="176"/>
      <c r="AE351" s="180"/>
      <c r="AF351" s="180"/>
      <c r="AG351" s="180"/>
      <c r="AH351" s="180"/>
      <c r="AI351" s="180"/>
      <c r="AJ351" s="180"/>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552</v>
      </c>
      <c r="C352" s="90"/>
      <c r="D352" s="176">
        <v>8302</v>
      </c>
      <c r="E352" s="187">
        <v>4</v>
      </c>
      <c r="F352" s="187">
        <v>1</v>
      </c>
      <c r="G352" s="187">
        <v>2</v>
      </c>
      <c r="H352" s="187">
        <v>2</v>
      </c>
      <c r="I352" s="187"/>
      <c r="J352" s="187">
        <v>12</v>
      </c>
      <c r="M352" s="186">
        <v>4790.4799999999996</v>
      </c>
      <c r="N352" s="184">
        <v>2390.73</v>
      </c>
      <c r="O352" s="184">
        <v>2820.6499999999996</v>
      </c>
      <c r="P352" s="184">
        <v>832.55000000000018</v>
      </c>
      <c r="Q352" s="184">
        <v>292.81000000000006</v>
      </c>
      <c r="R352" s="184">
        <v>12921.349999999999</v>
      </c>
      <c r="S352" s="75"/>
      <c r="T352" s="75"/>
      <c r="U352" s="185">
        <v>252.13052631578944</v>
      </c>
      <c r="V352" s="185">
        <v>170.76642857142858</v>
      </c>
      <c r="W352" s="185">
        <v>201.47499999999997</v>
      </c>
      <c r="X352" s="185">
        <v>64.042307692307702</v>
      </c>
      <c r="Y352" s="185">
        <v>29.281000000000006</v>
      </c>
      <c r="Z352" s="185">
        <v>615.30238095238087</v>
      </c>
      <c r="AA352" s="4"/>
      <c r="AB352" s="90"/>
      <c r="AC352" s="90"/>
      <c r="AD352" s="176"/>
      <c r="AE352" s="180"/>
      <c r="AF352" s="180"/>
      <c r="AG352" s="180"/>
      <c r="AH352" s="180"/>
      <c r="AI352" s="180"/>
      <c r="AJ352" s="180"/>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792</v>
      </c>
      <c r="C353" s="90"/>
      <c r="D353" s="176">
        <v>8230</v>
      </c>
      <c r="E353" s="187">
        <v>3</v>
      </c>
      <c r="F353" s="187">
        <v>2</v>
      </c>
      <c r="G353" s="187"/>
      <c r="H353" s="187"/>
      <c r="I353" s="187"/>
      <c r="J353" s="187">
        <v>3</v>
      </c>
      <c r="M353" s="186">
        <v>724.23</v>
      </c>
      <c r="N353" s="184">
        <v>282.17</v>
      </c>
      <c r="O353" s="184">
        <v>88.39</v>
      </c>
      <c r="P353" s="184">
        <v>43.81</v>
      </c>
      <c r="Q353" s="184">
        <v>42.160000000000004</v>
      </c>
      <c r="R353" s="184">
        <v>1442.71</v>
      </c>
      <c r="S353" s="75"/>
      <c r="T353" s="75"/>
      <c r="U353" s="185">
        <v>90.528750000000002</v>
      </c>
      <c r="V353" s="185">
        <v>56.434000000000005</v>
      </c>
      <c r="W353" s="185">
        <v>29.463333333333335</v>
      </c>
      <c r="X353" s="185">
        <v>14.603333333333333</v>
      </c>
      <c r="Y353" s="185">
        <v>14.053333333333335</v>
      </c>
      <c r="Z353" s="185">
        <v>180.33875</v>
      </c>
      <c r="AA353" s="4"/>
      <c r="AB353" s="90"/>
      <c r="AC353" s="90"/>
      <c r="AD353" s="176"/>
      <c r="AE353" s="180"/>
      <c r="AF353" s="180"/>
      <c r="AG353" s="180"/>
      <c r="AH353" s="180"/>
      <c r="AI353" s="180"/>
      <c r="AJ353" s="180"/>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665</v>
      </c>
      <c r="C354" s="90"/>
      <c r="D354" s="176">
        <v>8080</v>
      </c>
      <c r="E354" s="187">
        <v>4</v>
      </c>
      <c r="F354" s="187"/>
      <c r="G354" s="187"/>
      <c r="H354" s="187">
        <v>1</v>
      </c>
      <c r="I354" s="187"/>
      <c r="J354" s="187">
        <v>4</v>
      </c>
      <c r="M354" s="186">
        <v>1318.79</v>
      </c>
      <c r="N354" s="184">
        <v>628.76</v>
      </c>
      <c r="O354" s="184">
        <v>537.45000000000005</v>
      </c>
      <c r="P354" s="184">
        <v>251.69000000000003</v>
      </c>
      <c r="Q354" s="184">
        <v>132.94</v>
      </c>
      <c r="R354" s="184">
        <v>1444.9299999999998</v>
      </c>
      <c r="S354" s="75"/>
      <c r="T354" s="75"/>
      <c r="U354" s="185">
        <v>164.84875</v>
      </c>
      <c r="V354" s="185">
        <v>125.752</v>
      </c>
      <c r="W354" s="185">
        <v>107.49000000000001</v>
      </c>
      <c r="X354" s="185">
        <v>50.338000000000008</v>
      </c>
      <c r="Y354" s="185">
        <v>33.234999999999999</v>
      </c>
      <c r="Z354" s="185">
        <v>160.54777777777775</v>
      </c>
      <c r="AA354" s="4"/>
      <c r="AB354" s="90"/>
      <c r="AC354" s="90"/>
      <c r="AD354" s="176"/>
      <c r="AE354" s="180"/>
      <c r="AF354" s="180"/>
      <c r="AG354" s="180"/>
      <c r="AH354" s="180"/>
      <c r="AI354" s="180"/>
      <c r="AJ354" s="180"/>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553</v>
      </c>
      <c r="C355" s="90"/>
      <c r="D355" s="176">
        <v>8080</v>
      </c>
      <c r="E355" s="187">
        <v>713</v>
      </c>
      <c r="F355" s="187">
        <v>337</v>
      </c>
      <c r="G355" s="187">
        <v>168</v>
      </c>
      <c r="H355" s="187">
        <v>139</v>
      </c>
      <c r="I355" s="187">
        <v>63</v>
      </c>
      <c r="J355" s="187">
        <v>523</v>
      </c>
      <c r="M355" s="186">
        <v>339219.81999999925</v>
      </c>
      <c r="N355" s="184">
        <v>168027.97000000006</v>
      </c>
      <c r="O355" s="184">
        <v>85513.310000000129</v>
      </c>
      <c r="P355" s="184">
        <v>50003.39</v>
      </c>
      <c r="Q355" s="184">
        <v>21590.570000000007</v>
      </c>
      <c r="R355" s="184">
        <v>238628.13999999996</v>
      </c>
      <c r="S355" s="75"/>
      <c r="T355" s="75"/>
      <c r="U355" s="185">
        <v>207.85528186274465</v>
      </c>
      <c r="V355" s="185">
        <v>154.57954921803133</v>
      </c>
      <c r="W355" s="185">
        <v>113.8659254327565</v>
      </c>
      <c r="X355" s="185">
        <v>80.650629032258067</v>
      </c>
      <c r="Y355" s="185">
        <v>48.085902004454361</v>
      </c>
      <c r="Z355" s="185">
        <v>122.81427689140502</v>
      </c>
      <c r="AA355" s="4"/>
      <c r="AB355" s="90"/>
      <c r="AC355" s="90"/>
      <c r="AD355" s="176"/>
      <c r="AE355" s="180"/>
      <c r="AF355" s="180"/>
      <c r="AG355" s="180"/>
      <c r="AH355" s="180"/>
      <c r="AI355" s="180"/>
      <c r="AJ355" s="180"/>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554</v>
      </c>
      <c r="C356" s="90"/>
      <c r="D356" s="176">
        <v>8088</v>
      </c>
      <c r="E356" s="187">
        <v>28</v>
      </c>
      <c r="F356" s="187">
        <v>9</v>
      </c>
      <c r="G356" s="187">
        <v>7</v>
      </c>
      <c r="H356" s="187">
        <v>2</v>
      </c>
      <c r="I356" s="187">
        <v>3</v>
      </c>
      <c r="J356" s="187">
        <v>17</v>
      </c>
      <c r="M356" s="186">
        <v>10676.26</v>
      </c>
      <c r="N356" s="184">
        <v>4296.1400000000003</v>
      </c>
      <c r="O356" s="184">
        <v>2677.1200000000003</v>
      </c>
      <c r="P356" s="184">
        <v>663.25</v>
      </c>
      <c r="Q356" s="184">
        <v>732.33999999999992</v>
      </c>
      <c r="R356" s="184">
        <v>7645.449999999998</v>
      </c>
      <c r="S356" s="75"/>
      <c r="T356" s="75"/>
      <c r="U356" s="185">
        <v>169.46444444444444</v>
      </c>
      <c r="V356" s="185">
        <v>126.35705882352943</v>
      </c>
      <c r="W356" s="185">
        <v>102.96615384615386</v>
      </c>
      <c r="X356" s="185">
        <v>34.907894736842103</v>
      </c>
      <c r="Y356" s="185">
        <v>43.078823529411757</v>
      </c>
      <c r="Z356" s="185">
        <v>115.84015151515149</v>
      </c>
      <c r="AA356" s="4"/>
      <c r="AB356" s="90"/>
      <c r="AC356" s="90"/>
      <c r="AD356" s="176"/>
      <c r="AE356" s="180"/>
      <c r="AF356" s="180"/>
      <c r="AG356" s="180"/>
      <c r="AH356" s="180"/>
      <c r="AI356" s="180"/>
      <c r="AJ356" s="180"/>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555</v>
      </c>
      <c r="C357" s="90"/>
      <c r="D357" s="176">
        <v>8353</v>
      </c>
      <c r="E357" s="187">
        <v>1</v>
      </c>
      <c r="F357" s="187">
        <v>6</v>
      </c>
      <c r="G357" s="187">
        <v>1</v>
      </c>
      <c r="H357" s="187">
        <v>1</v>
      </c>
      <c r="I357" s="187">
        <v>2</v>
      </c>
      <c r="J357" s="187">
        <v>1</v>
      </c>
      <c r="M357" s="186">
        <v>197.1</v>
      </c>
      <c r="N357" s="184">
        <v>1353.86</v>
      </c>
      <c r="O357" s="184">
        <v>368.82</v>
      </c>
      <c r="P357" s="184">
        <v>122.88</v>
      </c>
      <c r="Q357" s="184">
        <v>46.21</v>
      </c>
      <c r="R357" s="184">
        <v>45.8</v>
      </c>
      <c r="S357" s="75"/>
      <c r="T357" s="75"/>
      <c r="U357" s="185">
        <v>197.1</v>
      </c>
      <c r="V357" s="185">
        <v>123.0781818181818</v>
      </c>
      <c r="W357" s="185">
        <v>73.763999999999996</v>
      </c>
      <c r="X357" s="185">
        <v>30.72</v>
      </c>
      <c r="Y357" s="185">
        <v>15.403333333333334</v>
      </c>
      <c r="Z357" s="185">
        <v>3.8166666666666664</v>
      </c>
      <c r="AA357" s="4"/>
      <c r="AB357" s="90"/>
      <c r="AC357" s="90"/>
      <c r="AD357" s="176"/>
      <c r="AE357" s="180"/>
      <c r="AF357" s="180"/>
      <c r="AG357" s="180"/>
      <c r="AH357" s="180"/>
      <c r="AI357" s="180"/>
      <c r="AJ357" s="180"/>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799</v>
      </c>
      <c r="C358" s="90"/>
      <c r="D358" s="176">
        <v>8081</v>
      </c>
      <c r="E358" s="187">
        <v>8</v>
      </c>
      <c r="F358" s="187">
        <v>5</v>
      </c>
      <c r="G358" s="187">
        <v>3</v>
      </c>
      <c r="H358" s="187">
        <v>1</v>
      </c>
      <c r="I358" s="187"/>
      <c r="J358" s="187">
        <v>4</v>
      </c>
      <c r="M358" s="186">
        <v>2416.7900000000004</v>
      </c>
      <c r="N358" s="184">
        <v>1357.2599999999998</v>
      </c>
      <c r="O358" s="184">
        <v>382.49</v>
      </c>
      <c r="P358" s="184">
        <v>163.79000000000002</v>
      </c>
      <c r="Q358" s="184">
        <v>68.489999999999995</v>
      </c>
      <c r="R358" s="184">
        <v>234.04999999999998</v>
      </c>
      <c r="S358" s="75"/>
      <c r="T358" s="75"/>
      <c r="U358" s="185">
        <v>134.26611111111114</v>
      </c>
      <c r="V358" s="185">
        <v>123.3872727272727</v>
      </c>
      <c r="W358" s="185">
        <v>54.64142857142857</v>
      </c>
      <c r="X358" s="185">
        <v>32.758000000000003</v>
      </c>
      <c r="Y358" s="185">
        <v>17.122499999999999</v>
      </c>
      <c r="Z358" s="185">
        <v>11.145238095238094</v>
      </c>
      <c r="AA358" s="4"/>
      <c r="AB358" s="90"/>
      <c r="AC358" s="90"/>
      <c r="AD358" s="176"/>
      <c r="AE358" s="180"/>
      <c r="AF358" s="180"/>
      <c r="AG358" s="180"/>
      <c r="AH358" s="180"/>
      <c r="AI358" s="180"/>
      <c r="AJ358" s="180"/>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556</v>
      </c>
      <c r="C359" s="90"/>
      <c r="D359" s="176">
        <v>8018</v>
      </c>
      <c r="E359" s="187"/>
      <c r="F359" s="187"/>
      <c r="G359" s="187"/>
      <c r="H359" s="187"/>
      <c r="I359" s="187"/>
      <c r="J359" s="187">
        <v>1</v>
      </c>
      <c r="M359" s="186">
        <v>375.22</v>
      </c>
      <c r="N359" s="184">
        <v>190.07</v>
      </c>
      <c r="O359" s="184"/>
      <c r="P359" s="184"/>
      <c r="Q359" s="184"/>
      <c r="R359" s="184">
        <v>308.95</v>
      </c>
      <c r="S359" s="75"/>
      <c r="T359" s="75"/>
      <c r="U359" s="185">
        <v>375.22</v>
      </c>
      <c r="V359" s="185">
        <v>190.07</v>
      </c>
      <c r="W359" s="185"/>
      <c r="X359" s="185"/>
      <c r="Y359" s="185"/>
      <c r="Z359" s="185">
        <v>308.95</v>
      </c>
      <c r="AA359" s="4"/>
      <c r="AB359" s="90"/>
      <c r="AC359" s="90"/>
      <c r="AD359" s="176"/>
      <c r="AE359" s="180"/>
      <c r="AF359" s="180"/>
      <c r="AG359" s="180"/>
      <c r="AH359" s="180"/>
      <c r="AI359" s="180"/>
      <c r="AJ359" s="180"/>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556</v>
      </c>
      <c r="C360" s="90"/>
      <c r="D360" s="176">
        <v>8036</v>
      </c>
      <c r="E360" s="187">
        <v>1</v>
      </c>
      <c r="F360" s="187"/>
      <c r="G360" s="187"/>
      <c r="H360" s="187"/>
      <c r="I360" s="187"/>
      <c r="J360" s="187">
        <v>2</v>
      </c>
      <c r="M360" s="186">
        <v>293.90000000000003</v>
      </c>
      <c r="N360" s="184">
        <v>118.56</v>
      </c>
      <c r="O360" s="184">
        <v>101.85</v>
      </c>
      <c r="P360" s="184">
        <v>50.47</v>
      </c>
      <c r="Q360" s="184">
        <v>42.69</v>
      </c>
      <c r="R360" s="184">
        <v>126.81</v>
      </c>
      <c r="S360" s="75"/>
      <c r="T360" s="75"/>
      <c r="U360" s="185">
        <v>97.966666666666683</v>
      </c>
      <c r="V360" s="185">
        <v>59.28</v>
      </c>
      <c r="W360" s="185">
        <v>50.924999999999997</v>
      </c>
      <c r="X360" s="185">
        <v>25.234999999999999</v>
      </c>
      <c r="Y360" s="185">
        <v>21.344999999999999</v>
      </c>
      <c r="Z360" s="185">
        <v>42.27</v>
      </c>
      <c r="AA360" s="4"/>
      <c r="AB360" s="90"/>
      <c r="AC360" s="90"/>
      <c r="AD360" s="176"/>
      <c r="AE360" s="180"/>
      <c r="AF360" s="180"/>
      <c r="AG360" s="180"/>
      <c r="AH360" s="180"/>
      <c r="AI360" s="180"/>
      <c r="AJ360" s="180"/>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556</v>
      </c>
      <c r="C361" s="90"/>
      <c r="D361" s="176">
        <v>8081</v>
      </c>
      <c r="E361" s="187">
        <v>1511</v>
      </c>
      <c r="F361" s="187">
        <v>752</v>
      </c>
      <c r="G361" s="187">
        <v>439</v>
      </c>
      <c r="H361" s="187">
        <v>301</v>
      </c>
      <c r="I361" s="187">
        <v>115</v>
      </c>
      <c r="J361" s="187">
        <v>1425</v>
      </c>
      <c r="M361" s="186">
        <v>977140.8000000004</v>
      </c>
      <c r="N361" s="184">
        <v>475019.63000000053</v>
      </c>
      <c r="O361" s="184">
        <v>252919.45000000019</v>
      </c>
      <c r="P361" s="184">
        <v>143568.95999999985</v>
      </c>
      <c r="Q361" s="184">
        <v>56789.350000000071</v>
      </c>
      <c r="R361" s="184">
        <v>784552.03999999829</v>
      </c>
      <c r="S361" s="75"/>
      <c r="T361" s="75"/>
      <c r="U361" s="185">
        <v>247.12716236722318</v>
      </c>
      <c r="V361" s="185">
        <v>178.71317908201675</v>
      </c>
      <c r="W361" s="185">
        <v>136.19787291330113</v>
      </c>
      <c r="X361" s="185">
        <v>95.585193075898701</v>
      </c>
      <c r="Y361" s="185">
        <v>48.621018835616496</v>
      </c>
      <c r="Z361" s="185">
        <v>172.69470394012728</v>
      </c>
      <c r="AA361" s="4"/>
      <c r="AB361" s="90"/>
      <c r="AC361" s="90"/>
      <c r="AD361" s="176"/>
      <c r="AE361" s="180"/>
      <c r="AF361" s="180"/>
      <c r="AG361" s="180"/>
      <c r="AH361" s="180"/>
      <c r="AI361" s="180"/>
      <c r="AJ361" s="180"/>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799</v>
      </c>
      <c r="C362" s="90"/>
      <c r="D362" s="176">
        <v>8088</v>
      </c>
      <c r="E362" s="187">
        <v>1</v>
      </c>
      <c r="F362" s="187"/>
      <c r="G362" s="187"/>
      <c r="H362" s="187"/>
      <c r="I362" s="187"/>
      <c r="J362" s="187">
        <v>0</v>
      </c>
      <c r="M362" s="186">
        <v>97.27</v>
      </c>
      <c r="N362" s="184"/>
      <c r="O362" s="184"/>
      <c r="P362" s="184"/>
      <c r="Q362" s="184"/>
      <c r="R362" s="184">
        <v>0</v>
      </c>
      <c r="S362" s="75"/>
      <c r="T362" s="75"/>
      <c r="U362" s="185">
        <v>97.27</v>
      </c>
      <c r="V362" s="185"/>
      <c r="W362" s="185"/>
      <c r="X362" s="185"/>
      <c r="Y362" s="185"/>
      <c r="Z362" s="185">
        <v>0</v>
      </c>
      <c r="AA362" s="4"/>
      <c r="AB362" s="90"/>
      <c r="AC362" s="90"/>
      <c r="AD362" s="176"/>
      <c r="AE362" s="180"/>
      <c r="AF362" s="180"/>
      <c r="AG362" s="180"/>
      <c r="AH362" s="180"/>
      <c r="AI362" s="180"/>
      <c r="AJ362" s="180"/>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799</v>
      </c>
      <c r="C363" s="90"/>
      <c r="D363" s="176">
        <v>8095</v>
      </c>
      <c r="E363" s="187"/>
      <c r="F363" s="187">
        <v>3</v>
      </c>
      <c r="G363" s="187"/>
      <c r="H363" s="187"/>
      <c r="I363" s="187"/>
      <c r="J363" s="187">
        <v>0</v>
      </c>
      <c r="M363" s="186">
        <v>1054.3499999999999</v>
      </c>
      <c r="N363" s="184">
        <v>381.16999999999996</v>
      </c>
      <c r="O363" s="184"/>
      <c r="P363" s="184"/>
      <c r="Q363" s="184"/>
      <c r="R363" s="184">
        <v>0</v>
      </c>
      <c r="S363" s="290"/>
      <c r="T363" s="290"/>
      <c r="U363" s="185">
        <v>351.45</v>
      </c>
      <c r="V363" s="185">
        <v>127.05666666666666</v>
      </c>
      <c r="W363" s="185"/>
      <c r="X363" s="185"/>
      <c r="Y363" s="185"/>
      <c r="Z363" s="185">
        <v>0</v>
      </c>
      <c r="AA363" s="4"/>
      <c r="AB363" s="90"/>
      <c r="AC363" s="90"/>
      <c r="AD363" s="176"/>
      <c r="AE363" s="180"/>
      <c r="AF363" s="180"/>
      <c r="AG363" s="180"/>
      <c r="AH363" s="180"/>
      <c r="AI363" s="180"/>
      <c r="AJ363" s="180"/>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613</v>
      </c>
      <c r="C364" s="90"/>
      <c r="D364" s="176">
        <v>8083</v>
      </c>
      <c r="E364" s="187">
        <v>288</v>
      </c>
      <c r="F364" s="187">
        <v>104</v>
      </c>
      <c r="G364" s="187">
        <v>59</v>
      </c>
      <c r="H364" s="187">
        <v>34</v>
      </c>
      <c r="I364" s="187">
        <v>20</v>
      </c>
      <c r="J364" s="187">
        <v>178</v>
      </c>
      <c r="M364" s="186">
        <v>132014.44999999995</v>
      </c>
      <c r="N364" s="184">
        <v>48782.970000000023</v>
      </c>
      <c r="O364" s="184">
        <v>34333.030000000006</v>
      </c>
      <c r="P364" s="184">
        <v>11326.199999999995</v>
      </c>
      <c r="Q364" s="184">
        <v>7378.05</v>
      </c>
      <c r="R364" s="184">
        <v>77236.709999999977</v>
      </c>
      <c r="S364" s="290"/>
      <c r="T364" s="290"/>
      <c r="U364" s="185">
        <v>209.87988871224158</v>
      </c>
      <c r="V364" s="185">
        <v>148.27650455927059</v>
      </c>
      <c r="W364" s="185">
        <v>146.09800000000001</v>
      </c>
      <c r="X364" s="185">
        <v>60.567914438502648</v>
      </c>
      <c r="Y364" s="185">
        <v>46.993949044585989</v>
      </c>
      <c r="Z364" s="185">
        <v>113.08449487554901</v>
      </c>
      <c r="AA364" s="4"/>
      <c r="AB364" s="90"/>
      <c r="AC364" s="90"/>
      <c r="AD364" s="176"/>
      <c r="AE364" s="180"/>
      <c r="AF364" s="180"/>
      <c r="AG364" s="180"/>
      <c r="AH364" s="180"/>
      <c r="AI364" s="180"/>
      <c r="AJ364" s="180"/>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908</v>
      </c>
      <c r="C365" s="90"/>
      <c r="D365" s="176">
        <v>8244</v>
      </c>
      <c r="E365" s="187"/>
      <c r="F365" s="187">
        <v>1</v>
      </c>
      <c r="G365" s="187"/>
      <c r="H365" s="187"/>
      <c r="I365" s="187"/>
      <c r="J365" s="187">
        <v>0</v>
      </c>
      <c r="M365" s="186">
        <v>231.31</v>
      </c>
      <c r="N365" s="184">
        <v>179.28</v>
      </c>
      <c r="O365" s="184"/>
      <c r="P365" s="184"/>
      <c r="Q365" s="184"/>
      <c r="R365" s="184">
        <v>0</v>
      </c>
      <c r="S365" s="290"/>
      <c r="T365" s="290"/>
      <c r="U365" s="185">
        <v>231.31</v>
      </c>
      <c r="V365" s="185">
        <v>179.28</v>
      </c>
      <c r="W365" s="185"/>
      <c r="X365" s="185"/>
      <c r="Y365" s="185"/>
      <c r="Z365" s="185">
        <v>0</v>
      </c>
      <c r="AA365" s="4"/>
      <c r="AB365" s="90"/>
      <c r="AC365" s="90"/>
      <c r="AD365" s="176"/>
      <c r="AE365" s="180"/>
      <c r="AF365" s="180"/>
      <c r="AG365" s="180"/>
      <c r="AH365" s="180"/>
      <c r="AI365" s="180"/>
      <c r="AJ365" s="180"/>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558</v>
      </c>
      <c r="C366" s="90"/>
      <c r="D366" s="176">
        <v>8244</v>
      </c>
      <c r="E366" s="187">
        <v>128</v>
      </c>
      <c r="F366" s="187">
        <v>75</v>
      </c>
      <c r="G366" s="187">
        <v>49</v>
      </c>
      <c r="H366" s="187">
        <v>24</v>
      </c>
      <c r="I366" s="187">
        <v>10</v>
      </c>
      <c r="J366" s="187">
        <v>136</v>
      </c>
      <c r="M366" s="186">
        <v>52782.260000000046</v>
      </c>
      <c r="N366" s="184">
        <v>32001.119999999999</v>
      </c>
      <c r="O366" s="184">
        <v>21008.94</v>
      </c>
      <c r="P366" s="184">
        <v>5604.6100000000033</v>
      </c>
      <c r="Q366" s="184">
        <v>4484.079999999999</v>
      </c>
      <c r="R366" s="184">
        <v>61189.04</v>
      </c>
      <c r="S366" s="290"/>
      <c r="T366" s="290"/>
      <c r="U366" s="185">
        <v>140.75269333333347</v>
      </c>
      <c r="V366" s="185">
        <v>128.51855421686747</v>
      </c>
      <c r="W366" s="185">
        <v>111.74968085106383</v>
      </c>
      <c r="X366" s="185">
        <v>39.193076923076944</v>
      </c>
      <c r="Y366" s="185">
        <v>64.058285714285702</v>
      </c>
      <c r="Z366" s="185">
        <v>144.9977251184834</v>
      </c>
      <c r="AA366" s="4"/>
      <c r="AB366" s="90"/>
      <c r="AC366" s="90"/>
      <c r="AD366" s="176"/>
      <c r="AE366" s="180"/>
      <c r="AF366" s="180"/>
      <c r="AG366" s="180"/>
      <c r="AH366" s="180"/>
      <c r="AI366" s="180"/>
      <c r="AJ366" s="180"/>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800</v>
      </c>
      <c r="C367" s="90"/>
      <c r="D367" s="176">
        <v>8244</v>
      </c>
      <c r="E367" s="187"/>
      <c r="F367" s="187"/>
      <c r="G367" s="187"/>
      <c r="H367" s="187"/>
      <c r="I367" s="187"/>
      <c r="J367" s="187">
        <v>1</v>
      </c>
      <c r="M367" s="186">
        <v>60.6</v>
      </c>
      <c r="N367" s="184">
        <v>88.58</v>
      </c>
      <c r="O367" s="184">
        <v>82.05</v>
      </c>
      <c r="P367" s="184">
        <v>10.85</v>
      </c>
      <c r="Q367" s="184">
        <v>120.44</v>
      </c>
      <c r="R367" s="184">
        <v>588.12</v>
      </c>
      <c r="S367" s="290"/>
      <c r="T367" s="290"/>
      <c r="U367" s="185">
        <v>60.6</v>
      </c>
      <c r="V367" s="185">
        <v>88.58</v>
      </c>
      <c r="W367" s="185">
        <v>82.05</v>
      </c>
      <c r="X367" s="185">
        <v>10.85</v>
      </c>
      <c r="Y367" s="185">
        <v>120.44</v>
      </c>
      <c r="Z367" s="185">
        <v>588.12</v>
      </c>
      <c r="AA367" s="4"/>
      <c r="AB367" s="90"/>
      <c r="AC367" s="90"/>
      <c r="AD367" s="176"/>
      <c r="AE367" s="180"/>
      <c r="AF367" s="180"/>
      <c r="AG367" s="180"/>
      <c r="AH367" s="180"/>
      <c r="AI367" s="180"/>
      <c r="AJ367" s="180"/>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559</v>
      </c>
      <c r="C368" s="90"/>
      <c r="D368" s="176">
        <v>8062</v>
      </c>
      <c r="E368" s="187">
        <v>7</v>
      </c>
      <c r="F368" s="187">
        <v>4</v>
      </c>
      <c r="G368" s="187">
        <v>3</v>
      </c>
      <c r="H368" s="187"/>
      <c r="I368" s="187">
        <v>2</v>
      </c>
      <c r="J368" s="187">
        <v>2</v>
      </c>
      <c r="M368" s="186">
        <v>4007.0399999999995</v>
      </c>
      <c r="N368" s="184">
        <v>1983.1399999999999</v>
      </c>
      <c r="O368" s="184">
        <v>698.67000000000007</v>
      </c>
      <c r="P368" s="184">
        <v>269.75</v>
      </c>
      <c r="Q368" s="184">
        <v>134.28</v>
      </c>
      <c r="R368" s="184">
        <v>885.1400000000001</v>
      </c>
      <c r="S368" s="290"/>
      <c r="T368" s="290"/>
      <c r="U368" s="185">
        <v>222.61333333333332</v>
      </c>
      <c r="V368" s="185">
        <v>180.28545454545454</v>
      </c>
      <c r="W368" s="185">
        <v>99.810000000000016</v>
      </c>
      <c r="X368" s="185">
        <v>67.4375</v>
      </c>
      <c r="Y368" s="185">
        <v>33.57</v>
      </c>
      <c r="Z368" s="185">
        <v>49.174444444444447</v>
      </c>
      <c r="AA368" s="4"/>
      <c r="AB368" s="90"/>
      <c r="AC368" s="90"/>
      <c r="AD368" s="176"/>
      <c r="AE368" s="180"/>
      <c r="AF368" s="180"/>
      <c r="AG368" s="180"/>
      <c r="AH368" s="180"/>
      <c r="AI368" s="180"/>
      <c r="AJ368" s="180"/>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614</v>
      </c>
      <c r="C369" s="90"/>
      <c r="D369" s="176">
        <v>8230</v>
      </c>
      <c r="E369" s="187"/>
      <c r="F369" s="187"/>
      <c r="G369" s="187">
        <v>1</v>
      </c>
      <c r="H369" s="187"/>
      <c r="I369" s="187"/>
      <c r="J369" s="187">
        <v>0</v>
      </c>
      <c r="M369" s="186">
        <v>258.82</v>
      </c>
      <c r="N369" s="184">
        <v>238.23</v>
      </c>
      <c r="O369" s="184">
        <v>15.16</v>
      </c>
      <c r="P369" s="184"/>
      <c r="Q369" s="184"/>
      <c r="R369" s="184">
        <v>0</v>
      </c>
      <c r="S369" s="290"/>
      <c r="T369" s="290"/>
      <c r="U369" s="185">
        <v>258.82</v>
      </c>
      <c r="V369" s="185">
        <v>238.23</v>
      </c>
      <c r="W369" s="185">
        <v>15.16</v>
      </c>
      <c r="X369" s="185"/>
      <c r="Y369" s="185"/>
      <c r="Z369" s="185">
        <v>0</v>
      </c>
      <c r="AA369" s="4"/>
      <c r="AB369" s="90"/>
      <c r="AC369" s="90"/>
      <c r="AD369" s="176"/>
      <c r="AE369" s="180"/>
      <c r="AF369" s="180"/>
      <c r="AG369" s="180"/>
      <c r="AH369" s="180"/>
      <c r="AI369" s="180"/>
      <c r="AJ369" s="180"/>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614</v>
      </c>
      <c r="C370" s="90"/>
      <c r="D370" s="176">
        <v>8246</v>
      </c>
      <c r="E370" s="187">
        <v>9</v>
      </c>
      <c r="F370" s="187">
        <v>4</v>
      </c>
      <c r="G370" s="187">
        <v>4</v>
      </c>
      <c r="H370" s="187"/>
      <c r="I370" s="187"/>
      <c r="J370" s="187">
        <v>2</v>
      </c>
      <c r="M370" s="186">
        <v>2286.0500000000002</v>
      </c>
      <c r="N370" s="184">
        <v>1461.67</v>
      </c>
      <c r="O370" s="184">
        <v>351.29</v>
      </c>
      <c r="P370" s="184">
        <v>39.92</v>
      </c>
      <c r="Q370" s="184">
        <v>40.78</v>
      </c>
      <c r="R370" s="184">
        <v>389.46999999999997</v>
      </c>
      <c r="S370" s="290"/>
      <c r="T370" s="290"/>
      <c r="U370" s="185">
        <v>142.87812500000001</v>
      </c>
      <c r="V370" s="185">
        <v>146.167</v>
      </c>
      <c r="W370" s="185">
        <v>58.548333333333339</v>
      </c>
      <c r="X370" s="185">
        <v>19.96</v>
      </c>
      <c r="Y370" s="185">
        <v>20.39</v>
      </c>
      <c r="Z370" s="185">
        <v>20.498421052631578</v>
      </c>
      <c r="AA370" s="4"/>
      <c r="AB370" s="90"/>
      <c r="AC370" s="90"/>
      <c r="AD370" s="176"/>
      <c r="AE370" s="180"/>
      <c r="AF370" s="180"/>
      <c r="AG370" s="180"/>
      <c r="AH370" s="180"/>
      <c r="AI370" s="180"/>
      <c r="AJ370" s="180"/>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807</v>
      </c>
      <c r="C371" s="90"/>
      <c r="D371" s="176">
        <v>8079</v>
      </c>
      <c r="E371" s="187">
        <v>1</v>
      </c>
      <c r="F371" s="187"/>
      <c r="G371" s="187"/>
      <c r="H371" s="187"/>
      <c r="I371" s="187"/>
      <c r="J371" s="187">
        <v>0</v>
      </c>
      <c r="M371" s="186">
        <v>0.73</v>
      </c>
      <c r="N371" s="184"/>
      <c r="O371" s="184"/>
      <c r="P371" s="184"/>
      <c r="Q371" s="184"/>
      <c r="R371" s="184">
        <v>0</v>
      </c>
      <c r="S371" s="290"/>
      <c r="T371" s="290"/>
      <c r="U371" s="185">
        <v>0.73</v>
      </c>
      <c r="V371" s="185"/>
      <c r="W371" s="185"/>
      <c r="X371" s="185"/>
      <c r="Y371" s="185"/>
      <c r="Z371" s="185">
        <v>0</v>
      </c>
      <c r="AA371" s="4"/>
      <c r="AB371" s="90"/>
      <c r="AC371" s="90"/>
      <c r="AD371" s="176"/>
      <c r="AE371" s="180"/>
      <c r="AF371" s="180"/>
      <c r="AG371" s="180"/>
      <c r="AH371" s="180"/>
      <c r="AI371" s="180"/>
      <c r="AJ371" s="180"/>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807</v>
      </c>
      <c r="C372" s="90"/>
      <c r="D372" s="176">
        <v>8088</v>
      </c>
      <c r="E372" s="187">
        <v>3</v>
      </c>
      <c r="F372" s="187">
        <v>1</v>
      </c>
      <c r="G372" s="187">
        <v>1</v>
      </c>
      <c r="H372" s="187">
        <v>2</v>
      </c>
      <c r="I372" s="187">
        <v>4</v>
      </c>
      <c r="J372" s="187">
        <v>2</v>
      </c>
      <c r="M372" s="186">
        <v>453.94</v>
      </c>
      <c r="N372" s="184">
        <v>234</v>
      </c>
      <c r="O372" s="184">
        <v>189.11999999999998</v>
      </c>
      <c r="P372" s="184">
        <v>102.41000000000001</v>
      </c>
      <c r="Q372" s="184">
        <v>152.86000000000001</v>
      </c>
      <c r="R372" s="184">
        <v>90</v>
      </c>
      <c r="S372" s="290"/>
      <c r="T372" s="290"/>
      <c r="U372" s="185">
        <v>34.918461538461536</v>
      </c>
      <c r="V372" s="185">
        <v>23.4</v>
      </c>
      <c r="W372" s="185">
        <v>21.013333333333332</v>
      </c>
      <c r="X372" s="185">
        <v>20.482000000000003</v>
      </c>
      <c r="Y372" s="185">
        <v>30.572000000000003</v>
      </c>
      <c r="Z372" s="185">
        <v>6.9230769230769234</v>
      </c>
      <c r="AA372" s="4"/>
      <c r="AB372" s="90"/>
      <c r="AC372" s="90"/>
      <c r="AD372" s="176"/>
      <c r="AE372" s="180"/>
      <c r="AF372" s="180"/>
      <c r="AG372" s="180"/>
      <c r="AH372" s="180"/>
      <c r="AI372" s="180"/>
      <c r="AJ372" s="180"/>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560</v>
      </c>
      <c r="C373" s="90"/>
      <c r="D373" s="176">
        <v>8247</v>
      </c>
      <c r="E373" s="187">
        <v>37</v>
      </c>
      <c r="F373" s="187">
        <v>11</v>
      </c>
      <c r="G373" s="187">
        <v>10</v>
      </c>
      <c r="H373" s="187">
        <v>5</v>
      </c>
      <c r="I373" s="187">
        <v>7</v>
      </c>
      <c r="J373" s="187">
        <v>13</v>
      </c>
      <c r="M373" s="186">
        <v>8774.43</v>
      </c>
      <c r="N373" s="184">
        <v>3931.5700000000006</v>
      </c>
      <c r="O373" s="184">
        <v>1085.51</v>
      </c>
      <c r="P373" s="184">
        <v>388.2600000000001</v>
      </c>
      <c r="Q373" s="184">
        <v>464.59000000000003</v>
      </c>
      <c r="R373" s="184">
        <v>1535.73</v>
      </c>
      <c r="S373" s="290"/>
      <c r="T373" s="290"/>
      <c r="U373" s="185">
        <v>107.00524390243903</v>
      </c>
      <c r="V373" s="185">
        <v>87.368222222222229</v>
      </c>
      <c r="W373" s="185">
        <v>32.894242424242421</v>
      </c>
      <c r="X373" s="185">
        <v>16.880869565217395</v>
      </c>
      <c r="Y373" s="185">
        <v>29.036875000000002</v>
      </c>
      <c r="Z373" s="185">
        <v>18.502771084337351</v>
      </c>
      <c r="AA373" s="4"/>
      <c r="AB373" s="90"/>
      <c r="AC373" s="90"/>
      <c r="AD373" s="176"/>
      <c r="AE373" s="180"/>
      <c r="AF373" s="180"/>
      <c r="AG373" s="180"/>
      <c r="AH373" s="180"/>
      <c r="AI373" s="180"/>
      <c r="AJ373" s="180"/>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810</v>
      </c>
      <c r="C374" s="90"/>
      <c r="D374" s="176">
        <v>8084</v>
      </c>
      <c r="E374" s="187"/>
      <c r="F374" s="187"/>
      <c r="G374" s="187">
        <v>1</v>
      </c>
      <c r="H374" s="187"/>
      <c r="I374" s="187"/>
      <c r="J374" s="187">
        <v>0</v>
      </c>
      <c r="M374" s="186">
        <v>70.47</v>
      </c>
      <c r="N374" s="184">
        <v>5.95</v>
      </c>
      <c r="O374" s="184">
        <v>45</v>
      </c>
      <c r="P374" s="184"/>
      <c r="Q374" s="184"/>
      <c r="R374" s="184">
        <v>0</v>
      </c>
      <c r="S374" s="290"/>
      <c r="T374" s="290"/>
      <c r="U374" s="185">
        <v>70.47</v>
      </c>
      <c r="V374" s="185">
        <v>5.95</v>
      </c>
      <c r="W374" s="185">
        <v>45</v>
      </c>
      <c r="X374" s="185"/>
      <c r="Y374" s="185"/>
      <c r="Z374" s="185">
        <v>0</v>
      </c>
      <c r="AA374" s="4"/>
      <c r="AB374" s="90"/>
      <c r="AC374" s="90"/>
      <c r="AD374" s="176"/>
      <c r="AE374" s="180"/>
      <c r="AF374" s="180"/>
      <c r="AG374" s="180"/>
      <c r="AH374" s="180"/>
      <c r="AI374" s="180"/>
      <c r="AJ374" s="180"/>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561</v>
      </c>
      <c r="C375" s="90"/>
      <c r="D375" s="176">
        <v>8084</v>
      </c>
      <c r="E375" s="187">
        <v>4</v>
      </c>
      <c r="F375" s="187"/>
      <c r="G375" s="187"/>
      <c r="H375" s="187"/>
      <c r="I375" s="187"/>
      <c r="J375" s="187">
        <v>1</v>
      </c>
      <c r="M375" s="186">
        <v>287.21999999999997</v>
      </c>
      <c r="N375" s="184">
        <v>57.3</v>
      </c>
      <c r="O375" s="184">
        <v>44.69</v>
      </c>
      <c r="P375" s="184">
        <v>19.010000000000002</v>
      </c>
      <c r="Q375" s="184">
        <v>23.41</v>
      </c>
      <c r="R375" s="184">
        <v>52.53</v>
      </c>
      <c r="S375" s="361"/>
      <c r="T375" s="361"/>
      <c r="U375" s="185">
        <v>57.443999999999996</v>
      </c>
      <c r="V375" s="185">
        <v>57.3</v>
      </c>
      <c r="W375" s="185">
        <v>44.69</v>
      </c>
      <c r="X375" s="185">
        <v>19.010000000000002</v>
      </c>
      <c r="Y375" s="185">
        <v>23.41</v>
      </c>
      <c r="Z375" s="185">
        <v>10.506</v>
      </c>
      <c r="AA375" s="4"/>
      <c r="AB375" s="90"/>
      <c r="AC375" s="90"/>
      <c r="AD375" s="176"/>
      <c r="AE375" s="180"/>
      <c r="AF375" s="180"/>
      <c r="AG375" s="180"/>
      <c r="AH375" s="180"/>
      <c r="AI375" s="180"/>
      <c r="AJ375" s="180"/>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629</v>
      </c>
      <c r="C376" s="90"/>
      <c r="D376" s="176">
        <v>8084</v>
      </c>
      <c r="E376" s="187">
        <v>115</v>
      </c>
      <c r="F376" s="187">
        <v>61</v>
      </c>
      <c r="G376" s="187">
        <v>50</v>
      </c>
      <c r="H376" s="187">
        <v>17</v>
      </c>
      <c r="I376" s="187">
        <v>12</v>
      </c>
      <c r="J376" s="187">
        <v>123</v>
      </c>
      <c r="M376" s="186">
        <v>71140.52999999997</v>
      </c>
      <c r="N376" s="184">
        <v>33225.850000000006</v>
      </c>
      <c r="O376" s="184">
        <v>20816.549999999992</v>
      </c>
      <c r="P376" s="184">
        <v>7196.0800000000045</v>
      </c>
      <c r="Q376" s="184">
        <v>5212.3899999999994</v>
      </c>
      <c r="R376" s="184">
        <v>59384.439999999995</v>
      </c>
      <c r="S376" s="361"/>
      <c r="T376" s="361"/>
      <c r="U376" s="185">
        <v>203.25865714285706</v>
      </c>
      <c r="V376" s="185">
        <v>146.36938325991193</v>
      </c>
      <c r="W376" s="185">
        <v>116.9469101123595</v>
      </c>
      <c r="X376" s="185">
        <v>52.912352941176501</v>
      </c>
      <c r="Y376" s="185">
        <v>43.077603305785118</v>
      </c>
      <c r="Z376" s="185">
        <v>157.1016931216931</v>
      </c>
      <c r="AA376" s="4"/>
      <c r="AB376" s="90"/>
      <c r="AC376" s="90"/>
      <c r="AD376" s="176"/>
      <c r="AE376" s="180"/>
      <c r="AF376" s="180"/>
      <c r="AG376" s="180"/>
      <c r="AH376" s="180"/>
      <c r="AI376" s="180"/>
      <c r="AJ376" s="180"/>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562</v>
      </c>
      <c r="C377" s="90"/>
      <c r="D377" s="176">
        <v>8248</v>
      </c>
      <c r="E377" s="187">
        <v>12</v>
      </c>
      <c r="F377" s="187">
        <v>3</v>
      </c>
      <c r="G377" s="187">
        <v>1</v>
      </c>
      <c r="H377" s="187">
        <v>1</v>
      </c>
      <c r="I377" s="187"/>
      <c r="J377" s="187">
        <v>3</v>
      </c>
      <c r="M377" s="186">
        <v>2304.81</v>
      </c>
      <c r="N377" s="184">
        <v>222.56999999999996</v>
      </c>
      <c r="O377" s="184">
        <v>598.77</v>
      </c>
      <c r="P377" s="184">
        <v>100.81</v>
      </c>
      <c r="Q377" s="184">
        <v>72.300000000000011</v>
      </c>
      <c r="R377" s="184">
        <v>117.5</v>
      </c>
      <c r="S377" s="361"/>
      <c r="T377" s="361"/>
      <c r="U377" s="185">
        <v>115.2405</v>
      </c>
      <c r="V377" s="185">
        <v>31.795714285714279</v>
      </c>
      <c r="W377" s="185">
        <v>119.75399999999999</v>
      </c>
      <c r="X377" s="185">
        <v>25.202500000000001</v>
      </c>
      <c r="Y377" s="185">
        <v>24.100000000000005</v>
      </c>
      <c r="Z377" s="185">
        <v>5.875</v>
      </c>
      <c r="AA377" s="4"/>
      <c r="AB377" s="90"/>
      <c r="AC377" s="90"/>
      <c r="AD377" s="176"/>
      <c r="AE377" s="180"/>
      <c r="AF377" s="180"/>
      <c r="AG377" s="180"/>
      <c r="AH377" s="180"/>
      <c r="AI377" s="180"/>
      <c r="AJ377" s="180"/>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863</v>
      </c>
      <c r="C378" s="90"/>
      <c r="D378" s="176">
        <v>8085</v>
      </c>
      <c r="E378" s="187">
        <v>1</v>
      </c>
      <c r="F378" s="187">
        <v>3</v>
      </c>
      <c r="G378" s="187"/>
      <c r="H378" s="187"/>
      <c r="I378" s="187"/>
      <c r="J378" s="187">
        <v>2</v>
      </c>
      <c r="M378" s="186">
        <v>953.66000000000008</v>
      </c>
      <c r="N378" s="184">
        <v>233.4</v>
      </c>
      <c r="O378" s="184">
        <v>46.47</v>
      </c>
      <c r="P378" s="184">
        <v>55.370000000000005</v>
      </c>
      <c r="Q378" s="184">
        <v>57.43</v>
      </c>
      <c r="R378" s="184">
        <v>254.9</v>
      </c>
      <c r="S378" s="361"/>
      <c r="T378" s="361"/>
      <c r="U378" s="185">
        <v>158.94333333333336</v>
      </c>
      <c r="V378" s="185">
        <v>46.68</v>
      </c>
      <c r="W378" s="185">
        <v>23.234999999999999</v>
      </c>
      <c r="X378" s="185">
        <v>27.685000000000002</v>
      </c>
      <c r="Y378" s="185">
        <v>28.715</v>
      </c>
      <c r="Z378" s="185">
        <v>42.483333333333334</v>
      </c>
      <c r="AA378" s="4"/>
      <c r="AB378" s="90"/>
      <c r="AC378" s="90"/>
      <c r="AD378" s="176"/>
      <c r="AE378" s="180"/>
      <c r="AF378" s="180"/>
      <c r="AG378" s="180"/>
      <c r="AH378" s="180"/>
      <c r="AI378" s="180"/>
      <c r="AJ378" s="180"/>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563</v>
      </c>
      <c r="C379" s="90"/>
      <c r="D379" s="176">
        <v>8085</v>
      </c>
      <c r="E379" s="187">
        <v>277</v>
      </c>
      <c r="F379" s="187">
        <v>114</v>
      </c>
      <c r="G379" s="187">
        <v>73</v>
      </c>
      <c r="H379" s="187">
        <v>59</v>
      </c>
      <c r="I379" s="187">
        <v>42</v>
      </c>
      <c r="J379" s="187">
        <v>247</v>
      </c>
      <c r="M379" s="186">
        <v>134950.90999999997</v>
      </c>
      <c r="N379" s="184">
        <v>63731.490000000005</v>
      </c>
      <c r="O379" s="184">
        <v>26176.060000000041</v>
      </c>
      <c r="P379" s="184">
        <v>13477.039999999997</v>
      </c>
      <c r="Q379" s="184">
        <v>15857.309999999996</v>
      </c>
      <c r="R379" s="184">
        <v>125139.52000000002</v>
      </c>
      <c r="S379" s="361"/>
      <c r="T379" s="361"/>
      <c r="U379" s="185">
        <v>176.40641830065357</v>
      </c>
      <c r="V379" s="185">
        <v>147.18588914549656</v>
      </c>
      <c r="W379" s="185">
        <v>76.988411764706001</v>
      </c>
      <c r="X379" s="185">
        <v>44.923466666666656</v>
      </c>
      <c r="Y379" s="185">
        <v>61.225135135135119</v>
      </c>
      <c r="Z379" s="185">
        <v>154.11270935960593</v>
      </c>
      <c r="AA379" s="4"/>
      <c r="AB379" s="90"/>
      <c r="AC379" s="90"/>
      <c r="AD379" s="176"/>
      <c r="AE379" s="180"/>
      <c r="AF379" s="180"/>
      <c r="AG379" s="180"/>
      <c r="AH379" s="180"/>
      <c r="AI379" s="180"/>
      <c r="AJ379" s="180"/>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563</v>
      </c>
      <c r="C380" s="90"/>
      <c r="D380" s="176">
        <v>8096</v>
      </c>
      <c r="E380" s="187"/>
      <c r="F380" s="187"/>
      <c r="G380" s="187">
        <v>1</v>
      </c>
      <c r="H380" s="187"/>
      <c r="I380" s="187"/>
      <c r="J380" s="187">
        <v>0</v>
      </c>
      <c r="M380" s="186">
        <v>281.76</v>
      </c>
      <c r="N380" s="184">
        <v>234.46</v>
      </c>
      <c r="O380" s="184">
        <v>59.02</v>
      </c>
      <c r="P380" s="184"/>
      <c r="Q380" s="184"/>
      <c r="R380" s="184">
        <v>0</v>
      </c>
      <c r="S380" s="361"/>
      <c r="T380" s="361"/>
      <c r="U380" s="185">
        <v>281.76</v>
      </c>
      <c r="V380" s="185">
        <v>234.46</v>
      </c>
      <c r="W380" s="185">
        <v>59.02</v>
      </c>
      <c r="X380" s="185"/>
      <c r="Y380" s="185"/>
      <c r="Z380" s="185">
        <v>0</v>
      </c>
      <c r="AA380" s="4"/>
      <c r="AB380" s="90"/>
      <c r="AC380" s="90"/>
      <c r="AD380" s="176"/>
      <c r="AE380" s="180"/>
      <c r="AF380" s="180"/>
      <c r="AG380" s="180"/>
      <c r="AH380" s="180"/>
      <c r="AI380" s="180"/>
      <c r="AJ380" s="180"/>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816</v>
      </c>
      <c r="C381" s="90"/>
      <c r="D381" s="176">
        <v>8088</v>
      </c>
      <c r="E381" s="187">
        <v>1</v>
      </c>
      <c r="F381" s="187"/>
      <c r="G381" s="187"/>
      <c r="H381" s="187"/>
      <c r="I381" s="187"/>
      <c r="J381" s="187">
        <v>0</v>
      </c>
      <c r="M381" s="186">
        <v>100.84</v>
      </c>
      <c r="N381" s="184"/>
      <c r="O381" s="184"/>
      <c r="P381" s="184"/>
      <c r="Q381" s="184"/>
      <c r="R381" s="184">
        <v>0</v>
      </c>
      <c r="S381" s="361"/>
      <c r="T381" s="361"/>
      <c r="U381" s="185">
        <v>100.84</v>
      </c>
      <c r="V381" s="185"/>
      <c r="W381" s="185"/>
      <c r="X381" s="185"/>
      <c r="Y381" s="185"/>
      <c r="Z381" s="185">
        <v>0</v>
      </c>
      <c r="AA381" s="4"/>
      <c r="AB381" s="90"/>
      <c r="AC381" s="90"/>
      <c r="AD381" s="176"/>
      <c r="AE381" s="180"/>
      <c r="AF381" s="180"/>
      <c r="AG381" s="180"/>
      <c r="AH381" s="180"/>
      <c r="AI381" s="180"/>
      <c r="AJ381" s="180"/>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564</v>
      </c>
      <c r="C382" s="90"/>
      <c r="D382" s="176">
        <v>8088</v>
      </c>
      <c r="E382" s="187">
        <v>32</v>
      </c>
      <c r="F382" s="187">
        <v>12</v>
      </c>
      <c r="G382" s="187">
        <v>5</v>
      </c>
      <c r="H382" s="187">
        <v>2</v>
      </c>
      <c r="I382" s="187">
        <v>5</v>
      </c>
      <c r="J382" s="187">
        <v>25</v>
      </c>
      <c r="M382" s="186">
        <v>12947.199999999995</v>
      </c>
      <c r="N382" s="184">
        <v>5099.1899999999969</v>
      </c>
      <c r="O382" s="184">
        <v>1800.8399999999997</v>
      </c>
      <c r="P382" s="184">
        <v>829.45</v>
      </c>
      <c r="Q382" s="184">
        <v>653.54999999999984</v>
      </c>
      <c r="R382" s="184">
        <v>6043.92</v>
      </c>
      <c r="S382" s="361"/>
      <c r="T382" s="361"/>
      <c r="U382" s="185">
        <v>165.98974358974354</v>
      </c>
      <c r="V382" s="185">
        <v>113.31533333333326</v>
      </c>
      <c r="W382" s="185">
        <v>54.570909090909083</v>
      </c>
      <c r="X382" s="185">
        <v>29.623214285714287</v>
      </c>
      <c r="Y382" s="185">
        <v>24.205555555555549</v>
      </c>
      <c r="Z382" s="185">
        <v>74.616296296296298</v>
      </c>
      <c r="AA382" s="4"/>
      <c r="AB382" s="90"/>
      <c r="AC382" s="90"/>
      <c r="AD382" s="176"/>
      <c r="AE382" s="180"/>
      <c r="AF382" s="180"/>
      <c r="AG382" s="180"/>
      <c r="AH382" s="180"/>
      <c r="AI382" s="180"/>
      <c r="AJ382" s="180"/>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652</v>
      </c>
      <c r="C383" s="90"/>
      <c r="D383" s="176">
        <v>8086</v>
      </c>
      <c r="E383" s="187">
        <v>4</v>
      </c>
      <c r="F383" s="187"/>
      <c r="G383" s="187"/>
      <c r="H383" s="187"/>
      <c r="I383" s="187"/>
      <c r="J383" s="187">
        <v>0</v>
      </c>
      <c r="M383" s="186">
        <v>743.99</v>
      </c>
      <c r="N383" s="184"/>
      <c r="O383" s="184"/>
      <c r="P383" s="184"/>
      <c r="Q383" s="184"/>
      <c r="R383" s="184">
        <v>0</v>
      </c>
      <c r="S383" s="361"/>
      <c r="T383" s="361"/>
      <c r="U383" s="185">
        <v>185.9975</v>
      </c>
      <c r="V383" s="185"/>
      <c r="W383" s="185"/>
      <c r="X383" s="185"/>
      <c r="Y383" s="185"/>
      <c r="Z383" s="185">
        <v>0</v>
      </c>
      <c r="AA383" s="4"/>
      <c r="AB383" s="90"/>
      <c r="AC383" s="90"/>
      <c r="AD383" s="176"/>
      <c r="AE383" s="180"/>
      <c r="AF383" s="180"/>
      <c r="AG383" s="180"/>
      <c r="AH383" s="180"/>
      <c r="AI383" s="180"/>
      <c r="AJ383" s="180"/>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565</v>
      </c>
      <c r="C384" s="90"/>
      <c r="D384" s="176">
        <v>8250</v>
      </c>
      <c r="E384" s="187">
        <v>4</v>
      </c>
      <c r="F384" s="187">
        <v>1</v>
      </c>
      <c r="G384" s="187"/>
      <c r="H384" s="187"/>
      <c r="I384" s="187"/>
      <c r="J384" s="187">
        <v>3</v>
      </c>
      <c r="M384" s="186">
        <v>1503.75</v>
      </c>
      <c r="N384" s="184">
        <v>475.73</v>
      </c>
      <c r="O384" s="184">
        <v>219.3</v>
      </c>
      <c r="P384" s="184">
        <v>35.9</v>
      </c>
      <c r="Q384" s="184">
        <v>10.85</v>
      </c>
      <c r="R384" s="184">
        <v>736.05</v>
      </c>
      <c r="S384" s="361"/>
      <c r="T384" s="361"/>
      <c r="U384" s="185">
        <v>187.96875</v>
      </c>
      <c r="V384" s="185">
        <v>118.9325</v>
      </c>
      <c r="W384" s="185">
        <v>73.100000000000009</v>
      </c>
      <c r="X384" s="185">
        <v>17.95</v>
      </c>
      <c r="Y384" s="185">
        <v>10.85</v>
      </c>
      <c r="Z384" s="185">
        <v>92.006249999999994</v>
      </c>
      <c r="AA384" s="4"/>
      <c r="AB384" s="90"/>
      <c r="AC384" s="90"/>
      <c r="AD384" s="176"/>
      <c r="AE384" s="180"/>
      <c r="AF384" s="180"/>
      <c r="AG384" s="180"/>
      <c r="AH384" s="180"/>
      <c r="AI384" s="180"/>
      <c r="AJ384" s="180"/>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565</v>
      </c>
      <c r="C385" s="90"/>
      <c r="D385" s="176">
        <v>8270</v>
      </c>
      <c r="E385" s="187"/>
      <c r="F385" s="187"/>
      <c r="G385" s="187"/>
      <c r="H385" s="187">
        <v>1</v>
      </c>
      <c r="I385" s="187"/>
      <c r="J385" s="187">
        <v>0</v>
      </c>
      <c r="M385" s="186">
        <v>140.29</v>
      </c>
      <c r="N385" s="184">
        <v>107.5</v>
      </c>
      <c r="O385" s="184">
        <v>36.159999999999997</v>
      </c>
      <c r="P385" s="184">
        <v>14.19</v>
      </c>
      <c r="Q385" s="184"/>
      <c r="R385" s="184">
        <v>0</v>
      </c>
      <c r="S385" s="361"/>
      <c r="T385" s="361"/>
      <c r="U385" s="185">
        <v>140.29</v>
      </c>
      <c r="V385" s="185">
        <v>107.5</v>
      </c>
      <c r="W385" s="185">
        <v>36.159999999999997</v>
      </c>
      <c r="X385" s="185">
        <v>14.19</v>
      </c>
      <c r="Y385" s="185"/>
      <c r="Z385" s="185">
        <v>0</v>
      </c>
      <c r="AA385" s="4"/>
      <c r="AB385" s="90"/>
      <c r="AC385" s="90"/>
      <c r="AD385" s="176"/>
      <c r="AE385" s="180"/>
      <c r="AF385" s="180"/>
      <c r="AG385" s="180"/>
      <c r="AH385" s="180"/>
      <c r="AI385" s="180"/>
      <c r="AJ385" s="180"/>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566</v>
      </c>
      <c r="C386" s="90"/>
      <c r="D386" s="176">
        <v>8012</v>
      </c>
      <c r="E386" s="187">
        <v>17</v>
      </c>
      <c r="F386" s="187">
        <v>6</v>
      </c>
      <c r="G386" s="187">
        <v>4</v>
      </c>
      <c r="H386" s="187">
        <v>2</v>
      </c>
      <c r="I386" s="187"/>
      <c r="J386" s="187">
        <v>16</v>
      </c>
      <c r="M386" s="186">
        <v>8032.48</v>
      </c>
      <c r="N386" s="184">
        <v>3864.880000000001</v>
      </c>
      <c r="O386" s="184">
        <v>2518.3199999999997</v>
      </c>
      <c r="P386" s="184">
        <v>628.87000000000012</v>
      </c>
      <c r="Q386" s="184">
        <v>314.69</v>
      </c>
      <c r="R386" s="184">
        <v>4926.7700000000004</v>
      </c>
      <c r="S386" s="361"/>
      <c r="T386" s="361"/>
      <c r="U386" s="185">
        <v>229.49942857142855</v>
      </c>
      <c r="V386" s="185">
        <v>168.03826086956525</v>
      </c>
      <c r="W386" s="185">
        <v>148.13647058823528</v>
      </c>
      <c r="X386" s="185">
        <v>52.405833333333341</v>
      </c>
      <c r="Y386" s="185">
        <v>34.965555555555554</v>
      </c>
      <c r="Z386" s="185">
        <v>109.48377777777779</v>
      </c>
      <c r="AA386" s="4"/>
      <c r="AB386" s="90"/>
      <c r="AC386" s="90"/>
      <c r="AD386" s="176"/>
      <c r="AE386" s="180"/>
      <c r="AF386" s="180"/>
      <c r="AG386" s="180"/>
      <c r="AH386" s="180"/>
      <c r="AI386" s="180"/>
      <c r="AJ386" s="180"/>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678</v>
      </c>
      <c r="C387" s="90"/>
      <c r="D387" s="176">
        <v>8028</v>
      </c>
      <c r="E387" s="187"/>
      <c r="F387" s="187"/>
      <c r="G387" s="187"/>
      <c r="H387" s="187"/>
      <c r="I387" s="187"/>
      <c r="J387" s="187">
        <v>1</v>
      </c>
      <c r="M387" s="186">
        <v>154.07</v>
      </c>
      <c r="N387" s="184">
        <v>97.99</v>
      </c>
      <c r="O387" s="184">
        <v>84.3</v>
      </c>
      <c r="P387" s="184">
        <v>12.96</v>
      </c>
      <c r="Q387" s="184">
        <v>10.15</v>
      </c>
      <c r="R387" s="184">
        <v>169.91</v>
      </c>
      <c r="S387" s="361"/>
      <c r="T387" s="361"/>
      <c r="U387" s="185">
        <v>154.07</v>
      </c>
      <c r="V387" s="185">
        <v>97.99</v>
      </c>
      <c r="W387" s="185">
        <v>84.3</v>
      </c>
      <c r="X387" s="185">
        <v>12.96</v>
      </c>
      <c r="Y387" s="185">
        <v>10.15</v>
      </c>
      <c r="Z387" s="185">
        <v>169.91</v>
      </c>
      <c r="AA387" s="4"/>
      <c r="AB387" s="90"/>
      <c r="AC387" s="90"/>
      <c r="AD387" s="176"/>
      <c r="AE387" s="180"/>
      <c r="AF387" s="180"/>
      <c r="AG387" s="180"/>
      <c r="AH387" s="180"/>
      <c r="AI387" s="180"/>
      <c r="AJ387" s="180"/>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615</v>
      </c>
      <c r="C388" s="90"/>
      <c r="D388" s="176">
        <v>8302</v>
      </c>
      <c r="E388" s="187">
        <v>7</v>
      </c>
      <c r="F388" s="187">
        <v>3</v>
      </c>
      <c r="G388" s="187">
        <v>2</v>
      </c>
      <c r="H388" s="187"/>
      <c r="I388" s="187"/>
      <c r="J388" s="187">
        <v>7</v>
      </c>
      <c r="M388" s="186">
        <v>3104.9</v>
      </c>
      <c r="N388" s="184">
        <v>974.62999999999988</v>
      </c>
      <c r="O388" s="184">
        <v>380.96</v>
      </c>
      <c r="P388" s="184">
        <v>97.820000000000007</v>
      </c>
      <c r="Q388" s="184">
        <v>53.900000000000006</v>
      </c>
      <c r="R388" s="184">
        <v>1931.0000000000002</v>
      </c>
      <c r="S388" s="361"/>
      <c r="T388" s="361"/>
      <c r="U388" s="185">
        <v>194.05625000000001</v>
      </c>
      <c r="V388" s="185">
        <v>97.462999999999994</v>
      </c>
      <c r="W388" s="185">
        <v>54.42285714285714</v>
      </c>
      <c r="X388" s="185">
        <v>19.564</v>
      </c>
      <c r="Y388" s="185">
        <v>10.780000000000001</v>
      </c>
      <c r="Z388" s="185">
        <v>101.63157894736844</v>
      </c>
      <c r="AA388" s="4"/>
      <c r="AB388" s="90"/>
      <c r="AC388" s="90"/>
      <c r="AD388" s="176"/>
      <c r="AE388" s="180"/>
      <c r="AF388" s="180"/>
      <c r="AG388" s="180"/>
      <c r="AH388" s="180"/>
      <c r="AI388" s="180"/>
      <c r="AJ388" s="180"/>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824</v>
      </c>
      <c r="C389" s="90"/>
      <c r="D389" s="176">
        <v>8344</v>
      </c>
      <c r="E389" s="187">
        <v>1</v>
      </c>
      <c r="F389" s="187"/>
      <c r="G389" s="187"/>
      <c r="H389" s="187"/>
      <c r="I389" s="187"/>
      <c r="J389" s="187">
        <v>0</v>
      </c>
      <c r="M389" s="186">
        <v>16.850000000000001</v>
      </c>
      <c r="N389" s="184"/>
      <c r="O389" s="184"/>
      <c r="P389" s="184"/>
      <c r="Q389" s="184"/>
      <c r="R389" s="184">
        <v>0</v>
      </c>
      <c r="S389" s="361"/>
      <c r="T389" s="361"/>
      <c r="U389" s="185">
        <v>16.850000000000001</v>
      </c>
      <c r="V389" s="185"/>
      <c r="W389" s="185"/>
      <c r="X389" s="185"/>
      <c r="Y389" s="185"/>
      <c r="Z389" s="185">
        <v>0</v>
      </c>
      <c r="AA389" s="4"/>
      <c r="AB389" s="90"/>
      <c r="AC389" s="90"/>
      <c r="AD389" s="176"/>
      <c r="AE389" s="180"/>
      <c r="AF389" s="180"/>
      <c r="AG389" s="180"/>
      <c r="AH389" s="180"/>
      <c r="AI389" s="180"/>
      <c r="AJ389" s="180"/>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567</v>
      </c>
      <c r="C390" s="90"/>
      <c r="D390" s="176">
        <v>8343</v>
      </c>
      <c r="E390" s="187">
        <v>1</v>
      </c>
      <c r="F390" s="187">
        <v>1</v>
      </c>
      <c r="G390" s="187">
        <v>2</v>
      </c>
      <c r="H390" s="187"/>
      <c r="I390" s="187">
        <v>1</v>
      </c>
      <c r="J390" s="187">
        <v>2</v>
      </c>
      <c r="M390" s="186">
        <v>701.9</v>
      </c>
      <c r="N390" s="184">
        <v>497.84</v>
      </c>
      <c r="O390" s="184">
        <v>776.05</v>
      </c>
      <c r="P390" s="184">
        <v>52.67</v>
      </c>
      <c r="Q390" s="184">
        <v>58.76</v>
      </c>
      <c r="R390" s="184">
        <v>211.13</v>
      </c>
      <c r="S390" s="361"/>
      <c r="T390" s="361"/>
      <c r="U390" s="185">
        <v>140.38</v>
      </c>
      <c r="V390" s="185">
        <v>124.46</v>
      </c>
      <c r="W390" s="185">
        <v>155.20999999999998</v>
      </c>
      <c r="X390" s="185">
        <v>17.556666666666668</v>
      </c>
      <c r="Y390" s="185">
        <v>19.586666666666666</v>
      </c>
      <c r="Z390" s="185">
        <v>30.161428571428569</v>
      </c>
      <c r="AA390" s="4"/>
      <c r="AB390" s="90"/>
      <c r="AC390" s="90"/>
      <c r="AD390" s="176"/>
      <c r="AE390" s="180"/>
      <c r="AF390" s="180"/>
      <c r="AG390" s="180"/>
      <c r="AH390" s="180"/>
      <c r="AI390" s="180"/>
      <c r="AJ390" s="180"/>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825</v>
      </c>
      <c r="C391" s="90"/>
      <c r="D391" s="176">
        <v>8318</v>
      </c>
      <c r="E391" s="187">
        <v>1</v>
      </c>
      <c r="F391" s="187"/>
      <c r="G391" s="187"/>
      <c r="H391" s="187"/>
      <c r="I391" s="187"/>
      <c r="J391" s="187">
        <v>0</v>
      </c>
      <c r="M391" s="186">
        <v>229.89</v>
      </c>
      <c r="N391" s="184"/>
      <c r="O391" s="184"/>
      <c r="P391" s="184"/>
      <c r="Q391" s="184"/>
      <c r="R391" s="184">
        <v>0</v>
      </c>
      <c r="S391" s="361"/>
      <c r="T391" s="361"/>
      <c r="U391" s="185">
        <v>229.89</v>
      </c>
      <c r="V391" s="185"/>
      <c r="W391" s="185"/>
      <c r="X391" s="185"/>
      <c r="Y391" s="185"/>
      <c r="Z391" s="185">
        <v>0</v>
      </c>
      <c r="AA391" s="4"/>
      <c r="AB391" s="90"/>
      <c r="AC391" s="90"/>
      <c r="AD391" s="176"/>
      <c r="AE391" s="180"/>
      <c r="AF391" s="180"/>
      <c r="AG391" s="180"/>
      <c r="AH391" s="180"/>
      <c r="AI391" s="180"/>
      <c r="AJ391" s="180"/>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826</v>
      </c>
      <c r="C392" s="90"/>
      <c r="D392" s="176">
        <v>8270</v>
      </c>
      <c r="E392" s="187"/>
      <c r="F392" s="187">
        <v>1</v>
      </c>
      <c r="G392" s="187"/>
      <c r="H392" s="187"/>
      <c r="I392" s="187"/>
      <c r="J392" s="187">
        <v>0</v>
      </c>
      <c r="M392" s="186">
        <v>83.89</v>
      </c>
      <c r="N392" s="184">
        <v>6</v>
      </c>
      <c r="O392" s="184"/>
      <c r="P392" s="184"/>
      <c r="Q392" s="184"/>
      <c r="R392" s="184">
        <v>0</v>
      </c>
      <c r="S392" s="361"/>
      <c r="T392" s="361"/>
      <c r="U392" s="185">
        <v>83.89</v>
      </c>
      <c r="V392" s="185">
        <v>6</v>
      </c>
      <c r="W392" s="185"/>
      <c r="X392" s="185"/>
      <c r="Y392" s="185"/>
      <c r="Z392" s="185">
        <v>0</v>
      </c>
      <c r="AA392" s="4"/>
      <c r="AB392" s="90"/>
      <c r="AC392" s="90"/>
      <c r="AD392" s="176"/>
      <c r="AE392" s="180"/>
      <c r="AF392" s="180"/>
      <c r="AG392" s="180"/>
      <c r="AH392" s="180"/>
      <c r="AI392" s="180"/>
      <c r="AJ392" s="180"/>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568</v>
      </c>
      <c r="C393" s="90"/>
      <c r="D393" s="176">
        <v>8223</v>
      </c>
      <c r="E393" s="187">
        <v>15</v>
      </c>
      <c r="F393" s="187">
        <v>4</v>
      </c>
      <c r="G393" s="187">
        <v>3</v>
      </c>
      <c r="H393" s="187"/>
      <c r="I393" s="187"/>
      <c r="J393" s="187">
        <v>0</v>
      </c>
      <c r="M393" s="186">
        <v>3414.3</v>
      </c>
      <c r="N393" s="184">
        <v>965.23</v>
      </c>
      <c r="O393" s="184">
        <v>57.839999999999996</v>
      </c>
      <c r="P393" s="184"/>
      <c r="Q393" s="184"/>
      <c r="R393" s="184">
        <v>0</v>
      </c>
      <c r="S393" s="361"/>
      <c r="T393" s="361"/>
      <c r="U393" s="185">
        <v>155.19545454545457</v>
      </c>
      <c r="V393" s="185">
        <v>137.89000000000001</v>
      </c>
      <c r="W393" s="185">
        <v>19.279999999999998</v>
      </c>
      <c r="X393" s="185"/>
      <c r="Y393" s="185"/>
      <c r="Z393" s="185">
        <v>0</v>
      </c>
      <c r="AA393" s="4"/>
      <c r="AB393" s="90"/>
      <c r="AC393" s="90"/>
      <c r="AD393" s="176"/>
      <c r="AE393" s="180"/>
      <c r="AF393" s="180"/>
      <c r="AG393" s="180"/>
      <c r="AH393" s="180"/>
      <c r="AI393" s="180"/>
      <c r="AJ393" s="180"/>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568</v>
      </c>
      <c r="C394" s="90"/>
      <c r="D394" s="176">
        <v>8270</v>
      </c>
      <c r="E394" s="187">
        <v>1</v>
      </c>
      <c r="F394" s="187">
        <v>3</v>
      </c>
      <c r="G394" s="187"/>
      <c r="H394" s="187">
        <v>1</v>
      </c>
      <c r="I394" s="187">
        <v>2</v>
      </c>
      <c r="J394" s="187">
        <v>1</v>
      </c>
      <c r="M394" s="186">
        <v>1348.68</v>
      </c>
      <c r="N394" s="184">
        <v>1159.71</v>
      </c>
      <c r="O394" s="184">
        <v>205.07999999999998</v>
      </c>
      <c r="P394" s="184">
        <v>117.21000000000001</v>
      </c>
      <c r="Q394" s="184">
        <v>89.73</v>
      </c>
      <c r="R394" s="184">
        <v>260.41000000000003</v>
      </c>
      <c r="S394" s="361"/>
      <c r="T394" s="361"/>
      <c r="U394" s="185">
        <v>192.66857142857143</v>
      </c>
      <c r="V394" s="185">
        <v>165.67285714285714</v>
      </c>
      <c r="W394" s="185">
        <v>68.36</v>
      </c>
      <c r="X394" s="185">
        <v>39.07</v>
      </c>
      <c r="Y394" s="185">
        <v>44.865000000000002</v>
      </c>
      <c r="Z394" s="185">
        <v>32.551250000000003</v>
      </c>
      <c r="AA394" s="4"/>
      <c r="AB394" s="90"/>
      <c r="AC394" s="90"/>
      <c r="AD394" s="176"/>
      <c r="AE394" s="180"/>
      <c r="AF394" s="180"/>
      <c r="AG394" s="180"/>
      <c r="AH394" s="180"/>
      <c r="AI394" s="180"/>
      <c r="AJ394" s="180"/>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909</v>
      </c>
      <c r="C395" s="90"/>
      <c r="D395" s="176">
        <v>8406</v>
      </c>
      <c r="E395" s="187">
        <v>3</v>
      </c>
      <c r="F395" s="187"/>
      <c r="G395" s="187">
        <v>1</v>
      </c>
      <c r="H395" s="187"/>
      <c r="I395" s="187"/>
      <c r="J395" s="187">
        <v>0</v>
      </c>
      <c r="M395" s="186">
        <v>437.01</v>
      </c>
      <c r="N395" s="184">
        <v>190.54</v>
      </c>
      <c r="O395" s="184">
        <v>86.6</v>
      </c>
      <c r="P395" s="184"/>
      <c r="Q395" s="184"/>
      <c r="R395" s="184">
        <v>0</v>
      </c>
      <c r="S395" s="361"/>
      <c r="T395" s="361"/>
      <c r="U395" s="185">
        <v>109.2525</v>
      </c>
      <c r="V395" s="185">
        <v>190.54</v>
      </c>
      <c r="W395" s="185">
        <v>86.6</v>
      </c>
      <c r="X395" s="185"/>
      <c r="Y395" s="185"/>
      <c r="Z395" s="185">
        <v>0</v>
      </c>
      <c r="AA395" s="4"/>
      <c r="AB395" s="90"/>
      <c r="AC395" s="90"/>
      <c r="AD395" s="176"/>
      <c r="AE395" s="180"/>
      <c r="AF395" s="180"/>
      <c r="AG395" s="180"/>
      <c r="AH395" s="180"/>
      <c r="AI395" s="180"/>
      <c r="AJ395" s="180"/>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569</v>
      </c>
      <c r="C396" s="90"/>
      <c r="D396" s="176">
        <v>8401</v>
      </c>
      <c r="E396" s="187"/>
      <c r="F396" s="187"/>
      <c r="G396" s="187"/>
      <c r="H396" s="187">
        <v>1</v>
      </c>
      <c r="I396" s="187"/>
      <c r="J396" s="187">
        <v>1</v>
      </c>
      <c r="M396" s="186">
        <v>334.59000000000003</v>
      </c>
      <c r="N396" s="184">
        <v>250.94</v>
      </c>
      <c r="O396" s="184">
        <v>116.29</v>
      </c>
      <c r="P396" s="184">
        <v>99.509999999999991</v>
      </c>
      <c r="Q396" s="184">
        <v>40.299999999999997</v>
      </c>
      <c r="R396" s="184">
        <v>56.26</v>
      </c>
      <c r="S396" s="361"/>
      <c r="T396" s="361"/>
      <c r="U396" s="185">
        <v>167.29500000000002</v>
      </c>
      <c r="V396" s="185">
        <v>125.47</v>
      </c>
      <c r="W396" s="185">
        <v>58.145000000000003</v>
      </c>
      <c r="X396" s="185">
        <v>49.754999999999995</v>
      </c>
      <c r="Y396" s="185">
        <v>40.299999999999997</v>
      </c>
      <c r="Z396" s="185">
        <v>28.13</v>
      </c>
      <c r="AA396" s="4"/>
      <c r="AB396" s="90"/>
      <c r="AC396" s="90"/>
      <c r="AD396" s="176"/>
      <c r="AE396" s="180"/>
      <c r="AF396" s="180"/>
      <c r="AG396" s="180"/>
      <c r="AH396" s="180"/>
      <c r="AI396" s="180"/>
      <c r="AJ396" s="180"/>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569</v>
      </c>
      <c r="C397" s="90"/>
      <c r="D397" s="176">
        <v>8406</v>
      </c>
      <c r="E397" s="187">
        <v>200</v>
      </c>
      <c r="F397" s="187">
        <v>98</v>
      </c>
      <c r="G397" s="187">
        <v>63</v>
      </c>
      <c r="H397" s="187">
        <v>41</v>
      </c>
      <c r="I397" s="187">
        <v>39</v>
      </c>
      <c r="J397" s="187">
        <v>240</v>
      </c>
      <c r="M397" s="186">
        <v>98309.499999999971</v>
      </c>
      <c r="N397" s="184">
        <v>47572.609999999986</v>
      </c>
      <c r="O397" s="184">
        <v>20402.009999999977</v>
      </c>
      <c r="P397" s="184">
        <v>13791.829999999973</v>
      </c>
      <c r="Q397" s="184">
        <v>8892.2600000000075</v>
      </c>
      <c r="R397" s="184">
        <v>99491.27</v>
      </c>
      <c r="S397" s="361"/>
      <c r="T397" s="361"/>
      <c r="U397" s="185">
        <v>155.06230283911668</v>
      </c>
      <c r="V397" s="185">
        <v>110.37728538283059</v>
      </c>
      <c r="W397" s="185">
        <v>58.795417867435091</v>
      </c>
      <c r="X397" s="185">
        <v>47.394604810996469</v>
      </c>
      <c r="Y397" s="185">
        <v>35.286746031746063</v>
      </c>
      <c r="Z397" s="185">
        <v>146.0958443465492</v>
      </c>
      <c r="AA397" s="4"/>
      <c r="AB397" s="90"/>
      <c r="AC397" s="90"/>
      <c r="AD397" s="176"/>
      <c r="AE397" s="180"/>
      <c r="AF397" s="180"/>
      <c r="AG397" s="180"/>
      <c r="AH397" s="180"/>
      <c r="AI397" s="180"/>
      <c r="AJ397" s="180"/>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630</v>
      </c>
      <c r="C398" s="90"/>
      <c r="D398" s="176">
        <v>8406</v>
      </c>
      <c r="E398" s="187">
        <v>8</v>
      </c>
      <c r="F398" s="187">
        <v>3</v>
      </c>
      <c r="G398" s="187">
        <v>2</v>
      </c>
      <c r="H398" s="187">
        <v>1</v>
      </c>
      <c r="I398" s="187">
        <v>2</v>
      </c>
      <c r="J398" s="187">
        <v>9</v>
      </c>
      <c r="M398" s="186">
        <v>2450.7500000000005</v>
      </c>
      <c r="N398" s="184">
        <v>1051.9500000000003</v>
      </c>
      <c r="O398" s="184">
        <v>440.88999999999993</v>
      </c>
      <c r="P398" s="184">
        <v>161.52000000000001</v>
      </c>
      <c r="Q398" s="184">
        <v>207.8</v>
      </c>
      <c r="R398" s="184">
        <v>1360.32</v>
      </c>
      <c r="S398" s="361"/>
      <c r="T398" s="361"/>
      <c r="U398" s="185">
        <v>111.39772727272729</v>
      </c>
      <c r="V398" s="185">
        <v>75.139285714285734</v>
      </c>
      <c r="W398" s="185">
        <v>36.740833333333327</v>
      </c>
      <c r="X398" s="185">
        <v>16.152000000000001</v>
      </c>
      <c r="Y398" s="185">
        <v>20.78</v>
      </c>
      <c r="Z398" s="185">
        <v>54.412799999999997</v>
      </c>
      <c r="AA398" s="4"/>
      <c r="AB398" s="90"/>
      <c r="AC398" s="90"/>
      <c r="AD398" s="176"/>
      <c r="AE398" s="180"/>
      <c r="AF398" s="180"/>
      <c r="AG398" s="180"/>
      <c r="AH398" s="180"/>
      <c r="AI398" s="180"/>
      <c r="AJ398" s="180"/>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829</v>
      </c>
      <c r="C399" s="90"/>
      <c r="D399" s="176">
        <v>8406</v>
      </c>
      <c r="E399" s="187"/>
      <c r="F399" s="187">
        <v>1</v>
      </c>
      <c r="G399" s="187"/>
      <c r="H399" s="187"/>
      <c r="I399" s="187"/>
      <c r="J399" s="187">
        <v>0</v>
      </c>
      <c r="M399" s="186">
        <v>100.46</v>
      </c>
      <c r="N399" s="184">
        <v>106.09</v>
      </c>
      <c r="O399" s="184"/>
      <c r="P399" s="184"/>
      <c r="Q399" s="184"/>
      <c r="R399" s="184">
        <v>0</v>
      </c>
      <c r="S399" s="361"/>
      <c r="T399" s="361"/>
      <c r="U399" s="185">
        <v>100.46</v>
      </c>
      <c r="V399" s="185">
        <v>106.09</v>
      </c>
      <c r="W399" s="185"/>
      <c r="X399" s="185"/>
      <c r="Y399" s="185"/>
      <c r="Z399" s="185">
        <v>0</v>
      </c>
      <c r="AA399" s="4"/>
      <c r="AB399" s="90"/>
      <c r="AC399" s="90"/>
      <c r="AD399" s="176"/>
      <c r="AE399" s="180"/>
      <c r="AF399" s="180"/>
      <c r="AG399" s="180"/>
      <c r="AH399" s="180"/>
      <c r="AI399" s="180"/>
      <c r="AJ399" s="180"/>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570</v>
      </c>
      <c r="C400" s="90"/>
      <c r="D400" s="176">
        <v>8360</v>
      </c>
      <c r="E400" s="187">
        <v>1</v>
      </c>
      <c r="F400" s="187"/>
      <c r="G400" s="187"/>
      <c r="H400" s="187"/>
      <c r="I400" s="187"/>
      <c r="J400" s="187">
        <v>0</v>
      </c>
      <c r="M400" s="186">
        <v>100.46</v>
      </c>
      <c r="N400" s="184"/>
      <c r="O400" s="184"/>
      <c r="P400" s="184"/>
      <c r="Q400" s="184"/>
      <c r="R400" s="184">
        <v>0</v>
      </c>
      <c r="S400" s="361"/>
      <c r="T400" s="361"/>
      <c r="U400" s="185">
        <v>100.46</v>
      </c>
      <c r="V400" s="185"/>
      <c r="W400" s="185"/>
      <c r="X400" s="185"/>
      <c r="Y400" s="185"/>
      <c r="Z400" s="185">
        <v>0</v>
      </c>
      <c r="AA400" s="4"/>
      <c r="AB400" s="90"/>
      <c r="AC400" s="90"/>
      <c r="AD400" s="176"/>
      <c r="AE400" s="180"/>
      <c r="AF400" s="180"/>
      <c r="AG400" s="180"/>
      <c r="AH400" s="180"/>
      <c r="AI400" s="180"/>
      <c r="AJ400" s="180"/>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667</v>
      </c>
      <c r="C401" s="90"/>
      <c r="D401" s="176">
        <v>8251</v>
      </c>
      <c r="E401" s="187">
        <v>1</v>
      </c>
      <c r="F401" s="187"/>
      <c r="G401" s="187"/>
      <c r="H401" s="187"/>
      <c r="I401" s="187"/>
      <c r="J401" s="187">
        <v>1</v>
      </c>
      <c r="M401" s="186">
        <v>95.32</v>
      </c>
      <c r="N401" s="184">
        <v>10.15</v>
      </c>
      <c r="O401" s="184">
        <v>10.85</v>
      </c>
      <c r="P401" s="184">
        <v>9.8000000000000007</v>
      </c>
      <c r="Q401" s="184">
        <v>9.8000000000000007</v>
      </c>
      <c r="R401" s="184">
        <v>203.5</v>
      </c>
      <c r="S401" s="361"/>
      <c r="T401" s="361"/>
      <c r="U401" s="185">
        <v>95.32</v>
      </c>
      <c r="V401" s="185">
        <v>10.15</v>
      </c>
      <c r="W401" s="185">
        <v>10.85</v>
      </c>
      <c r="X401" s="185">
        <v>9.8000000000000007</v>
      </c>
      <c r="Y401" s="185">
        <v>9.8000000000000007</v>
      </c>
      <c r="Z401" s="185">
        <v>101.75</v>
      </c>
      <c r="AA401" s="4"/>
      <c r="AB401" s="90"/>
      <c r="AC401" s="90"/>
      <c r="AD401" s="176"/>
      <c r="AE401" s="180"/>
      <c r="AF401" s="180"/>
      <c r="AG401" s="180"/>
      <c r="AH401" s="180"/>
      <c r="AI401" s="180"/>
      <c r="AJ401" s="180"/>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571</v>
      </c>
      <c r="C402" s="90"/>
      <c r="D402" s="176">
        <v>8204</v>
      </c>
      <c r="E402" s="187"/>
      <c r="F402" s="187"/>
      <c r="G402" s="187"/>
      <c r="H402" s="187"/>
      <c r="I402" s="187">
        <v>1</v>
      </c>
      <c r="J402" s="187">
        <v>0</v>
      </c>
      <c r="M402" s="186">
        <v>96.23</v>
      </c>
      <c r="N402" s="184">
        <v>75.41</v>
      </c>
      <c r="O402" s="184">
        <v>52.67</v>
      </c>
      <c r="P402" s="184">
        <v>29.96</v>
      </c>
      <c r="Q402" s="184">
        <v>5.85</v>
      </c>
      <c r="R402" s="184">
        <v>0</v>
      </c>
      <c r="S402" s="361"/>
      <c r="T402" s="361"/>
      <c r="U402" s="185">
        <v>96.23</v>
      </c>
      <c r="V402" s="185">
        <v>75.41</v>
      </c>
      <c r="W402" s="185">
        <v>52.67</v>
      </c>
      <c r="X402" s="185">
        <v>29.96</v>
      </c>
      <c r="Y402" s="185">
        <v>5.85</v>
      </c>
      <c r="Z402" s="185">
        <v>0</v>
      </c>
      <c r="AA402" s="4"/>
      <c r="AB402" s="90"/>
      <c r="AC402" s="90"/>
      <c r="AD402" s="176"/>
      <c r="AE402" s="180"/>
      <c r="AF402" s="180"/>
      <c r="AG402" s="180"/>
      <c r="AH402" s="180"/>
      <c r="AI402" s="180"/>
      <c r="AJ402" s="180"/>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571</v>
      </c>
      <c r="C403" s="90"/>
      <c r="D403" s="176">
        <v>8251</v>
      </c>
      <c r="E403" s="187">
        <v>229</v>
      </c>
      <c r="F403" s="187">
        <v>72</v>
      </c>
      <c r="G403" s="187">
        <v>51</v>
      </c>
      <c r="H403" s="187">
        <v>24</v>
      </c>
      <c r="I403" s="187">
        <v>17</v>
      </c>
      <c r="J403" s="187">
        <v>153</v>
      </c>
      <c r="M403" s="186">
        <v>59192.129999999983</v>
      </c>
      <c r="N403" s="184">
        <v>24840.54</v>
      </c>
      <c r="O403" s="184">
        <v>9155.819999999987</v>
      </c>
      <c r="P403" s="184">
        <v>4764.1200000000063</v>
      </c>
      <c r="Q403" s="184">
        <v>4080.1500000000015</v>
      </c>
      <c r="R403" s="184">
        <v>39615.759999999995</v>
      </c>
      <c r="S403" s="361"/>
      <c r="T403" s="361"/>
      <c r="U403" s="185">
        <v>115.15978599221786</v>
      </c>
      <c r="V403" s="185">
        <v>88.087021276595749</v>
      </c>
      <c r="W403" s="185">
        <v>42.585209302325524</v>
      </c>
      <c r="X403" s="185">
        <v>27.380000000000035</v>
      </c>
      <c r="Y403" s="185">
        <v>26.323548387096782</v>
      </c>
      <c r="Z403" s="185">
        <v>72.556336996336981</v>
      </c>
      <c r="AA403" s="4"/>
      <c r="AB403" s="90"/>
      <c r="AC403" s="90"/>
      <c r="AD403" s="176"/>
      <c r="AE403" s="180"/>
      <c r="AF403" s="180"/>
      <c r="AG403" s="180"/>
      <c r="AH403" s="180"/>
      <c r="AI403" s="180"/>
      <c r="AJ403" s="180"/>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667</v>
      </c>
      <c r="C404" s="90"/>
      <c r="D404" s="176">
        <v>8256</v>
      </c>
      <c r="E404" s="187">
        <v>1</v>
      </c>
      <c r="F404" s="187"/>
      <c r="G404" s="187"/>
      <c r="H404" s="187"/>
      <c r="I404" s="187"/>
      <c r="J404" s="187">
        <v>0</v>
      </c>
      <c r="M404" s="186">
        <v>128.66999999999999</v>
      </c>
      <c r="N404" s="184"/>
      <c r="O404" s="184"/>
      <c r="P404" s="184"/>
      <c r="Q404" s="184"/>
      <c r="R404" s="184">
        <v>0</v>
      </c>
      <c r="S404" s="361"/>
      <c r="T404" s="361"/>
      <c r="U404" s="185">
        <v>128.66999999999999</v>
      </c>
      <c r="V404" s="185"/>
      <c r="W404" s="185"/>
      <c r="X404" s="185"/>
      <c r="Y404" s="185"/>
      <c r="Z404" s="185">
        <v>0</v>
      </c>
      <c r="AA404" s="4"/>
      <c r="AB404" s="90"/>
      <c r="AC404" s="90"/>
      <c r="AD404" s="176"/>
      <c r="AE404" s="180"/>
      <c r="AF404" s="180"/>
      <c r="AG404" s="180"/>
      <c r="AH404" s="180"/>
      <c r="AI404" s="180"/>
      <c r="AJ404" s="180"/>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571</v>
      </c>
      <c r="C405" s="90"/>
      <c r="D405" s="176">
        <v>8521</v>
      </c>
      <c r="E405" s="187"/>
      <c r="F405" s="187"/>
      <c r="G405" s="187"/>
      <c r="H405" s="187"/>
      <c r="I405" s="187"/>
      <c r="J405" s="187">
        <v>1</v>
      </c>
      <c r="M405" s="186">
        <v>30.23</v>
      </c>
      <c r="N405" s="184">
        <v>16.14</v>
      </c>
      <c r="O405" s="184">
        <v>10.15</v>
      </c>
      <c r="P405" s="184">
        <v>9.4600000000000009</v>
      </c>
      <c r="Q405" s="184">
        <v>10.15</v>
      </c>
      <c r="R405" s="184">
        <v>71.95</v>
      </c>
      <c r="S405" s="361"/>
      <c r="T405" s="361"/>
      <c r="U405" s="185">
        <v>30.23</v>
      </c>
      <c r="V405" s="185">
        <v>16.14</v>
      </c>
      <c r="W405" s="185">
        <v>10.15</v>
      </c>
      <c r="X405" s="185">
        <v>9.4600000000000009</v>
      </c>
      <c r="Y405" s="185">
        <v>10.15</v>
      </c>
      <c r="Z405" s="185">
        <v>71.95</v>
      </c>
      <c r="AA405" s="4"/>
      <c r="AB405" s="90"/>
      <c r="AC405" s="90"/>
      <c r="AD405" s="176"/>
      <c r="AE405" s="180"/>
      <c r="AF405" s="180"/>
      <c r="AG405" s="180"/>
      <c r="AH405" s="180"/>
      <c r="AI405" s="180"/>
      <c r="AJ405" s="180"/>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572</v>
      </c>
      <c r="C406" s="90"/>
      <c r="D406" s="176">
        <v>8088</v>
      </c>
      <c r="E406" s="187">
        <v>106</v>
      </c>
      <c r="F406" s="187">
        <v>34</v>
      </c>
      <c r="G406" s="187">
        <v>35</v>
      </c>
      <c r="H406" s="187">
        <v>9</v>
      </c>
      <c r="I406" s="187">
        <v>12</v>
      </c>
      <c r="J406" s="187">
        <v>71</v>
      </c>
      <c r="M406" s="186">
        <v>42526.509999999973</v>
      </c>
      <c r="N406" s="184">
        <v>16728.919999999984</v>
      </c>
      <c r="O406" s="184">
        <v>11318.220000000005</v>
      </c>
      <c r="P406" s="184">
        <v>1905.87</v>
      </c>
      <c r="Q406" s="184">
        <v>2355.6000000000004</v>
      </c>
      <c r="R406" s="184">
        <v>20295.91</v>
      </c>
      <c r="S406" s="361"/>
      <c r="T406" s="361"/>
      <c r="U406" s="185">
        <v>165.47280155642014</v>
      </c>
      <c r="V406" s="185">
        <v>114.58164383561633</v>
      </c>
      <c r="W406" s="185">
        <v>95.917118644067841</v>
      </c>
      <c r="X406" s="185">
        <v>23.823374999999999</v>
      </c>
      <c r="Y406" s="185">
        <v>31.832432432432437</v>
      </c>
      <c r="Z406" s="185">
        <v>76.014644194756556</v>
      </c>
      <c r="AA406" s="4"/>
      <c r="AB406" s="90"/>
      <c r="AC406" s="90"/>
      <c r="AD406" s="176"/>
      <c r="AE406" s="180"/>
      <c r="AF406" s="180"/>
      <c r="AG406" s="180"/>
      <c r="AH406" s="180"/>
      <c r="AI406" s="180"/>
      <c r="AJ406" s="180"/>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831</v>
      </c>
      <c r="C407" s="90"/>
      <c r="D407" s="176">
        <v>8361</v>
      </c>
      <c r="E407" s="187"/>
      <c r="F407" s="187">
        <v>1</v>
      </c>
      <c r="G407" s="187"/>
      <c r="H407" s="187"/>
      <c r="I407" s="187"/>
      <c r="J407" s="187">
        <v>0</v>
      </c>
      <c r="M407" s="186">
        <v>6.65</v>
      </c>
      <c r="N407" s="184">
        <v>45</v>
      </c>
      <c r="O407" s="184"/>
      <c r="P407" s="184"/>
      <c r="Q407" s="184"/>
      <c r="R407" s="184">
        <v>0</v>
      </c>
      <c r="S407" s="361"/>
      <c r="T407" s="361"/>
      <c r="U407" s="185">
        <v>6.65</v>
      </c>
      <c r="V407" s="185">
        <v>45</v>
      </c>
      <c r="W407" s="185"/>
      <c r="X407" s="185"/>
      <c r="Y407" s="185"/>
      <c r="Z407" s="185">
        <v>0</v>
      </c>
      <c r="AA407" s="4"/>
      <c r="AB407" s="90"/>
      <c r="AC407" s="90"/>
      <c r="AD407" s="176"/>
      <c r="AE407" s="180"/>
      <c r="AF407" s="180"/>
      <c r="AG407" s="180"/>
      <c r="AH407" s="180"/>
      <c r="AI407" s="180"/>
      <c r="AJ407" s="180"/>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832</v>
      </c>
      <c r="C408" s="90"/>
      <c r="D408" s="176">
        <v>8360</v>
      </c>
      <c r="E408" s="187">
        <v>16</v>
      </c>
      <c r="F408" s="187">
        <v>9</v>
      </c>
      <c r="G408" s="187">
        <v>14</v>
      </c>
      <c r="H408" s="187">
        <v>2</v>
      </c>
      <c r="I408" s="187">
        <v>2</v>
      </c>
      <c r="J408" s="187">
        <v>13</v>
      </c>
      <c r="M408" s="186">
        <v>5349.6600000000008</v>
      </c>
      <c r="N408" s="184">
        <v>3056.92</v>
      </c>
      <c r="O408" s="184">
        <v>3306.68</v>
      </c>
      <c r="P408" s="184">
        <v>444.36</v>
      </c>
      <c r="Q408" s="184">
        <v>803.96</v>
      </c>
      <c r="R408" s="184">
        <v>4805.1400000000003</v>
      </c>
      <c r="S408" s="290"/>
      <c r="T408" s="290"/>
      <c r="U408" s="185">
        <v>113.82255319148938</v>
      </c>
      <c r="V408" s="185">
        <v>101.89733333333334</v>
      </c>
      <c r="W408" s="185">
        <v>118.09571428571428</v>
      </c>
      <c r="X408" s="185">
        <v>31.740000000000002</v>
      </c>
      <c r="Y408" s="185">
        <v>61.843076923076929</v>
      </c>
      <c r="Z408" s="185">
        <v>85.806071428571428</v>
      </c>
      <c r="AA408" s="4"/>
      <c r="AB408" s="90"/>
      <c r="AC408" s="90"/>
      <c r="AD408" s="176"/>
      <c r="AE408" s="180"/>
      <c r="AF408" s="180"/>
      <c r="AG408" s="180"/>
      <c r="AH408" s="180"/>
      <c r="AI408" s="180"/>
      <c r="AJ408" s="180"/>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832</v>
      </c>
      <c r="C409" s="90"/>
      <c r="D409" s="176">
        <v>8361</v>
      </c>
      <c r="E409" s="187"/>
      <c r="F409" s="187">
        <v>1</v>
      </c>
      <c r="G409" s="187">
        <v>2</v>
      </c>
      <c r="H409" s="187"/>
      <c r="I409" s="187"/>
      <c r="J409" s="187">
        <v>1</v>
      </c>
      <c r="M409" s="186">
        <v>392.99</v>
      </c>
      <c r="N409" s="184">
        <v>253.74</v>
      </c>
      <c r="O409" s="184">
        <v>67.099999999999994</v>
      </c>
      <c r="P409" s="184">
        <v>26.77</v>
      </c>
      <c r="Q409" s="184">
        <v>24.59</v>
      </c>
      <c r="R409" s="184">
        <v>866.33999999999992</v>
      </c>
      <c r="S409" s="290"/>
      <c r="T409" s="290"/>
      <c r="U409" s="185">
        <v>98.247500000000002</v>
      </c>
      <c r="V409" s="185">
        <v>63.435000000000002</v>
      </c>
      <c r="W409" s="185">
        <v>22.366666666666664</v>
      </c>
      <c r="X409" s="185">
        <v>26.77</v>
      </c>
      <c r="Y409" s="185">
        <v>24.59</v>
      </c>
      <c r="Z409" s="185">
        <v>216.58499999999998</v>
      </c>
      <c r="AA409" s="4"/>
      <c r="AB409" s="90"/>
      <c r="AC409" s="90"/>
      <c r="AD409" s="176"/>
      <c r="AE409" s="180"/>
      <c r="AF409" s="180"/>
      <c r="AG409" s="180"/>
      <c r="AH409" s="180"/>
      <c r="AI409" s="180"/>
      <c r="AJ409" s="180"/>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573</v>
      </c>
      <c r="C410" s="90"/>
      <c r="D410" s="176">
        <v>8310</v>
      </c>
      <c r="E410" s="187"/>
      <c r="F410" s="187"/>
      <c r="G410" s="187"/>
      <c r="H410" s="187"/>
      <c r="I410" s="187"/>
      <c r="J410" s="187">
        <v>2</v>
      </c>
      <c r="M410" s="186"/>
      <c r="N410" s="184">
        <v>19.600000000000001</v>
      </c>
      <c r="O410" s="184">
        <v>42.72</v>
      </c>
      <c r="P410" s="184">
        <v>20.3</v>
      </c>
      <c r="Q410" s="184"/>
      <c r="R410" s="184">
        <v>209.23999999999998</v>
      </c>
      <c r="S410" s="290"/>
      <c r="T410" s="290"/>
      <c r="U410" s="185"/>
      <c r="V410" s="185">
        <v>9.8000000000000007</v>
      </c>
      <c r="W410" s="185">
        <v>21.36</v>
      </c>
      <c r="X410" s="185">
        <v>10.15</v>
      </c>
      <c r="Y410" s="185"/>
      <c r="Z410" s="185">
        <v>104.61999999999999</v>
      </c>
      <c r="AA410" s="4"/>
      <c r="AB410" s="90"/>
      <c r="AC410" s="90"/>
      <c r="AD410" s="176"/>
      <c r="AE410" s="180"/>
      <c r="AF410" s="180"/>
      <c r="AG410" s="180"/>
      <c r="AH410" s="180"/>
      <c r="AI410" s="180"/>
      <c r="AJ410" s="180"/>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573</v>
      </c>
      <c r="C411" s="90"/>
      <c r="D411" s="176">
        <v>8332</v>
      </c>
      <c r="E411" s="187">
        <v>1</v>
      </c>
      <c r="F411" s="187">
        <v>1</v>
      </c>
      <c r="G411" s="187"/>
      <c r="H411" s="187"/>
      <c r="I411" s="187"/>
      <c r="J411" s="187">
        <v>1</v>
      </c>
      <c r="M411" s="186">
        <v>646.0100000000001</v>
      </c>
      <c r="N411" s="184">
        <v>362.62</v>
      </c>
      <c r="O411" s="184">
        <v>55.17</v>
      </c>
      <c r="P411" s="184">
        <v>28.92</v>
      </c>
      <c r="Q411" s="184">
        <v>33.92</v>
      </c>
      <c r="R411" s="184">
        <v>521.79</v>
      </c>
      <c r="S411" s="290"/>
      <c r="T411" s="290"/>
      <c r="U411" s="185">
        <v>215.3366666666667</v>
      </c>
      <c r="V411" s="185">
        <v>181.31</v>
      </c>
      <c r="W411" s="185">
        <v>55.17</v>
      </c>
      <c r="X411" s="185">
        <v>28.92</v>
      </c>
      <c r="Y411" s="185">
        <v>33.92</v>
      </c>
      <c r="Z411" s="185">
        <v>173.92999999999998</v>
      </c>
      <c r="AA411" s="4"/>
      <c r="AB411" s="90"/>
      <c r="AC411" s="90"/>
      <c r="AD411" s="176"/>
      <c r="AE411" s="180"/>
      <c r="AF411" s="180"/>
      <c r="AG411" s="180"/>
      <c r="AH411" s="180"/>
      <c r="AI411" s="180"/>
      <c r="AJ411" s="180"/>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573</v>
      </c>
      <c r="C412" s="90"/>
      <c r="D412" s="176">
        <v>8344</v>
      </c>
      <c r="E412" s="187"/>
      <c r="F412" s="187"/>
      <c r="G412" s="187"/>
      <c r="H412" s="187"/>
      <c r="I412" s="187"/>
      <c r="J412" s="187">
        <v>4</v>
      </c>
      <c r="M412" s="186">
        <v>1065.6099999999999</v>
      </c>
      <c r="N412" s="184">
        <v>717.81</v>
      </c>
      <c r="O412" s="184">
        <v>237.1</v>
      </c>
      <c r="P412" s="184">
        <v>118.73</v>
      </c>
      <c r="Q412" s="184">
        <v>78.449999999999989</v>
      </c>
      <c r="R412" s="184">
        <v>2531.7099999999996</v>
      </c>
      <c r="S412" s="290"/>
      <c r="T412" s="290"/>
      <c r="U412" s="185">
        <v>266.40249999999997</v>
      </c>
      <c r="V412" s="185">
        <v>179.45249999999999</v>
      </c>
      <c r="W412" s="185">
        <v>59.274999999999999</v>
      </c>
      <c r="X412" s="185">
        <v>29.682500000000001</v>
      </c>
      <c r="Y412" s="185">
        <v>19.612499999999997</v>
      </c>
      <c r="Z412" s="185">
        <v>632.9274999999999</v>
      </c>
      <c r="AA412" s="4"/>
      <c r="AB412" s="90"/>
      <c r="AC412" s="90"/>
      <c r="AD412" s="176"/>
      <c r="AE412" s="180"/>
      <c r="AF412" s="180"/>
      <c r="AG412" s="180"/>
      <c r="AH412" s="180"/>
      <c r="AI412" s="180"/>
      <c r="AJ412" s="180"/>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573</v>
      </c>
      <c r="C413" s="90"/>
      <c r="D413" s="176">
        <v>8360</v>
      </c>
      <c r="E413" s="187">
        <v>954</v>
      </c>
      <c r="F413" s="187">
        <v>587</v>
      </c>
      <c r="G413" s="187">
        <v>359</v>
      </c>
      <c r="H413" s="187">
        <v>187</v>
      </c>
      <c r="I413" s="187">
        <v>109</v>
      </c>
      <c r="J413" s="187">
        <v>1225</v>
      </c>
      <c r="M413" s="186">
        <v>559479.48000000033</v>
      </c>
      <c r="N413" s="184">
        <v>298390.53000000055</v>
      </c>
      <c r="O413" s="184">
        <v>154272.64999999997</v>
      </c>
      <c r="P413" s="184">
        <v>65658.050000000047</v>
      </c>
      <c r="Q413" s="184">
        <v>59089.809999999867</v>
      </c>
      <c r="R413" s="184">
        <v>527377.81000000017</v>
      </c>
      <c r="S413" s="290"/>
      <c r="T413" s="290"/>
      <c r="U413" s="185">
        <v>181.17858808290165</v>
      </c>
      <c r="V413" s="185">
        <v>144.21968583856963</v>
      </c>
      <c r="W413" s="185">
        <v>96.601534126487138</v>
      </c>
      <c r="X413" s="185">
        <v>51.456152037617592</v>
      </c>
      <c r="Y413" s="185">
        <v>53.282064923354255</v>
      </c>
      <c r="Z413" s="185">
        <v>154.15896229172762</v>
      </c>
      <c r="AA413" s="4"/>
      <c r="AB413" s="90"/>
      <c r="AC413" s="90"/>
      <c r="AD413" s="176"/>
      <c r="AE413" s="180"/>
      <c r="AF413" s="180"/>
      <c r="AG413" s="180"/>
      <c r="AH413" s="180"/>
      <c r="AI413" s="180"/>
      <c r="AJ413" s="180"/>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573</v>
      </c>
      <c r="C414" s="90"/>
      <c r="D414" s="176">
        <v>8361</v>
      </c>
      <c r="E414" s="187">
        <v>345</v>
      </c>
      <c r="F414" s="187">
        <v>193</v>
      </c>
      <c r="G414" s="187">
        <v>108</v>
      </c>
      <c r="H414" s="187">
        <v>38</v>
      </c>
      <c r="I414" s="187">
        <v>52</v>
      </c>
      <c r="J414" s="187">
        <v>304</v>
      </c>
      <c r="M414" s="186">
        <v>185186.49000000014</v>
      </c>
      <c r="N414" s="184">
        <v>93178.240000000136</v>
      </c>
      <c r="O414" s="184">
        <v>40801.440000000002</v>
      </c>
      <c r="P414" s="184">
        <v>21409.629999999997</v>
      </c>
      <c r="Q414" s="184">
        <v>24065.759999999991</v>
      </c>
      <c r="R414" s="184">
        <v>145727.42999999996</v>
      </c>
      <c r="S414" s="290"/>
      <c r="T414" s="290"/>
      <c r="U414" s="185">
        <v>192.70186264308026</v>
      </c>
      <c r="V414" s="185">
        <v>154.78112956810654</v>
      </c>
      <c r="W414" s="185">
        <v>95.10825174825176</v>
      </c>
      <c r="X414" s="185">
        <v>65.074863221884485</v>
      </c>
      <c r="Y414" s="185">
        <v>78.904131147540951</v>
      </c>
      <c r="Z414" s="185">
        <v>140.12252884615381</v>
      </c>
      <c r="AA414" s="4"/>
      <c r="AB414" s="90"/>
      <c r="AC414" s="90"/>
      <c r="AD414" s="176"/>
      <c r="AE414" s="180"/>
      <c r="AF414" s="180"/>
      <c r="AG414" s="180"/>
      <c r="AH414" s="180"/>
      <c r="AI414" s="180"/>
      <c r="AJ414" s="180"/>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573</v>
      </c>
      <c r="C415" s="90"/>
      <c r="D415" s="176">
        <v>8401</v>
      </c>
      <c r="E415" s="187">
        <v>1</v>
      </c>
      <c r="F415" s="187"/>
      <c r="G415" s="187"/>
      <c r="H415" s="187"/>
      <c r="I415" s="187"/>
      <c r="J415" s="187">
        <v>0</v>
      </c>
      <c r="M415" s="186">
        <v>7</v>
      </c>
      <c r="N415" s="184"/>
      <c r="O415" s="184"/>
      <c r="P415" s="184"/>
      <c r="Q415" s="184"/>
      <c r="R415" s="184">
        <v>0</v>
      </c>
      <c r="S415" s="290"/>
      <c r="T415" s="290"/>
      <c r="U415" s="185">
        <v>7</v>
      </c>
      <c r="V415" s="185"/>
      <c r="W415" s="185"/>
      <c r="X415" s="185"/>
      <c r="Y415" s="185"/>
      <c r="Z415" s="185">
        <v>0</v>
      </c>
      <c r="AA415" s="4"/>
      <c r="AB415" s="90"/>
      <c r="AC415" s="90"/>
      <c r="AD415" s="176"/>
      <c r="AE415" s="180"/>
      <c r="AF415" s="180"/>
      <c r="AG415" s="180"/>
      <c r="AH415" s="180"/>
      <c r="AI415" s="180"/>
      <c r="AJ415" s="180"/>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668</v>
      </c>
      <c r="C416" s="90"/>
      <c r="D416" s="176">
        <v>8043</v>
      </c>
      <c r="E416" s="187">
        <v>7</v>
      </c>
      <c r="F416" s="187">
        <v>5</v>
      </c>
      <c r="G416" s="187">
        <v>1</v>
      </c>
      <c r="H416" s="187"/>
      <c r="I416" s="187"/>
      <c r="J416" s="187">
        <v>5</v>
      </c>
      <c r="M416" s="186">
        <v>2285.48</v>
      </c>
      <c r="N416" s="184">
        <v>943.55</v>
      </c>
      <c r="O416" s="184">
        <v>320.93000000000006</v>
      </c>
      <c r="P416" s="184">
        <v>215.19</v>
      </c>
      <c r="Q416" s="184">
        <v>201.33</v>
      </c>
      <c r="R416" s="184">
        <v>1503.42</v>
      </c>
      <c r="S416" s="290"/>
      <c r="T416" s="290"/>
      <c r="U416" s="185">
        <v>126.97111111111111</v>
      </c>
      <c r="V416" s="185">
        <v>85.777272727272717</v>
      </c>
      <c r="W416" s="185">
        <v>53.488333333333344</v>
      </c>
      <c r="X416" s="185">
        <v>43.037999999999997</v>
      </c>
      <c r="Y416" s="185">
        <v>40.266000000000005</v>
      </c>
      <c r="Z416" s="185">
        <v>83.523333333333341</v>
      </c>
      <c r="AA416" s="4"/>
      <c r="AB416" s="90"/>
      <c r="AC416" s="90"/>
      <c r="AD416" s="176"/>
      <c r="AE416" s="180"/>
      <c r="AF416" s="180"/>
      <c r="AG416" s="180"/>
      <c r="AH416" s="180"/>
      <c r="AI416" s="180"/>
      <c r="AJ416" s="180"/>
      <c r="AK416" s="4"/>
      <c r="AL416" s="4"/>
      <c r="AM416" s="101"/>
      <c r="AN416" s="101"/>
      <c r="AO416" s="101"/>
      <c r="AP416" s="101"/>
      <c r="AQ416" s="101"/>
      <c r="AR416" s="101"/>
      <c r="AS416" s="4"/>
      <c r="AT416" s="4"/>
      <c r="AU416" s="101"/>
      <c r="AV416" s="101"/>
      <c r="AW416" s="101"/>
      <c r="AX416" s="101"/>
      <c r="AY416" s="101"/>
      <c r="AZ416" s="101"/>
      <c r="BA416" s="4"/>
    </row>
    <row r="417" spans="2:53" x14ac:dyDescent="0.2">
      <c r="B417" s="90" t="s">
        <v>574</v>
      </c>
      <c r="C417" s="90"/>
      <c r="D417" s="176">
        <v>8043</v>
      </c>
      <c r="E417" s="187">
        <v>547</v>
      </c>
      <c r="F417" s="187">
        <v>181</v>
      </c>
      <c r="G417" s="187">
        <v>134</v>
      </c>
      <c r="H417" s="187">
        <v>53</v>
      </c>
      <c r="I417" s="187">
        <v>36</v>
      </c>
      <c r="J417" s="187">
        <v>370</v>
      </c>
      <c r="M417" s="186">
        <v>245787.4</v>
      </c>
      <c r="N417" s="184">
        <v>104912.21000000002</v>
      </c>
      <c r="O417" s="184">
        <v>59836.759999999966</v>
      </c>
      <c r="P417" s="184">
        <v>35326.520000000091</v>
      </c>
      <c r="Q417" s="184">
        <v>13835.659999999996</v>
      </c>
      <c r="R417" s="184">
        <v>169936.96000000002</v>
      </c>
      <c r="S417" s="290"/>
      <c r="T417" s="290"/>
      <c r="U417" s="185">
        <v>195.84653386454184</v>
      </c>
      <c r="V417" s="185">
        <v>149.44759259259263</v>
      </c>
      <c r="W417" s="185">
        <v>111.42785847299807</v>
      </c>
      <c r="X417" s="185">
        <v>85.7439805825245</v>
      </c>
      <c r="Y417" s="185">
        <v>38.325927977839328</v>
      </c>
      <c r="Z417" s="185">
        <v>128.64266464799397</v>
      </c>
      <c r="AA417" s="4"/>
      <c r="AB417" s="90"/>
      <c r="AC417" s="90"/>
      <c r="AD417" s="176"/>
      <c r="AE417" s="180"/>
      <c r="AF417" s="180"/>
      <c r="AG417" s="180"/>
      <c r="AH417" s="180"/>
      <c r="AI417" s="180"/>
      <c r="AJ417" s="180"/>
      <c r="AK417" s="4"/>
      <c r="AL417" s="4"/>
      <c r="AM417" s="101"/>
      <c r="AN417" s="101"/>
      <c r="AO417" s="101"/>
      <c r="AP417" s="101"/>
      <c r="AQ417" s="101"/>
      <c r="AR417" s="101"/>
      <c r="AS417" s="4"/>
      <c r="AT417" s="4"/>
      <c r="AU417" s="101"/>
      <c r="AV417" s="101"/>
      <c r="AW417" s="101"/>
      <c r="AX417" s="101"/>
      <c r="AY417" s="101"/>
      <c r="AZ417" s="101"/>
      <c r="BA417" s="4"/>
    </row>
    <row r="418" spans="2:53" x14ac:dyDescent="0.2">
      <c r="B418" s="90" t="s">
        <v>574</v>
      </c>
      <c r="C418" s="90"/>
      <c r="D418" s="176">
        <v>8091</v>
      </c>
      <c r="E418" s="187">
        <v>1</v>
      </c>
      <c r="F418" s="187"/>
      <c r="G418" s="187"/>
      <c r="H418" s="187"/>
      <c r="I418" s="187"/>
      <c r="J418" s="187">
        <v>1</v>
      </c>
      <c r="M418" s="186">
        <v>563.31000000000006</v>
      </c>
      <c r="N418" s="184">
        <v>384.03</v>
      </c>
      <c r="O418" s="184">
        <v>216.75</v>
      </c>
      <c r="P418" s="184">
        <v>35.58</v>
      </c>
      <c r="Q418" s="184">
        <v>40.200000000000003</v>
      </c>
      <c r="R418" s="184">
        <v>1827.54</v>
      </c>
      <c r="S418" s="361"/>
      <c r="T418" s="361"/>
      <c r="U418" s="185">
        <v>281.65500000000003</v>
      </c>
      <c r="V418" s="185">
        <v>384.03</v>
      </c>
      <c r="W418" s="185">
        <v>216.75</v>
      </c>
      <c r="X418" s="185">
        <v>35.58</v>
      </c>
      <c r="Y418" s="185">
        <v>40.200000000000003</v>
      </c>
      <c r="Z418" s="185">
        <v>913.77</v>
      </c>
      <c r="AA418" s="4"/>
      <c r="AB418" s="90"/>
      <c r="AC418" s="90"/>
      <c r="AD418" s="176"/>
      <c r="AE418" s="180"/>
      <c r="AF418" s="180"/>
      <c r="AG418" s="180"/>
      <c r="AH418" s="180"/>
      <c r="AI418" s="180"/>
      <c r="AJ418" s="180"/>
      <c r="AK418" s="4"/>
      <c r="AL418" s="4"/>
      <c r="AM418" s="101"/>
      <c r="AN418" s="101"/>
      <c r="AO418" s="101"/>
      <c r="AP418" s="101"/>
      <c r="AQ418" s="101"/>
      <c r="AR418" s="101"/>
      <c r="AS418" s="4"/>
      <c r="AT418" s="4"/>
      <c r="AU418" s="101"/>
      <c r="AV418" s="101"/>
      <c r="AW418" s="101"/>
      <c r="AX418" s="101"/>
      <c r="AY418" s="101"/>
      <c r="AZ418" s="101"/>
      <c r="BA418" s="4"/>
    </row>
    <row r="419" spans="2:53" x14ac:dyDescent="0.2">
      <c r="B419" s="90" t="s">
        <v>575</v>
      </c>
      <c r="C419" s="90"/>
      <c r="D419" s="176">
        <v>8012</v>
      </c>
      <c r="E419" s="187">
        <v>74</v>
      </c>
      <c r="F419" s="187">
        <v>25</v>
      </c>
      <c r="G419" s="187">
        <v>10</v>
      </c>
      <c r="H419" s="187">
        <v>8</v>
      </c>
      <c r="I419" s="187">
        <v>4</v>
      </c>
      <c r="J419" s="187">
        <v>40</v>
      </c>
      <c r="M419" s="186">
        <v>27589.039999999997</v>
      </c>
      <c r="N419" s="184">
        <v>10977.230000000001</v>
      </c>
      <c r="O419" s="184">
        <v>6795.2599999999993</v>
      </c>
      <c r="P419" s="184">
        <v>2703.9900000000002</v>
      </c>
      <c r="Q419" s="184">
        <v>2085.64</v>
      </c>
      <c r="R419" s="184">
        <v>18249.43</v>
      </c>
      <c r="S419" s="361"/>
      <c r="T419" s="361"/>
      <c r="U419" s="185">
        <v>207.43639097744358</v>
      </c>
      <c r="V419" s="185">
        <v>148.34094594594598</v>
      </c>
      <c r="W419" s="185">
        <v>141.56791666666666</v>
      </c>
      <c r="X419" s="185">
        <v>81.939090909090922</v>
      </c>
      <c r="Y419" s="185">
        <v>83.425599999999989</v>
      </c>
      <c r="Z419" s="185">
        <v>113.35049689440994</v>
      </c>
      <c r="AA419" s="4"/>
      <c r="AB419" s="90"/>
      <c r="AC419" s="90"/>
      <c r="AD419" s="176"/>
      <c r="AE419" s="180"/>
      <c r="AF419" s="180"/>
      <c r="AG419" s="180"/>
      <c r="AH419" s="180"/>
      <c r="AI419" s="180"/>
      <c r="AJ419" s="180"/>
      <c r="AK419" s="4"/>
      <c r="AL419" s="4"/>
      <c r="AM419" s="101"/>
      <c r="AN419" s="101"/>
      <c r="AO419" s="101"/>
      <c r="AP419" s="101"/>
      <c r="AQ419" s="101"/>
      <c r="AR419" s="101"/>
      <c r="AS419" s="4"/>
      <c r="AT419" s="4"/>
      <c r="AU419" s="101"/>
      <c r="AV419" s="101"/>
      <c r="AW419" s="101"/>
      <c r="AX419" s="101"/>
      <c r="AY419" s="101"/>
      <c r="AZ419" s="101"/>
      <c r="BA419" s="4"/>
    </row>
    <row r="420" spans="2:53" x14ac:dyDescent="0.2">
      <c r="B420" s="90" t="s">
        <v>575</v>
      </c>
      <c r="C420" s="90"/>
      <c r="D420" s="176">
        <v>8028</v>
      </c>
      <c r="E420" s="187">
        <v>1</v>
      </c>
      <c r="F420" s="187"/>
      <c r="G420" s="187"/>
      <c r="H420" s="187">
        <v>1</v>
      </c>
      <c r="I420" s="187"/>
      <c r="J420" s="187">
        <v>1</v>
      </c>
      <c r="M420" s="186">
        <v>897.63</v>
      </c>
      <c r="N420" s="184">
        <v>459.19000000000005</v>
      </c>
      <c r="O420" s="184">
        <v>369.27</v>
      </c>
      <c r="P420" s="184">
        <v>146.14000000000001</v>
      </c>
      <c r="Q420" s="184">
        <v>28.43</v>
      </c>
      <c r="R420" s="184">
        <v>106.6</v>
      </c>
      <c r="S420" s="361"/>
      <c r="T420" s="361"/>
      <c r="U420" s="185">
        <v>299.20999999999998</v>
      </c>
      <c r="V420" s="185">
        <v>229.59500000000003</v>
      </c>
      <c r="W420" s="185">
        <v>184.63499999999999</v>
      </c>
      <c r="X420" s="185">
        <v>73.070000000000007</v>
      </c>
      <c r="Y420" s="185">
        <v>28.43</v>
      </c>
      <c r="Z420" s="185">
        <v>35.533333333333331</v>
      </c>
      <c r="AA420" s="4"/>
      <c r="AB420" s="90"/>
      <c r="AC420" s="90"/>
      <c r="AD420" s="176"/>
      <c r="AE420" s="180"/>
      <c r="AF420" s="180"/>
      <c r="AG420" s="180"/>
      <c r="AH420" s="180"/>
      <c r="AI420" s="180"/>
      <c r="AJ420" s="180"/>
      <c r="AK420" s="4"/>
      <c r="AL420" s="4"/>
      <c r="AM420" s="101"/>
      <c r="AN420" s="101"/>
      <c r="AO420" s="101"/>
      <c r="AP420" s="101"/>
      <c r="AQ420" s="101"/>
      <c r="AR420" s="101"/>
      <c r="AS420" s="4"/>
      <c r="AT420" s="4"/>
      <c r="AU420" s="101"/>
      <c r="AV420" s="101"/>
      <c r="AW420" s="101"/>
      <c r="AX420" s="101"/>
      <c r="AY420" s="101"/>
      <c r="AZ420" s="101"/>
      <c r="BA420" s="4"/>
    </row>
    <row r="421" spans="2:53" x14ac:dyDescent="0.2">
      <c r="B421" s="90" t="s">
        <v>575</v>
      </c>
      <c r="C421" s="90"/>
      <c r="D421" s="176">
        <v>8032</v>
      </c>
      <c r="E421" s="187">
        <v>2</v>
      </c>
      <c r="F421" s="187"/>
      <c r="G421" s="187"/>
      <c r="H421" s="187"/>
      <c r="I421" s="187"/>
      <c r="J421" s="187">
        <v>0</v>
      </c>
      <c r="M421" s="186">
        <v>399.49</v>
      </c>
      <c r="N421" s="184"/>
      <c r="O421" s="184"/>
      <c r="P421" s="184"/>
      <c r="Q421" s="184"/>
      <c r="R421" s="184">
        <v>0</v>
      </c>
      <c r="S421" s="361"/>
      <c r="T421" s="361"/>
      <c r="U421" s="185">
        <v>199.745</v>
      </c>
      <c r="V421" s="185"/>
      <c r="W421" s="185"/>
      <c r="X421" s="185"/>
      <c r="Y421" s="185"/>
      <c r="Z421" s="185">
        <v>0</v>
      </c>
      <c r="AA421" s="4"/>
      <c r="AB421" s="90"/>
      <c r="AC421" s="90"/>
      <c r="AD421" s="176"/>
      <c r="AE421" s="180"/>
      <c r="AF421" s="180"/>
      <c r="AG421" s="180"/>
      <c r="AH421" s="180"/>
      <c r="AI421" s="180"/>
      <c r="AJ421" s="180"/>
      <c r="AK421" s="4"/>
      <c r="AL421" s="4"/>
      <c r="AM421" s="101"/>
      <c r="AN421" s="101"/>
      <c r="AO421" s="101"/>
      <c r="AP421" s="101"/>
      <c r="AQ421" s="101"/>
      <c r="AR421" s="101"/>
      <c r="AS421" s="4"/>
      <c r="AT421" s="4"/>
      <c r="AU421" s="101"/>
      <c r="AV421" s="101"/>
      <c r="AW421" s="101"/>
      <c r="AX421" s="101"/>
      <c r="AY421" s="101"/>
      <c r="AZ421" s="101"/>
      <c r="BA421" s="4"/>
    </row>
    <row r="422" spans="2:53" x14ac:dyDescent="0.2">
      <c r="B422" s="90" t="s">
        <v>575</v>
      </c>
      <c r="C422" s="90"/>
      <c r="D422" s="176">
        <v>8080</v>
      </c>
      <c r="E422" s="187">
        <v>82</v>
      </c>
      <c r="F422" s="187">
        <v>39</v>
      </c>
      <c r="G422" s="187">
        <v>20</v>
      </c>
      <c r="H422" s="187">
        <v>13</v>
      </c>
      <c r="I422" s="187">
        <v>7</v>
      </c>
      <c r="J422" s="187">
        <v>47</v>
      </c>
      <c r="M422" s="186">
        <v>39584.76999999999</v>
      </c>
      <c r="N422" s="184">
        <v>16514.650000000001</v>
      </c>
      <c r="O422" s="184">
        <v>8503.1000000000022</v>
      </c>
      <c r="P422" s="184">
        <v>3974.7700000000004</v>
      </c>
      <c r="Q422" s="184">
        <v>1183.4699999999998</v>
      </c>
      <c r="R422" s="184">
        <v>9609.2399999999961</v>
      </c>
      <c r="S422" s="361"/>
      <c r="T422" s="361"/>
      <c r="U422" s="185">
        <v>232.85158823529406</v>
      </c>
      <c r="V422" s="185">
        <v>155.79858490566039</v>
      </c>
      <c r="W422" s="185">
        <v>126.91194029850749</v>
      </c>
      <c r="X422" s="185">
        <v>77.936666666666682</v>
      </c>
      <c r="Y422" s="185">
        <v>35.86272727272727</v>
      </c>
      <c r="Z422" s="185">
        <v>46.198269230769213</v>
      </c>
      <c r="AA422" s="4"/>
      <c r="AB422" s="90"/>
      <c r="AC422" s="90"/>
      <c r="AD422" s="176"/>
      <c r="AE422" s="180"/>
      <c r="AF422" s="180"/>
      <c r="AG422" s="180"/>
      <c r="AH422" s="180"/>
      <c r="AI422" s="180"/>
      <c r="AJ422" s="180"/>
      <c r="AK422" s="4"/>
      <c r="AL422" s="4"/>
      <c r="AM422" s="101"/>
      <c r="AN422" s="101"/>
      <c r="AO422" s="101"/>
      <c r="AP422" s="101"/>
      <c r="AQ422" s="101"/>
      <c r="AR422" s="101"/>
      <c r="AS422" s="4"/>
      <c r="AT422" s="4"/>
      <c r="AU422" s="101"/>
      <c r="AV422" s="101"/>
      <c r="AW422" s="101"/>
      <c r="AX422" s="101"/>
      <c r="AY422" s="101"/>
      <c r="AZ422" s="101"/>
      <c r="BA422" s="4"/>
    </row>
    <row r="423" spans="2:53" x14ac:dyDescent="0.2">
      <c r="B423" s="90" t="s">
        <v>575</v>
      </c>
      <c r="C423" s="90"/>
      <c r="D423" s="176">
        <v>8081</v>
      </c>
      <c r="E423" s="187">
        <v>1</v>
      </c>
      <c r="F423" s="187">
        <v>2</v>
      </c>
      <c r="G423" s="187">
        <v>4</v>
      </c>
      <c r="H423" s="187">
        <v>1</v>
      </c>
      <c r="I423" s="187"/>
      <c r="J423" s="187">
        <v>1</v>
      </c>
      <c r="M423" s="186">
        <v>45</v>
      </c>
      <c r="N423" s="184">
        <v>1196.5500000000002</v>
      </c>
      <c r="O423" s="184">
        <v>877.19</v>
      </c>
      <c r="P423" s="184">
        <v>70.97999999999999</v>
      </c>
      <c r="Q423" s="184"/>
      <c r="R423" s="184">
        <v>426.38000000000005</v>
      </c>
      <c r="S423" s="361"/>
      <c r="T423" s="361"/>
      <c r="U423" s="185">
        <v>45</v>
      </c>
      <c r="V423" s="185">
        <v>149.56875000000002</v>
      </c>
      <c r="W423" s="185">
        <v>146.19833333333335</v>
      </c>
      <c r="X423" s="185">
        <v>35.489999999999995</v>
      </c>
      <c r="Y423" s="185"/>
      <c r="Z423" s="185">
        <v>47.375555555555565</v>
      </c>
      <c r="AA423" s="4"/>
      <c r="AB423" s="90"/>
      <c r="AC423" s="90"/>
      <c r="AD423" s="176"/>
      <c r="AE423" s="180"/>
      <c r="AF423" s="180"/>
      <c r="AG423" s="180"/>
      <c r="AH423" s="180"/>
      <c r="AI423" s="180"/>
      <c r="AJ423" s="180"/>
      <c r="AK423" s="4"/>
      <c r="AL423" s="4"/>
      <c r="AM423" s="101"/>
      <c r="AN423" s="101"/>
      <c r="AO423" s="101"/>
      <c r="AP423" s="101"/>
      <c r="AQ423" s="101"/>
      <c r="AR423" s="101"/>
      <c r="AS423" s="4"/>
      <c r="AT423" s="4"/>
      <c r="AU423" s="101"/>
      <c r="AV423" s="101"/>
      <c r="AW423" s="101"/>
      <c r="AX423" s="101"/>
      <c r="AY423" s="101"/>
      <c r="AZ423" s="101"/>
      <c r="BA423" s="4"/>
    </row>
    <row r="424" spans="2:53" x14ac:dyDescent="0.2">
      <c r="B424" s="90" t="s">
        <v>839</v>
      </c>
      <c r="C424" s="90"/>
      <c r="D424" s="176">
        <v>8004</v>
      </c>
      <c r="E424" s="187"/>
      <c r="F424" s="187">
        <v>1</v>
      </c>
      <c r="G424" s="187"/>
      <c r="H424" s="187"/>
      <c r="I424" s="187"/>
      <c r="J424" s="187">
        <v>0</v>
      </c>
      <c r="M424" s="186">
        <v>15.25</v>
      </c>
      <c r="N424" s="184">
        <v>8.7899999999999991</v>
      </c>
      <c r="O424" s="184"/>
      <c r="P424" s="184"/>
      <c r="Q424" s="184"/>
      <c r="R424" s="184">
        <v>0</v>
      </c>
      <c r="S424" s="361"/>
      <c r="T424" s="361"/>
      <c r="U424" s="185">
        <v>15.25</v>
      </c>
      <c r="V424" s="185">
        <v>8.7899999999999991</v>
      </c>
      <c r="W424" s="185"/>
      <c r="X424" s="185"/>
      <c r="Y424" s="185"/>
      <c r="Z424" s="185">
        <v>0</v>
      </c>
      <c r="AA424" s="4"/>
      <c r="AB424" s="90"/>
      <c r="AC424" s="90"/>
      <c r="AD424" s="176"/>
      <c r="AE424" s="180"/>
      <c r="AF424" s="180"/>
      <c r="AG424" s="180"/>
      <c r="AH424" s="180"/>
      <c r="AI424" s="180"/>
      <c r="AJ424" s="180"/>
      <c r="AK424" s="4"/>
      <c r="AL424" s="4"/>
      <c r="AM424" s="101"/>
      <c r="AN424" s="101"/>
      <c r="AO424" s="101"/>
      <c r="AP424" s="101"/>
      <c r="AQ424" s="101"/>
      <c r="AR424" s="101"/>
      <c r="AS424" s="4"/>
      <c r="AT424" s="4"/>
      <c r="AU424" s="101"/>
      <c r="AV424" s="101"/>
      <c r="AW424" s="101"/>
      <c r="AX424" s="101"/>
      <c r="AY424" s="101"/>
      <c r="AZ424" s="101"/>
      <c r="BA424" s="4"/>
    </row>
    <row r="425" spans="2:53" x14ac:dyDescent="0.2">
      <c r="B425" s="90" t="s">
        <v>577</v>
      </c>
      <c r="C425" s="90"/>
      <c r="D425" s="176">
        <v>8089</v>
      </c>
      <c r="E425" s="187">
        <v>60</v>
      </c>
      <c r="F425" s="187">
        <v>38</v>
      </c>
      <c r="G425" s="187">
        <v>11</v>
      </c>
      <c r="H425" s="187">
        <v>12</v>
      </c>
      <c r="I425" s="187">
        <v>7</v>
      </c>
      <c r="J425" s="187">
        <v>48</v>
      </c>
      <c r="M425" s="186">
        <v>39334.109999999993</v>
      </c>
      <c r="N425" s="184">
        <v>16095.159999999991</v>
      </c>
      <c r="O425" s="184">
        <v>6565.6000000000013</v>
      </c>
      <c r="P425" s="184">
        <v>3253.24</v>
      </c>
      <c r="Q425" s="184">
        <v>2072.690000000001</v>
      </c>
      <c r="R425" s="184">
        <v>20571.689999999999</v>
      </c>
      <c r="S425" s="361"/>
      <c r="T425" s="361"/>
      <c r="U425" s="185">
        <v>230.02403508771926</v>
      </c>
      <c r="V425" s="185">
        <v>150.42205607476626</v>
      </c>
      <c r="W425" s="185">
        <v>95.153623188405817</v>
      </c>
      <c r="X425" s="185">
        <v>55.139661016949148</v>
      </c>
      <c r="Y425" s="185">
        <v>43.181041666666687</v>
      </c>
      <c r="Z425" s="185">
        <v>116.88460227272726</v>
      </c>
      <c r="AA425" s="4"/>
      <c r="AB425" s="90"/>
      <c r="AC425" s="90"/>
      <c r="AD425" s="176"/>
      <c r="AE425" s="180"/>
      <c r="AF425" s="180"/>
      <c r="AG425" s="180"/>
      <c r="AH425" s="180"/>
      <c r="AI425" s="180"/>
      <c r="AJ425" s="180"/>
      <c r="AK425" s="4"/>
      <c r="AL425" s="4"/>
      <c r="AM425" s="101"/>
      <c r="AN425" s="101"/>
      <c r="AO425" s="101"/>
      <c r="AP425" s="101"/>
      <c r="AQ425" s="101"/>
      <c r="AR425" s="101"/>
      <c r="AS425" s="4"/>
      <c r="AT425" s="4"/>
      <c r="AU425" s="101"/>
      <c r="AV425" s="101"/>
      <c r="AW425" s="101"/>
      <c r="AX425" s="101"/>
      <c r="AY425" s="101"/>
      <c r="AZ425" s="101"/>
      <c r="BA425" s="4"/>
    </row>
    <row r="426" spans="2:53" x14ac:dyDescent="0.2">
      <c r="B426" s="90" t="s">
        <v>576</v>
      </c>
      <c r="C426" s="90"/>
      <c r="D426" s="176">
        <v>8004</v>
      </c>
      <c r="E426" s="187">
        <v>65</v>
      </c>
      <c r="F426" s="187">
        <v>21</v>
      </c>
      <c r="G426" s="187">
        <v>11</v>
      </c>
      <c r="H426" s="187">
        <v>2</v>
      </c>
      <c r="I426" s="187">
        <v>3</v>
      </c>
      <c r="J426" s="187">
        <v>28</v>
      </c>
      <c r="M426" s="186">
        <v>25730.210000000006</v>
      </c>
      <c r="N426" s="184">
        <v>8338.58</v>
      </c>
      <c r="O426" s="184">
        <v>3592.3900000000017</v>
      </c>
      <c r="P426" s="184">
        <v>1323.1699999999998</v>
      </c>
      <c r="Q426" s="184">
        <v>1149.8500000000001</v>
      </c>
      <c r="R426" s="184">
        <v>9815.380000000001</v>
      </c>
      <c r="S426" s="361"/>
      <c r="T426" s="361"/>
      <c r="U426" s="185">
        <v>201.01726562500005</v>
      </c>
      <c r="V426" s="185">
        <v>130.2903125</v>
      </c>
      <c r="W426" s="185">
        <v>89.809750000000037</v>
      </c>
      <c r="X426" s="185">
        <v>44.105666666666664</v>
      </c>
      <c r="Y426" s="185">
        <v>42.587037037037042</v>
      </c>
      <c r="Z426" s="185">
        <v>75.502923076923082</v>
      </c>
      <c r="AA426" s="4"/>
      <c r="AB426" s="90"/>
      <c r="AC426" s="90"/>
      <c r="AD426" s="176"/>
      <c r="AE426" s="180"/>
      <c r="AF426" s="180"/>
      <c r="AG426" s="180"/>
      <c r="AH426" s="180"/>
      <c r="AI426" s="180"/>
      <c r="AJ426" s="180"/>
      <c r="AK426" s="4"/>
      <c r="AL426" s="4"/>
      <c r="AM426" s="101"/>
      <c r="AN426" s="101"/>
      <c r="AO426" s="101"/>
      <c r="AP426" s="101"/>
      <c r="AQ426" s="101"/>
      <c r="AR426" s="101"/>
      <c r="AS426" s="4"/>
      <c r="AT426" s="4"/>
      <c r="AU426" s="101"/>
      <c r="AV426" s="101"/>
      <c r="AW426" s="101"/>
      <c r="AX426" s="101"/>
      <c r="AY426" s="101"/>
      <c r="AZ426" s="101"/>
      <c r="BA426" s="4"/>
    </row>
    <row r="427" spans="2:53" x14ac:dyDescent="0.2">
      <c r="B427" s="90" t="s">
        <v>576</v>
      </c>
      <c r="C427" s="90"/>
      <c r="D427" s="176">
        <v>8009</v>
      </c>
      <c r="E427" s="187"/>
      <c r="F427" s="187">
        <v>1</v>
      </c>
      <c r="G427" s="187"/>
      <c r="H427" s="187"/>
      <c r="I427" s="187"/>
      <c r="J427" s="187">
        <v>0</v>
      </c>
      <c r="M427" s="186">
        <v>234.86</v>
      </c>
      <c r="N427" s="184">
        <v>27.16</v>
      </c>
      <c r="O427" s="184"/>
      <c r="P427" s="184"/>
      <c r="Q427" s="184"/>
      <c r="R427" s="184">
        <v>0</v>
      </c>
      <c r="S427" s="361"/>
      <c r="T427" s="361"/>
      <c r="U427" s="185">
        <v>234.86</v>
      </c>
      <c r="V427" s="185">
        <v>27.16</v>
      </c>
      <c r="W427" s="185"/>
      <c r="X427" s="185"/>
      <c r="Y427" s="185"/>
      <c r="Z427" s="185">
        <v>0</v>
      </c>
      <c r="AA427" s="4"/>
      <c r="AB427" s="90"/>
      <c r="AC427" s="90"/>
      <c r="AD427" s="176"/>
      <c r="AE427" s="180"/>
      <c r="AF427" s="180"/>
      <c r="AG427" s="180"/>
      <c r="AH427" s="180"/>
      <c r="AI427" s="180"/>
      <c r="AJ427" s="180"/>
      <c r="AK427" s="4"/>
      <c r="AL427" s="4"/>
      <c r="AM427" s="101"/>
      <c r="AN427" s="101"/>
      <c r="AO427" s="101"/>
      <c r="AP427" s="101"/>
      <c r="AQ427" s="101"/>
      <c r="AR427" s="101"/>
      <c r="AS427" s="4"/>
      <c r="AT427" s="4"/>
      <c r="AU427" s="101"/>
      <c r="AV427" s="101"/>
      <c r="AW427" s="101"/>
      <c r="AX427" s="101"/>
      <c r="AY427" s="101"/>
      <c r="AZ427" s="101"/>
      <c r="BA427" s="4"/>
    </row>
    <row r="428" spans="2:53" x14ac:dyDescent="0.2">
      <c r="B428" s="90" t="s">
        <v>576</v>
      </c>
      <c r="C428" s="90"/>
      <c r="D428" s="176">
        <v>8089</v>
      </c>
      <c r="E428" s="187">
        <v>7</v>
      </c>
      <c r="F428" s="187">
        <v>3</v>
      </c>
      <c r="G428" s="187">
        <v>1</v>
      </c>
      <c r="H428" s="187">
        <v>1</v>
      </c>
      <c r="I428" s="187"/>
      <c r="J428" s="187">
        <v>6</v>
      </c>
      <c r="M428" s="186">
        <v>3368.6099999999997</v>
      </c>
      <c r="N428" s="184">
        <v>1054.9000000000001</v>
      </c>
      <c r="O428" s="184">
        <v>930.33999999999992</v>
      </c>
      <c r="P428" s="184">
        <v>180.11</v>
      </c>
      <c r="Q428" s="184">
        <v>66.31</v>
      </c>
      <c r="R428" s="184">
        <v>3735.55</v>
      </c>
      <c r="S428" s="361"/>
      <c r="T428" s="361"/>
      <c r="U428" s="185">
        <v>198.15352941176468</v>
      </c>
      <c r="V428" s="185">
        <v>117.21111111111112</v>
      </c>
      <c r="W428" s="185">
        <v>132.90571428571428</v>
      </c>
      <c r="X428" s="185">
        <v>36.022000000000006</v>
      </c>
      <c r="Y428" s="185">
        <v>16.577500000000001</v>
      </c>
      <c r="Z428" s="185">
        <v>207.53055555555557</v>
      </c>
      <c r="AA428" s="4"/>
      <c r="AB428" s="90"/>
      <c r="AC428" s="90"/>
      <c r="AD428" s="176"/>
      <c r="AE428" s="180"/>
      <c r="AF428" s="180"/>
      <c r="AG428" s="180"/>
      <c r="AH428" s="180"/>
      <c r="AI428" s="180"/>
      <c r="AJ428" s="180"/>
      <c r="AK428" s="4"/>
      <c r="AL428" s="4"/>
      <c r="AM428" s="101"/>
      <c r="AN428" s="101"/>
      <c r="AO428" s="101"/>
      <c r="AP428" s="101"/>
      <c r="AQ428" s="101"/>
      <c r="AR428" s="101"/>
      <c r="AS428" s="4"/>
      <c r="AT428" s="4"/>
      <c r="AU428" s="101"/>
      <c r="AV428" s="101"/>
      <c r="AW428" s="101"/>
      <c r="AX428" s="101"/>
      <c r="AY428" s="101"/>
      <c r="AZ428" s="101"/>
      <c r="BA428" s="4"/>
    </row>
    <row r="429" spans="2:53" x14ac:dyDescent="0.2">
      <c r="B429" s="90" t="s">
        <v>578</v>
      </c>
      <c r="C429" s="90"/>
      <c r="D429" s="176">
        <v>8090</v>
      </c>
      <c r="E429" s="187">
        <v>188</v>
      </c>
      <c r="F429" s="187">
        <v>73</v>
      </c>
      <c r="G429" s="187">
        <v>45</v>
      </c>
      <c r="H429" s="187">
        <v>29</v>
      </c>
      <c r="I429" s="187">
        <v>24</v>
      </c>
      <c r="J429" s="187">
        <v>152</v>
      </c>
      <c r="M429" s="186">
        <v>103523.12999999999</v>
      </c>
      <c r="N429" s="184">
        <v>48280.710000000021</v>
      </c>
      <c r="O429" s="184">
        <v>21964.43</v>
      </c>
      <c r="P429" s="184">
        <v>9492.8099999999959</v>
      </c>
      <c r="Q429" s="184">
        <v>11703.979999999994</v>
      </c>
      <c r="R429" s="184">
        <v>93753.08</v>
      </c>
      <c r="S429" s="361"/>
      <c r="T429" s="361"/>
      <c r="U429" s="185">
        <v>220.26197872340424</v>
      </c>
      <c r="V429" s="185">
        <v>168.22547038327534</v>
      </c>
      <c r="W429" s="185">
        <v>101.68717592592593</v>
      </c>
      <c r="X429" s="185">
        <v>55.84005882352939</v>
      </c>
      <c r="Y429" s="185">
        <v>79.080945945945899</v>
      </c>
      <c r="Z429" s="185">
        <v>183.46982387475538</v>
      </c>
      <c r="AA429" s="4"/>
      <c r="AB429" s="90"/>
      <c r="AC429" s="90"/>
      <c r="AD429" s="176"/>
      <c r="AE429" s="180"/>
      <c r="AF429" s="180"/>
      <c r="AG429" s="180"/>
      <c r="AH429" s="180"/>
      <c r="AI429" s="180"/>
      <c r="AJ429" s="180"/>
      <c r="AK429" s="4"/>
      <c r="AL429" s="4"/>
      <c r="AM429" s="101"/>
      <c r="AN429" s="101"/>
      <c r="AO429" s="101"/>
      <c r="AP429" s="101"/>
      <c r="AQ429" s="101"/>
      <c r="AR429" s="101"/>
      <c r="AS429" s="4"/>
      <c r="AT429" s="4"/>
      <c r="AU429" s="101"/>
      <c r="AV429" s="101"/>
      <c r="AW429" s="101"/>
      <c r="AX429" s="101"/>
      <c r="AY429" s="101"/>
      <c r="AZ429" s="101"/>
      <c r="BA429" s="4"/>
    </row>
    <row r="430" spans="2:53" x14ac:dyDescent="0.2">
      <c r="B430" s="90" t="s">
        <v>842</v>
      </c>
      <c r="C430" s="90"/>
      <c r="D430" s="176">
        <v>8204</v>
      </c>
      <c r="E430" s="187">
        <v>1</v>
      </c>
      <c r="F430" s="187"/>
      <c r="G430" s="187"/>
      <c r="H430" s="187"/>
      <c r="I430" s="187"/>
      <c r="J430" s="187">
        <v>0</v>
      </c>
      <c r="M430" s="186">
        <v>160.22999999999999</v>
      </c>
      <c r="N430" s="184"/>
      <c r="O430" s="184"/>
      <c r="P430" s="184"/>
      <c r="Q430" s="184"/>
      <c r="R430" s="184">
        <v>0</v>
      </c>
      <c r="S430" s="361"/>
      <c r="T430" s="361"/>
      <c r="U430" s="185">
        <v>160.22999999999999</v>
      </c>
      <c r="V430" s="185"/>
      <c r="W430" s="185"/>
      <c r="X430" s="185"/>
      <c r="Y430" s="185"/>
      <c r="Z430" s="185">
        <v>0</v>
      </c>
      <c r="AA430" s="4"/>
      <c r="AB430" s="90"/>
      <c r="AC430" s="90"/>
      <c r="AD430" s="176"/>
      <c r="AE430" s="180"/>
      <c r="AF430" s="180"/>
      <c r="AG430" s="180"/>
      <c r="AH430" s="180"/>
      <c r="AI430" s="180"/>
      <c r="AJ430" s="180"/>
      <c r="AK430" s="4"/>
      <c r="AL430" s="4"/>
      <c r="AM430" s="101"/>
      <c r="AN430" s="101"/>
      <c r="AO430" s="101"/>
      <c r="AP430" s="101"/>
      <c r="AQ430" s="101"/>
      <c r="AR430" s="101"/>
      <c r="AS430" s="4"/>
      <c r="AT430" s="4"/>
      <c r="AU430" s="101"/>
      <c r="AV430" s="101"/>
      <c r="AW430" s="101"/>
      <c r="AX430" s="101"/>
      <c r="AY430" s="101"/>
      <c r="AZ430" s="101"/>
      <c r="BA430" s="4"/>
    </row>
    <row r="431" spans="2:53" x14ac:dyDescent="0.2">
      <c r="B431" s="90" t="s">
        <v>910</v>
      </c>
      <c r="C431" s="90"/>
      <c r="D431" s="176">
        <v>8091</v>
      </c>
      <c r="E431" s="187">
        <v>2</v>
      </c>
      <c r="F431" s="187">
        <v>1</v>
      </c>
      <c r="G431" s="187"/>
      <c r="H431" s="187"/>
      <c r="I431" s="187"/>
      <c r="J431" s="187">
        <v>2</v>
      </c>
      <c r="M431" s="186">
        <v>311.57</v>
      </c>
      <c r="N431" s="184">
        <v>80.149999999999991</v>
      </c>
      <c r="O431" s="184">
        <v>41.78</v>
      </c>
      <c r="P431" s="184">
        <v>36.15</v>
      </c>
      <c r="Q431" s="184">
        <v>31.33</v>
      </c>
      <c r="R431" s="184">
        <v>623.6400000000001</v>
      </c>
      <c r="S431" s="361"/>
      <c r="T431" s="361"/>
      <c r="U431" s="185">
        <v>77.892499999999998</v>
      </c>
      <c r="V431" s="185">
        <v>40.074999999999996</v>
      </c>
      <c r="W431" s="185">
        <v>41.78</v>
      </c>
      <c r="X431" s="185">
        <v>36.15</v>
      </c>
      <c r="Y431" s="185">
        <v>31.33</v>
      </c>
      <c r="Z431" s="185">
        <v>124.72800000000002</v>
      </c>
      <c r="AA431" s="4"/>
      <c r="AB431" s="90"/>
      <c r="AC431" s="90"/>
      <c r="AD431" s="176"/>
      <c r="AE431" s="180"/>
      <c r="AF431" s="180"/>
      <c r="AG431" s="180"/>
      <c r="AH431" s="180"/>
      <c r="AI431" s="180"/>
      <c r="AJ431" s="180"/>
      <c r="AK431" s="4"/>
      <c r="AL431" s="4"/>
      <c r="AM431" s="101"/>
      <c r="AN431" s="101"/>
      <c r="AO431" s="101"/>
      <c r="AP431" s="101"/>
      <c r="AQ431" s="101"/>
      <c r="AR431" s="101"/>
      <c r="AS431" s="4"/>
      <c r="AT431" s="4"/>
      <c r="AU431" s="101"/>
      <c r="AV431" s="101"/>
      <c r="AW431" s="101"/>
      <c r="AX431" s="101"/>
      <c r="AY431" s="101"/>
      <c r="AZ431" s="101"/>
      <c r="BA431" s="4"/>
    </row>
    <row r="432" spans="2:53" x14ac:dyDescent="0.2">
      <c r="B432" s="90" t="s">
        <v>579</v>
      </c>
      <c r="C432" s="90"/>
      <c r="D432" s="176">
        <v>8091</v>
      </c>
      <c r="E432" s="187">
        <v>134</v>
      </c>
      <c r="F432" s="187">
        <v>55</v>
      </c>
      <c r="G432" s="187">
        <v>42</v>
      </c>
      <c r="H432" s="187">
        <v>12</v>
      </c>
      <c r="I432" s="187">
        <v>6</v>
      </c>
      <c r="J432" s="187">
        <v>126</v>
      </c>
      <c r="M432" s="186">
        <v>72720.809999999983</v>
      </c>
      <c r="N432" s="184">
        <v>29895.389999999978</v>
      </c>
      <c r="O432" s="184">
        <v>20913.080000000002</v>
      </c>
      <c r="P432" s="184">
        <v>7970.5899999999992</v>
      </c>
      <c r="Q432" s="184">
        <v>8710.5099999999984</v>
      </c>
      <c r="R432" s="184">
        <v>68095.58</v>
      </c>
      <c r="S432" s="361"/>
      <c r="T432" s="361"/>
      <c r="U432" s="185">
        <v>206.59321022727269</v>
      </c>
      <c r="V432" s="185">
        <v>139.04832558139523</v>
      </c>
      <c r="W432" s="185">
        <v>129.89490683229815</v>
      </c>
      <c r="X432" s="185">
        <v>64.278951612903214</v>
      </c>
      <c r="Y432" s="185">
        <v>75.090603448275843</v>
      </c>
      <c r="Z432" s="185">
        <v>181.58821333333333</v>
      </c>
      <c r="AA432" s="4"/>
      <c r="AB432" s="90"/>
      <c r="AC432" s="90"/>
      <c r="AD432" s="176"/>
      <c r="AE432" s="180"/>
      <c r="AF432" s="180"/>
      <c r="AG432" s="180"/>
      <c r="AH432" s="180"/>
      <c r="AI432" s="180"/>
      <c r="AJ432" s="180"/>
      <c r="AK432" s="4"/>
      <c r="AL432" s="4"/>
      <c r="AM432" s="101"/>
      <c r="AN432" s="101"/>
      <c r="AO432" s="101"/>
      <c r="AP432" s="101"/>
      <c r="AQ432" s="101"/>
      <c r="AR432" s="101"/>
      <c r="AS432" s="4"/>
      <c r="AT432" s="4"/>
      <c r="AU432" s="101"/>
      <c r="AV432" s="101"/>
      <c r="AW432" s="101"/>
      <c r="AX432" s="101"/>
      <c r="AY432" s="101"/>
      <c r="AZ432" s="101"/>
      <c r="BA432" s="4"/>
    </row>
    <row r="433" spans="2:53" x14ac:dyDescent="0.2">
      <c r="B433" s="90" t="s">
        <v>843</v>
      </c>
      <c r="C433" s="90"/>
      <c r="D433" s="176">
        <v>8204</v>
      </c>
      <c r="E433" s="187"/>
      <c r="F433" s="187"/>
      <c r="G433" s="187"/>
      <c r="H433" s="187">
        <v>1</v>
      </c>
      <c r="I433" s="187"/>
      <c r="J433" s="187">
        <v>0</v>
      </c>
      <c r="M433" s="186">
        <v>14.7</v>
      </c>
      <c r="N433" s="184">
        <v>11.56</v>
      </c>
      <c r="O433" s="184">
        <v>5.26</v>
      </c>
      <c r="P433" s="184">
        <v>45</v>
      </c>
      <c r="Q433" s="184"/>
      <c r="R433" s="184">
        <v>0</v>
      </c>
      <c r="S433" s="361"/>
      <c r="T433" s="361"/>
      <c r="U433" s="185">
        <v>14.7</v>
      </c>
      <c r="V433" s="185">
        <v>11.56</v>
      </c>
      <c r="W433" s="185">
        <v>5.26</v>
      </c>
      <c r="X433" s="185">
        <v>45</v>
      </c>
      <c r="Y433" s="185"/>
      <c r="Z433" s="185">
        <v>0</v>
      </c>
      <c r="AA433" s="4"/>
      <c r="AB433" s="90"/>
      <c r="AC433" s="90"/>
      <c r="AD433" s="176"/>
      <c r="AE433" s="180"/>
      <c r="AF433" s="180"/>
      <c r="AG433" s="180"/>
      <c r="AH433" s="180"/>
      <c r="AI433" s="180"/>
      <c r="AJ433" s="180"/>
      <c r="AK433" s="4"/>
      <c r="AL433" s="4"/>
      <c r="AM433" s="101"/>
      <c r="AN433" s="101"/>
      <c r="AO433" s="101"/>
      <c r="AP433" s="101"/>
      <c r="AQ433" s="101"/>
      <c r="AR433" s="101"/>
      <c r="AS433" s="4"/>
      <c r="AT433" s="4"/>
      <c r="AU433" s="101"/>
      <c r="AV433" s="101"/>
      <c r="AW433" s="101"/>
      <c r="AX433" s="101"/>
      <c r="AY433" s="101"/>
      <c r="AZ433" s="101"/>
      <c r="BA433" s="4"/>
    </row>
    <row r="434" spans="2:53" x14ac:dyDescent="0.2">
      <c r="B434" s="90" t="s">
        <v>580</v>
      </c>
      <c r="C434" s="90"/>
      <c r="D434" s="176">
        <v>8204</v>
      </c>
      <c r="E434" s="187">
        <v>19</v>
      </c>
      <c r="F434" s="187">
        <v>4</v>
      </c>
      <c r="G434" s="187">
        <v>3</v>
      </c>
      <c r="H434" s="187">
        <v>1</v>
      </c>
      <c r="I434" s="187">
        <v>1</v>
      </c>
      <c r="J434" s="187">
        <v>12</v>
      </c>
      <c r="M434" s="186">
        <v>4526.45</v>
      </c>
      <c r="N434" s="184">
        <v>1992.1200000000001</v>
      </c>
      <c r="O434" s="184">
        <v>399.98999999999995</v>
      </c>
      <c r="P434" s="184">
        <v>170.49</v>
      </c>
      <c r="Q434" s="184">
        <v>210.04000000000002</v>
      </c>
      <c r="R434" s="184">
        <v>3712.3</v>
      </c>
      <c r="S434" s="361"/>
      <c r="T434" s="361"/>
      <c r="U434" s="185">
        <v>125.73472222222222</v>
      </c>
      <c r="V434" s="185">
        <v>117.18352941176471</v>
      </c>
      <c r="W434" s="185">
        <v>30.768461538461533</v>
      </c>
      <c r="X434" s="185">
        <v>17.048999999999999</v>
      </c>
      <c r="Y434" s="185">
        <v>23.337777777777781</v>
      </c>
      <c r="Z434" s="185">
        <v>92.807500000000005</v>
      </c>
      <c r="AA434" s="4"/>
      <c r="AB434" s="90"/>
      <c r="AC434" s="90"/>
      <c r="AD434" s="176"/>
      <c r="AE434" s="180"/>
      <c r="AF434" s="180"/>
      <c r="AG434" s="180"/>
      <c r="AH434" s="180"/>
      <c r="AI434" s="180"/>
      <c r="AJ434" s="180"/>
      <c r="AK434" s="4"/>
      <c r="AL434" s="4"/>
      <c r="AM434" s="101"/>
      <c r="AN434" s="101"/>
      <c r="AO434" s="101"/>
      <c r="AP434" s="101"/>
      <c r="AQ434" s="101"/>
      <c r="AR434" s="101"/>
      <c r="AS434" s="4"/>
      <c r="AT434" s="4"/>
      <c r="AU434" s="101"/>
      <c r="AV434" s="101"/>
      <c r="AW434" s="101"/>
      <c r="AX434" s="101"/>
      <c r="AY434" s="101"/>
      <c r="AZ434" s="101"/>
      <c r="BA434" s="4"/>
    </row>
    <row r="435" spans="2:53" x14ac:dyDescent="0.2">
      <c r="B435" s="90" t="s">
        <v>582</v>
      </c>
      <c r="C435" s="90"/>
      <c r="D435" s="176">
        <v>8051</v>
      </c>
      <c r="E435" s="187">
        <v>5</v>
      </c>
      <c r="F435" s="187"/>
      <c r="G435" s="187">
        <v>1</v>
      </c>
      <c r="H435" s="187"/>
      <c r="I435" s="187"/>
      <c r="J435" s="187">
        <v>2</v>
      </c>
      <c r="M435" s="186">
        <v>571.06999999999994</v>
      </c>
      <c r="N435" s="184">
        <v>251.68</v>
      </c>
      <c r="O435" s="184">
        <v>145.06</v>
      </c>
      <c r="P435" s="184">
        <v>27.75</v>
      </c>
      <c r="Q435" s="184">
        <v>20.62</v>
      </c>
      <c r="R435" s="184">
        <v>168.86</v>
      </c>
      <c r="S435" s="361"/>
      <c r="T435" s="361"/>
      <c r="U435" s="185">
        <v>81.58142857142856</v>
      </c>
      <c r="V435" s="185">
        <v>125.84</v>
      </c>
      <c r="W435" s="185">
        <v>72.53</v>
      </c>
      <c r="X435" s="185">
        <v>27.75</v>
      </c>
      <c r="Y435" s="185">
        <v>20.62</v>
      </c>
      <c r="Z435" s="185">
        <v>21.107500000000002</v>
      </c>
      <c r="AA435" s="4"/>
      <c r="AB435" s="90"/>
      <c r="AC435" s="90"/>
      <c r="AD435" s="176"/>
      <c r="AE435" s="180"/>
      <c r="AF435" s="180"/>
      <c r="AG435" s="180"/>
      <c r="AH435" s="180"/>
      <c r="AI435" s="180"/>
      <c r="AJ435" s="180"/>
      <c r="AK435" s="4"/>
      <c r="AL435" s="4"/>
      <c r="AM435" s="101"/>
      <c r="AN435" s="101"/>
      <c r="AO435" s="101"/>
      <c r="AP435" s="101"/>
      <c r="AQ435" s="101"/>
      <c r="AR435" s="101"/>
      <c r="AS435" s="4"/>
      <c r="AT435" s="4"/>
      <c r="AU435" s="101"/>
      <c r="AV435" s="101"/>
      <c r="AW435" s="101"/>
      <c r="AX435" s="101"/>
      <c r="AY435" s="101"/>
      <c r="AZ435" s="101"/>
      <c r="BA435" s="4"/>
    </row>
    <row r="436" spans="2:53" x14ac:dyDescent="0.2">
      <c r="B436" s="90" t="s">
        <v>582</v>
      </c>
      <c r="C436" s="90"/>
      <c r="D436" s="176">
        <v>8086</v>
      </c>
      <c r="E436" s="187">
        <v>1</v>
      </c>
      <c r="F436" s="187">
        <v>1</v>
      </c>
      <c r="G436" s="187"/>
      <c r="H436" s="187"/>
      <c r="I436" s="187"/>
      <c r="J436" s="187">
        <v>0</v>
      </c>
      <c r="M436" s="186">
        <v>288.92</v>
      </c>
      <c r="N436" s="184">
        <v>37.76</v>
      </c>
      <c r="O436" s="184"/>
      <c r="P436" s="184"/>
      <c r="Q436" s="184"/>
      <c r="R436" s="184">
        <v>0</v>
      </c>
      <c r="S436" s="361"/>
      <c r="T436" s="361"/>
      <c r="U436" s="185">
        <v>144.46</v>
      </c>
      <c r="V436" s="185">
        <v>37.76</v>
      </c>
      <c r="W436" s="185"/>
      <c r="X436" s="185"/>
      <c r="Y436" s="185"/>
      <c r="Z436" s="185">
        <v>0</v>
      </c>
      <c r="AA436" s="4"/>
      <c r="AB436" s="90"/>
      <c r="AC436" s="90"/>
      <c r="AD436" s="176"/>
      <c r="AE436" s="180"/>
      <c r="AF436" s="180"/>
      <c r="AG436" s="180"/>
      <c r="AH436" s="180"/>
      <c r="AI436" s="180"/>
      <c r="AJ436" s="180"/>
      <c r="AK436" s="4"/>
      <c r="AL436" s="4"/>
      <c r="AM436" s="101"/>
      <c r="AN436" s="101"/>
      <c r="AO436" s="101"/>
      <c r="AP436" s="101"/>
      <c r="AQ436" s="101"/>
      <c r="AR436" s="101"/>
      <c r="AS436" s="4"/>
      <c r="AT436" s="4"/>
      <c r="AU436" s="101"/>
      <c r="AV436" s="101"/>
      <c r="AW436" s="101"/>
      <c r="AX436" s="101"/>
      <c r="AY436" s="101"/>
      <c r="AZ436" s="101"/>
      <c r="BA436" s="4"/>
    </row>
    <row r="437" spans="2:53" x14ac:dyDescent="0.2">
      <c r="B437" s="90" t="s">
        <v>582</v>
      </c>
      <c r="C437" s="90"/>
      <c r="D437" s="176">
        <v>8096</v>
      </c>
      <c r="E437" s="187">
        <v>12</v>
      </c>
      <c r="F437" s="187">
        <v>4</v>
      </c>
      <c r="G437" s="187">
        <v>4</v>
      </c>
      <c r="H437" s="187">
        <v>1</v>
      </c>
      <c r="I437" s="187"/>
      <c r="J437" s="187">
        <v>1</v>
      </c>
      <c r="M437" s="186">
        <v>4212.28</v>
      </c>
      <c r="N437" s="184">
        <v>1408.18</v>
      </c>
      <c r="O437" s="184">
        <v>364.94000000000005</v>
      </c>
      <c r="P437" s="184">
        <v>66.400000000000006</v>
      </c>
      <c r="Q437" s="184"/>
      <c r="R437" s="184">
        <v>26.03</v>
      </c>
      <c r="S437" s="361"/>
      <c r="T437" s="361"/>
      <c r="U437" s="185">
        <v>210.61399999999998</v>
      </c>
      <c r="V437" s="185">
        <v>156.46444444444444</v>
      </c>
      <c r="W437" s="185">
        <v>91.235000000000014</v>
      </c>
      <c r="X437" s="185">
        <v>66.400000000000006</v>
      </c>
      <c r="Y437" s="185"/>
      <c r="Z437" s="185">
        <v>1.1831818181818183</v>
      </c>
      <c r="AA437" s="4"/>
      <c r="AB437" s="90"/>
      <c r="AC437" s="90"/>
      <c r="AD437" s="176"/>
      <c r="AE437" s="180"/>
      <c r="AF437" s="180"/>
      <c r="AG437" s="180"/>
      <c r="AH437" s="180"/>
      <c r="AI437" s="180"/>
      <c r="AJ437" s="180"/>
      <c r="AK437" s="4"/>
      <c r="AL437" s="4"/>
      <c r="AM437" s="101"/>
      <c r="AN437" s="101"/>
      <c r="AO437" s="101"/>
      <c r="AP437" s="101"/>
      <c r="AQ437" s="101"/>
      <c r="AR437" s="101"/>
      <c r="AS437" s="4"/>
      <c r="AT437" s="4"/>
      <c r="AU437" s="101"/>
      <c r="AV437" s="101"/>
      <c r="AW437" s="101"/>
      <c r="AX437" s="101"/>
      <c r="AY437" s="101"/>
      <c r="AZ437" s="101"/>
      <c r="BA437" s="4"/>
    </row>
    <row r="438" spans="2:53" x14ac:dyDescent="0.2">
      <c r="B438" s="90" t="s">
        <v>582</v>
      </c>
      <c r="C438" s="90"/>
      <c r="D438" s="176">
        <v>8097</v>
      </c>
      <c r="E438" s="187"/>
      <c r="F438" s="187">
        <v>1</v>
      </c>
      <c r="G438" s="187"/>
      <c r="H438" s="187"/>
      <c r="I438" s="187"/>
      <c r="J438" s="187">
        <v>1</v>
      </c>
      <c r="M438" s="186">
        <v>764.99</v>
      </c>
      <c r="N438" s="184">
        <v>260.45</v>
      </c>
      <c r="O438" s="184">
        <v>74.97</v>
      </c>
      <c r="P438" s="184">
        <v>91.9</v>
      </c>
      <c r="Q438" s="184">
        <v>41.25</v>
      </c>
      <c r="R438" s="184">
        <v>993.69</v>
      </c>
      <c r="S438" s="361"/>
      <c r="T438" s="361"/>
      <c r="U438" s="185">
        <v>382.495</v>
      </c>
      <c r="V438" s="185">
        <v>130.22499999999999</v>
      </c>
      <c r="W438" s="185">
        <v>74.97</v>
      </c>
      <c r="X438" s="185">
        <v>91.9</v>
      </c>
      <c r="Y438" s="185">
        <v>41.25</v>
      </c>
      <c r="Z438" s="185">
        <v>496.84500000000003</v>
      </c>
      <c r="AA438" s="4"/>
      <c r="AB438" s="90"/>
      <c r="AC438" s="90"/>
      <c r="AD438" s="176"/>
      <c r="AE438" s="180"/>
      <c r="AF438" s="180"/>
      <c r="AG438" s="180"/>
      <c r="AH438" s="180"/>
      <c r="AI438" s="180"/>
      <c r="AJ438" s="180"/>
      <c r="AK438" s="4"/>
      <c r="AL438" s="4"/>
      <c r="AM438" s="101"/>
      <c r="AN438" s="101"/>
      <c r="AO438" s="101"/>
      <c r="AP438" s="101"/>
      <c r="AQ438" s="101"/>
      <c r="AR438" s="101"/>
      <c r="AS438" s="4"/>
      <c r="AT438" s="4"/>
      <c r="AU438" s="101"/>
      <c r="AV438" s="101"/>
      <c r="AW438" s="101"/>
      <c r="AX438" s="101"/>
      <c r="AY438" s="101"/>
      <c r="AZ438" s="101"/>
      <c r="BA438" s="4"/>
    </row>
    <row r="439" spans="2:53" x14ac:dyDescent="0.2">
      <c r="B439" s="90" t="s">
        <v>581</v>
      </c>
      <c r="C439" s="90"/>
      <c r="D439" s="176">
        <v>8051</v>
      </c>
      <c r="E439" s="187">
        <v>31</v>
      </c>
      <c r="F439" s="187">
        <v>14</v>
      </c>
      <c r="G439" s="187">
        <v>5</v>
      </c>
      <c r="H439" s="187">
        <v>4</v>
      </c>
      <c r="I439" s="187">
        <v>7</v>
      </c>
      <c r="J439" s="187">
        <v>41</v>
      </c>
      <c r="M439" s="186">
        <v>13415.329999999994</v>
      </c>
      <c r="N439" s="184">
        <v>6065.4100000000008</v>
      </c>
      <c r="O439" s="184">
        <v>2838.88</v>
      </c>
      <c r="P439" s="184">
        <v>1676.5500000000006</v>
      </c>
      <c r="Q439" s="184">
        <v>1518.9099999999999</v>
      </c>
      <c r="R439" s="184">
        <v>12394.359999999997</v>
      </c>
      <c r="S439" s="361"/>
      <c r="T439" s="361"/>
      <c r="U439" s="185">
        <v>136.89112244897953</v>
      </c>
      <c r="V439" s="185">
        <v>91.900151515151521</v>
      </c>
      <c r="W439" s="185">
        <v>53.563773584905661</v>
      </c>
      <c r="X439" s="185">
        <v>35.671276595744693</v>
      </c>
      <c r="Y439" s="185">
        <v>34.520681818181814</v>
      </c>
      <c r="Z439" s="185">
        <v>121.51333333333331</v>
      </c>
      <c r="AA439" s="4"/>
      <c r="AB439" s="90"/>
      <c r="AC439" s="90"/>
      <c r="AD439" s="176"/>
      <c r="AE439" s="180"/>
      <c r="AF439" s="180"/>
      <c r="AG439" s="180"/>
      <c r="AH439" s="180"/>
      <c r="AI439" s="180"/>
      <c r="AJ439" s="180"/>
      <c r="AK439" s="4"/>
      <c r="AL439" s="4"/>
      <c r="AM439" s="101"/>
      <c r="AN439" s="101"/>
      <c r="AO439" s="101"/>
      <c r="AP439" s="101"/>
      <c r="AQ439" s="101"/>
      <c r="AR439" s="101"/>
      <c r="AS439" s="4"/>
      <c r="AT439" s="4"/>
      <c r="AU439" s="101"/>
      <c r="AV439" s="101"/>
      <c r="AW439" s="101"/>
      <c r="AX439" s="101"/>
      <c r="AY439" s="101"/>
      <c r="AZ439" s="101"/>
      <c r="BA439" s="4"/>
    </row>
    <row r="440" spans="2:53" x14ac:dyDescent="0.2">
      <c r="B440" s="90" t="s">
        <v>581</v>
      </c>
      <c r="C440" s="90"/>
      <c r="D440" s="176">
        <v>8066</v>
      </c>
      <c r="E440" s="187">
        <v>1</v>
      </c>
      <c r="F440" s="187"/>
      <c r="G440" s="187"/>
      <c r="H440" s="187"/>
      <c r="I440" s="187"/>
      <c r="J440" s="187">
        <v>0</v>
      </c>
      <c r="M440" s="186">
        <v>293.01</v>
      </c>
      <c r="N440" s="184"/>
      <c r="O440" s="184"/>
      <c r="P440" s="184"/>
      <c r="Q440" s="184"/>
      <c r="R440" s="184">
        <v>0</v>
      </c>
      <c r="S440" s="361"/>
      <c r="T440" s="361"/>
      <c r="U440" s="185">
        <v>293.01</v>
      </c>
      <c r="V440" s="185"/>
      <c r="W440" s="185"/>
      <c r="X440" s="185"/>
      <c r="Y440" s="185"/>
      <c r="Z440" s="185">
        <v>0</v>
      </c>
      <c r="AA440" s="4"/>
      <c r="AB440" s="90"/>
      <c r="AC440" s="90"/>
      <c r="AD440" s="176"/>
      <c r="AE440" s="180"/>
      <c r="AF440" s="180"/>
      <c r="AG440" s="180"/>
      <c r="AH440" s="180"/>
      <c r="AI440" s="180"/>
      <c r="AJ440" s="180"/>
      <c r="AK440" s="4"/>
      <c r="AL440" s="4"/>
      <c r="AM440" s="101"/>
      <c r="AN440" s="101"/>
      <c r="AO440" s="101"/>
      <c r="AP440" s="101"/>
      <c r="AQ440" s="101"/>
      <c r="AR440" s="101"/>
      <c r="AS440" s="4"/>
      <c r="AT440" s="4"/>
      <c r="AU440" s="101"/>
      <c r="AV440" s="101"/>
      <c r="AW440" s="101"/>
      <c r="AX440" s="101"/>
      <c r="AY440" s="101"/>
      <c r="AZ440" s="101"/>
      <c r="BA440" s="4"/>
    </row>
    <row r="441" spans="2:53" x14ac:dyDescent="0.2">
      <c r="B441" s="90" t="s">
        <v>581</v>
      </c>
      <c r="C441" s="90"/>
      <c r="D441" s="176">
        <v>8086</v>
      </c>
      <c r="E441" s="187">
        <v>20</v>
      </c>
      <c r="F441" s="187">
        <v>6</v>
      </c>
      <c r="G441" s="187">
        <v>7</v>
      </c>
      <c r="H441" s="187"/>
      <c r="I441" s="187"/>
      <c r="J441" s="187">
        <v>7</v>
      </c>
      <c r="M441" s="186">
        <v>5793.09</v>
      </c>
      <c r="N441" s="184">
        <v>1974.9699999999998</v>
      </c>
      <c r="O441" s="184">
        <v>1030.1200000000001</v>
      </c>
      <c r="P441" s="184">
        <v>164.78</v>
      </c>
      <c r="Q441" s="184">
        <v>109.9</v>
      </c>
      <c r="R441" s="184">
        <v>666.65000000000009</v>
      </c>
      <c r="S441" s="361"/>
      <c r="T441" s="361"/>
      <c r="U441" s="185">
        <v>152.44973684210527</v>
      </c>
      <c r="V441" s="185">
        <v>109.72055555555555</v>
      </c>
      <c r="W441" s="185">
        <v>93.647272727272735</v>
      </c>
      <c r="X441" s="185">
        <v>41.195</v>
      </c>
      <c r="Y441" s="185">
        <v>27.475000000000001</v>
      </c>
      <c r="Z441" s="185">
        <v>16.666250000000002</v>
      </c>
      <c r="AA441" s="4"/>
      <c r="AB441" s="90"/>
      <c r="AC441" s="90"/>
      <c r="AD441" s="176"/>
      <c r="AE441" s="180"/>
      <c r="AF441" s="180"/>
      <c r="AG441" s="180"/>
      <c r="AH441" s="180"/>
      <c r="AI441" s="180"/>
      <c r="AJ441" s="180"/>
      <c r="AK441" s="4"/>
      <c r="AL441" s="4"/>
      <c r="AM441" s="101"/>
      <c r="AN441" s="101"/>
      <c r="AO441" s="101"/>
      <c r="AP441" s="101"/>
      <c r="AQ441" s="101"/>
      <c r="AR441" s="101"/>
      <c r="AS441" s="4"/>
      <c r="AT441" s="4"/>
      <c r="AU441" s="101"/>
      <c r="AV441" s="101"/>
      <c r="AW441" s="101"/>
      <c r="AX441" s="101"/>
      <c r="AY441" s="101"/>
      <c r="AZ441" s="101"/>
      <c r="BA441" s="4"/>
    </row>
    <row r="442" spans="2:53" x14ac:dyDescent="0.2">
      <c r="B442" s="90" t="s">
        <v>581</v>
      </c>
      <c r="C442" s="90"/>
      <c r="D442" s="176">
        <v>8096</v>
      </c>
      <c r="E442" s="187">
        <v>81</v>
      </c>
      <c r="F442" s="187">
        <v>12</v>
      </c>
      <c r="G442" s="187">
        <v>13</v>
      </c>
      <c r="H442" s="187">
        <v>4</v>
      </c>
      <c r="I442" s="187">
        <v>1</v>
      </c>
      <c r="J442" s="187">
        <v>31</v>
      </c>
      <c r="M442" s="186">
        <v>35735.159999999989</v>
      </c>
      <c r="N442" s="184">
        <v>9283.590000000002</v>
      </c>
      <c r="O442" s="184">
        <v>5783.9600000000019</v>
      </c>
      <c r="P442" s="184">
        <v>2672.0899999999992</v>
      </c>
      <c r="Q442" s="184">
        <v>908.11</v>
      </c>
      <c r="R442" s="184">
        <v>12062.929999999998</v>
      </c>
      <c r="S442" s="361"/>
      <c r="T442" s="361"/>
      <c r="U442" s="185">
        <v>258.95043478260862</v>
      </c>
      <c r="V442" s="185">
        <v>171.91833333333338</v>
      </c>
      <c r="W442" s="185">
        <v>148.3066666666667</v>
      </c>
      <c r="X442" s="185">
        <v>92.141034482758599</v>
      </c>
      <c r="Y442" s="185">
        <v>36.324399999999997</v>
      </c>
      <c r="Z442" s="185">
        <v>84.950211267605624</v>
      </c>
      <c r="AA442" s="4"/>
      <c r="AB442" s="90"/>
      <c r="AC442" s="90"/>
      <c r="AD442" s="176"/>
      <c r="AE442" s="180"/>
      <c r="AF442" s="180"/>
      <c r="AG442" s="180"/>
      <c r="AH442" s="180"/>
      <c r="AI442" s="180"/>
      <c r="AJ442" s="180"/>
      <c r="AK442" s="4"/>
      <c r="AL442" s="4"/>
      <c r="AM442" s="101"/>
      <c r="AN442" s="101"/>
      <c r="AO442" s="101"/>
      <c r="AP442" s="101"/>
      <c r="AQ442" s="101"/>
      <c r="AR442" s="101"/>
      <c r="AS442" s="4"/>
      <c r="AT442" s="4"/>
      <c r="AU442" s="101"/>
      <c r="AV442" s="101"/>
      <c r="AW442" s="101"/>
      <c r="AX442" s="101"/>
      <c r="AY442" s="101"/>
      <c r="AZ442" s="101"/>
      <c r="BA442" s="4"/>
    </row>
    <row r="443" spans="2:53" x14ac:dyDescent="0.2">
      <c r="B443" s="90" t="s">
        <v>583</v>
      </c>
      <c r="C443" s="90"/>
      <c r="D443" s="176">
        <v>8260</v>
      </c>
      <c r="E443" s="187">
        <v>10</v>
      </c>
      <c r="F443" s="187">
        <v>3</v>
      </c>
      <c r="G443" s="187">
        <v>3</v>
      </c>
      <c r="H443" s="187">
        <v>2</v>
      </c>
      <c r="I443" s="187"/>
      <c r="J443" s="187">
        <v>6</v>
      </c>
      <c r="M443" s="186">
        <v>1891.3199999999997</v>
      </c>
      <c r="N443" s="184">
        <v>687.49000000000012</v>
      </c>
      <c r="O443" s="184">
        <v>248.90000000000003</v>
      </c>
      <c r="P443" s="184">
        <v>181.68999999999997</v>
      </c>
      <c r="Q443" s="184">
        <v>127.18</v>
      </c>
      <c r="R443" s="184">
        <v>1558.3400000000001</v>
      </c>
      <c r="S443" s="361"/>
      <c r="T443" s="361"/>
      <c r="U443" s="185">
        <v>78.804999999999993</v>
      </c>
      <c r="V443" s="185">
        <v>49.10642857142858</v>
      </c>
      <c r="W443" s="185">
        <v>22.627272727272729</v>
      </c>
      <c r="X443" s="185">
        <v>22.711249999999996</v>
      </c>
      <c r="Y443" s="185">
        <v>25.436</v>
      </c>
      <c r="Z443" s="185">
        <v>64.930833333333339</v>
      </c>
      <c r="AA443" s="4"/>
      <c r="AB443" s="90"/>
      <c r="AC443" s="90"/>
      <c r="AD443" s="176"/>
      <c r="AE443" s="180"/>
      <c r="AF443" s="180"/>
      <c r="AG443" s="180"/>
      <c r="AH443" s="180"/>
      <c r="AI443" s="180"/>
      <c r="AJ443" s="180"/>
      <c r="AK443" s="4"/>
      <c r="AL443" s="4"/>
      <c r="AM443" s="101"/>
      <c r="AN443" s="101"/>
      <c r="AO443" s="101"/>
      <c r="AP443" s="101"/>
      <c r="AQ443" s="101"/>
      <c r="AR443" s="101"/>
      <c r="AS443" s="4"/>
      <c r="AT443" s="4"/>
      <c r="AU443" s="101"/>
      <c r="AV443" s="101"/>
      <c r="AW443" s="101"/>
      <c r="AX443" s="101"/>
      <c r="AY443" s="101"/>
      <c r="AZ443" s="101"/>
      <c r="BA443" s="4"/>
    </row>
    <row r="444" spans="2:53" x14ac:dyDescent="0.2">
      <c r="B444" s="90" t="s">
        <v>584</v>
      </c>
      <c r="C444" s="90"/>
      <c r="D444" s="176">
        <v>8330</v>
      </c>
      <c r="E444" s="187"/>
      <c r="F444" s="187">
        <v>1</v>
      </c>
      <c r="G444" s="187"/>
      <c r="H444" s="187"/>
      <c r="I444" s="187"/>
      <c r="J444" s="187">
        <v>3</v>
      </c>
      <c r="M444" s="186">
        <v>748.65</v>
      </c>
      <c r="N444" s="184">
        <v>432.21000000000004</v>
      </c>
      <c r="O444" s="184">
        <v>74.37</v>
      </c>
      <c r="P444" s="184">
        <v>62.730000000000004</v>
      </c>
      <c r="Q444" s="184">
        <v>61.99</v>
      </c>
      <c r="R444" s="184">
        <v>1542.13</v>
      </c>
      <c r="S444" s="361"/>
      <c r="T444" s="361"/>
      <c r="U444" s="185">
        <v>249.54999999999998</v>
      </c>
      <c r="V444" s="185">
        <v>144.07000000000002</v>
      </c>
      <c r="W444" s="185">
        <v>37.185000000000002</v>
      </c>
      <c r="X444" s="185">
        <v>31.365000000000002</v>
      </c>
      <c r="Y444" s="185">
        <v>30.995000000000001</v>
      </c>
      <c r="Z444" s="185">
        <v>385.53250000000003</v>
      </c>
      <c r="AA444" s="4"/>
      <c r="AB444" s="90"/>
      <c r="AC444" s="90"/>
      <c r="AD444" s="176"/>
      <c r="AE444" s="180"/>
      <c r="AF444" s="180"/>
      <c r="AG444" s="180"/>
      <c r="AH444" s="180"/>
      <c r="AI444" s="180"/>
      <c r="AJ444" s="180"/>
      <c r="AK444" s="4"/>
      <c r="AL444" s="4"/>
      <c r="AM444" s="101"/>
      <c r="AN444" s="101"/>
      <c r="AO444" s="101"/>
      <c r="AP444" s="101"/>
      <c r="AQ444" s="101"/>
      <c r="AR444" s="101"/>
      <c r="AS444" s="4"/>
      <c r="AT444" s="4"/>
      <c r="AU444" s="101"/>
      <c r="AV444" s="101"/>
      <c r="AW444" s="101"/>
      <c r="AX444" s="101"/>
      <c r="AY444" s="101"/>
      <c r="AZ444" s="101"/>
      <c r="BA444" s="4"/>
    </row>
    <row r="445" spans="2:53" x14ac:dyDescent="0.2">
      <c r="B445" s="90" t="s">
        <v>585</v>
      </c>
      <c r="C445" s="90"/>
      <c r="D445" s="176">
        <v>8210</v>
      </c>
      <c r="E445" s="187"/>
      <c r="F445" s="187"/>
      <c r="G445" s="187"/>
      <c r="H445" s="187"/>
      <c r="I445" s="187"/>
      <c r="J445" s="187">
        <v>1</v>
      </c>
      <c r="M445" s="186">
        <v>226.75</v>
      </c>
      <c r="N445" s="184">
        <v>156.84</v>
      </c>
      <c r="O445" s="184">
        <v>83.94</v>
      </c>
      <c r="P445" s="184">
        <v>58.85</v>
      </c>
      <c r="Q445" s="184">
        <v>47.41</v>
      </c>
      <c r="R445" s="184">
        <v>35.770000000000003</v>
      </c>
      <c r="S445" s="361"/>
      <c r="T445" s="361"/>
      <c r="U445" s="185">
        <v>226.75</v>
      </c>
      <c r="V445" s="185">
        <v>156.84</v>
      </c>
      <c r="W445" s="185">
        <v>83.94</v>
      </c>
      <c r="X445" s="185">
        <v>58.85</v>
      </c>
      <c r="Y445" s="185">
        <v>47.41</v>
      </c>
      <c r="Z445" s="185">
        <v>35.770000000000003</v>
      </c>
      <c r="AA445" s="4"/>
      <c r="AB445" s="90"/>
      <c r="AC445" s="90"/>
      <c r="AD445" s="176"/>
      <c r="AE445" s="180"/>
      <c r="AF445" s="180"/>
      <c r="AG445" s="180"/>
      <c r="AH445" s="180"/>
      <c r="AI445" s="180"/>
      <c r="AJ445" s="180"/>
      <c r="AK445" s="4"/>
      <c r="AL445" s="4"/>
      <c r="AM445" s="101"/>
      <c r="AN445" s="101"/>
      <c r="AO445" s="101"/>
      <c r="AP445" s="101"/>
      <c r="AQ445" s="101"/>
      <c r="AR445" s="101"/>
      <c r="AS445" s="4"/>
      <c r="AT445" s="4"/>
      <c r="AU445" s="101"/>
      <c r="AV445" s="101"/>
      <c r="AW445" s="101"/>
      <c r="AX445" s="101"/>
      <c r="AY445" s="101"/>
      <c r="AZ445" s="101"/>
      <c r="BA445" s="4"/>
    </row>
    <row r="446" spans="2:53" x14ac:dyDescent="0.2">
      <c r="B446" s="90" t="s">
        <v>585</v>
      </c>
      <c r="C446" s="90"/>
      <c r="D446" s="176">
        <v>8252</v>
      </c>
      <c r="E446" s="187">
        <v>10</v>
      </c>
      <c r="F446" s="187">
        <v>2</v>
      </c>
      <c r="G446" s="187">
        <v>1</v>
      </c>
      <c r="H446" s="187">
        <v>1</v>
      </c>
      <c r="I446" s="187">
        <v>1</v>
      </c>
      <c r="J446" s="187">
        <v>10</v>
      </c>
      <c r="M446" s="186">
        <v>3933.920000000001</v>
      </c>
      <c r="N446" s="184">
        <v>1306.2300000000002</v>
      </c>
      <c r="O446" s="184">
        <v>570.25</v>
      </c>
      <c r="P446" s="184">
        <v>389.41999999999996</v>
      </c>
      <c r="Q446" s="184">
        <v>930.4899999999999</v>
      </c>
      <c r="R446" s="184">
        <v>4393.7599999999993</v>
      </c>
      <c r="S446" s="361"/>
      <c r="T446" s="361"/>
      <c r="U446" s="185">
        <v>163.91333333333338</v>
      </c>
      <c r="V446" s="185">
        <v>108.85250000000002</v>
      </c>
      <c r="W446" s="185">
        <v>57.024999999999999</v>
      </c>
      <c r="X446" s="185">
        <v>38.941999999999993</v>
      </c>
      <c r="Y446" s="185">
        <v>93.048999999999992</v>
      </c>
      <c r="Z446" s="185">
        <v>175.75039999999998</v>
      </c>
      <c r="AA446" s="4"/>
      <c r="AB446" s="90"/>
      <c r="AC446" s="90"/>
      <c r="AD446" s="176"/>
      <c r="AE446" s="180"/>
      <c r="AF446" s="180"/>
      <c r="AG446" s="180"/>
      <c r="AH446" s="180"/>
      <c r="AI446" s="180"/>
      <c r="AJ446" s="180"/>
      <c r="AK446" s="4"/>
      <c r="AL446" s="4"/>
      <c r="AM446" s="101"/>
      <c r="AN446" s="101"/>
      <c r="AO446" s="101"/>
      <c r="AP446" s="101"/>
      <c r="AQ446" s="101"/>
      <c r="AR446" s="101"/>
      <c r="AS446" s="4"/>
      <c r="AT446" s="4"/>
      <c r="AU446" s="101"/>
      <c r="AV446" s="101"/>
      <c r="AW446" s="101"/>
      <c r="AX446" s="101"/>
      <c r="AY446" s="101"/>
      <c r="AZ446" s="101"/>
      <c r="BA446" s="4"/>
    </row>
    <row r="447" spans="2:53" x14ac:dyDescent="0.2">
      <c r="B447" s="90" t="s">
        <v>844</v>
      </c>
      <c r="C447" s="90"/>
      <c r="D447" s="176">
        <v>8260</v>
      </c>
      <c r="E447" s="187"/>
      <c r="F447" s="187">
        <v>3</v>
      </c>
      <c r="G447" s="187"/>
      <c r="H447" s="187"/>
      <c r="I447" s="187"/>
      <c r="J447" s="187">
        <v>0</v>
      </c>
      <c r="M447" s="186">
        <v>23.1</v>
      </c>
      <c r="N447" s="184">
        <v>135</v>
      </c>
      <c r="O447" s="184"/>
      <c r="P447" s="184"/>
      <c r="Q447" s="184"/>
      <c r="R447" s="184">
        <v>0</v>
      </c>
      <c r="S447" s="361"/>
      <c r="T447" s="361"/>
      <c r="U447" s="185">
        <v>7.7</v>
      </c>
      <c r="V447" s="185">
        <v>45</v>
      </c>
      <c r="W447" s="185"/>
      <c r="X447" s="185"/>
      <c r="Y447" s="185"/>
      <c r="Z447" s="185">
        <v>0</v>
      </c>
      <c r="AA447" s="4"/>
      <c r="AB447" s="90"/>
      <c r="AC447" s="90"/>
      <c r="AD447" s="176"/>
      <c r="AE447" s="180"/>
      <c r="AF447" s="180"/>
      <c r="AG447" s="180"/>
      <c r="AH447" s="180"/>
      <c r="AI447" s="180"/>
      <c r="AJ447" s="180"/>
      <c r="AK447" s="4"/>
      <c r="AL447" s="4"/>
      <c r="AM447" s="101"/>
      <c r="AN447" s="101"/>
      <c r="AO447" s="101"/>
      <c r="AP447" s="101"/>
      <c r="AQ447" s="101"/>
      <c r="AR447" s="101"/>
      <c r="AS447" s="4"/>
      <c r="AT447" s="4"/>
      <c r="AU447" s="101"/>
      <c r="AV447" s="101"/>
      <c r="AW447" s="101"/>
      <c r="AX447" s="101"/>
      <c r="AY447" s="101"/>
      <c r="AZ447" s="101"/>
      <c r="BA447" s="4"/>
    </row>
    <row r="448" spans="2:53" x14ac:dyDescent="0.2">
      <c r="B448" s="90" t="s">
        <v>618</v>
      </c>
      <c r="C448" s="90"/>
      <c r="D448" s="176">
        <v>8260</v>
      </c>
      <c r="E448" s="187">
        <v>27</v>
      </c>
      <c r="F448" s="187">
        <v>14</v>
      </c>
      <c r="G448" s="187">
        <v>9</v>
      </c>
      <c r="H448" s="187">
        <v>3</v>
      </c>
      <c r="I448" s="187">
        <v>3</v>
      </c>
      <c r="J448" s="187">
        <v>7</v>
      </c>
      <c r="M448" s="186">
        <v>5627.3400000000011</v>
      </c>
      <c r="N448" s="184">
        <v>2217.44</v>
      </c>
      <c r="O448" s="184">
        <v>424.13</v>
      </c>
      <c r="P448" s="184">
        <v>458.28</v>
      </c>
      <c r="Q448" s="184">
        <v>258.95</v>
      </c>
      <c r="R448" s="184">
        <v>1307.6500000000001</v>
      </c>
      <c r="S448" s="361"/>
      <c r="T448" s="361"/>
      <c r="U448" s="185">
        <v>90.76354838709679</v>
      </c>
      <c r="V448" s="185">
        <v>63.355428571428575</v>
      </c>
      <c r="W448" s="185">
        <v>19.278636363636362</v>
      </c>
      <c r="X448" s="185">
        <v>35.252307692307689</v>
      </c>
      <c r="Y448" s="185">
        <v>28.772222222222222</v>
      </c>
      <c r="Z448" s="185">
        <v>20.756349206349206</v>
      </c>
      <c r="AA448" s="4"/>
      <c r="AB448" s="90"/>
      <c r="AC448" s="90"/>
      <c r="AD448" s="176"/>
      <c r="AE448" s="180"/>
      <c r="AF448" s="180"/>
      <c r="AG448" s="180"/>
      <c r="AH448" s="180"/>
      <c r="AI448" s="180"/>
      <c r="AJ448" s="180"/>
      <c r="AK448" s="4"/>
      <c r="AL448" s="4"/>
      <c r="AM448" s="101"/>
      <c r="AN448" s="101"/>
      <c r="AO448" s="101"/>
      <c r="AP448" s="101"/>
      <c r="AQ448" s="101"/>
      <c r="AR448" s="101"/>
      <c r="AS448" s="4"/>
      <c r="AT448" s="4"/>
      <c r="AU448" s="101"/>
      <c r="AV448" s="101"/>
      <c r="AW448" s="101"/>
      <c r="AX448" s="101"/>
      <c r="AY448" s="101"/>
      <c r="AZ448" s="101"/>
      <c r="BA448" s="4"/>
    </row>
    <row r="449" spans="2:53" x14ac:dyDescent="0.2">
      <c r="B449" s="90" t="s">
        <v>911</v>
      </c>
      <c r="C449" s="90"/>
      <c r="D449" s="176">
        <v>8260</v>
      </c>
      <c r="E449" s="187">
        <v>2</v>
      </c>
      <c r="F449" s="187">
        <v>1</v>
      </c>
      <c r="G449" s="187"/>
      <c r="H449" s="187"/>
      <c r="I449" s="187"/>
      <c r="J449" s="187">
        <v>0</v>
      </c>
      <c r="M449" s="186">
        <v>569.11</v>
      </c>
      <c r="N449" s="184">
        <v>136.37</v>
      </c>
      <c r="O449" s="184"/>
      <c r="P449" s="184"/>
      <c r="Q449" s="184"/>
      <c r="R449" s="184">
        <v>0</v>
      </c>
      <c r="S449" s="361"/>
      <c r="T449" s="361"/>
      <c r="U449" s="185">
        <v>189.70333333333335</v>
      </c>
      <c r="V449" s="185">
        <v>136.37</v>
      </c>
      <c r="W449" s="185"/>
      <c r="X449" s="185"/>
      <c r="Y449" s="185"/>
      <c r="Z449" s="185">
        <v>0</v>
      </c>
      <c r="AA449" s="4"/>
      <c r="AB449" s="90"/>
      <c r="AC449" s="90"/>
      <c r="AD449" s="176"/>
      <c r="AE449" s="180"/>
      <c r="AF449" s="180"/>
      <c r="AG449" s="180"/>
      <c r="AH449" s="180"/>
      <c r="AI449" s="180"/>
      <c r="AJ449" s="180"/>
      <c r="AK449" s="4"/>
      <c r="AL449" s="4"/>
      <c r="AM449" s="101"/>
      <c r="AN449" s="101"/>
      <c r="AO449" s="101"/>
      <c r="AP449" s="101"/>
      <c r="AQ449" s="101"/>
      <c r="AR449" s="101"/>
      <c r="AS449" s="4"/>
      <c r="AT449" s="4"/>
      <c r="AU449" s="101"/>
      <c r="AV449" s="101"/>
      <c r="AW449" s="101"/>
      <c r="AX449" s="101"/>
      <c r="AY449" s="101"/>
      <c r="AZ449" s="101"/>
      <c r="BA449" s="4"/>
    </row>
    <row r="450" spans="2:53" x14ac:dyDescent="0.2">
      <c r="B450" s="90" t="s">
        <v>586</v>
      </c>
      <c r="C450" s="90"/>
      <c r="D450" s="176">
        <v>8026</v>
      </c>
      <c r="E450" s="187"/>
      <c r="F450" s="187">
        <v>1</v>
      </c>
      <c r="G450" s="187"/>
      <c r="H450" s="187"/>
      <c r="I450" s="187"/>
      <c r="J450" s="187">
        <v>0</v>
      </c>
      <c r="M450" s="186">
        <v>247.88</v>
      </c>
      <c r="N450" s="184">
        <v>104.59</v>
      </c>
      <c r="O450" s="184"/>
      <c r="P450" s="184"/>
      <c r="Q450" s="184"/>
      <c r="R450" s="184">
        <v>0</v>
      </c>
      <c r="S450" s="361"/>
      <c r="T450" s="361"/>
      <c r="U450" s="185">
        <v>247.88</v>
      </c>
      <c r="V450" s="185">
        <v>104.59</v>
      </c>
      <c r="W450" s="185"/>
      <c r="X450" s="185"/>
      <c r="Y450" s="185"/>
      <c r="Z450" s="185">
        <v>0</v>
      </c>
      <c r="AA450" s="4"/>
      <c r="AB450" s="90"/>
      <c r="AC450" s="90"/>
      <c r="AD450" s="176"/>
      <c r="AE450" s="180"/>
      <c r="AF450" s="180"/>
      <c r="AG450" s="180"/>
      <c r="AH450" s="180"/>
      <c r="AI450" s="180"/>
      <c r="AJ450" s="180"/>
      <c r="AK450" s="4"/>
      <c r="AL450" s="4"/>
      <c r="AM450" s="101"/>
      <c r="AN450" s="101"/>
      <c r="AO450" s="101"/>
      <c r="AP450" s="101"/>
      <c r="AQ450" s="101"/>
      <c r="AR450" s="101"/>
      <c r="AS450" s="4"/>
      <c r="AT450" s="4"/>
      <c r="AU450" s="101"/>
      <c r="AV450" s="101"/>
      <c r="AW450" s="101"/>
      <c r="AX450" s="101"/>
      <c r="AY450" s="101"/>
      <c r="AZ450" s="101"/>
      <c r="BA450" s="4"/>
    </row>
    <row r="451" spans="2:53" x14ac:dyDescent="0.2">
      <c r="B451" s="90" t="s">
        <v>586</v>
      </c>
      <c r="C451" s="90"/>
      <c r="D451" s="176">
        <v>8060</v>
      </c>
      <c r="E451" s="187"/>
      <c r="F451" s="187"/>
      <c r="G451" s="187"/>
      <c r="H451" s="187"/>
      <c r="I451" s="187"/>
      <c r="J451" s="187">
        <v>1</v>
      </c>
      <c r="M451" s="186">
        <v>25.31</v>
      </c>
      <c r="N451" s="184">
        <v>28.16</v>
      </c>
      <c r="O451" s="184">
        <v>15.39</v>
      </c>
      <c r="P451" s="184">
        <v>11.63</v>
      </c>
      <c r="Q451" s="184">
        <v>11.56</v>
      </c>
      <c r="R451" s="184">
        <v>91.72999999999999</v>
      </c>
      <c r="S451" s="361"/>
      <c r="T451" s="361"/>
      <c r="U451" s="185">
        <v>25.31</v>
      </c>
      <c r="V451" s="185">
        <v>28.16</v>
      </c>
      <c r="W451" s="185">
        <v>15.39</v>
      </c>
      <c r="X451" s="185">
        <v>11.63</v>
      </c>
      <c r="Y451" s="185">
        <v>11.56</v>
      </c>
      <c r="Z451" s="185">
        <v>91.72999999999999</v>
      </c>
      <c r="AA451" s="4"/>
      <c r="AB451" s="90"/>
      <c r="AC451" s="90"/>
      <c r="AD451" s="176"/>
      <c r="AE451" s="180"/>
      <c r="AF451" s="180"/>
      <c r="AG451" s="180"/>
      <c r="AH451" s="180"/>
      <c r="AI451" s="180"/>
      <c r="AJ451" s="180"/>
      <c r="AK451" s="4"/>
      <c r="AL451" s="4"/>
      <c r="AM451" s="101"/>
      <c r="AN451" s="101"/>
      <c r="AO451" s="101"/>
      <c r="AP451" s="101"/>
      <c r="AQ451" s="101"/>
      <c r="AR451" s="101"/>
      <c r="AS451" s="4"/>
      <c r="AT451" s="4"/>
      <c r="AU451" s="101"/>
      <c r="AV451" s="101"/>
      <c r="AW451" s="101"/>
      <c r="AX451" s="101"/>
      <c r="AY451" s="101"/>
      <c r="AZ451" s="101"/>
      <c r="BA451" s="4"/>
    </row>
    <row r="452" spans="2:53" x14ac:dyDescent="0.2">
      <c r="B452" s="90" t="s">
        <v>586</v>
      </c>
      <c r="C452" s="90"/>
      <c r="D452" s="176">
        <v>8260</v>
      </c>
      <c r="E452" s="187">
        <v>393</v>
      </c>
      <c r="F452" s="187">
        <v>156</v>
      </c>
      <c r="G452" s="187">
        <v>106</v>
      </c>
      <c r="H452" s="187">
        <v>65</v>
      </c>
      <c r="I452" s="187">
        <v>66</v>
      </c>
      <c r="J452" s="187">
        <v>333</v>
      </c>
      <c r="M452" s="186">
        <v>106746.88000000002</v>
      </c>
      <c r="N452" s="184">
        <v>55111.170000000027</v>
      </c>
      <c r="O452" s="184">
        <v>23835.509999999933</v>
      </c>
      <c r="P452" s="184">
        <v>14216.119999999981</v>
      </c>
      <c r="Q452" s="184">
        <v>14085.049999999985</v>
      </c>
      <c r="R452" s="184">
        <v>84993.560000000012</v>
      </c>
      <c r="S452" s="361"/>
      <c r="T452" s="361"/>
      <c r="U452" s="185">
        <v>100.23181220657278</v>
      </c>
      <c r="V452" s="185">
        <v>82.501751497006026</v>
      </c>
      <c r="W452" s="185">
        <v>45.487614503816665</v>
      </c>
      <c r="X452" s="185">
        <v>33.847904761904715</v>
      </c>
      <c r="Y452" s="185">
        <v>38.908977900552443</v>
      </c>
      <c r="Z452" s="185">
        <v>75.954924039320829</v>
      </c>
      <c r="AA452" s="4"/>
      <c r="AB452" s="90"/>
      <c r="AC452" s="90"/>
      <c r="AD452" s="176"/>
      <c r="AE452" s="180"/>
      <c r="AF452" s="180"/>
      <c r="AG452" s="180"/>
      <c r="AH452" s="180"/>
      <c r="AI452" s="180"/>
      <c r="AJ452" s="180"/>
      <c r="AK452" s="4"/>
      <c r="AL452" s="4"/>
      <c r="AM452" s="101"/>
      <c r="AN452" s="101"/>
      <c r="AO452" s="101"/>
      <c r="AP452" s="101"/>
      <c r="AQ452" s="101"/>
      <c r="AR452" s="101"/>
      <c r="AS452" s="4"/>
      <c r="AT452" s="4"/>
      <c r="AU452" s="101"/>
      <c r="AV452" s="101"/>
      <c r="AW452" s="101"/>
      <c r="AX452" s="101"/>
      <c r="AY452" s="101"/>
      <c r="AZ452" s="101"/>
      <c r="BA452" s="4"/>
    </row>
    <row r="453" spans="2:53" x14ac:dyDescent="0.2">
      <c r="B453" s="90" t="s">
        <v>586</v>
      </c>
      <c r="C453" s="90"/>
      <c r="D453" s="176">
        <v>8261</v>
      </c>
      <c r="E453" s="187">
        <v>1</v>
      </c>
      <c r="F453" s="187"/>
      <c r="G453" s="187"/>
      <c r="H453" s="187"/>
      <c r="I453" s="187"/>
      <c r="J453" s="187">
        <v>0</v>
      </c>
      <c r="M453" s="186">
        <v>59.89</v>
      </c>
      <c r="N453" s="184"/>
      <c r="O453" s="184"/>
      <c r="P453" s="184"/>
      <c r="Q453" s="184"/>
      <c r="R453" s="184">
        <v>0</v>
      </c>
      <c r="S453" s="361"/>
      <c r="T453" s="361"/>
      <c r="U453" s="185">
        <v>59.89</v>
      </c>
      <c r="V453" s="185"/>
      <c r="W453" s="185"/>
      <c r="X453" s="185"/>
      <c r="Y453" s="185"/>
      <c r="Z453" s="185">
        <v>0</v>
      </c>
      <c r="AA453" s="4"/>
      <c r="AB453" s="90"/>
      <c r="AC453" s="90"/>
      <c r="AD453" s="176"/>
      <c r="AE453" s="180"/>
      <c r="AF453" s="180"/>
      <c r="AG453" s="180"/>
      <c r="AH453" s="180"/>
      <c r="AI453" s="180"/>
      <c r="AJ453" s="180"/>
      <c r="AK453" s="4"/>
      <c r="AL453" s="4"/>
      <c r="AM453" s="101"/>
      <c r="AN453" s="101"/>
      <c r="AO453" s="101"/>
      <c r="AP453" s="101"/>
      <c r="AQ453" s="101"/>
      <c r="AR453" s="101"/>
      <c r="AS453" s="4"/>
      <c r="AT453" s="4"/>
      <c r="AU453" s="101"/>
      <c r="AV453" s="101"/>
      <c r="AW453" s="101"/>
      <c r="AX453" s="101"/>
      <c r="AY453" s="101"/>
      <c r="AZ453" s="101"/>
      <c r="BA453" s="4"/>
    </row>
    <row r="454" spans="2:53" x14ac:dyDescent="0.2">
      <c r="B454" s="90" t="s">
        <v>846</v>
      </c>
      <c r="C454" s="90"/>
      <c r="D454" s="176">
        <v>8094</v>
      </c>
      <c r="E454" s="187">
        <v>1</v>
      </c>
      <c r="F454" s="187"/>
      <c r="G454" s="187"/>
      <c r="H454" s="187"/>
      <c r="I454" s="187"/>
      <c r="J454" s="187">
        <v>0</v>
      </c>
      <c r="M454" s="186">
        <v>56.4</v>
      </c>
      <c r="N454" s="184"/>
      <c r="O454" s="184"/>
      <c r="P454" s="184"/>
      <c r="Q454" s="184"/>
      <c r="R454" s="184">
        <v>0</v>
      </c>
      <c r="S454" s="361"/>
      <c r="T454" s="361"/>
      <c r="U454" s="185">
        <v>56.4</v>
      </c>
      <c r="V454" s="185"/>
      <c r="W454" s="185"/>
      <c r="X454" s="185"/>
      <c r="Y454" s="185"/>
      <c r="Z454" s="185">
        <v>0</v>
      </c>
      <c r="AA454" s="4"/>
      <c r="AB454" s="90"/>
      <c r="AC454" s="90"/>
      <c r="AD454" s="176"/>
      <c r="AE454" s="180"/>
      <c r="AF454" s="180"/>
      <c r="AG454" s="180"/>
      <c r="AH454" s="180"/>
      <c r="AI454" s="180"/>
      <c r="AJ454" s="180"/>
      <c r="AK454" s="4"/>
      <c r="AL454" s="4"/>
      <c r="AM454" s="101"/>
      <c r="AN454" s="101"/>
      <c r="AO454" s="101"/>
      <c r="AP454" s="101"/>
      <c r="AQ454" s="101"/>
      <c r="AR454" s="101"/>
      <c r="AS454" s="4"/>
      <c r="AT454" s="4"/>
      <c r="AU454" s="101"/>
      <c r="AV454" s="101"/>
      <c r="AW454" s="101"/>
      <c r="AX454" s="101"/>
      <c r="AY454" s="101"/>
      <c r="AZ454" s="101"/>
      <c r="BA454" s="4"/>
    </row>
    <row r="455" spans="2:53" x14ac:dyDescent="0.2">
      <c r="B455" s="90" t="s">
        <v>869</v>
      </c>
      <c r="C455" s="90"/>
      <c r="D455" s="176">
        <v>8094</v>
      </c>
      <c r="E455" s="187">
        <v>8</v>
      </c>
      <c r="F455" s="187">
        <v>6</v>
      </c>
      <c r="G455" s="187">
        <v>3</v>
      </c>
      <c r="H455" s="187">
        <v>2</v>
      </c>
      <c r="I455" s="187">
        <v>2</v>
      </c>
      <c r="J455" s="187">
        <v>17</v>
      </c>
      <c r="M455" s="186">
        <v>3384.1100000000006</v>
      </c>
      <c r="N455" s="184">
        <v>1836.15</v>
      </c>
      <c r="O455" s="184">
        <v>1204.8700000000001</v>
      </c>
      <c r="P455" s="184">
        <v>632.05999999999995</v>
      </c>
      <c r="Q455" s="184">
        <v>471.25</v>
      </c>
      <c r="R455" s="184">
        <v>6360.68</v>
      </c>
      <c r="S455" s="290"/>
      <c r="T455" s="290"/>
      <c r="U455" s="185">
        <v>89.055526315789493</v>
      </c>
      <c r="V455" s="185">
        <v>63.315517241379311</v>
      </c>
      <c r="W455" s="185">
        <v>50.202916666666674</v>
      </c>
      <c r="X455" s="185">
        <v>30.098095238095237</v>
      </c>
      <c r="Y455" s="185">
        <v>26.180555555555557</v>
      </c>
      <c r="Z455" s="185">
        <v>167.38631578947368</v>
      </c>
      <c r="AA455" s="4"/>
      <c r="AB455" s="90"/>
      <c r="AC455" s="90"/>
      <c r="AD455" s="176"/>
      <c r="AE455" s="180"/>
      <c r="AF455" s="180"/>
      <c r="AG455" s="180"/>
      <c r="AH455" s="180"/>
      <c r="AI455" s="180"/>
      <c r="AJ455" s="180"/>
      <c r="AK455" s="4"/>
      <c r="AL455" s="4"/>
      <c r="AM455" s="101"/>
      <c r="AN455" s="101"/>
      <c r="AO455" s="101"/>
      <c r="AP455" s="101"/>
      <c r="AQ455" s="101"/>
      <c r="AR455" s="101"/>
      <c r="AS455" s="4"/>
      <c r="AT455" s="4"/>
      <c r="AU455" s="101"/>
      <c r="AV455" s="101"/>
      <c r="AW455" s="101"/>
      <c r="AX455" s="101"/>
      <c r="AY455" s="101"/>
      <c r="AZ455" s="101"/>
      <c r="BA455" s="4"/>
    </row>
    <row r="456" spans="2:53" x14ac:dyDescent="0.2">
      <c r="B456" s="90" t="s">
        <v>587</v>
      </c>
      <c r="C456" s="90"/>
      <c r="D456" s="176">
        <v>8049</v>
      </c>
      <c r="E456" s="187"/>
      <c r="F456" s="187"/>
      <c r="G456" s="187"/>
      <c r="H456" s="187"/>
      <c r="I456" s="187"/>
      <c r="J456" s="187">
        <v>1</v>
      </c>
      <c r="M456" s="186"/>
      <c r="N456" s="184">
        <v>11.93</v>
      </c>
      <c r="O456" s="184">
        <v>24.87</v>
      </c>
      <c r="P456" s="184"/>
      <c r="Q456" s="184">
        <v>11.67</v>
      </c>
      <c r="R456" s="184">
        <v>272.63</v>
      </c>
      <c r="S456" s="290"/>
      <c r="T456" s="290"/>
      <c r="U456" s="185"/>
      <c r="V456" s="185">
        <v>11.93</v>
      </c>
      <c r="W456" s="185">
        <v>24.87</v>
      </c>
      <c r="X456" s="185"/>
      <c r="Y456" s="185">
        <v>11.67</v>
      </c>
      <c r="Z456" s="185">
        <v>272.63</v>
      </c>
      <c r="AA456" s="4"/>
      <c r="AB456" s="90"/>
      <c r="AC456" s="90"/>
      <c r="AD456" s="176"/>
      <c r="AE456" s="180"/>
      <c r="AF456" s="180"/>
      <c r="AG456" s="180"/>
      <c r="AH456" s="180"/>
      <c r="AI456" s="180"/>
      <c r="AJ456" s="180"/>
      <c r="AK456" s="4"/>
      <c r="AL456" s="4"/>
      <c r="AM456" s="101"/>
      <c r="AN456" s="101"/>
      <c r="AO456" s="101"/>
      <c r="AP456" s="101"/>
      <c r="AQ456" s="101"/>
      <c r="AR456" s="101"/>
      <c r="AS456" s="4"/>
      <c r="AT456" s="4"/>
      <c r="AU456" s="101"/>
      <c r="AV456" s="101"/>
      <c r="AW456" s="101"/>
      <c r="AX456" s="101"/>
      <c r="AY456" s="101"/>
      <c r="AZ456" s="101"/>
      <c r="BA456" s="4"/>
    </row>
    <row r="457" spans="2:53" x14ac:dyDescent="0.2">
      <c r="B457" s="90" t="s">
        <v>587</v>
      </c>
      <c r="C457" s="90"/>
      <c r="D457" s="176">
        <v>8094</v>
      </c>
      <c r="E457" s="187">
        <v>1116</v>
      </c>
      <c r="F457" s="187">
        <v>450</v>
      </c>
      <c r="G457" s="187">
        <v>313</v>
      </c>
      <c r="H457" s="187">
        <v>159</v>
      </c>
      <c r="I457" s="187">
        <v>99</v>
      </c>
      <c r="J457" s="187">
        <v>835</v>
      </c>
      <c r="M457" s="186">
        <v>562749.97999999928</v>
      </c>
      <c r="N457" s="184">
        <v>254516.13999999943</v>
      </c>
      <c r="O457" s="184">
        <v>150078.64999999997</v>
      </c>
      <c r="P457" s="184">
        <v>70305.729999999967</v>
      </c>
      <c r="Q457" s="184">
        <v>39291.090000000011</v>
      </c>
      <c r="R457" s="184">
        <v>428690.77000000019</v>
      </c>
      <c r="S457" s="290"/>
      <c r="T457" s="290"/>
      <c r="U457" s="185">
        <v>212.84038577912227</v>
      </c>
      <c r="V457" s="185">
        <v>156.7217610837435</v>
      </c>
      <c r="W457" s="185">
        <v>126.54186340640807</v>
      </c>
      <c r="X457" s="185">
        <v>81.56117169373546</v>
      </c>
      <c r="Y457" s="185">
        <v>52.810604838709693</v>
      </c>
      <c r="Z457" s="185">
        <v>144.24319313593546</v>
      </c>
      <c r="AA457" s="4"/>
      <c r="AB457" s="90"/>
      <c r="AC457" s="90"/>
      <c r="AD457" s="176"/>
      <c r="AE457" s="180"/>
      <c r="AF457" s="180"/>
      <c r="AG457" s="180"/>
      <c r="AH457" s="180"/>
      <c r="AI457" s="180"/>
      <c r="AJ457" s="180"/>
      <c r="AK457" s="4"/>
      <c r="AL457" s="4"/>
      <c r="AM457" s="101"/>
      <c r="AN457" s="101"/>
      <c r="AO457" s="101"/>
      <c r="AP457" s="101"/>
      <c r="AQ457" s="101"/>
      <c r="AR457" s="101"/>
      <c r="AS457" s="4"/>
      <c r="AT457" s="4"/>
      <c r="AU457" s="101"/>
      <c r="AV457" s="101"/>
      <c r="AW457" s="101"/>
      <c r="AX457" s="101"/>
      <c r="AY457" s="101"/>
      <c r="AZ457" s="101"/>
      <c r="BA457" s="4"/>
    </row>
    <row r="458" spans="2:53" x14ac:dyDescent="0.2">
      <c r="B458" s="90" t="s">
        <v>869</v>
      </c>
      <c r="C458" s="90"/>
      <c r="D458" s="176">
        <v>8096</v>
      </c>
      <c r="E458" s="187"/>
      <c r="F458" s="187"/>
      <c r="G458" s="187"/>
      <c r="H458" s="187"/>
      <c r="I458" s="187"/>
      <c r="J458" s="187">
        <v>1</v>
      </c>
      <c r="M458" s="186"/>
      <c r="N458" s="184"/>
      <c r="O458" s="184"/>
      <c r="P458" s="184"/>
      <c r="Q458" s="184">
        <v>1.25</v>
      </c>
      <c r="R458" s="184">
        <v>1.73</v>
      </c>
      <c r="S458" s="290"/>
      <c r="T458" s="290"/>
      <c r="U458" s="185"/>
      <c r="V458" s="185"/>
      <c r="W458" s="185"/>
      <c r="X458" s="185"/>
      <c r="Y458" s="185">
        <v>1.25</v>
      </c>
      <c r="Z458" s="185">
        <v>1.73</v>
      </c>
      <c r="AA458" s="4"/>
      <c r="AB458" s="90"/>
      <c r="AC458" s="90"/>
      <c r="AD458" s="176"/>
      <c r="AE458" s="180"/>
      <c r="AF458" s="180"/>
      <c r="AG458" s="180"/>
      <c r="AH458" s="180"/>
      <c r="AI458" s="180"/>
      <c r="AJ458" s="180"/>
      <c r="AK458" s="4"/>
      <c r="AL458" s="4"/>
      <c r="AM458" s="101"/>
      <c r="AN458" s="101"/>
      <c r="AO458" s="101"/>
      <c r="AP458" s="101"/>
      <c r="AQ458" s="101"/>
      <c r="AR458" s="101"/>
      <c r="AS458" s="4"/>
      <c r="AT458" s="4"/>
      <c r="AU458" s="101"/>
      <c r="AV458" s="101"/>
      <c r="AW458" s="101"/>
      <c r="AX458" s="101"/>
      <c r="AY458" s="101"/>
      <c r="AZ458" s="101"/>
      <c r="BA458" s="4"/>
    </row>
    <row r="459" spans="2:53" x14ac:dyDescent="0.2">
      <c r="B459" s="90" t="s">
        <v>847</v>
      </c>
      <c r="C459" s="90"/>
      <c r="D459" s="176">
        <v>8094</v>
      </c>
      <c r="E459" s="187">
        <v>1</v>
      </c>
      <c r="F459" s="187"/>
      <c r="G459" s="187"/>
      <c r="H459" s="187"/>
      <c r="I459" s="187"/>
      <c r="J459" s="187">
        <v>0</v>
      </c>
      <c r="M459" s="186">
        <v>276.81</v>
      </c>
      <c r="N459" s="184"/>
      <c r="O459" s="184"/>
      <c r="P459" s="184"/>
      <c r="Q459" s="184"/>
      <c r="R459" s="184">
        <v>0</v>
      </c>
      <c r="S459" s="290"/>
      <c r="T459" s="290"/>
      <c r="U459" s="185">
        <v>276.81</v>
      </c>
      <c r="V459" s="185"/>
      <c r="W459" s="185"/>
      <c r="X459" s="185"/>
      <c r="Y459" s="185"/>
      <c r="Z459" s="185">
        <v>0</v>
      </c>
      <c r="AA459" s="4"/>
      <c r="AB459" s="90"/>
      <c r="AC459" s="90"/>
      <c r="AD459" s="176"/>
      <c r="AE459" s="180"/>
      <c r="AF459" s="180"/>
      <c r="AG459" s="180"/>
      <c r="AH459" s="180"/>
      <c r="AI459" s="180"/>
      <c r="AJ459" s="180"/>
      <c r="AK459" s="4"/>
      <c r="AL459" s="4"/>
      <c r="AM459" s="101"/>
      <c r="AN459" s="101"/>
      <c r="AO459" s="101"/>
      <c r="AP459" s="101"/>
      <c r="AQ459" s="101"/>
      <c r="AR459" s="101"/>
      <c r="AS459" s="4"/>
      <c r="AT459" s="4"/>
      <c r="AU459" s="101"/>
      <c r="AV459" s="101"/>
      <c r="AW459" s="101"/>
      <c r="AX459" s="101"/>
      <c r="AY459" s="101"/>
      <c r="AZ459" s="101"/>
      <c r="BA459" s="4"/>
    </row>
    <row r="460" spans="2:53" x14ac:dyDescent="0.2">
      <c r="B460" s="90" t="s">
        <v>848</v>
      </c>
      <c r="C460" s="90"/>
      <c r="D460" s="176">
        <v>8260</v>
      </c>
      <c r="E460" s="187"/>
      <c r="F460" s="187"/>
      <c r="G460" s="187"/>
      <c r="H460" s="187"/>
      <c r="I460" s="187">
        <v>1</v>
      </c>
      <c r="J460" s="187">
        <v>0</v>
      </c>
      <c r="M460" s="186">
        <v>139.22999999999999</v>
      </c>
      <c r="N460" s="184">
        <v>54.6</v>
      </c>
      <c r="O460" s="184">
        <v>10.85</v>
      </c>
      <c r="P460" s="184">
        <v>8.75</v>
      </c>
      <c r="Q460" s="184">
        <v>11.9</v>
      </c>
      <c r="R460" s="184">
        <v>0</v>
      </c>
      <c r="S460" s="290"/>
      <c r="T460" s="290"/>
      <c r="U460" s="185">
        <v>139.22999999999999</v>
      </c>
      <c r="V460" s="185">
        <v>54.6</v>
      </c>
      <c r="W460" s="185">
        <v>10.85</v>
      </c>
      <c r="X460" s="185">
        <v>8.75</v>
      </c>
      <c r="Y460" s="185">
        <v>11.9</v>
      </c>
      <c r="Z460" s="185">
        <v>0</v>
      </c>
      <c r="AA460" s="4"/>
      <c r="AB460" s="90"/>
      <c r="AC460" s="90"/>
      <c r="AD460" s="176"/>
      <c r="AE460" s="180"/>
      <c r="AF460" s="180"/>
      <c r="AG460" s="180"/>
      <c r="AH460" s="180"/>
      <c r="AI460" s="180"/>
      <c r="AJ460" s="180"/>
      <c r="AK460" s="4"/>
      <c r="AL460" s="4"/>
      <c r="AM460" s="101"/>
      <c r="AN460" s="101"/>
      <c r="AO460" s="101"/>
      <c r="AP460" s="101"/>
      <c r="AQ460" s="101"/>
      <c r="AR460" s="101"/>
      <c r="AS460" s="4"/>
      <c r="AT460" s="4"/>
      <c r="AU460" s="101"/>
      <c r="AV460" s="101"/>
      <c r="AW460" s="101"/>
      <c r="AX460" s="101"/>
      <c r="AY460" s="101"/>
      <c r="AZ460" s="101"/>
      <c r="BA460" s="4"/>
    </row>
    <row r="461" spans="2:53" x14ac:dyDescent="0.2">
      <c r="B461" s="90" t="s">
        <v>849</v>
      </c>
      <c r="C461" s="90"/>
      <c r="D461" s="176">
        <v>8037</v>
      </c>
      <c r="E461" s="187">
        <v>2</v>
      </c>
      <c r="F461" s="187"/>
      <c r="G461" s="187"/>
      <c r="H461" s="187"/>
      <c r="I461" s="187"/>
      <c r="J461" s="187">
        <v>0</v>
      </c>
      <c r="M461" s="186">
        <v>822.77</v>
      </c>
      <c r="N461" s="184"/>
      <c r="O461" s="184"/>
      <c r="P461" s="184"/>
      <c r="Q461" s="184"/>
      <c r="R461" s="184">
        <v>0</v>
      </c>
      <c r="S461" s="304"/>
      <c r="T461" s="304"/>
      <c r="U461" s="185">
        <v>411.38499999999999</v>
      </c>
      <c r="V461" s="185"/>
      <c r="W461" s="185"/>
      <c r="X461" s="185"/>
      <c r="Y461" s="185"/>
      <c r="Z461" s="185">
        <v>0</v>
      </c>
      <c r="AA461" s="4"/>
      <c r="AB461" s="90"/>
      <c r="AC461" s="90"/>
      <c r="AD461" s="176"/>
      <c r="AE461" s="180"/>
      <c r="AF461" s="180"/>
      <c r="AG461" s="180"/>
      <c r="AH461" s="180"/>
      <c r="AI461" s="180"/>
      <c r="AJ461" s="180"/>
      <c r="AK461" s="4"/>
      <c r="AL461" s="4"/>
      <c r="AM461" s="101"/>
      <c r="AN461" s="101"/>
      <c r="AO461" s="101"/>
      <c r="AP461" s="101"/>
      <c r="AQ461" s="101"/>
      <c r="AR461" s="101"/>
      <c r="AS461" s="4"/>
      <c r="AT461" s="4"/>
      <c r="AU461" s="101"/>
      <c r="AV461" s="101"/>
      <c r="AW461" s="101"/>
      <c r="AX461" s="101"/>
      <c r="AY461" s="101"/>
      <c r="AZ461" s="101"/>
      <c r="BA461" s="4"/>
    </row>
    <row r="462" spans="2:53" x14ac:dyDescent="0.2">
      <c r="B462" s="90" t="s">
        <v>589</v>
      </c>
      <c r="C462" s="90"/>
      <c r="D462" s="176">
        <v>8004</v>
      </c>
      <c r="E462" s="187">
        <v>3</v>
      </c>
      <c r="F462" s="187">
        <v>2</v>
      </c>
      <c r="G462" s="187">
        <v>1</v>
      </c>
      <c r="H462" s="187"/>
      <c r="I462" s="187">
        <v>1</v>
      </c>
      <c r="J462" s="187">
        <v>3</v>
      </c>
      <c r="M462" s="186">
        <v>2158.02</v>
      </c>
      <c r="N462" s="184">
        <v>1113.4499999999998</v>
      </c>
      <c r="O462" s="184">
        <v>740.59</v>
      </c>
      <c r="P462" s="184">
        <v>159.34</v>
      </c>
      <c r="Q462" s="184">
        <v>431.82</v>
      </c>
      <c r="R462" s="184">
        <v>526.28</v>
      </c>
      <c r="S462" s="304"/>
      <c r="T462" s="304"/>
      <c r="U462" s="185">
        <v>239.78</v>
      </c>
      <c r="V462" s="185">
        <v>185.57499999999996</v>
      </c>
      <c r="W462" s="185">
        <v>246.86333333333334</v>
      </c>
      <c r="X462" s="185">
        <v>79.67</v>
      </c>
      <c r="Y462" s="185">
        <v>143.94</v>
      </c>
      <c r="Z462" s="185">
        <v>52.628</v>
      </c>
      <c r="AA462" s="4"/>
      <c r="AB462" s="90"/>
      <c r="AC462" s="90"/>
      <c r="AD462" s="176"/>
      <c r="AE462" s="180"/>
      <c r="AF462" s="180"/>
      <c r="AG462" s="180"/>
      <c r="AH462" s="180"/>
      <c r="AI462" s="180"/>
      <c r="AJ462" s="180"/>
      <c r="AK462" s="4"/>
      <c r="AL462" s="4"/>
      <c r="AM462" s="101"/>
      <c r="AN462" s="101"/>
      <c r="AO462" s="101"/>
      <c r="AP462" s="101"/>
      <c r="AQ462" s="101"/>
      <c r="AR462" s="101"/>
      <c r="AS462" s="4"/>
      <c r="AT462" s="4"/>
      <c r="AU462" s="101"/>
      <c r="AV462" s="101"/>
      <c r="AW462" s="101"/>
      <c r="AX462" s="101"/>
      <c r="AY462" s="101"/>
      <c r="AZ462" s="101"/>
      <c r="BA462" s="4"/>
    </row>
    <row r="463" spans="2:53" x14ac:dyDescent="0.2">
      <c r="B463" s="90" t="s">
        <v>589</v>
      </c>
      <c r="C463" s="90"/>
      <c r="D463" s="176">
        <v>8009</v>
      </c>
      <c r="E463" s="187">
        <v>15</v>
      </c>
      <c r="F463" s="187">
        <v>6</v>
      </c>
      <c r="G463" s="187">
        <v>4</v>
      </c>
      <c r="H463" s="187">
        <v>2</v>
      </c>
      <c r="I463" s="187">
        <v>1</v>
      </c>
      <c r="J463" s="187">
        <v>7</v>
      </c>
      <c r="M463" s="186">
        <v>7184.98</v>
      </c>
      <c r="N463" s="184">
        <v>2940.94</v>
      </c>
      <c r="O463" s="184">
        <v>916.02</v>
      </c>
      <c r="P463" s="184">
        <v>385.01</v>
      </c>
      <c r="Q463" s="184">
        <v>189.67</v>
      </c>
      <c r="R463" s="184">
        <v>1151.1399999999999</v>
      </c>
      <c r="S463" s="304"/>
      <c r="T463" s="304"/>
      <c r="U463" s="185">
        <v>217.72666666666666</v>
      </c>
      <c r="V463" s="185">
        <v>183.80875</v>
      </c>
      <c r="W463" s="185">
        <v>91.602000000000004</v>
      </c>
      <c r="X463" s="185">
        <v>55.001428571428569</v>
      </c>
      <c r="Y463" s="185">
        <v>37.933999999999997</v>
      </c>
      <c r="Z463" s="185">
        <v>32.889714285714284</v>
      </c>
      <c r="AA463" s="4"/>
      <c r="AB463" s="90"/>
      <c r="AC463" s="90"/>
      <c r="AD463" s="176"/>
      <c r="AE463" s="180"/>
      <c r="AF463" s="180"/>
      <c r="AG463" s="180"/>
      <c r="AH463" s="180"/>
      <c r="AI463" s="180"/>
      <c r="AJ463" s="180"/>
      <c r="AK463" s="4"/>
      <c r="AL463" s="4"/>
      <c r="AM463" s="101"/>
      <c r="AN463" s="101"/>
      <c r="AO463" s="101"/>
      <c r="AP463" s="101"/>
      <c r="AQ463" s="101"/>
      <c r="AR463" s="101"/>
      <c r="AS463" s="4"/>
      <c r="AT463" s="4"/>
      <c r="AU463" s="101"/>
      <c r="AV463" s="101"/>
      <c r="AW463" s="101"/>
      <c r="AX463" s="101"/>
      <c r="AY463" s="101"/>
      <c r="AZ463" s="101"/>
      <c r="BA463" s="4"/>
    </row>
    <row r="464" spans="2:53" x14ac:dyDescent="0.2">
      <c r="B464" s="90" t="s">
        <v>589</v>
      </c>
      <c r="C464" s="90"/>
      <c r="D464" s="176">
        <v>8018</v>
      </c>
      <c r="E464" s="187">
        <v>1</v>
      </c>
      <c r="F464" s="187"/>
      <c r="G464" s="187"/>
      <c r="H464" s="187"/>
      <c r="I464" s="187"/>
      <c r="J464" s="187">
        <v>0</v>
      </c>
      <c r="M464" s="186">
        <v>361.1</v>
      </c>
      <c r="N464" s="184"/>
      <c r="O464" s="184"/>
      <c r="P464" s="184"/>
      <c r="Q464" s="184"/>
      <c r="R464" s="184">
        <v>0</v>
      </c>
      <c r="S464" s="304"/>
      <c r="T464" s="304"/>
      <c r="U464" s="185">
        <v>361.1</v>
      </c>
      <c r="V464" s="185"/>
      <c r="W464" s="185"/>
      <c r="X464" s="185"/>
      <c r="Y464" s="185"/>
      <c r="Z464" s="185">
        <v>0</v>
      </c>
      <c r="AA464" s="4"/>
      <c r="AB464" s="90"/>
      <c r="AC464" s="90"/>
      <c r="AD464" s="176"/>
      <c r="AE464" s="180"/>
      <c r="AF464" s="180"/>
      <c r="AG464" s="180"/>
      <c r="AH464" s="180"/>
      <c r="AI464" s="180"/>
      <c r="AJ464" s="180"/>
      <c r="AK464" s="4"/>
      <c r="AL464" s="4"/>
      <c r="AM464" s="101"/>
      <c r="AN464" s="101"/>
      <c r="AO464" s="101"/>
      <c r="AP464" s="101"/>
      <c r="AQ464" s="101"/>
      <c r="AR464" s="101"/>
      <c r="AS464" s="4"/>
      <c r="AT464" s="4"/>
      <c r="AU464" s="101"/>
      <c r="AV464" s="101"/>
      <c r="AW464" s="101"/>
      <c r="AX464" s="101"/>
      <c r="AY464" s="101"/>
      <c r="AZ464" s="101"/>
      <c r="BA464" s="4"/>
    </row>
    <row r="465" spans="2:53" x14ac:dyDescent="0.2">
      <c r="B465" s="90" t="s">
        <v>589</v>
      </c>
      <c r="C465" s="90"/>
      <c r="D465" s="176">
        <v>8037</v>
      </c>
      <c r="E465" s="187">
        <v>18</v>
      </c>
      <c r="F465" s="187">
        <v>2</v>
      </c>
      <c r="G465" s="187">
        <v>4</v>
      </c>
      <c r="H465" s="187">
        <v>2</v>
      </c>
      <c r="I465" s="187"/>
      <c r="J465" s="187">
        <v>2</v>
      </c>
      <c r="M465" s="186">
        <v>6100.6</v>
      </c>
      <c r="N465" s="184">
        <v>1123.4199999999998</v>
      </c>
      <c r="O465" s="184">
        <v>807.81999999999994</v>
      </c>
      <c r="P465" s="184">
        <v>1156.3700000000001</v>
      </c>
      <c r="Q465" s="184">
        <v>42.17</v>
      </c>
      <c r="R465" s="184">
        <v>540.95999999999992</v>
      </c>
      <c r="S465" s="304"/>
      <c r="T465" s="304"/>
      <c r="U465" s="185">
        <v>225.94814814814816</v>
      </c>
      <c r="V465" s="185">
        <v>160.48857142857142</v>
      </c>
      <c r="W465" s="185">
        <v>134.63666666666666</v>
      </c>
      <c r="X465" s="185">
        <v>385.45666666666671</v>
      </c>
      <c r="Y465" s="185">
        <v>42.17</v>
      </c>
      <c r="Z465" s="185">
        <v>19.319999999999997</v>
      </c>
      <c r="AA465" s="4"/>
      <c r="AB465" s="90"/>
      <c r="AC465" s="90"/>
      <c r="AD465" s="176"/>
      <c r="AE465" s="180"/>
      <c r="AF465" s="180"/>
      <c r="AG465" s="180"/>
      <c r="AH465" s="180"/>
      <c r="AI465" s="180"/>
      <c r="AJ465" s="180"/>
      <c r="AK465" s="4"/>
      <c r="AL465" s="4"/>
      <c r="AM465" s="101"/>
      <c r="AN465" s="101"/>
      <c r="AO465" s="101"/>
      <c r="AP465" s="101"/>
      <c r="AQ465" s="101"/>
      <c r="AR465" s="101"/>
      <c r="AS465" s="4"/>
      <c r="AT465" s="4"/>
      <c r="AU465" s="101"/>
      <c r="AV465" s="101"/>
      <c r="AW465" s="101"/>
      <c r="AX465" s="101"/>
      <c r="AY465" s="101"/>
      <c r="AZ465" s="101"/>
      <c r="BA465" s="4"/>
    </row>
    <row r="466" spans="2:53" x14ac:dyDescent="0.2">
      <c r="B466" s="90" t="s">
        <v>589</v>
      </c>
      <c r="C466" s="90"/>
      <c r="D466" s="176">
        <v>8081</v>
      </c>
      <c r="E466" s="187">
        <v>151</v>
      </c>
      <c r="F466" s="187">
        <v>66</v>
      </c>
      <c r="G466" s="187">
        <v>33</v>
      </c>
      <c r="H466" s="187">
        <v>18</v>
      </c>
      <c r="I466" s="187">
        <v>4</v>
      </c>
      <c r="J466" s="187">
        <v>94</v>
      </c>
      <c r="M466" s="186">
        <v>76954.050000000047</v>
      </c>
      <c r="N466" s="184">
        <v>28385.37000000001</v>
      </c>
      <c r="O466" s="184">
        <v>12533.25</v>
      </c>
      <c r="P466" s="184">
        <v>5310.07</v>
      </c>
      <c r="Q466" s="184">
        <v>2382.4799999999996</v>
      </c>
      <c r="R466" s="184">
        <v>27536.499999999996</v>
      </c>
      <c r="S466" s="304"/>
      <c r="T466" s="304"/>
      <c r="U466" s="185">
        <v>223.0552173913045</v>
      </c>
      <c r="V466" s="185">
        <v>151.79342245989309</v>
      </c>
      <c r="W466" s="185">
        <v>107.12179487179488</v>
      </c>
      <c r="X466" s="185">
        <v>60.34170454545454</v>
      </c>
      <c r="Y466" s="185">
        <v>34.528695652173909</v>
      </c>
      <c r="Z466" s="185">
        <v>75.236338797814199</v>
      </c>
      <c r="AA466" s="4"/>
      <c r="AB466" s="90"/>
      <c r="AC466" s="90"/>
      <c r="AD466" s="176"/>
      <c r="AE466" s="180"/>
      <c r="AF466" s="180"/>
      <c r="AG466" s="180"/>
      <c r="AH466" s="180"/>
      <c r="AI466" s="180"/>
      <c r="AJ466" s="180"/>
      <c r="AK466" s="4"/>
      <c r="AL466" s="4"/>
      <c r="AM466" s="101"/>
      <c r="AN466" s="101"/>
      <c r="AO466" s="101"/>
      <c r="AP466" s="101"/>
      <c r="AQ466" s="101"/>
      <c r="AR466" s="101"/>
      <c r="AS466" s="4"/>
      <c r="AT466" s="4"/>
      <c r="AU466" s="101"/>
      <c r="AV466" s="101"/>
      <c r="AW466" s="101"/>
      <c r="AX466" s="101"/>
      <c r="AY466" s="101"/>
      <c r="AZ466" s="101"/>
      <c r="BA466" s="4"/>
    </row>
    <row r="467" spans="2:53" x14ac:dyDescent="0.2">
      <c r="B467" s="90" t="s">
        <v>589</v>
      </c>
      <c r="C467" s="90"/>
      <c r="D467" s="176">
        <v>8085</v>
      </c>
      <c r="E467" s="187"/>
      <c r="F467" s="187"/>
      <c r="G467" s="187">
        <v>1</v>
      </c>
      <c r="H467" s="187"/>
      <c r="I467" s="187"/>
      <c r="J467" s="187">
        <v>0</v>
      </c>
      <c r="M467" s="186">
        <v>40.14</v>
      </c>
      <c r="N467" s="184">
        <v>43.66</v>
      </c>
      <c r="O467" s="184">
        <v>32.979999999999997</v>
      </c>
      <c r="P467" s="184"/>
      <c r="Q467" s="184"/>
      <c r="R467" s="184">
        <v>0</v>
      </c>
      <c r="S467" s="304"/>
      <c r="T467" s="304"/>
      <c r="U467" s="185">
        <v>40.14</v>
      </c>
      <c r="V467" s="185">
        <v>43.66</v>
      </c>
      <c r="W467" s="185">
        <v>32.979999999999997</v>
      </c>
      <c r="X467" s="185"/>
      <c r="Y467" s="185"/>
      <c r="Z467" s="185">
        <v>0</v>
      </c>
      <c r="AA467" s="4"/>
      <c r="AB467" s="90"/>
      <c r="AC467" s="90"/>
      <c r="AD467" s="176"/>
      <c r="AE467" s="180"/>
      <c r="AF467" s="180"/>
      <c r="AG467" s="180"/>
      <c r="AH467" s="180"/>
      <c r="AI467" s="180"/>
      <c r="AJ467" s="180"/>
      <c r="AK467" s="4"/>
      <c r="AL467" s="4"/>
      <c r="AM467" s="101"/>
      <c r="AN467" s="101"/>
      <c r="AO467" s="101"/>
      <c r="AP467" s="101"/>
      <c r="AQ467" s="101"/>
      <c r="AR467" s="101"/>
      <c r="AS467" s="4"/>
      <c r="AT467" s="4"/>
      <c r="AU467" s="101"/>
      <c r="AV467" s="101"/>
      <c r="AW467" s="101"/>
      <c r="AX467" s="101"/>
      <c r="AY467" s="101"/>
      <c r="AZ467" s="101"/>
      <c r="BA467" s="4"/>
    </row>
    <row r="468" spans="2:53" x14ac:dyDescent="0.2">
      <c r="B468" s="90" t="s">
        <v>589</v>
      </c>
      <c r="C468" s="90"/>
      <c r="D468" s="176">
        <v>8089</v>
      </c>
      <c r="E468" s="187">
        <v>8</v>
      </c>
      <c r="F468" s="187">
        <v>1</v>
      </c>
      <c r="G468" s="187">
        <v>1</v>
      </c>
      <c r="H468" s="187">
        <v>1</v>
      </c>
      <c r="I468" s="187"/>
      <c r="J468" s="187">
        <v>4</v>
      </c>
      <c r="M468" s="186">
        <v>3589.9599999999991</v>
      </c>
      <c r="N468" s="184">
        <v>839.22</v>
      </c>
      <c r="O468" s="184">
        <v>471.75</v>
      </c>
      <c r="P468" s="184">
        <v>132.79</v>
      </c>
      <c r="Q468" s="184">
        <v>55.67</v>
      </c>
      <c r="R468" s="184">
        <v>1483.98</v>
      </c>
      <c r="S468" s="304"/>
      <c r="T468" s="304"/>
      <c r="U468" s="185">
        <v>276.15076923076919</v>
      </c>
      <c r="V468" s="185">
        <v>167.84399999999999</v>
      </c>
      <c r="W468" s="185">
        <v>117.9375</v>
      </c>
      <c r="X468" s="185">
        <v>44.263333333333328</v>
      </c>
      <c r="Y468" s="185">
        <v>27.835000000000001</v>
      </c>
      <c r="Z468" s="185">
        <v>98.932000000000002</v>
      </c>
      <c r="AA468" s="4"/>
      <c r="AB468" s="90"/>
      <c r="AC468" s="90"/>
      <c r="AD468" s="176"/>
      <c r="AE468" s="180"/>
      <c r="AF468" s="180"/>
      <c r="AG468" s="180"/>
      <c r="AH468" s="180"/>
      <c r="AI468" s="180"/>
      <c r="AJ468" s="180"/>
      <c r="AK468" s="4"/>
      <c r="AL468" s="4"/>
      <c r="AM468" s="101"/>
      <c r="AN468" s="101"/>
      <c r="AO468" s="101"/>
      <c r="AP468" s="101"/>
      <c r="AQ468" s="101"/>
      <c r="AR468" s="101"/>
      <c r="AS468" s="4"/>
      <c r="AT468" s="4"/>
      <c r="AU468" s="101"/>
      <c r="AV468" s="101"/>
      <c r="AW468" s="101"/>
      <c r="AX468" s="101"/>
      <c r="AY468" s="101"/>
      <c r="AZ468" s="101"/>
      <c r="BA468" s="4"/>
    </row>
    <row r="469" spans="2:53" x14ac:dyDescent="0.2">
      <c r="B469" s="90" t="s">
        <v>589</v>
      </c>
      <c r="C469" s="90"/>
      <c r="D469" s="176">
        <v>8095</v>
      </c>
      <c r="E469" s="187">
        <v>3</v>
      </c>
      <c r="F469" s="187">
        <v>1</v>
      </c>
      <c r="G469" s="187">
        <v>1</v>
      </c>
      <c r="H469" s="187"/>
      <c r="I469" s="187"/>
      <c r="J469" s="187">
        <v>2</v>
      </c>
      <c r="M469" s="186">
        <v>613.04999999999984</v>
      </c>
      <c r="N469" s="184">
        <v>364.61999999999995</v>
      </c>
      <c r="O469" s="184">
        <v>135.5</v>
      </c>
      <c r="P469" s="184">
        <v>27.560000000000002</v>
      </c>
      <c r="Q469" s="184">
        <v>27.67</v>
      </c>
      <c r="R469" s="184">
        <v>284.56</v>
      </c>
      <c r="S469" s="304"/>
      <c r="T469" s="304"/>
      <c r="U469" s="185">
        <v>87.578571428571408</v>
      </c>
      <c r="V469" s="185">
        <v>91.154999999999987</v>
      </c>
      <c r="W469" s="185">
        <v>45.166666666666664</v>
      </c>
      <c r="X469" s="185">
        <v>13.780000000000001</v>
      </c>
      <c r="Y469" s="185">
        <v>13.835000000000001</v>
      </c>
      <c r="Z469" s="185">
        <v>40.651428571428575</v>
      </c>
      <c r="AA469" s="4"/>
      <c r="AB469" s="90"/>
      <c r="AC469" s="90"/>
      <c r="AD469" s="176"/>
      <c r="AE469" s="180"/>
      <c r="AF469" s="180"/>
      <c r="AG469" s="180"/>
      <c r="AH469" s="180"/>
      <c r="AI469" s="180"/>
      <c r="AJ469" s="180"/>
      <c r="AK469" s="4"/>
      <c r="AL469" s="4"/>
      <c r="AM469" s="101"/>
      <c r="AN469" s="101"/>
      <c r="AO469" s="101"/>
      <c r="AP469" s="101"/>
      <c r="AQ469" s="101"/>
      <c r="AR469" s="101"/>
      <c r="AS469" s="4"/>
      <c r="AT469" s="4"/>
      <c r="AU469" s="101"/>
      <c r="AV469" s="101"/>
      <c r="AW469" s="101"/>
      <c r="AX469" s="101"/>
      <c r="AY469" s="101"/>
      <c r="AZ469" s="101"/>
      <c r="BA469" s="4"/>
    </row>
    <row r="470" spans="2:53" x14ac:dyDescent="0.2">
      <c r="B470" s="90" t="s">
        <v>588</v>
      </c>
      <c r="C470" s="90"/>
      <c r="D470" s="176">
        <v>8081</v>
      </c>
      <c r="E470" s="187">
        <v>4</v>
      </c>
      <c r="F470" s="187">
        <v>2</v>
      </c>
      <c r="G470" s="187">
        <v>2</v>
      </c>
      <c r="H470" s="187">
        <v>4</v>
      </c>
      <c r="I470" s="187">
        <v>4</v>
      </c>
      <c r="J470" s="187">
        <v>12</v>
      </c>
      <c r="M470" s="186">
        <v>4620</v>
      </c>
      <c r="N470" s="184">
        <v>2397.63</v>
      </c>
      <c r="O470" s="184">
        <v>2177.6</v>
      </c>
      <c r="P470" s="184">
        <v>1418.6400000000003</v>
      </c>
      <c r="Q470" s="184">
        <v>1520.12</v>
      </c>
      <c r="R470" s="184">
        <v>7494.1200000000008</v>
      </c>
      <c r="S470" s="304"/>
      <c r="T470" s="304"/>
      <c r="U470" s="185">
        <v>210</v>
      </c>
      <c r="V470" s="185">
        <v>141.03705882352941</v>
      </c>
      <c r="W470" s="185">
        <v>136.1</v>
      </c>
      <c r="X470" s="185">
        <v>101.33142857142859</v>
      </c>
      <c r="Y470" s="185">
        <v>138.19272727272727</v>
      </c>
      <c r="Z470" s="185">
        <v>267.64714285714291</v>
      </c>
      <c r="AA470" s="4"/>
      <c r="AB470" s="90"/>
      <c r="AC470" s="90"/>
      <c r="AD470" s="176"/>
      <c r="AE470" s="180"/>
      <c r="AF470" s="180"/>
      <c r="AG470" s="180"/>
      <c r="AH470" s="180"/>
      <c r="AI470" s="180"/>
      <c r="AJ470" s="180"/>
      <c r="AK470" s="4"/>
      <c r="AL470" s="4"/>
      <c r="AM470" s="101"/>
      <c r="AN470" s="101"/>
      <c r="AO470" s="101"/>
      <c r="AP470" s="101"/>
      <c r="AQ470" s="101"/>
      <c r="AR470" s="101"/>
      <c r="AS470" s="4"/>
      <c r="AT470" s="4"/>
      <c r="AU470" s="101"/>
      <c r="AV470" s="101"/>
      <c r="AW470" s="101"/>
      <c r="AX470" s="101"/>
      <c r="AY470" s="101"/>
      <c r="AZ470" s="101"/>
      <c r="BA470" s="4"/>
    </row>
    <row r="471" spans="2:53" x14ac:dyDescent="0.2">
      <c r="B471" s="90" t="s">
        <v>588</v>
      </c>
      <c r="C471" s="90"/>
      <c r="D471" s="176">
        <v>8095</v>
      </c>
      <c r="E471" s="187">
        <v>8</v>
      </c>
      <c r="F471" s="187">
        <v>8</v>
      </c>
      <c r="G471" s="187">
        <v>5</v>
      </c>
      <c r="H471" s="187">
        <v>3</v>
      </c>
      <c r="I471" s="187">
        <v>2</v>
      </c>
      <c r="J471" s="187">
        <v>10</v>
      </c>
      <c r="M471" s="186">
        <v>8275.369999999999</v>
      </c>
      <c r="N471" s="184">
        <v>6426.37</v>
      </c>
      <c r="O471" s="184">
        <v>2944.73</v>
      </c>
      <c r="P471" s="184">
        <v>611.67999999999995</v>
      </c>
      <c r="Q471" s="184">
        <v>375.90000000000003</v>
      </c>
      <c r="R471" s="184">
        <v>5735.98</v>
      </c>
      <c r="S471" s="304"/>
      <c r="T471" s="304"/>
      <c r="U471" s="185">
        <v>243.39323529411763</v>
      </c>
      <c r="V471" s="185">
        <v>238.0137037037037</v>
      </c>
      <c r="W471" s="185">
        <v>154.98578947368421</v>
      </c>
      <c r="X471" s="185">
        <v>43.691428571428567</v>
      </c>
      <c r="Y471" s="185">
        <v>34.172727272727279</v>
      </c>
      <c r="Z471" s="185">
        <v>159.33277777777778</v>
      </c>
      <c r="AA471" s="4"/>
      <c r="AB471" s="90"/>
      <c r="AC471" s="90"/>
      <c r="AD471" s="176"/>
      <c r="AE471" s="180"/>
      <c r="AF471" s="180"/>
      <c r="AG471" s="180"/>
      <c r="AH471" s="180"/>
      <c r="AI471" s="180"/>
      <c r="AJ471" s="180"/>
      <c r="AK471" s="4"/>
      <c r="AL471" s="4"/>
      <c r="AM471" s="101"/>
      <c r="AN471" s="101"/>
      <c r="AO471" s="101"/>
      <c r="AP471" s="101"/>
      <c r="AQ471" s="101"/>
      <c r="AR471" s="101"/>
      <c r="AS471" s="4"/>
      <c r="AT471" s="4"/>
      <c r="AU471" s="101"/>
      <c r="AV471" s="101"/>
      <c r="AW471" s="101"/>
      <c r="AX471" s="101"/>
      <c r="AY471" s="101"/>
      <c r="AZ471" s="101"/>
      <c r="BA471" s="4"/>
    </row>
    <row r="472" spans="2:53" x14ac:dyDescent="0.2">
      <c r="B472" s="90" t="s">
        <v>590</v>
      </c>
      <c r="C472" s="90"/>
      <c r="D472" s="176">
        <v>8270</v>
      </c>
      <c r="E472" s="187">
        <v>86</v>
      </c>
      <c r="F472" s="187">
        <v>45</v>
      </c>
      <c r="G472" s="187">
        <v>24</v>
      </c>
      <c r="H472" s="187">
        <v>11</v>
      </c>
      <c r="I472" s="187">
        <v>16</v>
      </c>
      <c r="J472" s="187">
        <v>73</v>
      </c>
      <c r="M472" s="186">
        <v>50762.42</v>
      </c>
      <c r="N472" s="184">
        <v>20732.969999999998</v>
      </c>
      <c r="O472" s="184">
        <v>8019.0400000000081</v>
      </c>
      <c r="P472" s="184">
        <v>5250.8900000000021</v>
      </c>
      <c r="Q472" s="184">
        <v>3413.8600000000006</v>
      </c>
      <c r="R472" s="184">
        <v>22888.709999999992</v>
      </c>
      <c r="S472" s="304"/>
      <c r="T472" s="304"/>
      <c r="U472" s="185">
        <v>214.18742616033754</v>
      </c>
      <c r="V472" s="185">
        <v>137.30443708609269</v>
      </c>
      <c r="W472" s="185">
        <v>73.569174311926673</v>
      </c>
      <c r="X472" s="185">
        <v>64.035243902439049</v>
      </c>
      <c r="Y472" s="185">
        <v>44.919210526315794</v>
      </c>
      <c r="Z472" s="185">
        <v>89.759647058823504</v>
      </c>
      <c r="AA472" s="4"/>
      <c r="AB472" s="90"/>
      <c r="AC472" s="90"/>
      <c r="AD472" s="176"/>
      <c r="AE472" s="180"/>
      <c r="AF472" s="180"/>
      <c r="AG472" s="180"/>
      <c r="AH472" s="180"/>
      <c r="AI472" s="180"/>
      <c r="AJ472" s="180"/>
      <c r="AK472" s="4"/>
      <c r="AL472" s="4"/>
      <c r="AM472" s="101"/>
      <c r="AN472" s="101"/>
      <c r="AO472" s="101"/>
      <c r="AP472" s="101"/>
      <c r="AQ472" s="101"/>
      <c r="AR472" s="101"/>
      <c r="AS472" s="4"/>
      <c r="AT472" s="4"/>
      <c r="AU472" s="101"/>
      <c r="AV472" s="101"/>
      <c r="AW472" s="101"/>
      <c r="AX472" s="101"/>
      <c r="AY472" s="101"/>
      <c r="AZ472" s="101"/>
      <c r="BA472" s="4"/>
    </row>
    <row r="473" spans="2:53" x14ac:dyDescent="0.2">
      <c r="B473" s="90" t="s">
        <v>852</v>
      </c>
      <c r="C473" s="90"/>
      <c r="D473" s="176">
        <v>8434</v>
      </c>
      <c r="E473" s="187"/>
      <c r="F473" s="187"/>
      <c r="G473" s="187"/>
      <c r="H473" s="187"/>
      <c r="I473" s="187"/>
      <c r="J473" s="187">
        <v>1</v>
      </c>
      <c r="M473" s="186">
        <v>198.17</v>
      </c>
      <c r="N473" s="184">
        <v>162.53</v>
      </c>
      <c r="O473" s="184">
        <v>70.95</v>
      </c>
      <c r="P473" s="184">
        <v>54.56</v>
      </c>
      <c r="Q473" s="184">
        <v>85.65</v>
      </c>
      <c r="R473" s="184">
        <v>1795.5</v>
      </c>
      <c r="S473" s="304"/>
      <c r="T473" s="304"/>
      <c r="U473" s="185">
        <v>198.17</v>
      </c>
      <c r="V473" s="185">
        <v>162.53</v>
      </c>
      <c r="W473" s="185">
        <v>70.95</v>
      </c>
      <c r="X473" s="185">
        <v>54.56</v>
      </c>
      <c r="Y473" s="185">
        <v>85.65</v>
      </c>
      <c r="Z473" s="185">
        <v>1795.5</v>
      </c>
      <c r="AA473" s="4"/>
      <c r="AB473" s="90"/>
      <c r="AC473" s="90"/>
      <c r="AD473" s="176"/>
      <c r="AE473" s="180"/>
      <c r="AF473" s="180"/>
      <c r="AG473" s="180"/>
      <c r="AH473" s="180"/>
      <c r="AI473" s="180"/>
      <c r="AJ473" s="180"/>
      <c r="AK473" s="4"/>
      <c r="AL473" s="4"/>
      <c r="AM473" s="101"/>
      <c r="AN473" s="101"/>
      <c r="AO473" s="101"/>
      <c r="AP473" s="101"/>
      <c r="AQ473" s="101"/>
      <c r="AR473" s="101"/>
      <c r="AS473" s="4"/>
      <c r="AT473" s="4"/>
      <c r="AU473" s="101"/>
      <c r="AV473" s="101"/>
      <c r="AW473" s="101"/>
      <c r="AX473" s="101"/>
      <c r="AY473" s="101"/>
      <c r="AZ473" s="101"/>
      <c r="BA473" s="4"/>
    </row>
    <row r="474" spans="2:53" x14ac:dyDescent="0.2">
      <c r="B474" s="90" t="s">
        <v>592</v>
      </c>
      <c r="C474" s="90"/>
      <c r="D474" s="176">
        <v>8097</v>
      </c>
      <c r="E474" s="187">
        <v>98</v>
      </c>
      <c r="F474" s="187">
        <v>41</v>
      </c>
      <c r="G474" s="187">
        <v>26</v>
      </c>
      <c r="H474" s="187">
        <v>15</v>
      </c>
      <c r="I474" s="187">
        <v>7</v>
      </c>
      <c r="J474" s="187">
        <v>74</v>
      </c>
      <c r="M474" s="186">
        <v>47704.94999999999</v>
      </c>
      <c r="N474" s="184">
        <v>24414.38</v>
      </c>
      <c r="O474" s="184">
        <v>16204.549999999997</v>
      </c>
      <c r="P474" s="184">
        <v>9009.0499999999993</v>
      </c>
      <c r="Q474" s="184">
        <v>4169.5000000000009</v>
      </c>
      <c r="R474" s="184">
        <v>43766.3</v>
      </c>
      <c r="S474" s="304"/>
      <c r="T474" s="304"/>
      <c r="U474" s="185">
        <v>245.90180412371129</v>
      </c>
      <c r="V474" s="185">
        <v>163.85489932885906</v>
      </c>
      <c r="W474" s="185">
        <v>151.44439252336446</v>
      </c>
      <c r="X474" s="185">
        <v>111.22283950617283</v>
      </c>
      <c r="Y474" s="185">
        <v>59.564285714285724</v>
      </c>
      <c r="Z474" s="185">
        <v>167.68697318007665</v>
      </c>
      <c r="AA474" s="4"/>
      <c r="AB474" s="90"/>
      <c r="AC474" s="90"/>
      <c r="AD474" s="176"/>
      <c r="AE474" s="180"/>
      <c r="AF474" s="180"/>
      <c r="AG474" s="180"/>
      <c r="AH474" s="180"/>
      <c r="AI474" s="180"/>
      <c r="AJ474" s="180"/>
      <c r="AK474" s="4"/>
      <c r="AL474" s="4"/>
      <c r="AM474" s="101"/>
      <c r="AN474" s="101"/>
      <c r="AO474" s="101"/>
      <c r="AP474" s="101"/>
      <c r="AQ474" s="101"/>
      <c r="AR474" s="101"/>
      <c r="AS474" s="4"/>
      <c r="AT474" s="4"/>
      <c r="AU474" s="101"/>
      <c r="AV474" s="101"/>
      <c r="AW474" s="101"/>
      <c r="AX474" s="101"/>
      <c r="AY474" s="101"/>
      <c r="AZ474" s="101"/>
      <c r="BA474" s="4"/>
    </row>
    <row r="475" spans="2:53" x14ac:dyDescent="0.2">
      <c r="B475" s="90" t="s">
        <v>669</v>
      </c>
      <c r="C475" s="90"/>
      <c r="D475" s="176">
        <v>8096</v>
      </c>
      <c r="E475" s="187"/>
      <c r="F475" s="187"/>
      <c r="G475" s="187"/>
      <c r="H475" s="187"/>
      <c r="I475" s="187"/>
      <c r="J475" s="187">
        <v>1</v>
      </c>
      <c r="M475" s="186">
        <v>212.62</v>
      </c>
      <c r="N475" s="184">
        <v>186.96</v>
      </c>
      <c r="O475" s="184">
        <v>127.86</v>
      </c>
      <c r="P475" s="184">
        <v>86.15</v>
      </c>
      <c r="Q475" s="184">
        <v>57.43</v>
      </c>
      <c r="R475" s="184">
        <v>311.42</v>
      </c>
      <c r="S475" s="304"/>
      <c r="T475" s="304"/>
      <c r="U475" s="185">
        <v>212.62</v>
      </c>
      <c r="V475" s="185">
        <v>186.96</v>
      </c>
      <c r="W475" s="185">
        <v>127.86</v>
      </c>
      <c r="X475" s="185">
        <v>86.15</v>
      </c>
      <c r="Y475" s="185">
        <v>57.43</v>
      </c>
      <c r="Z475" s="185">
        <v>311.42</v>
      </c>
      <c r="AA475" s="4"/>
      <c r="AB475" s="90"/>
      <c r="AC475" s="90"/>
      <c r="AD475" s="176"/>
      <c r="AE475" s="180"/>
      <c r="AF475" s="180"/>
      <c r="AG475" s="180"/>
      <c r="AH475" s="180"/>
      <c r="AI475" s="180"/>
      <c r="AJ475" s="180"/>
      <c r="AK475" s="4"/>
      <c r="AL475" s="4"/>
      <c r="AM475" s="101"/>
      <c r="AN475" s="101"/>
      <c r="AO475" s="101"/>
      <c r="AP475" s="101"/>
      <c r="AQ475" s="101"/>
      <c r="AR475" s="101"/>
      <c r="AS475" s="4"/>
      <c r="AT475" s="4"/>
      <c r="AU475" s="101"/>
      <c r="AV475" s="101"/>
      <c r="AW475" s="101"/>
      <c r="AX475" s="101"/>
      <c r="AY475" s="101"/>
      <c r="AZ475" s="101"/>
      <c r="BA475" s="4"/>
    </row>
    <row r="476" spans="2:53" x14ac:dyDescent="0.2">
      <c r="B476" s="90" t="s">
        <v>591</v>
      </c>
      <c r="C476" s="90"/>
      <c r="D476" s="176">
        <v>8096</v>
      </c>
      <c r="E476" s="187">
        <v>15</v>
      </c>
      <c r="F476" s="187">
        <v>7</v>
      </c>
      <c r="G476" s="187">
        <v>5</v>
      </c>
      <c r="H476" s="187">
        <v>2</v>
      </c>
      <c r="I476" s="187">
        <v>1</v>
      </c>
      <c r="J476" s="187">
        <v>4</v>
      </c>
      <c r="M476" s="186">
        <v>7932.6100000000024</v>
      </c>
      <c r="N476" s="184">
        <v>3015.7900000000004</v>
      </c>
      <c r="O476" s="184">
        <v>2183.4600000000005</v>
      </c>
      <c r="P476" s="184">
        <v>207.88</v>
      </c>
      <c r="Q476" s="184">
        <v>127.57999999999998</v>
      </c>
      <c r="R476" s="184">
        <v>1079.78</v>
      </c>
      <c r="S476" s="304"/>
      <c r="T476" s="304"/>
      <c r="U476" s="185">
        <v>247.89406250000008</v>
      </c>
      <c r="V476" s="185">
        <v>177.39941176470592</v>
      </c>
      <c r="W476" s="185">
        <v>181.95500000000004</v>
      </c>
      <c r="X476" s="185">
        <v>29.697142857142858</v>
      </c>
      <c r="Y476" s="185">
        <v>25.515999999999998</v>
      </c>
      <c r="Z476" s="185">
        <v>31.758235294117647</v>
      </c>
      <c r="AA476" s="4"/>
      <c r="AB476" s="90"/>
      <c r="AC476" s="90"/>
      <c r="AD476" s="176"/>
      <c r="AE476" s="180"/>
      <c r="AF476" s="180"/>
      <c r="AG476" s="180"/>
      <c r="AH476" s="180"/>
      <c r="AI476" s="180"/>
      <c r="AJ476" s="180"/>
      <c r="AK476" s="4"/>
      <c r="AL476" s="4"/>
      <c r="AM476" s="101"/>
      <c r="AN476" s="101"/>
      <c r="AO476" s="101"/>
      <c r="AP476" s="101"/>
      <c r="AQ476" s="101"/>
      <c r="AR476" s="101"/>
      <c r="AS476" s="4"/>
      <c r="AT476" s="4"/>
      <c r="AU476" s="101"/>
      <c r="AV476" s="101"/>
      <c r="AW476" s="101"/>
      <c r="AX476" s="101"/>
      <c r="AY476" s="101"/>
      <c r="AZ476" s="101"/>
      <c r="BA476" s="4"/>
    </row>
    <row r="477" spans="2:53" x14ac:dyDescent="0.2">
      <c r="B477" s="90" t="s">
        <v>593</v>
      </c>
      <c r="C477" s="90"/>
      <c r="D477" s="176">
        <v>8098</v>
      </c>
      <c r="E477" s="187">
        <v>117</v>
      </c>
      <c r="F477" s="187">
        <v>52</v>
      </c>
      <c r="G477" s="187">
        <v>22</v>
      </c>
      <c r="H477" s="187">
        <v>25</v>
      </c>
      <c r="I477" s="187">
        <v>12</v>
      </c>
      <c r="J477" s="187">
        <v>76</v>
      </c>
      <c r="M477" s="186">
        <v>48603.589999999967</v>
      </c>
      <c r="N477" s="184">
        <v>21528.200000000004</v>
      </c>
      <c r="O477" s="184">
        <v>6453.6900000000005</v>
      </c>
      <c r="P477" s="184">
        <v>4579.3799999999992</v>
      </c>
      <c r="Q477" s="184">
        <v>2614.2799999999993</v>
      </c>
      <c r="R477" s="184">
        <v>28998.300000000007</v>
      </c>
      <c r="S477" s="304"/>
      <c r="T477" s="304"/>
      <c r="U477" s="185">
        <v>171.74413427561825</v>
      </c>
      <c r="V477" s="185">
        <v>125.89590643274856</v>
      </c>
      <c r="W477" s="185">
        <v>54.692288135593223</v>
      </c>
      <c r="X477" s="185">
        <v>44.032499999999992</v>
      </c>
      <c r="Y477" s="185">
        <v>33.516410256410246</v>
      </c>
      <c r="Z477" s="185">
        <v>95.389144736842127</v>
      </c>
      <c r="AA477" s="4"/>
      <c r="AB477" s="90"/>
      <c r="AC477" s="90"/>
      <c r="AD477" s="176"/>
      <c r="AE477" s="180"/>
      <c r="AF477" s="180"/>
      <c r="AG477" s="180"/>
      <c r="AH477" s="180"/>
      <c r="AI477" s="180"/>
      <c r="AJ477" s="180"/>
      <c r="AK477" s="4"/>
      <c r="AL477" s="4"/>
      <c r="AM477" s="101"/>
      <c r="AN477" s="101"/>
      <c r="AO477" s="101"/>
      <c r="AP477" s="101"/>
      <c r="AQ477" s="101"/>
      <c r="AR477" s="101"/>
      <c r="AS477" s="4"/>
      <c r="AT477" s="4"/>
      <c r="AU477" s="101"/>
      <c r="AV477" s="101"/>
      <c r="AW477" s="101"/>
      <c r="AX477" s="101"/>
      <c r="AY477" s="101"/>
      <c r="AZ477" s="101"/>
      <c r="BA477" s="4"/>
    </row>
    <row r="478" spans="2:53" x14ac:dyDescent="0.2">
      <c r="B478" s="90" t="s">
        <v>619</v>
      </c>
      <c r="C478" s="90"/>
      <c r="D478" s="176">
        <v>8085</v>
      </c>
      <c r="E478" s="187"/>
      <c r="F478" s="187"/>
      <c r="G478" s="187"/>
      <c r="H478" s="187"/>
      <c r="I478" s="187"/>
      <c r="J478" s="187">
        <v>1</v>
      </c>
      <c r="M478" s="186">
        <v>114.56</v>
      </c>
      <c r="N478" s="184">
        <v>108.74</v>
      </c>
      <c r="O478" s="184">
        <v>36.33</v>
      </c>
      <c r="P478" s="184">
        <v>30.49</v>
      </c>
      <c r="Q478" s="184">
        <v>43.23</v>
      </c>
      <c r="R478" s="184">
        <v>90.9</v>
      </c>
      <c r="S478" s="304"/>
      <c r="T478" s="304"/>
      <c r="U478" s="185">
        <v>114.56</v>
      </c>
      <c r="V478" s="185">
        <v>108.74</v>
      </c>
      <c r="W478" s="185">
        <v>36.33</v>
      </c>
      <c r="X478" s="185">
        <v>30.49</v>
      </c>
      <c r="Y478" s="185">
        <v>43.23</v>
      </c>
      <c r="Z478" s="185">
        <v>90.9</v>
      </c>
      <c r="AA478" s="4"/>
      <c r="AB478" s="90"/>
      <c r="AC478" s="90"/>
      <c r="AD478" s="176"/>
      <c r="AE478" s="180"/>
      <c r="AF478" s="180"/>
      <c r="AG478" s="180"/>
      <c r="AH478" s="180"/>
      <c r="AI478" s="180"/>
      <c r="AJ478" s="180"/>
      <c r="AK478" s="4"/>
      <c r="AL478" s="4"/>
      <c r="AM478" s="101"/>
      <c r="AN478" s="101"/>
      <c r="AO478" s="101"/>
      <c r="AP478" s="101"/>
      <c r="AQ478" s="101"/>
      <c r="AR478" s="101"/>
      <c r="AS478" s="4"/>
      <c r="AT478" s="4"/>
      <c r="AU478" s="101"/>
      <c r="AV478" s="101"/>
      <c r="AW478" s="101"/>
      <c r="AX478" s="101"/>
      <c r="AY478" s="101"/>
      <c r="AZ478" s="101"/>
      <c r="BA478" s="4"/>
    </row>
    <row r="479" spans="2:53" x14ac:dyDescent="0.2">
      <c r="B479" s="90" t="s">
        <v>595</v>
      </c>
      <c r="C479" s="90"/>
      <c r="D479" s="176">
        <v>8085</v>
      </c>
      <c r="E479" s="187">
        <v>28</v>
      </c>
      <c r="F479" s="187">
        <v>13</v>
      </c>
      <c r="G479" s="187">
        <v>5</v>
      </c>
      <c r="H479" s="187">
        <v>3</v>
      </c>
      <c r="I479" s="187">
        <v>2</v>
      </c>
      <c r="J479" s="187">
        <v>13</v>
      </c>
      <c r="M479" s="186">
        <v>11652.089999999998</v>
      </c>
      <c r="N479" s="184">
        <v>4737.4999999999991</v>
      </c>
      <c r="O479" s="184">
        <v>1268.83</v>
      </c>
      <c r="P479" s="184">
        <v>360.3</v>
      </c>
      <c r="Q479" s="184">
        <v>642.73</v>
      </c>
      <c r="R479" s="184">
        <v>2156.14</v>
      </c>
      <c r="S479" s="304"/>
      <c r="T479" s="304"/>
      <c r="U479" s="185">
        <v>194.20149999999998</v>
      </c>
      <c r="V479" s="185">
        <v>157.91666666666663</v>
      </c>
      <c r="W479" s="185">
        <v>74.637058823529401</v>
      </c>
      <c r="X479" s="185">
        <v>30.025000000000002</v>
      </c>
      <c r="Y479" s="185">
        <v>64.272999999999996</v>
      </c>
      <c r="Z479" s="185">
        <v>33.689687499999998</v>
      </c>
      <c r="AA479" s="4"/>
      <c r="AB479" s="90"/>
      <c r="AC479" s="90"/>
      <c r="AD479" s="176"/>
      <c r="AE479" s="180"/>
      <c r="AF479" s="180"/>
      <c r="AG479" s="180"/>
      <c r="AH479" s="180"/>
      <c r="AI479" s="180"/>
      <c r="AJ479" s="180"/>
      <c r="AK479" s="4"/>
      <c r="AL479" s="4"/>
      <c r="AM479" s="101"/>
      <c r="AN479" s="101"/>
      <c r="AO479" s="101"/>
      <c r="AP479" s="101"/>
      <c r="AQ479" s="101"/>
      <c r="AR479" s="101"/>
      <c r="AS479" s="4"/>
      <c r="AT479" s="4"/>
      <c r="AU479" s="101"/>
      <c r="AV479" s="101"/>
      <c r="AW479" s="101"/>
      <c r="AX479" s="101"/>
      <c r="AY479" s="101"/>
      <c r="AZ479" s="101"/>
      <c r="BA479" s="4"/>
    </row>
    <row r="480" spans="2:53" x14ac:dyDescent="0.2">
      <c r="B480" s="90" t="s">
        <v>594</v>
      </c>
      <c r="C480" s="90"/>
      <c r="D480" s="176">
        <v>8085</v>
      </c>
      <c r="E480" s="187">
        <v>7</v>
      </c>
      <c r="F480" s="187">
        <v>7</v>
      </c>
      <c r="G480" s="187">
        <v>1</v>
      </c>
      <c r="H480" s="187">
        <v>1</v>
      </c>
      <c r="I480" s="187"/>
      <c r="J480" s="187">
        <v>8</v>
      </c>
      <c r="M480" s="186">
        <v>2652.44</v>
      </c>
      <c r="N480" s="184">
        <v>1449.1899999999998</v>
      </c>
      <c r="O480" s="184">
        <v>543.32999999999993</v>
      </c>
      <c r="P480" s="184">
        <v>178.26000000000002</v>
      </c>
      <c r="Q480" s="184">
        <v>192.17999999999998</v>
      </c>
      <c r="R480" s="184">
        <v>2523.2800000000002</v>
      </c>
      <c r="S480" s="304"/>
      <c r="T480" s="304"/>
      <c r="U480" s="185">
        <v>115.32347826086956</v>
      </c>
      <c r="V480" s="185">
        <v>90.574374999999989</v>
      </c>
      <c r="W480" s="185">
        <v>60.36999999999999</v>
      </c>
      <c r="X480" s="185">
        <v>22.282500000000002</v>
      </c>
      <c r="Y480" s="185">
        <v>27.45428571428571</v>
      </c>
      <c r="Z480" s="185">
        <v>105.13666666666667</v>
      </c>
      <c r="AA480" s="4"/>
      <c r="AB480" s="90"/>
      <c r="AC480" s="90"/>
      <c r="AD480" s="176"/>
      <c r="AE480" s="180"/>
      <c r="AF480" s="180"/>
      <c r="AG480" s="180"/>
      <c r="AH480" s="180"/>
      <c r="AI480" s="180"/>
      <c r="AJ480" s="180"/>
      <c r="AK480" s="4"/>
      <c r="AL480" s="4"/>
      <c r="AM480" s="101"/>
      <c r="AN480" s="101"/>
      <c r="AO480" s="101"/>
      <c r="AP480" s="101"/>
      <c r="AQ480" s="101"/>
      <c r="AR480" s="101"/>
      <c r="AS480" s="4"/>
      <c r="AT480" s="4"/>
      <c r="AU480" s="101"/>
      <c r="AV480" s="101"/>
      <c r="AW480" s="101"/>
      <c r="AX480" s="101"/>
      <c r="AY480" s="101"/>
      <c r="AZ480" s="101"/>
      <c r="BA480" s="4"/>
    </row>
    <row r="481" spans="1:53" ht="13.5" thickBot="1" x14ac:dyDescent="0.25">
      <c r="B481" s="90" t="s">
        <v>912</v>
      </c>
      <c r="C481" s="90"/>
      <c r="D481" s="176" t="s">
        <v>912</v>
      </c>
      <c r="E481" s="187"/>
      <c r="F481" s="187"/>
      <c r="G481" s="187"/>
      <c r="H481" s="187"/>
      <c r="I481" s="187"/>
      <c r="J481" s="187">
        <v>27</v>
      </c>
      <c r="M481" s="186"/>
      <c r="N481" s="184"/>
      <c r="O481" s="184">
        <v>19</v>
      </c>
      <c r="P481" s="184"/>
      <c r="Q481" s="184"/>
      <c r="R481" s="184">
        <v>46302.530000000006</v>
      </c>
      <c r="S481" s="304"/>
      <c r="T481" s="304"/>
      <c r="U481" s="185"/>
      <c r="V481" s="185"/>
      <c r="W481" s="185">
        <v>19</v>
      </c>
      <c r="X481" s="185"/>
      <c r="Y481" s="185"/>
      <c r="Z481" s="185">
        <v>1714.9085185185188</v>
      </c>
      <c r="AA481" s="4"/>
      <c r="AB481" s="90"/>
      <c r="AC481" s="90"/>
      <c r="AD481" s="176"/>
      <c r="AE481" s="180"/>
      <c r="AF481" s="180"/>
      <c r="AG481" s="180"/>
      <c r="AH481" s="180"/>
      <c r="AI481" s="180"/>
      <c r="AJ481" s="180"/>
      <c r="AK481" s="4"/>
      <c r="AL481" s="4"/>
      <c r="AM481" s="101"/>
      <c r="AN481" s="101"/>
      <c r="AO481" s="101"/>
      <c r="AP481" s="101"/>
      <c r="AQ481" s="101"/>
      <c r="AR481" s="101"/>
      <c r="AS481" s="4"/>
      <c r="AT481" s="4"/>
      <c r="AU481" s="101"/>
      <c r="AV481" s="101"/>
      <c r="AW481" s="101"/>
      <c r="AX481" s="101"/>
      <c r="AY481" s="101"/>
      <c r="AZ481" s="101"/>
      <c r="BA481" s="4"/>
    </row>
    <row r="482" spans="1:53" ht="13.5" thickBot="1" x14ac:dyDescent="0.25">
      <c r="B482" s="91" t="s">
        <v>92</v>
      </c>
      <c r="C482" s="98"/>
      <c r="D482" s="177"/>
      <c r="E482" s="97">
        <f t="shared" ref="E482:J482" si="0">SUM(E17:E481)</f>
        <v>27411</v>
      </c>
      <c r="F482" s="97">
        <f t="shared" si="0"/>
        <v>12486</v>
      </c>
      <c r="G482" s="97">
        <f t="shared" si="0"/>
        <v>7466</v>
      </c>
      <c r="H482" s="97">
        <f t="shared" si="0"/>
        <v>4518</v>
      </c>
      <c r="I482" s="97">
        <f t="shared" si="0"/>
        <v>2592</v>
      </c>
      <c r="J482" s="97">
        <f t="shared" si="0"/>
        <v>24235</v>
      </c>
      <c r="L482" s="136" t="s">
        <v>93</v>
      </c>
      <c r="M482" s="190">
        <f t="shared" ref="M482:R482" si="1">SUM(M18:M481)</f>
        <v>13687376.310000002</v>
      </c>
      <c r="N482" s="190">
        <f t="shared" si="1"/>
        <v>6503916.5199999977</v>
      </c>
      <c r="O482" s="190">
        <f t="shared" si="1"/>
        <v>3393079.6899999985</v>
      </c>
      <c r="P482" s="190">
        <f t="shared" si="1"/>
        <v>1764557.2599999995</v>
      </c>
      <c r="Q482" s="190">
        <f t="shared" si="1"/>
        <v>1036973.7799999992</v>
      </c>
      <c r="R482" s="190">
        <f t="shared" si="1"/>
        <v>11529178.98</v>
      </c>
      <c r="S482" s="75"/>
      <c r="T482" s="191" t="s">
        <v>94</v>
      </c>
      <c r="U482" s="192">
        <v>195.54791499392817</v>
      </c>
      <c r="V482" s="193">
        <v>145.28372506533825</v>
      </c>
      <c r="W482" s="190">
        <v>103.21782891734854</v>
      </c>
      <c r="X482" s="190">
        <v>66.564459617488382</v>
      </c>
      <c r="Y482" s="190">
        <v>48.059219539324246</v>
      </c>
      <c r="Z482" s="194">
        <v>146.4803956395792</v>
      </c>
      <c r="AA482" s="4"/>
      <c r="AB482" s="91" t="s">
        <v>92</v>
      </c>
      <c r="AC482" s="98"/>
      <c r="AD482" s="177"/>
      <c r="AE482" s="181">
        <f t="shared" ref="AE482:AJ482" si="2">SUM(AE18:AE481)</f>
        <v>2373</v>
      </c>
      <c r="AF482" s="181">
        <f t="shared" si="2"/>
        <v>816</v>
      </c>
      <c r="AG482" s="181">
        <f t="shared" si="2"/>
        <v>498</v>
      </c>
      <c r="AH482" s="181">
        <f t="shared" si="2"/>
        <v>332</v>
      </c>
      <c r="AI482" s="181">
        <f t="shared" si="2"/>
        <v>183</v>
      </c>
      <c r="AJ482" s="181">
        <f t="shared" si="2"/>
        <v>1951</v>
      </c>
      <c r="AK482" s="4"/>
      <c r="AL482" s="136" t="s">
        <v>93</v>
      </c>
      <c r="AM482" s="208">
        <f t="shared" ref="AM482:AR482" si="3">SUM(AM18:AM481)</f>
        <v>3657035.0399999986</v>
      </c>
      <c r="AN482" s="208">
        <f t="shared" si="3"/>
        <v>1215612.7400000002</v>
      </c>
      <c r="AO482" s="208">
        <f t="shared" si="3"/>
        <v>589423.35999999987</v>
      </c>
      <c r="AP482" s="208">
        <f t="shared" si="3"/>
        <v>259136.24</v>
      </c>
      <c r="AQ482" s="208">
        <f t="shared" si="3"/>
        <v>165450.52999999994</v>
      </c>
      <c r="AR482" s="208">
        <f t="shared" si="3"/>
        <v>2453666.2600000007</v>
      </c>
      <c r="AS482" s="4"/>
      <c r="AT482" s="136" t="s">
        <v>94</v>
      </c>
      <c r="AU482" s="209">
        <v>691.83409761634482</v>
      </c>
      <c r="AV482" s="210">
        <v>409.02178331090181</v>
      </c>
      <c r="AW482" s="210">
        <v>274.15039999999993</v>
      </c>
      <c r="AX482" s="210">
        <v>145.33720695457095</v>
      </c>
      <c r="AY482" s="210">
        <v>99.608988561107736</v>
      </c>
      <c r="AZ482" s="211">
        <v>398.77559889484809</v>
      </c>
      <c r="BA482" s="4"/>
    </row>
    <row r="483" spans="1:53" s="4" customFormat="1" x14ac:dyDescent="0.2">
      <c r="D483" s="173"/>
      <c r="E483" s="75"/>
      <c r="F483" s="75"/>
      <c r="G483" s="75"/>
      <c r="H483" s="75"/>
      <c r="I483" s="75"/>
      <c r="J483" s="75"/>
      <c r="M483" s="75"/>
      <c r="N483" s="75"/>
      <c r="O483" s="75"/>
      <c r="P483" s="75"/>
      <c r="Q483" s="75"/>
      <c r="R483" s="75"/>
      <c r="S483" s="75"/>
      <c r="T483" s="75"/>
      <c r="U483" s="75"/>
      <c r="V483" s="75"/>
      <c r="W483" s="75"/>
      <c r="X483" s="75"/>
      <c r="Y483" s="75"/>
      <c r="Z483" s="75"/>
      <c r="AD483" s="173"/>
      <c r="AE483" s="75"/>
      <c r="AF483" s="75"/>
      <c r="AG483" s="75"/>
      <c r="AH483" s="75"/>
      <c r="AI483" s="75"/>
      <c r="AJ483" s="75"/>
    </row>
    <row r="484" spans="1:53" ht="15" customHeight="1" x14ac:dyDescent="0.2">
      <c r="B484" s="22"/>
      <c r="C484" s="22"/>
      <c r="D484" s="205"/>
      <c r="E484" s="455" t="str">
        <f>E16</f>
        <v>Number of Residential Customers in Arrears</v>
      </c>
      <c r="F484" s="455"/>
      <c r="G484" s="455"/>
      <c r="H484" s="455"/>
      <c r="I484" s="455"/>
      <c r="J484" s="455"/>
      <c r="K484" s="60"/>
      <c r="L484" s="135"/>
      <c r="M484" s="446" t="str">
        <f>M16</f>
        <v>Residential Arrearage Dollars</v>
      </c>
      <c r="N484" s="447"/>
      <c r="O484" s="447"/>
      <c r="P484" s="447"/>
      <c r="Q484" s="447"/>
      <c r="R484" s="448"/>
      <c r="S484" s="75"/>
      <c r="T484" s="60"/>
      <c r="U484" s="446" t="str">
        <f>U16</f>
        <v>Average Amount of Residential Arrearage Dollars</v>
      </c>
      <c r="V484" s="447"/>
      <c r="W484" s="447"/>
      <c r="X484" s="447"/>
      <c r="Y484" s="447"/>
      <c r="Z484" s="448"/>
      <c r="AA484" s="4"/>
      <c r="AB484" s="4"/>
      <c r="AC484" s="4"/>
      <c r="AD484" s="173"/>
      <c r="AE484" s="457" t="s">
        <v>81</v>
      </c>
      <c r="AF484" s="458"/>
      <c r="AG484" s="458"/>
      <c r="AH484" s="458"/>
      <c r="AI484" s="458"/>
      <c r="AJ484" s="459"/>
      <c r="AK484" s="4"/>
      <c r="AL484" s="143"/>
      <c r="AM484" s="458" t="str">
        <f>AM16</f>
        <v>Non-Residential Arrearage Dollars</v>
      </c>
      <c r="AN484" s="458"/>
      <c r="AO484" s="458"/>
      <c r="AP484" s="458"/>
      <c r="AQ484" s="458"/>
      <c r="AR484" s="459"/>
      <c r="AS484" s="4"/>
      <c r="AT484" s="143"/>
      <c r="AU484" s="457" t="str">
        <f>AU16</f>
        <v>Average Amount of Non-Residential Arrearage Dollars</v>
      </c>
      <c r="AV484" s="458"/>
      <c r="AW484" s="458"/>
      <c r="AX484" s="458"/>
      <c r="AY484" s="458"/>
      <c r="AZ484" s="459"/>
      <c r="BA484" s="4"/>
    </row>
    <row r="485" spans="1:53" x14ac:dyDescent="0.2">
      <c r="B485" s="10" t="s">
        <v>84</v>
      </c>
      <c r="C485" s="10" t="s">
        <v>35</v>
      </c>
      <c r="D485" s="174" t="s">
        <v>85</v>
      </c>
      <c r="E485" s="23" t="s">
        <v>86</v>
      </c>
      <c r="F485" s="23" t="s">
        <v>87</v>
      </c>
      <c r="G485" s="23" t="s">
        <v>88</v>
      </c>
      <c r="H485" s="23" t="s">
        <v>89</v>
      </c>
      <c r="I485" s="23" t="s">
        <v>90</v>
      </c>
      <c r="J485" s="23" t="s">
        <v>91</v>
      </c>
      <c r="K485" s="25"/>
      <c r="M485" s="23" t="s">
        <v>86</v>
      </c>
      <c r="N485" s="142" t="s">
        <v>87</v>
      </c>
      <c r="O485" s="142" t="s">
        <v>88</v>
      </c>
      <c r="P485" s="142" t="s">
        <v>89</v>
      </c>
      <c r="Q485" s="142" t="s">
        <v>90</v>
      </c>
      <c r="R485" s="142" t="s">
        <v>91</v>
      </c>
      <c r="S485" s="75"/>
      <c r="T485" s="75"/>
      <c r="U485" s="23" t="s">
        <v>86</v>
      </c>
      <c r="V485" s="23" t="s">
        <v>87</v>
      </c>
      <c r="W485" s="23" t="s">
        <v>88</v>
      </c>
      <c r="X485" s="23" t="s">
        <v>89</v>
      </c>
      <c r="Y485" s="23" t="s">
        <v>90</v>
      </c>
      <c r="Z485" s="23" t="s">
        <v>91</v>
      </c>
      <c r="AA485" s="4"/>
      <c r="AB485" s="10" t="s">
        <v>84</v>
      </c>
      <c r="AC485" s="10" t="s">
        <v>35</v>
      </c>
      <c r="AD485" s="174" t="s">
        <v>85</v>
      </c>
      <c r="AE485" s="23" t="s">
        <v>86</v>
      </c>
      <c r="AF485" s="23" t="s">
        <v>87</v>
      </c>
      <c r="AG485" s="23" t="s">
        <v>88</v>
      </c>
      <c r="AH485" s="23" t="s">
        <v>89</v>
      </c>
      <c r="AI485" s="23" t="s">
        <v>90</v>
      </c>
      <c r="AJ485" s="23" t="s">
        <v>91</v>
      </c>
      <c r="AK485" s="4"/>
      <c r="AL485" s="4"/>
      <c r="AM485" s="23" t="s">
        <v>86</v>
      </c>
      <c r="AN485" s="23" t="s">
        <v>87</v>
      </c>
      <c r="AO485" s="23" t="s">
        <v>88</v>
      </c>
      <c r="AP485" s="23" t="s">
        <v>89</v>
      </c>
      <c r="AQ485" s="23" t="s">
        <v>90</v>
      </c>
      <c r="AR485" s="23" t="s">
        <v>91</v>
      </c>
      <c r="AS485" s="4"/>
      <c r="AT485" s="4"/>
      <c r="AU485" s="23" t="s">
        <v>86</v>
      </c>
      <c r="AV485" s="23" t="s">
        <v>87</v>
      </c>
      <c r="AW485" s="23" t="s">
        <v>88</v>
      </c>
      <c r="AX485" s="23" t="s">
        <v>89</v>
      </c>
      <c r="AY485" s="23" t="s">
        <v>90</v>
      </c>
      <c r="AZ485" s="23" t="s">
        <v>91</v>
      </c>
      <c r="BA485" s="4"/>
    </row>
    <row r="486" spans="1:53" x14ac:dyDescent="0.2">
      <c r="A486" s="172">
        <f>'Customers Financials, Usages'!A738</f>
        <v>44958</v>
      </c>
      <c r="B486" s="11" t="s">
        <v>431</v>
      </c>
      <c r="C486" s="11"/>
      <c r="D486" s="175">
        <v>8201</v>
      </c>
      <c r="E486" s="188">
        <v>11</v>
      </c>
      <c r="F486" s="188">
        <v>2</v>
      </c>
      <c r="G486" s="188">
        <v>4</v>
      </c>
      <c r="H486" s="188"/>
      <c r="I486" s="188">
        <v>4</v>
      </c>
      <c r="J486" s="188">
        <v>4</v>
      </c>
      <c r="M486" s="184">
        <v>1704.3399999999997</v>
      </c>
      <c r="N486" s="184">
        <v>969.11</v>
      </c>
      <c r="O486" s="184">
        <v>502.07000000000005</v>
      </c>
      <c r="P486" s="184">
        <v>205.69000000000003</v>
      </c>
      <c r="Q486" s="184">
        <v>171.64999999999998</v>
      </c>
      <c r="R486" s="184">
        <v>2075.8100000000004</v>
      </c>
      <c r="S486" s="361"/>
      <c r="T486" s="361"/>
      <c r="U486" s="185">
        <v>68.173599999999993</v>
      </c>
      <c r="V486" s="185">
        <v>69.222142857142856</v>
      </c>
      <c r="W486" s="185">
        <v>41.839166666666671</v>
      </c>
      <c r="X486" s="185">
        <v>29.384285714285717</v>
      </c>
      <c r="Y486" s="185">
        <v>21.456249999999997</v>
      </c>
      <c r="Z486" s="185">
        <v>83.03240000000001</v>
      </c>
      <c r="AA486" s="4"/>
      <c r="AB486" s="11" t="s">
        <v>432</v>
      </c>
      <c r="AC486" s="11"/>
      <c r="AD486" s="175">
        <v>8201</v>
      </c>
      <c r="AE486" s="179">
        <v>44</v>
      </c>
      <c r="AF486" s="179">
        <v>15</v>
      </c>
      <c r="AG486" s="179">
        <v>6</v>
      </c>
      <c r="AH486" s="179">
        <v>2</v>
      </c>
      <c r="AI486" s="179">
        <v>2</v>
      </c>
      <c r="AJ486" s="179">
        <v>14</v>
      </c>
      <c r="AK486" s="4"/>
      <c r="AL486" s="4"/>
      <c r="AM486" s="206">
        <v>69401.760000000009</v>
      </c>
      <c r="AN486" s="206">
        <v>32034.329999999998</v>
      </c>
      <c r="AO486" s="206">
        <v>2070.9499999999998</v>
      </c>
      <c r="AP486" s="206">
        <v>1641.0500000000002</v>
      </c>
      <c r="AQ486" s="206">
        <v>1223.6300000000001</v>
      </c>
      <c r="AR486" s="206">
        <v>8657</v>
      </c>
      <c r="AS486" s="4"/>
      <c r="AT486" s="4"/>
      <c r="AU486" s="206">
        <v>867.52200000000016</v>
      </c>
      <c r="AV486" s="206">
        <v>821.39307692307682</v>
      </c>
      <c r="AW486" s="206">
        <v>86.289583333333326</v>
      </c>
      <c r="AX486" s="206">
        <v>91.169444444444451</v>
      </c>
      <c r="AY486" s="206">
        <v>76.476875000000007</v>
      </c>
      <c r="AZ486" s="206">
        <v>104.3012048192771</v>
      </c>
      <c r="BA486" s="4"/>
    </row>
    <row r="487" spans="1:53" x14ac:dyDescent="0.2">
      <c r="B487" s="11" t="s">
        <v>432</v>
      </c>
      <c r="C487" s="11"/>
      <c r="D487" s="175">
        <v>8201</v>
      </c>
      <c r="E487" s="188">
        <v>477</v>
      </c>
      <c r="F487" s="188">
        <v>190</v>
      </c>
      <c r="G487" s="188">
        <v>87</v>
      </c>
      <c r="H487" s="188">
        <v>52</v>
      </c>
      <c r="I487" s="188">
        <v>35</v>
      </c>
      <c r="J487" s="188">
        <v>271</v>
      </c>
      <c r="M487" s="184">
        <v>222479.85999999969</v>
      </c>
      <c r="N487" s="184">
        <v>101300.6500000001</v>
      </c>
      <c r="O487" s="184">
        <v>34808.53</v>
      </c>
      <c r="P487" s="184">
        <v>28640.640000000007</v>
      </c>
      <c r="Q487" s="184">
        <v>10150.810000000001</v>
      </c>
      <c r="R487" s="184">
        <v>141390.40999999997</v>
      </c>
      <c r="S487" s="361"/>
      <c r="T487" s="361"/>
      <c r="U487" s="185">
        <v>203.54973467520557</v>
      </c>
      <c r="V487" s="185">
        <v>165.79484451718511</v>
      </c>
      <c r="W487" s="185">
        <v>82.877452380952377</v>
      </c>
      <c r="X487" s="185">
        <v>84.237176470588253</v>
      </c>
      <c r="Y487" s="185">
        <v>35.245868055555562</v>
      </c>
      <c r="Z487" s="185">
        <v>127.14964928057552</v>
      </c>
      <c r="AA487" s="4"/>
      <c r="AB487" s="11" t="s">
        <v>433</v>
      </c>
      <c r="AC487" s="11"/>
      <c r="AD487" s="175">
        <v>8004</v>
      </c>
      <c r="AE487" s="179">
        <v>25</v>
      </c>
      <c r="AF487" s="179">
        <v>8</v>
      </c>
      <c r="AG487" s="179">
        <v>3</v>
      </c>
      <c r="AH487" s="179">
        <v>4</v>
      </c>
      <c r="AI487" s="179">
        <v>1</v>
      </c>
      <c r="AJ487" s="179">
        <v>9</v>
      </c>
      <c r="AK487" s="4"/>
      <c r="AL487" s="4"/>
      <c r="AM487" s="206">
        <v>27339.53</v>
      </c>
      <c r="AN487" s="206">
        <v>6232.35</v>
      </c>
      <c r="AO487" s="206">
        <v>4021.5499999999993</v>
      </c>
      <c r="AP487" s="206">
        <v>2389.39</v>
      </c>
      <c r="AQ487" s="206">
        <v>367.72</v>
      </c>
      <c r="AR487" s="206">
        <v>14515.98</v>
      </c>
      <c r="AS487" s="4"/>
      <c r="AT487" s="4"/>
      <c r="AU487" s="206">
        <v>569.57354166666664</v>
      </c>
      <c r="AV487" s="206">
        <v>270.9717391304348</v>
      </c>
      <c r="AW487" s="206">
        <v>268.1033333333333</v>
      </c>
      <c r="AX487" s="206">
        <v>199.11583333333331</v>
      </c>
      <c r="AY487" s="206">
        <v>45.965000000000003</v>
      </c>
      <c r="AZ487" s="206">
        <v>290.31959999999998</v>
      </c>
      <c r="BA487" s="4"/>
    </row>
    <row r="488" spans="1:53" x14ac:dyDescent="0.2">
      <c r="B488" s="11" t="s">
        <v>432</v>
      </c>
      <c r="C488" s="11"/>
      <c r="D488" s="175">
        <v>8205</v>
      </c>
      <c r="E488" s="188">
        <v>1</v>
      </c>
      <c r="F488" s="188">
        <v>1</v>
      </c>
      <c r="G488" s="188">
        <v>1</v>
      </c>
      <c r="H488" s="188"/>
      <c r="I488" s="188"/>
      <c r="J488" s="188">
        <v>0</v>
      </c>
      <c r="M488" s="184">
        <v>839.68999999999994</v>
      </c>
      <c r="N488" s="184">
        <v>654.91000000000008</v>
      </c>
      <c r="O488" s="184">
        <v>230.88</v>
      </c>
      <c r="P488" s="184"/>
      <c r="Q488" s="184"/>
      <c r="R488" s="184">
        <v>0</v>
      </c>
      <c r="S488" s="361"/>
      <c r="T488" s="361"/>
      <c r="U488" s="185">
        <v>279.89666666666665</v>
      </c>
      <c r="V488" s="185">
        <v>327.45500000000004</v>
      </c>
      <c r="W488" s="185">
        <v>230.88</v>
      </c>
      <c r="X488" s="185"/>
      <c r="Y488" s="185"/>
      <c r="Z488" s="185">
        <v>0</v>
      </c>
      <c r="AA488" s="4"/>
      <c r="AB488" s="11" t="s">
        <v>434</v>
      </c>
      <c r="AC488" s="11"/>
      <c r="AD488" s="175">
        <v>8401</v>
      </c>
      <c r="AE488" s="179">
        <v>183</v>
      </c>
      <c r="AF488" s="179">
        <v>61</v>
      </c>
      <c r="AG488" s="179">
        <v>15</v>
      </c>
      <c r="AH488" s="179">
        <v>14</v>
      </c>
      <c r="AI488" s="179">
        <v>18</v>
      </c>
      <c r="AJ488" s="179">
        <v>109</v>
      </c>
      <c r="AK488" s="4"/>
      <c r="AL488" s="4"/>
      <c r="AM488" s="206">
        <v>500373.85000000027</v>
      </c>
      <c r="AN488" s="206">
        <v>101222.03000000003</v>
      </c>
      <c r="AO488" s="206">
        <v>42421.100000000006</v>
      </c>
      <c r="AP488" s="206">
        <v>52063.990000000013</v>
      </c>
      <c r="AQ488" s="206">
        <v>24990.189999999995</v>
      </c>
      <c r="AR488" s="206">
        <v>1249661.1600000001</v>
      </c>
      <c r="AS488" s="4"/>
      <c r="AT488" s="4"/>
      <c r="AU488" s="206">
        <v>1263.570328282829</v>
      </c>
      <c r="AV488" s="206">
        <v>482.00966666666682</v>
      </c>
      <c r="AW488" s="206">
        <v>286.62905405405411</v>
      </c>
      <c r="AX488" s="206">
        <v>385.65918518518527</v>
      </c>
      <c r="AY488" s="206">
        <v>206.53049586776856</v>
      </c>
      <c r="AZ488" s="206">
        <v>3124.1529000000005</v>
      </c>
      <c r="BA488" s="4"/>
    </row>
    <row r="489" spans="1:53" x14ac:dyDescent="0.2">
      <c r="B489" s="11" t="s">
        <v>432</v>
      </c>
      <c r="C489" s="11"/>
      <c r="D489" s="175">
        <v>8232</v>
      </c>
      <c r="E489" s="188"/>
      <c r="F489" s="188"/>
      <c r="G489" s="188">
        <v>1</v>
      </c>
      <c r="H489" s="188"/>
      <c r="I489" s="188"/>
      <c r="J489" s="188">
        <v>0</v>
      </c>
      <c r="M489" s="184">
        <v>206.24</v>
      </c>
      <c r="N489" s="184">
        <v>165.52</v>
      </c>
      <c r="O489" s="184">
        <v>27.63</v>
      </c>
      <c r="P489" s="184"/>
      <c r="Q489" s="184"/>
      <c r="R489" s="184">
        <v>0</v>
      </c>
      <c r="S489" s="361"/>
      <c r="T489" s="361"/>
      <c r="U489" s="185">
        <v>206.24</v>
      </c>
      <c r="V489" s="185">
        <v>165.52</v>
      </c>
      <c r="W489" s="185">
        <v>27.63</v>
      </c>
      <c r="X489" s="185"/>
      <c r="Y489" s="185"/>
      <c r="Z489" s="185">
        <v>0</v>
      </c>
      <c r="AA489" s="4"/>
      <c r="AB489" s="11" t="s">
        <v>597</v>
      </c>
      <c r="AC489" s="11"/>
      <c r="AD489" s="175">
        <v>8202</v>
      </c>
      <c r="AE489" s="179">
        <v>9</v>
      </c>
      <c r="AF489" s="179">
        <v>4</v>
      </c>
      <c r="AG489" s="179">
        <v>1</v>
      </c>
      <c r="AH489" s="179">
        <v>1</v>
      </c>
      <c r="AI489" s="179"/>
      <c r="AJ489" s="179">
        <v>6</v>
      </c>
      <c r="AK489" s="4"/>
      <c r="AL489" s="4"/>
      <c r="AM489" s="206">
        <v>20448.32</v>
      </c>
      <c r="AN489" s="206">
        <v>2540.0400000000004</v>
      </c>
      <c r="AO489" s="206">
        <v>389.90999999999997</v>
      </c>
      <c r="AP489" s="206">
        <v>478.83</v>
      </c>
      <c r="AQ489" s="206">
        <v>489.79999999999995</v>
      </c>
      <c r="AR489" s="206">
        <v>4394.3200000000006</v>
      </c>
      <c r="AS489" s="4"/>
      <c r="AT489" s="4"/>
      <c r="AU489" s="206">
        <v>1076.2273684210527</v>
      </c>
      <c r="AV489" s="206">
        <v>254.00400000000005</v>
      </c>
      <c r="AW489" s="206">
        <v>64.984999999999999</v>
      </c>
      <c r="AX489" s="206">
        <v>95.765999999999991</v>
      </c>
      <c r="AY489" s="206">
        <v>122.44999999999999</v>
      </c>
      <c r="AZ489" s="206">
        <v>209.25333333333336</v>
      </c>
      <c r="BA489" s="4"/>
    </row>
    <row r="490" spans="1:53" x14ac:dyDescent="0.2">
      <c r="B490" s="11" t="s">
        <v>891</v>
      </c>
      <c r="C490" s="11"/>
      <c r="D490" s="175">
        <v>8401</v>
      </c>
      <c r="E490" s="188">
        <v>1</v>
      </c>
      <c r="F490" s="188"/>
      <c r="G490" s="188"/>
      <c r="H490" s="188"/>
      <c r="I490" s="188"/>
      <c r="J490" s="188">
        <v>0</v>
      </c>
      <c r="M490" s="184">
        <v>93.58</v>
      </c>
      <c r="N490" s="184"/>
      <c r="O490" s="184"/>
      <c r="P490" s="184"/>
      <c r="Q490" s="184"/>
      <c r="R490" s="184">
        <v>0</v>
      </c>
      <c r="S490" s="361"/>
      <c r="T490" s="361"/>
      <c r="U490" s="185">
        <v>93.58</v>
      </c>
      <c r="V490" s="185"/>
      <c r="W490" s="185"/>
      <c r="X490" s="185"/>
      <c r="Y490" s="185"/>
      <c r="Z490" s="185">
        <v>0</v>
      </c>
      <c r="AA490" s="4"/>
      <c r="AB490" s="11" t="s">
        <v>435</v>
      </c>
      <c r="AC490" s="11"/>
      <c r="AD490" s="175">
        <v>8007</v>
      </c>
      <c r="AE490" s="179">
        <v>2</v>
      </c>
      <c r="AF490" s="179">
        <v>3</v>
      </c>
      <c r="AG490" s="179">
        <v>1</v>
      </c>
      <c r="AH490" s="179"/>
      <c r="AI490" s="179"/>
      <c r="AJ490" s="179">
        <v>0</v>
      </c>
      <c r="AK490" s="4"/>
      <c r="AL490" s="4"/>
      <c r="AM490" s="206">
        <v>5873.7300000000005</v>
      </c>
      <c r="AN490" s="206">
        <v>1886.9199999999998</v>
      </c>
      <c r="AO490" s="206">
        <v>35.909999999999997</v>
      </c>
      <c r="AP490" s="206"/>
      <c r="AQ490" s="206"/>
      <c r="AR490" s="206">
        <v>0</v>
      </c>
      <c r="AS490" s="4"/>
      <c r="AT490" s="4"/>
      <c r="AU490" s="206">
        <v>978.95500000000004</v>
      </c>
      <c r="AV490" s="206">
        <v>471.72999999999996</v>
      </c>
      <c r="AW490" s="206">
        <v>35.909999999999997</v>
      </c>
      <c r="AX490" s="206"/>
      <c r="AY490" s="206"/>
      <c r="AZ490" s="206">
        <v>0</v>
      </c>
      <c r="BA490" s="4"/>
    </row>
    <row r="491" spans="1:53" x14ac:dyDescent="0.2">
      <c r="B491" s="11" t="s">
        <v>433</v>
      </c>
      <c r="C491" s="11"/>
      <c r="D491" s="175">
        <v>8004</v>
      </c>
      <c r="E491" s="188">
        <v>338</v>
      </c>
      <c r="F491" s="188">
        <v>134</v>
      </c>
      <c r="G491" s="188">
        <v>78</v>
      </c>
      <c r="H491" s="188">
        <v>34</v>
      </c>
      <c r="I491" s="188">
        <v>22</v>
      </c>
      <c r="J491" s="188">
        <v>218</v>
      </c>
      <c r="M491" s="184">
        <v>189626.00999999986</v>
      </c>
      <c r="N491" s="184">
        <v>88301.41999999994</v>
      </c>
      <c r="O491" s="184">
        <v>33868.05999999999</v>
      </c>
      <c r="P491" s="184">
        <v>16388.989999999987</v>
      </c>
      <c r="Q491" s="184">
        <v>8109.9100000000008</v>
      </c>
      <c r="R491" s="184">
        <v>153762.72000000003</v>
      </c>
      <c r="S491" s="361"/>
      <c r="T491" s="361"/>
      <c r="U491" s="185">
        <v>235.2680024813894</v>
      </c>
      <c r="V491" s="185">
        <v>191.95960869565204</v>
      </c>
      <c r="W491" s="185">
        <v>104.20941538461535</v>
      </c>
      <c r="X491" s="185">
        <v>65.294780876493974</v>
      </c>
      <c r="Y491" s="185">
        <v>37.545879629629631</v>
      </c>
      <c r="Z491" s="185">
        <v>186.60524271844665</v>
      </c>
      <c r="AA491" s="4"/>
      <c r="AB491" s="11" t="s">
        <v>437</v>
      </c>
      <c r="AC491" s="11"/>
      <c r="AD491" s="175">
        <v>8091</v>
      </c>
      <c r="AE491" s="179">
        <v>2</v>
      </c>
      <c r="AF491" s="179"/>
      <c r="AG491" s="179"/>
      <c r="AH491" s="179"/>
      <c r="AI491" s="179"/>
      <c r="AJ491" s="179">
        <v>1</v>
      </c>
      <c r="AK491" s="4"/>
      <c r="AL491" s="4"/>
      <c r="AM491" s="206">
        <v>1626.85</v>
      </c>
      <c r="AN491" s="206">
        <v>1098.0999999999999</v>
      </c>
      <c r="AO491" s="206">
        <v>205.09</v>
      </c>
      <c r="AP491" s="206">
        <v>88.78</v>
      </c>
      <c r="AQ491" s="206">
        <v>78.33</v>
      </c>
      <c r="AR491" s="206">
        <v>1683.7</v>
      </c>
      <c r="AS491" s="4"/>
      <c r="AT491" s="4"/>
      <c r="AU491" s="206">
        <v>542.2833333333333</v>
      </c>
      <c r="AV491" s="206">
        <v>1098.0999999999999</v>
      </c>
      <c r="AW491" s="206">
        <v>205.09</v>
      </c>
      <c r="AX491" s="206">
        <v>88.78</v>
      </c>
      <c r="AY491" s="206">
        <v>78.33</v>
      </c>
      <c r="AZ491" s="206">
        <v>561.23333333333335</v>
      </c>
      <c r="BA491" s="4"/>
    </row>
    <row r="492" spans="1:53" x14ac:dyDescent="0.2">
      <c r="B492" s="11" t="s">
        <v>434</v>
      </c>
      <c r="C492" s="11"/>
      <c r="D492" s="175">
        <v>8201</v>
      </c>
      <c r="E492" s="188"/>
      <c r="F492" s="188"/>
      <c r="G492" s="188"/>
      <c r="H492" s="188"/>
      <c r="I492" s="188"/>
      <c r="J492" s="188">
        <v>1</v>
      </c>
      <c r="M492" s="184">
        <v>22.29</v>
      </c>
      <c r="N492" s="184">
        <v>26.54</v>
      </c>
      <c r="O492" s="184">
        <v>16.55</v>
      </c>
      <c r="P492" s="184">
        <v>22.16</v>
      </c>
      <c r="Q492" s="184">
        <v>17.399999999999999</v>
      </c>
      <c r="R492" s="184">
        <v>173.12</v>
      </c>
      <c r="S492" s="361"/>
      <c r="T492" s="361"/>
      <c r="U492" s="185">
        <v>22.29</v>
      </c>
      <c r="V492" s="185">
        <v>26.54</v>
      </c>
      <c r="W492" s="185">
        <v>16.55</v>
      </c>
      <c r="X492" s="185">
        <v>22.16</v>
      </c>
      <c r="Y492" s="185">
        <v>17.399999999999999</v>
      </c>
      <c r="Z492" s="185">
        <v>173.12</v>
      </c>
      <c r="AA492" s="4"/>
      <c r="AB492" s="11" t="s">
        <v>436</v>
      </c>
      <c r="AC492" s="11"/>
      <c r="AD492" s="175">
        <v>8009</v>
      </c>
      <c r="AE492" s="179">
        <v>43</v>
      </c>
      <c r="AF492" s="179">
        <v>23</v>
      </c>
      <c r="AG492" s="179">
        <v>11</v>
      </c>
      <c r="AH492" s="179">
        <v>4</v>
      </c>
      <c r="AI492" s="179">
        <v>1</v>
      </c>
      <c r="AJ492" s="179">
        <v>26</v>
      </c>
      <c r="AK492" s="4"/>
      <c r="AL492" s="4"/>
      <c r="AM492" s="206">
        <v>48866.200000000004</v>
      </c>
      <c r="AN492" s="206">
        <v>20707.789999999994</v>
      </c>
      <c r="AO492" s="206">
        <v>3476.96</v>
      </c>
      <c r="AP492" s="206">
        <v>1944.1700000000003</v>
      </c>
      <c r="AQ492" s="206">
        <v>1659.9300000000003</v>
      </c>
      <c r="AR492" s="206">
        <v>33302.94</v>
      </c>
      <c r="AS492" s="4"/>
      <c r="AT492" s="4"/>
      <c r="AU492" s="206">
        <v>474.42912621359227</v>
      </c>
      <c r="AV492" s="206">
        <v>345.12983333333324</v>
      </c>
      <c r="AW492" s="206">
        <v>93.971891891891886</v>
      </c>
      <c r="AX492" s="206">
        <v>74.775769230769242</v>
      </c>
      <c r="AY492" s="206">
        <v>75.451363636363652</v>
      </c>
      <c r="AZ492" s="206">
        <v>308.36055555555555</v>
      </c>
      <c r="BA492" s="4"/>
    </row>
    <row r="493" spans="1:53" x14ac:dyDescent="0.2">
      <c r="B493" s="11" t="s">
        <v>434</v>
      </c>
      <c r="C493" s="11"/>
      <c r="D493" s="175">
        <v>8401</v>
      </c>
      <c r="E493" s="188">
        <v>1162</v>
      </c>
      <c r="F493" s="188">
        <v>504</v>
      </c>
      <c r="G493" s="188">
        <v>317</v>
      </c>
      <c r="H493" s="188">
        <v>147</v>
      </c>
      <c r="I493" s="188">
        <v>125</v>
      </c>
      <c r="J493" s="188">
        <v>1310</v>
      </c>
      <c r="M493" s="184">
        <v>768542.48000000173</v>
      </c>
      <c r="N493" s="184">
        <v>350044.90000000055</v>
      </c>
      <c r="O493" s="184">
        <v>133840.07999999978</v>
      </c>
      <c r="P493" s="184">
        <v>88319.710000000137</v>
      </c>
      <c r="Q493" s="184">
        <v>63097.720000000205</v>
      </c>
      <c r="R493" s="184">
        <v>1221949.1799999981</v>
      </c>
      <c r="S493" s="361"/>
      <c r="T493" s="361"/>
      <c r="U493" s="185">
        <v>219.2703223965768</v>
      </c>
      <c r="V493" s="185">
        <v>150.1694122694125</v>
      </c>
      <c r="W493" s="185">
        <v>73.65992294991733</v>
      </c>
      <c r="X493" s="185">
        <v>59.155867381111946</v>
      </c>
      <c r="Y493" s="185">
        <v>46.429521707137752</v>
      </c>
      <c r="Z493" s="185">
        <v>342.76274333800785</v>
      </c>
      <c r="AA493" s="4"/>
      <c r="AB493" s="11" t="s">
        <v>854</v>
      </c>
      <c r="AC493" s="11"/>
      <c r="AD493" s="175">
        <v>8089</v>
      </c>
      <c r="AE493" s="179">
        <v>1</v>
      </c>
      <c r="AF493" s="179">
        <v>1</v>
      </c>
      <c r="AG493" s="179"/>
      <c r="AH493" s="179"/>
      <c r="AI493" s="179"/>
      <c r="AJ493" s="179">
        <v>0</v>
      </c>
      <c r="AK493" s="4"/>
      <c r="AL493" s="4"/>
      <c r="AM493" s="206">
        <v>2388.5</v>
      </c>
      <c r="AN493" s="206">
        <v>72.06</v>
      </c>
      <c r="AO493" s="206"/>
      <c r="AP493" s="206"/>
      <c r="AQ493" s="206"/>
      <c r="AR493" s="206">
        <v>0</v>
      </c>
      <c r="AS493" s="4"/>
      <c r="AT493" s="4"/>
      <c r="AU493" s="206">
        <v>1194.25</v>
      </c>
      <c r="AV493" s="206">
        <v>72.06</v>
      </c>
      <c r="AW493" s="206"/>
      <c r="AX493" s="206"/>
      <c r="AY493" s="206"/>
      <c r="AZ493" s="206">
        <v>0</v>
      </c>
      <c r="BA493" s="4"/>
    </row>
    <row r="494" spans="1:53" x14ac:dyDescent="0.2">
      <c r="B494" s="11" t="s">
        <v>684</v>
      </c>
      <c r="C494" s="11"/>
      <c r="D494" s="175">
        <v>8406</v>
      </c>
      <c r="E494" s="188"/>
      <c r="F494" s="188">
        <v>1</v>
      </c>
      <c r="G494" s="188"/>
      <c r="H494" s="188"/>
      <c r="I494" s="188"/>
      <c r="J494" s="188">
        <v>0</v>
      </c>
      <c r="M494" s="184">
        <v>12.25</v>
      </c>
      <c r="N494" s="184">
        <v>10.15</v>
      </c>
      <c r="O494" s="184"/>
      <c r="P494" s="184"/>
      <c r="Q494" s="184"/>
      <c r="R494" s="184">
        <v>0</v>
      </c>
      <c r="S494" s="361"/>
      <c r="T494" s="361"/>
      <c r="U494" s="185">
        <v>12.25</v>
      </c>
      <c r="V494" s="185">
        <v>10.15</v>
      </c>
      <c r="W494" s="185"/>
      <c r="X494" s="185"/>
      <c r="Y494" s="185"/>
      <c r="Z494" s="185">
        <v>0</v>
      </c>
      <c r="AA494" s="4"/>
      <c r="AB494" s="11" t="s">
        <v>438</v>
      </c>
      <c r="AC494" s="11"/>
      <c r="AD494" s="175">
        <v>8012</v>
      </c>
      <c r="AE494" s="179">
        <v>82</v>
      </c>
      <c r="AF494" s="179">
        <v>26</v>
      </c>
      <c r="AG494" s="179">
        <v>13</v>
      </c>
      <c r="AH494" s="179">
        <v>4</v>
      </c>
      <c r="AI494" s="179">
        <v>3</v>
      </c>
      <c r="AJ494" s="179">
        <v>38</v>
      </c>
      <c r="AK494" s="4"/>
      <c r="AL494" s="4"/>
      <c r="AM494" s="206">
        <v>90705.680000000037</v>
      </c>
      <c r="AN494" s="206">
        <v>69747.879999999976</v>
      </c>
      <c r="AO494" s="206">
        <v>8625.2599999999984</v>
      </c>
      <c r="AP494" s="206">
        <v>3566.9899999999989</v>
      </c>
      <c r="AQ494" s="206">
        <v>1425.5900000000004</v>
      </c>
      <c r="AR494" s="206">
        <v>92225.690000000031</v>
      </c>
      <c r="AS494" s="4"/>
      <c r="AT494" s="4"/>
      <c r="AU494" s="206">
        <v>596.74789473684234</v>
      </c>
      <c r="AV494" s="206">
        <v>1010.8388405797098</v>
      </c>
      <c r="AW494" s="206">
        <v>165.87038461538458</v>
      </c>
      <c r="AX494" s="206">
        <v>118.89966666666663</v>
      </c>
      <c r="AY494" s="206">
        <v>49.158275862068976</v>
      </c>
      <c r="AZ494" s="206">
        <v>555.57644578313273</v>
      </c>
      <c r="BA494" s="4"/>
    </row>
    <row r="495" spans="1:53" x14ac:dyDescent="0.2">
      <c r="B495" s="11" t="s">
        <v>597</v>
      </c>
      <c r="C495" s="11"/>
      <c r="D495" s="175">
        <v>8202</v>
      </c>
      <c r="E495" s="188">
        <v>98</v>
      </c>
      <c r="F495" s="188">
        <v>36</v>
      </c>
      <c r="G495" s="188">
        <v>14</v>
      </c>
      <c r="H495" s="188">
        <v>5</v>
      </c>
      <c r="I495" s="188">
        <v>13</v>
      </c>
      <c r="J495" s="188">
        <v>36</v>
      </c>
      <c r="M495" s="184">
        <v>30935.00999999998</v>
      </c>
      <c r="N495" s="184">
        <v>8193.7299999999977</v>
      </c>
      <c r="O495" s="184">
        <v>2561.0500000000002</v>
      </c>
      <c r="P495" s="184">
        <v>1303.3800000000001</v>
      </c>
      <c r="Q495" s="184">
        <v>3193.8400000000011</v>
      </c>
      <c r="R495" s="184">
        <v>6456.26</v>
      </c>
      <c r="S495" s="361"/>
      <c r="T495" s="361"/>
      <c r="U495" s="185">
        <v>155.45231155778885</v>
      </c>
      <c r="V495" s="185">
        <v>82.764949494949477</v>
      </c>
      <c r="W495" s="185">
        <v>38.80378787878788</v>
      </c>
      <c r="X495" s="185">
        <v>25.065000000000001</v>
      </c>
      <c r="Y495" s="185">
        <v>69.431304347826114</v>
      </c>
      <c r="Z495" s="185">
        <v>31.961683168316831</v>
      </c>
      <c r="AA495" s="4"/>
      <c r="AB495" s="11" t="s">
        <v>620</v>
      </c>
      <c r="AC495" s="11"/>
      <c r="AD495" s="175">
        <v>8014</v>
      </c>
      <c r="AE495" s="179">
        <v>7</v>
      </c>
      <c r="AF495" s="179">
        <v>2</v>
      </c>
      <c r="AG495" s="179">
        <v>1</v>
      </c>
      <c r="AH495" s="179"/>
      <c r="AI495" s="179">
        <v>2</v>
      </c>
      <c r="AJ495" s="179">
        <v>5</v>
      </c>
      <c r="AK495" s="4"/>
      <c r="AL495" s="4"/>
      <c r="AM495" s="206">
        <v>116677.11999999998</v>
      </c>
      <c r="AN495" s="206">
        <v>2633.27</v>
      </c>
      <c r="AO495" s="206">
        <v>610.37</v>
      </c>
      <c r="AP495" s="206">
        <v>266.14999999999998</v>
      </c>
      <c r="AQ495" s="206">
        <v>252.86999999999998</v>
      </c>
      <c r="AR495" s="206">
        <v>6596.16</v>
      </c>
      <c r="AS495" s="4"/>
      <c r="AT495" s="4"/>
      <c r="AU495" s="206">
        <v>7292.3199999999988</v>
      </c>
      <c r="AV495" s="206">
        <v>292.58555555555557</v>
      </c>
      <c r="AW495" s="206">
        <v>87.195714285714288</v>
      </c>
      <c r="AX495" s="206">
        <v>44.358333333333327</v>
      </c>
      <c r="AY495" s="206">
        <v>42.144999999999996</v>
      </c>
      <c r="AZ495" s="206">
        <v>388.00941176470587</v>
      </c>
      <c r="BA495" s="4"/>
    </row>
    <row r="496" spans="1:53" x14ac:dyDescent="0.2">
      <c r="B496" s="11" t="s">
        <v>597</v>
      </c>
      <c r="C496" s="11"/>
      <c r="D496" s="175">
        <v>8210</v>
      </c>
      <c r="E496" s="188"/>
      <c r="F496" s="188"/>
      <c r="G496" s="188">
        <v>1</v>
      </c>
      <c r="H496" s="188"/>
      <c r="I496" s="188"/>
      <c r="J496" s="188">
        <v>0</v>
      </c>
      <c r="M496" s="184">
        <v>12.25</v>
      </c>
      <c r="N496" s="184">
        <v>8.4</v>
      </c>
      <c r="O496" s="184">
        <v>11.21</v>
      </c>
      <c r="P496" s="184"/>
      <c r="Q496" s="184"/>
      <c r="R496" s="184">
        <v>0</v>
      </c>
      <c r="S496" s="361"/>
      <c r="T496" s="361"/>
      <c r="U496" s="185">
        <v>12.25</v>
      </c>
      <c r="V496" s="185">
        <v>8.4</v>
      </c>
      <c r="W496" s="185">
        <v>11.21</v>
      </c>
      <c r="X496" s="185"/>
      <c r="Y496" s="185"/>
      <c r="Z496" s="185">
        <v>0</v>
      </c>
      <c r="AA496" s="4"/>
      <c r="AB496" s="11" t="s">
        <v>439</v>
      </c>
      <c r="AC496" s="11"/>
      <c r="AD496" s="175">
        <v>8302</v>
      </c>
      <c r="AE496" s="179">
        <v>102</v>
      </c>
      <c r="AF496" s="179">
        <v>29</v>
      </c>
      <c r="AG496" s="179">
        <v>10</v>
      </c>
      <c r="AH496" s="179">
        <v>3</v>
      </c>
      <c r="AI496" s="179">
        <v>6</v>
      </c>
      <c r="AJ496" s="179">
        <v>57</v>
      </c>
      <c r="AK496" s="4"/>
      <c r="AL496" s="4"/>
      <c r="AM496" s="206">
        <v>175144.84999999977</v>
      </c>
      <c r="AN496" s="206">
        <v>29197.659999999993</v>
      </c>
      <c r="AO496" s="206">
        <v>12291.989999999998</v>
      </c>
      <c r="AP496" s="206">
        <v>4132.8100000000004</v>
      </c>
      <c r="AQ496" s="206">
        <v>24188.010000000006</v>
      </c>
      <c r="AR496" s="206">
        <v>81197.989999999991</v>
      </c>
      <c r="AS496" s="4"/>
      <c r="AT496" s="4"/>
      <c r="AU496" s="206">
        <v>941.63897849462239</v>
      </c>
      <c r="AV496" s="206">
        <v>369.59063291139233</v>
      </c>
      <c r="AW496" s="206">
        <v>250.85693877551017</v>
      </c>
      <c r="AX496" s="206">
        <v>108.75815789473685</v>
      </c>
      <c r="AY496" s="206">
        <v>549.72750000000008</v>
      </c>
      <c r="AZ496" s="206">
        <v>392.26082125603858</v>
      </c>
      <c r="BA496" s="4"/>
    </row>
    <row r="497" spans="2:53" x14ac:dyDescent="0.2">
      <c r="B497" s="90" t="s">
        <v>435</v>
      </c>
      <c r="C497" s="90"/>
      <c r="D497" s="176">
        <v>8007</v>
      </c>
      <c r="E497" s="187">
        <v>6</v>
      </c>
      <c r="F497" s="187">
        <v>1</v>
      </c>
      <c r="G497" s="187">
        <v>1</v>
      </c>
      <c r="H497" s="187"/>
      <c r="I497" s="187">
        <v>1</v>
      </c>
      <c r="J497" s="187">
        <v>3</v>
      </c>
      <c r="M497" s="186">
        <v>3205.7</v>
      </c>
      <c r="N497" s="184">
        <v>1427.55</v>
      </c>
      <c r="O497" s="184">
        <v>378.88</v>
      </c>
      <c r="P497" s="184">
        <v>255.39</v>
      </c>
      <c r="Q497" s="184">
        <v>140.5</v>
      </c>
      <c r="R497" s="184">
        <v>2208.2600000000002</v>
      </c>
      <c r="S497" s="361"/>
      <c r="T497" s="361"/>
      <c r="U497" s="185">
        <v>267.14166666666665</v>
      </c>
      <c r="V497" s="185">
        <v>237.92499999999998</v>
      </c>
      <c r="W497" s="185">
        <v>75.775999999999996</v>
      </c>
      <c r="X497" s="185">
        <v>63.847499999999997</v>
      </c>
      <c r="Y497" s="185">
        <v>35.125</v>
      </c>
      <c r="Z497" s="185">
        <v>184.02166666666668</v>
      </c>
      <c r="AA497" s="4"/>
      <c r="AB497" s="90" t="s">
        <v>440</v>
      </c>
      <c r="AC497" s="90"/>
      <c r="AD497" s="176">
        <v>8203</v>
      </c>
      <c r="AE497" s="180">
        <v>26</v>
      </c>
      <c r="AF497" s="180">
        <v>8</v>
      </c>
      <c r="AG497" s="180">
        <v>4</v>
      </c>
      <c r="AH497" s="180">
        <v>1</v>
      </c>
      <c r="AI497" s="180">
        <v>1</v>
      </c>
      <c r="AJ497" s="180">
        <v>17</v>
      </c>
      <c r="AK497" s="4"/>
      <c r="AL497" s="4"/>
      <c r="AM497" s="207">
        <v>31089.37999999999</v>
      </c>
      <c r="AN497" s="207">
        <v>4866.6900000000005</v>
      </c>
      <c r="AO497" s="207">
        <v>2937.34</v>
      </c>
      <c r="AP497" s="207">
        <v>1960.83</v>
      </c>
      <c r="AQ497" s="207">
        <v>1653.3799999999999</v>
      </c>
      <c r="AR497" s="207">
        <v>22273.670000000002</v>
      </c>
      <c r="AS497" s="4"/>
      <c r="AT497" s="4"/>
      <c r="AU497" s="207">
        <v>647.69541666666646</v>
      </c>
      <c r="AV497" s="207">
        <v>256.14157894736843</v>
      </c>
      <c r="AW497" s="207">
        <v>225.94923076923078</v>
      </c>
      <c r="AX497" s="207">
        <v>196.083</v>
      </c>
      <c r="AY497" s="207">
        <v>183.70888888888888</v>
      </c>
      <c r="AZ497" s="207">
        <v>390.76614035087721</v>
      </c>
      <c r="BA497" s="4"/>
    </row>
    <row r="498" spans="2:53" x14ac:dyDescent="0.2">
      <c r="B498" s="90" t="s">
        <v>688</v>
      </c>
      <c r="C498" s="90"/>
      <c r="D498" s="176">
        <v>8091</v>
      </c>
      <c r="E498" s="187">
        <v>1</v>
      </c>
      <c r="F498" s="187"/>
      <c r="G498" s="187"/>
      <c r="H498" s="187"/>
      <c r="I498" s="187"/>
      <c r="J498" s="187">
        <v>0</v>
      </c>
      <c r="M498" s="186">
        <v>13.45</v>
      </c>
      <c r="N498" s="184"/>
      <c r="O498" s="184"/>
      <c r="P498" s="184"/>
      <c r="Q498" s="184"/>
      <c r="R498" s="184">
        <v>0</v>
      </c>
      <c r="S498" s="361"/>
      <c r="T498" s="361"/>
      <c r="U498" s="185">
        <v>13.45</v>
      </c>
      <c r="V498" s="185"/>
      <c r="W498" s="185"/>
      <c r="X498" s="185"/>
      <c r="Y498" s="185"/>
      <c r="Z498" s="185">
        <v>0</v>
      </c>
      <c r="AA498" s="4"/>
      <c r="AB498" s="90" t="s">
        <v>440</v>
      </c>
      <c r="AC498" s="90"/>
      <c r="AD498" s="176">
        <v>8406</v>
      </c>
      <c r="AE498" s="180"/>
      <c r="AF498" s="180"/>
      <c r="AG498" s="180"/>
      <c r="AH498" s="180"/>
      <c r="AI498" s="180"/>
      <c r="AJ498" s="180">
        <v>1</v>
      </c>
      <c r="AK498" s="4"/>
      <c r="AL498" s="4"/>
      <c r="AM498" s="207"/>
      <c r="AN498" s="207"/>
      <c r="AO498" s="207"/>
      <c r="AP498" s="207"/>
      <c r="AQ498" s="207"/>
      <c r="AR498" s="207">
        <v>2799.74</v>
      </c>
      <c r="AS498" s="4"/>
      <c r="AT498" s="4"/>
      <c r="AU498" s="207"/>
      <c r="AV498" s="207"/>
      <c r="AW498" s="207"/>
      <c r="AX498" s="207"/>
      <c r="AY498" s="207"/>
      <c r="AZ498" s="207">
        <v>2799.74</v>
      </c>
      <c r="BA498" s="4"/>
    </row>
    <row r="499" spans="2:53" x14ac:dyDescent="0.2">
      <c r="B499" s="90" t="s">
        <v>437</v>
      </c>
      <c r="C499" s="90"/>
      <c r="D499" s="176">
        <v>8091</v>
      </c>
      <c r="E499" s="187">
        <v>17</v>
      </c>
      <c r="F499" s="187">
        <v>13</v>
      </c>
      <c r="G499" s="187">
        <v>7</v>
      </c>
      <c r="H499" s="187">
        <v>3</v>
      </c>
      <c r="I499" s="187">
        <v>1</v>
      </c>
      <c r="J499" s="187">
        <v>13</v>
      </c>
      <c r="M499" s="186">
        <v>11972.699999999999</v>
      </c>
      <c r="N499" s="184">
        <v>4703.579999999999</v>
      </c>
      <c r="O499" s="184">
        <v>1797.96</v>
      </c>
      <c r="P499" s="184">
        <v>700.03000000000009</v>
      </c>
      <c r="Q499" s="184">
        <v>304.03999999999996</v>
      </c>
      <c r="R499" s="184">
        <v>5681.33</v>
      </c>
      <c r="S499" s="361"/>
      <c r="T499" s="361"/>
      <c r="U499" s="185">
        <v>225.89999999999998</v>
      </c>
      <c r="V499" s="185">
        <v>142.53272727272724</v>
      </c>
      <c r="W499" s="185">
        <v>85.617142857142852</v>
      </c>
      <c r="X499" s="185">
        <v>43.751875000000005</v>
      </c>
      <c r="Y499" s="185">
        <v>25.336666666666662</v>
      </c>
      <c r="Z499" s="185">
        <v>105.20981481481482</v>
      </c>
      <c r="AA499" s="4"/>
      <c r="AB499" s="90" t="s">
        <v>442</v>
      </c>
      <c r="AC499" s="90"/>
      <c r="AD499" s="176">
        <v>8094</v>
      </c>
      <c r="AE499" s="180">
        <v>1</v>
      </c>
      <c r="AF499" s="180"/>
      <c r="AG499" s="180"/>
      <c r="AH499" s="180"/>
      <c r="AI499" s="180"/>
      <c r="AJ499" s="180">
        <v>0</v>
      </c>
      <c r="AK499" s="4"/>
      <c r="AL499" s="4"/>
      <c r="AM499" s="207">
        <v>44.97</v>
      </c>
      <c r="AN499" s="207"/>
      <c r="AO499" s="207"/>
      <c r="AP499" s="207"/>
      <c r="AQ499" s="207"/>
      <c r="AR499" s="207">
        <v>0</v>
      </c>
      <c r="AS499" s="4"/>
      <c r="AT499" s="4"/>
      <c r="AU499" s="207">
        <v>44.97</v>
      </c>
      <c r="AV499" s="207"/>
      <c r="AW499" s="207"/>
      <c r="AX499" s="207"/>
      <c r="AY499" s="207"/>
      <c r="AZ499" s="207">
        <v>0</v>
      </c>
      <c r="BA499" s="4"/>
    </row>
    <row r="500" spans="2:53" x14ac:dyDescent="0.2">
      <c r="B500" s="90" t="s">
        <v>436</v>
      </c>
      <c r="C500" s="90"/>
      <c r="D500" s="176">
        <v>8004</v>
      </c>
      <c r="E500" s="187"/>
      <c r="F500" s="187">
        <v>1</v>
      </c>
      <c r="G500" s="187"/>
      <c r="H500" s="187"/>
      <c r="I500" s="187"/>
      <c r="J500" s="187">
        <v>0</v>
      </c>
      <c r="M500" s="186">
        <v>278.14999999999998</v>
      </c>
      <c r="N500" s="184">
        <v>175.21</v>
      </c>
      <c r="O500" s="184"/>
      <c r="P500" s="184"/>
      <c r="Q500" s="184"/>
      <c r="R500" s="184">
        <v>0</v>
      </c>
      <c r="S500" s="361"/>
      <c r="T500" s="361"/>
      <c r="U500" s="185">
        <v>278.14999999999998</v>
      </c>
      <c r="V500" s="185">
        <v>175.21</v>
      </c>
      <c r="W500" s="185"/>
      <c r="X500" s="185"/>
      <c r="Y500" s="185"/>
      <c r="Z500" s="185">
        <v>0</v>
      </c>
      <c r="AA500" s="4"/>
      <c r="AB500" s="90" t="s">
        <v>442</v>
      </c>
      <c r="AC500" s="90"/>
      <c r="AD500" s="176">
        <v>8350</v>
      </c>
      <c r="AE500" s="180">
        <v>1</v>
      </c>
      <c r="AF500" s="180"/>
      <c r="AG500" s="180"/>
      <c r="AH500" s="180"/>
      <c r="AI500" s="180"/>
      <c r="AJ500" s="180">
        <v>0</v>
      </c>
      <c r="AK500" s="4"/>
      <c r="AL500" s="4"/>
      <c r="AM500" s="207">
        <v>253.63</v>
      </c>
      <c r="AN500" s="207"/>
      <c r="AO500" s="207"/>
      <c r="AP500" s="207"/>
      <c r="AQ500" s="207"/>
      <c r="AR500" s="207">
        <v>0</v>
      </c>
      <c r="AS500" s="4"/>
      <c r="AT500" s="4"/>
      <c r="AU500" s="207">
        <v>253.63</v>
      </c>
      <c r="AV500" s="207"/>
      <c r="AW500" s="207"/>
      <c r="AX500" s="207"/>
      <c r="AY500" s="207"/>
      <c r="AZ500" s="207">
        <v>0</v>
      </c>
      <c r="BA500" s="4"/>
    </row>
    <row r="501" spans="2:53" x14ac:dyDescent="0.2">
      <c r="B501" s="90" t="s">
        <v>436</v>
      </c>
      <c r="C501" s="90"/>
      <c r="D501" s="176">
        <v>8009</v>
      </c>
      <c r="E501" s="187">
        <v>537</v>
      </c>
      <c r="F501" s="187">
        <v>199</v>
      </c>
      <c r="G501" s="187">
        <v>88</v>
      </c>
      <c r="H501" s="187">
        <v>47</v>
      </c>
      <c r="I501" s="187">
        <v>41</v>
      </c>
      <c r="J501" s="187">
        <v>260</v>
      </c>
      <c r="M501" s="186">
        <v>252900.57999999987</v>
      </c>
      <c r="N501" s="184">
        <v>93763.039999999935</v>
      </c>
      <c r="O501" s="184">
        <v>28361.780000000013</v>
      </c>
      <c r="P501" s="184">
        <v>20034.129999999986</v>
      </c>
      <c r="Q501" s="184">
        <v>10694.519999999997</v>
      </c>
      <c r="R501" s="184">
        <v>152019.64999999991</v>
      </c>
      <c r="S501" s="361"/>
      <c r="T501" s="361"/>
      <c r="U501" s="185">
        <v>220.10494342906864</v>
      </c>
      <c r="V501" s="185">
        <v>157.58494117647047</v>
      </c>
      <c r="W501" s="185">
        <v>72.351479591836764</v>
      </c>
      <c r="X501" s="185">
        <v>61.45438650306744</v>
      </c>
      <c r="Y501" s="185">
        <v>38.331612903225796</v>
      </c>
      <c r="Z501" s="185">
        <v>129.70959897610913</v>
      </c>
      <c r="AA501" s="4"/>
      <c r="AB501" s="90" t="s">
        <v>441</v>
      </c>
      <c r="AC501" s="90"/>
      <c r="AD501" s="176">
        <v>8310</v>
      </c>
      <c r="AE501" s="180">
        <v>8</v>
      </c>
      <c r="AF501" s="180">
        <v>6</v>
      </c>
      <c r="AG501" s="180">
        <v>3</v>
      </c>
      <c r="AH501" s="180"/>
      <c r="AI501" s="180">
        <v>1</v>
      </c>
      <c r="AJ501" s="180">
        <v>2</v>
      </c>
      <c r="AK501" s="4"/>
      <c r="AL501" s="4"/>
      <c r="AM501" s="207">
        <v>31787.420000000002</v>
      </c>
      <c r="AN501" s="207">
        <v>11759.959999999997</v>
      </c>
      <c r="AO501" s="207">
        <v>413.70000000000005</v>
      </c>
      <c r="AP501" s="207">
        <v>128.66999999999999</v>
      </c>
      <c r="AQ501" s="207">
        <v>2754.49</v>
      </c>
      <c r="AR501" s="207">
        <v>913.95</v>
      </c>
      <c r="AS501" s="4"/>
      <c r="AT501" s="4"/>
      <c r="AU501" s="207">
        <v>1765.9677777777779</v>
      </c>
      <c r="AV501" s="207">
        <v>1069.0872727272724</v>
      </c>
      <c r="AW501" s="207">
        <v>82.740000000000009</v>
      </c>
      <c r="AX501" s="207">
        <v>64.334999999999994</v>
      </c>
      <c r="AY501" s="207">
        <v>1377.2449999999999</v>
      </c>
      <c r="AZ501" s="207">
        <v>45.697500000000005</v>
      </c>
      <c r="BA501" s="4"/>
    </row>
    <row r="502" spans="2:53" x14ac:dyDescent="0.2">
      <c r="B502" s="90" t="s">
        <v>436</v>
      </c>
      <c r="C502" s="90"/>
      <c r="D502" s="176">
        <v>8091</v>
      </c>
      <c r="E502" s="187"/>
      <c r="F502" s="187">
        <v>2</v>
      </c>
      <c r="G502" s="187"/>
      <c r="H502" s="187">
        <v>1</v>
      </c>
      <c r="I502" s="187">
        <v>1</v>
      </c>
      <c r="J502" s="187">
        <v>0</v>
      </c>
      <c r="M502" s="186">
        <v>530.71</v>
      </c>
      <c r="N502" s="184">
        <v>121.73000000000002</v>
      </c>
      <c r="O502" s="184">
        <v>24.86</v>
      </c>
      <c r="P502" s="184">
        <v>45</v>
      </c>
      <c r="Q502" s="184">
        <v>45</v>
      </c>
      <c r="R502" s="184">
        <v>0</v>
      </c>
      <c r="S502" s="361"/>
      <c r="T502" s="361"/>
      <c r="U502" s="185">
        <v>132.67750000000001</v>
      </c>
      <c r="V502" s="185">
        <v>30.432500000000005</v>
      </c>
      <c r="W502" s="185">
        <v>12.43</v>
      </c>
      <c r="X502" s="185">
        <v>45</v>
      </c>
      <c r="Y502" s="185">
        <v>45</v>
      </c>
      <c r="Z502" s="185">
        <v>0</v>
      </c>
      <c r="AA502" s="4"/>
      <c r="AB502" s="90" t="s">
        <v>441</v>
      </c>
      <c r="AC502" s="90"/>
      <c r="AD502" s="176">
        <v>8326</v>
      </c>
      <c r="AE502" s="180">
        <v>1</v>
      </c>
      <c r="AF502" s="180"/>
      <c r="AG502" s="180"/>
      <c r="AH502" s="180"/>
      <c r="AI502" s="180"/>
      <c r="AJ502" s="180">
        <v>0</v>
      </c>
      <c r="AK502" s="4"/>
      <c r="AL502" s="4"/>
      <c r="AM502" s="207">
        <v>42.55</v>
      </c>
      <c r="AN502" s="207"/>
      <c r="AO502" s="207"/>
      <c r="AP502" s="207"/>
      <c r="AQ502" s="207"/>
      <c r="AR502" s="207">
        <v>0</v>
      </c>
      <c r="AS502" s="4"/>
      <c r="AT502" s="4"/>
      <c r="AU502" s="207">
        <v>42.55</v>
      </c>
      <c r="AV502" s="207"/>
      <c r="AW502" s="207"/>
      <c r="AX502" s="207"/>
      <c r="AY502" s="207"/>
      <c r="AZ502" s="207">
        <v>0</v>
      </c>
      <c r="BA502" s="4"/>
    </row>
    <row r="503" spans="2:53" x14ac:dyDescent="0.2">
      <c r="B503" s="90" t="s">
        <v>438</v>
      </c>
      <c r="C503" s="90"/>
      <c r="D503" s="176">
        <v>8012</v>
      </c>
      <c r="E503" s="187">
        <v>562</v>
      </c>
      <c r="F503" s="187">
        <v>364</v>
      </c>
      <c r="G503" s="187">
        <v>187</v>
      </c>
      <c r="H503" s="187">
        <v>78</v>
      </c>
      <c r="I503" s="187">
        <v>55</v>
      </c>
      <c r="J503" s="187">
        <v>500</v>
      </c>
      <c r="M503" s="186">
        <v>298061.4900000004</v>
      </c>
      <c r="N503" s="184">
        <v>194031.9099999998</v>
      </c>
      <c r="O503" s="184">
        <v>95522.349999999991</v>
      </c>
      <c r="P503" s="184">
        <v>29783.640000000007</v>
      </c>
      <c r="Q503" s="184">
        <v>21707.789999999997</v>
      </c>
      <c r="R503" s="184">
        <v>346425.38000000018</v>
      </c>
      <c r="S503" s="361"/>
      <c r="T503" s="361"/>
      <c r="U503" s="185">
        <v>223.93800901577791</v>
      </c>
      <c r="V503" s="185">
        <v>176.71394353369746</v>
      </c>
      <c r="W503" s="185">
        <v>129.78580163043478</v>
      </c>
      <c r="X503" s="185">
        <v>74.459100000000021</v>
      </c>
      <c r="Y503" s="185">
        <v>49.90296551724137</v>
      </c>
      <c r="Z503" s="185">
        <v>198.41087056128305</v>
      </c>
      <c r="AA503" s="4"/>
      <c r="AB503" s="90" t="s">
        <v>444</v>
      </c>
      <c r="AC503" s="90"/>
      <c r="AD503" s="176">
        <v>8210</v>
      </c>
      <c r="AE503" s="180">
        <v>84</v>
      </c>
      <c r="AF503" s="180">
        <v>30</v>
      </c>
      <c r="AG503" s="180">
        <v>6</v>
      </c>
      <c r="AH503" s="180">
        <v>5</v>
      </c>
      <c r="AI503" s="180">
        <v>2</v>
      </c>
      <c r="AJ503" s="180">
        <v>38</v>
      </c>
      <c r="AK503" s="4"/>
      <c r="AL503" s="4"/>
      <c r="AM503" s="207">
        <v>177185.09000000003</v>
      </c>
      <c r="AN503" s="207">
        <v>21713.949999999997</v>
      </c>
      <c r="AO503" s="207">
        <v>2092.6100000000006</v>
      </c>
      <c r="AP503" s="207">
        <v>1106.71</v>
      </c>
      <c r="AQ503" s="207">
        <v>1168.96</v>
      </c>
      <c r="AR503" s="207">
        <v>50816.549999999996</v>
      </c>
      <c r="AS503" s="4"/>
      <c r="AT503" s="4"/>
      <c r="AU503" s="207">
        <v>1265.6077857142859</v>
      </c>
      <c r="AV503" s="207">
        <v>350.22499999999997</v>
      </c>
      <c r="AW503" s="207">
        <v>69.753666666666689</v>
      </c>
      <c r="AX503" s="207">
        <v>52.700476190476195</v>
      </c>
      <c r="AY503" s="207">
        <v>68.762352941176474</v>
      </c>
      <c r="AZ503" s="207">
        <v>307.97909090909087</v>
      </c>
      <c r="BA503" s="4"/>
    </row>
    <row r="504" spans="2:53" x14ac:dyDescent="0.2">
      <c r="B504" s="90" t="s">
        <v>438</v>
      </c>
      <c r="C504" s="90"/>
      <c r="D504" s="176">
        <v>8021</v>
      </c>
      <c r="E504" s="187">
        <v>1</v>
      </c>
      <c r="F504" s="187">
        <v>1</v>
      </c>
      <c r="G504" s="187"/>
      <c r="H504" s="187">
        <v>2</v>
      </c>
      <c r="I504" s="187">
        <v>1</v>
      </c>
      <c r="J504" s="187">
        <v>3</v>
      </c>
      <c r="M504" s="186">
        <v>461.99999999999994</v>
      </c>
      <c r="N504" s="184">
        <v>290.38</v>
      </c>
      <c r="O504" s="184">
        <v>62.12</v>
      </c>
      <c r="P504" s="184">
        <v>271.52</v>
      </c>
      <c r="Q504" s="184">
        <v>80.63</v>
      </c>
      <c r="R504" s="184">
        <v>2071.92</v>
      </c>
      <c r="S504" s="361"/>
      <c r="T504" s="361"/>
      <c r="U504" s="185">
        <v>65.999999999999986</v>
      </c>
      <c r="V504" s="185">
        <v>48.396666666666668</v>
      </c>
      <c r="W504" s="185">
        <v>62.12</v>
      </c>
      <c r="X504" s="185">
        <v>54.303999999999995</v>
      </c>
      <c r="Y504" s="185">
        <v>26.876666666666665</v>
      </c>
      <c r="Z504" s="185">
        <v>258.99</v>
      </c>
      <c r="AA504" s="4"/>
      <c r="AB504" s="90" t="s">
        <v>443</v>
      </c>
      <c r="AC504" s="90"/>
      <c r="AD504" s="176">
        <v>8204</v>
      </c>
      <c r="AE504" s="180">
        <v>80</v>
      </c>
      <c r="AF504" s="180">
        <v>24</v>
      </c>
      <c r="AG504" s="180">
        <v>4</v>
      </c>
      <c r="AH504" s="180">
        <v>5</v>
      </c>
      <c r="AI504" s="180">
        <v>2</v>
      </c>
      <c r="AJ504" s="180">
        <v>29</v>
      </c>
      <c r="AK504" s="4"/>
      <c r="AL504" s="4"/>
      <c r="AM504" s="207">
        <v>156104.47000000003</v>
      </c>
      <c r="AN504" s="207">
        <v>18169.460000000006</v>
      </c>
      <c r="AO504" s="207">
        <v>12928.200000000003</v>
      </c>
      <c r="AP504" s="207">
        <v>10810.449999999995</v>
      </c>
      <c r="AQ504" s="207">
        <v>2925.5099999999998</v>
      </c>
      <c r="AR504" s="207">
        <v>116682.8</v>
      </c>
      <c r="AS504" s="4"/>
      <c r="AT504" s="4"/>
      <c r="AU504" s="207">
        <v>1147.8269852941178</v>
      </c>
      <c r="AV504" s="207">
        <v>318.76245614035099</v>
      </c>
      <c r="AW504" s="207">
        <v>391.76363636363646</v>
      </c>
      <c r="AX504" s="207">
        <v>372.77413793103432</v>
      </c>
      <c r="AY504" s="207">
        <v>121.89624999999999</v>
      </c>
      <c r="AZ504" s="207">
        <v>810.29722222222222</v>
      </c>
      <c r="BA504" s="4"/>
    </row>
    <row r="505" spans="2:53" x14ac:dyDescent="0.2">
      <c r="B505" s="90" t="s">
        <v>872</v>
      </c>
      <c r="C505" s="90"/>
      <c r="D505" s="176">
        <v>8037</v>
      </c>
      <c r="E505" s="187">
        <v>1</v>
      </c>
      <c r="F505" s="187"/>
      <c r="G505" s="187"/>
      <c r="H505" s="187"/>
      <c r="I505" s="187"/>
      <c r="J505" s="187">
        <v>0</v>
      </c>
      <c r="M505" s="186">
        <v>412.56</v>
      </c>
      <c r="N505" s="184"/>
      <c r="O505" s="184"/>
      <c r="P505" s="184"/>
      <c r="Q505" s="184"/>
      <c r="R505" s="184">
        <v>0</v>
      </c>
      <c r="S505" s="361"/>
      <c r="T505" s="361"/>
      <c r="U505" s="185">
        <v>412.56</v>
      </c>
      <c r="V505" s="185"/>
      <c r="W505" s="185"/>
      <c r="X505" s="185"/>
      <c r="Y505" s="185"/>
      <c r="Z505" s="185">
        <v>0</v>
      </c>
      <c r="AA505" s="4"/>
      <c r="AB505" s="90" t="s">
        <v>443</v>
      </c>
      <c r="AC505" s="90"/>
      <c r="AD505" s="176">
        <v>8210</v>
      </c>
      <c r="AE505" s="180"/>
      <c r="AF505" s="180"/>
      <c r="AG505" s="180"/>
      <c r="AH505" s="180"/>
      <c r="AI505" s="180"/>
      <c r="AJ505" s="180">
        <v>1</v>
      </c>
      <c r="AK505" s="4"/>
      <c r="AL505" s="4"/>
      <c r="AM505" s="207">
        <v>2796.51</v>
      </c>
      <c r="AN505" s="207">
        <v>887.87</v>
      </c>
      <c r="AO505" s="207">
        <v>128.79</v>
      </c>
      <c r="AP505" s="207">
        <v>1281.6199999999999</v>
      </c>
      <c r="AQ505" s="207"/>
      <c r="AR505" s="207">
        <v>19859.739999999998</v>
      </c>
      <c r="AS505" s="4"/>
      <c r="AT505" s="4"/>
      <c r="AU505" s="207">
        <v>2796.51</v>
      </c>
      <c r="AV505" s="207">
        <v>887.87</v>
      </c>
      <c r="AW505" s="207">
        <v>128.79</v>
      </c>
      <c r="AX505" s="207">
        <v>1281.6199999999999</v>
      </c>
      <c r="AY505" s="207"/>
      <c r="AZ505" s="207">
        <v>19859.739999999998</v>
      </c>
      <c r="BA505" s="4"/>
    </row>
    <row r="506" spans="2:53" x14ac:dyDescent="0.2">
      <c r="B506" s="90" t="s">
        <v>620</v>
      </c>
      <c r="C506" s="90"/>
      <c r="D506" s="176">
        <v>8014</v>
      </c>
      <c r="E506" s="187">
        <v>5</v>
      </c>
      <c r="F506" s="187">
        <v>4</v>
      </c>
      <c r="G506" s="187">
        <v>3</v>
      </c>
      <c r="H506" s="187">
        <v>1</v>
      </c>
      <c r="I506" s="187">
        <v>2</v>
      </c>
      <c r="J506" s="187">
        <v>9</v>
      </c>
      <c r="M506" s="186">
        <v>4344.7599999999993</v>
      </c>
      <c r="N506" s="184">
        <v>2547.86</v>
      </c>
      <c r="O506" s="184">
        <v>735.20999999999992</v>
      </c>
      <c r="P506" s="184">
        <v>320.2700000000001</v>
      </c>
      <c r="Q506" s="184">
        <v>235.07000000000002</v>
      </c>
      <c r="R506" s="184">
        <v>3552.92</v>
      </c>
      <c r="S506" s="361"/>
      <c r="T506" s="361"/>
      <c r="U506" s="185">
        <v>188.90260869565213</v>
      </c>
      <c r="V506" s="185">
        <v>141.54777777777778</v>
      </c>
      <c r="W506" s="185">
        <v>49.013999999999996</v>
      </c>
      <c r="X506" s="185">
        <v>29.115454545454554</v>
      </c>
      <c r="Y506" s="185">
        <v>23.507000000000001</v>
      </c>
      <c r="Z506" s="185">
        <v>148.03833333333333</v>
      </c>
      <c r="AA506" s="4"/>
      <c r="AB506" s="90" t="s">
        <v>445</v>
      </c>
      <c r="AC506" s="90"/>
      <c r="AD506" s="176">
        <v>8069</v>
      </c>
      <c r="AE506" s="180">
        <v>9</v>
      </c>
      <c r="AF506" s="180">
        <v>8</v>
      </c>
      <c r="AG506" s="180"/>
      <c r="AH506" s="180"/>
      <c r="AI506" s="180">
        <v>1</v>
      </c>
      <c r="AJ506" s="180">
        <v>4</v>
      </c>
      <c r="AK506" s="4"/>
      <c r="AL506" s="4"/>
      <c r="AM506" s="207">
        <v>19749.95</v>
      </c>
      <c r="AN506" s="207">
        <v>4734.76</v>
      </c>
      <c r="AO506" s="207">
        <v>6221.92</v>
      </c>
      <c r="AP506" s="207">
        <v>1990.67</v>
      </c>
      <c r="AQ506" s="207">
        <v>328.6</v>
      </c>
      <c r="AR506" s="207">
        <v>35744.559999999998</v>
      </c>
      <c r="AS506" s="4"/>
      <c r="AT506" s="4"/>
      <c r="AU506" s="207">
        <v>897.72500000000002</v>
      </c>
      <c r="AV506" s="207">
        <v>364.21230769230772</v>
      </c>
      <c r="AW506" s="207">
        <v>1244.384</v>
      </c>
      <c r="AX506" s="207">
        <v>398.13400000000001</v>
      </c>
      <c r="AY506" s="207">
        <v>65.72</v>
      </c>
      <c r="AZ506" s="207">
        <v>1624.7527272727273</v>
      </c>
      <c r="BA506" s="4"/>
    </row>
    <row r="507" spans="2:53" x14ac:dyDescent="0.2">
      <c r="B507" s="90" t="s">
        <v>599</v>
      </c>
      <c r="C507" s="90"/>
      <c r="D507" s="176">
        <v>8032</v>
      </c>
      <c r="E507" s="187"/>
      <c r="F507" s="187">
        <v>1</v>
      </c>
      <c r="G507" s="187"/>
      <c r="H507" s="187"/>
      <c r="I507" s="187"/>
      <c r="J507" s="187">
        <v>0</v>
      </c>
      <c r="M507" s="186">
        <v>228.78</v>
      </c>
      <c r="N507" s="184">
        <v>14</v>
      </c>
      <c r="O507" s="184"/>
      <c r="P507" s="184"/>
      <c r="Q507" s="184"/>
      <c r="R507" s="184">
        <v>0</v>
      </c>
      <c r="S507" s="361"/>
      <c r="T507" s="361"/>
      <c r="U507" s="185">
        <v>228.78</v>
      </c>
      <c r="V507" s="185">
        <v>14</v>
      </c>
      <c r="W507" s="185"/>
      <c r="X507" s="185"/>
      <c r="Y507" s="185"/>
      <c r="Z507" s="185">
        <v>0</v>
      </c>
      <c r="AA507" s="4"/>
      <c r="AB507" s="90" t="s">
        <v>855</v>
      </c>
      <c r="AC507" s="90"/>
      <c r="AD507" s="176">
        <v>8009</v>
      </c>
      <c r="AE507" s="180">
        <v>2</v>
      </c>
      <c r="AF507" s="180"/>
      <c r="AG507" s="180"/>
      <c r="AH507" s="180"/>
      <c r="AI507" s="180"/>
      <c r="AJ507" s="180">
        <v>0</v>
      </c>
      <c r="AK507" s="4"/>
      <c r="AL507" s="4"/>
      <c r="AM507" s="207">
        <v>165.36</v>
      </c>
      <c r="AN507" s="207"/>
      <c r="AO507" s="207"/>
      <c r="AP507" s="207"/>
      <c r="AQ507" s="207"/>
      <c r="AR507" s="207">
        <v>0</v>
      </c>
      <c r="AS507" s="4"/>
      <c r="AT507" s="4"/>
      <c r="AU507" s="207">
        <v>82.68</v>
      </c>
      <c r="AV507" s="207"/>
      <c r="AW507" s="207"/>
      <c r="AX507" s="207"/>
      <c r="AY507" s="207"/>
      <c r="AZ507" s="207">
        <v>0</v>
      </c>
      <c r="BA507" s="4"/>
    </row>
    <row r="508" spans="2:53" x14ac:dyDescent="0.2">
      <c r="B508" s="90" t="s">
        <v>439</v>
      </c>
      <c r="C508" s="90"/>
      <c r="D508" s="176">
        <v>8302</v>
      </c>
      <c r="E508" s="187">
        <v>907</v>
      </c>
      <c r="F508" s="187">
        <v>440</v>
      </c>
      <c r="G508" s="187">
        <v>212</v>
      </c>
      <c r="H508" s="187">
        <v>124</v>
      </c>
      <c r="I508" s="187">
        <v>76</v>
      </c>
      <c r="J508" s="187">
        <v>700</v>
      </c>
      <c r="M508" s="186">
        <v>527081.04000000097</v>
      </c>
      <c r="N508" s="184">
        <v>260539.94999999995</v>
      </c>
      <c r="O508" s="184">
        <v>95825.209999999992</v>
      </c>
      <c r="P508" s="184">
        <v>58441.750000000087</v>
      </c>
      <c r="Q508" s="184">
        <v>31081.72999999996</v>
      </c>
      <c r="R508" s="184">
        <v>385886.00000000035</v>
      </c>
      <c r="S508" s="361"/>
      <c r="T508" s="361"/>
      <c r="U508" s="185">
        <v>219.61710000000039</v>
      </c>
      <c r="V508" s="185">
        <v>176.1595334685598</v>
      </c>
      <c r="W508" s="185">
        <v>107.54793490460156</v>
      </c>
      <c r="X508" s="185">
        <v>71.444682151589348</v>
      </c>
      <c r="Y508" s="185">
        <v>45.11136429608122</v>
      </c>
      <c r="Z508" s="185">
        <v>156.92801952013028</v>
      </c>
      <c r="AA508" s="4"/>
      <c r="AB508" s="90" t="s">
        <v>596</v>
      </c>
      <c r="AC508" s="90"/>
      <c r="AD508" s="176">
        <v>8018</v>
      </c>
      <c r="AE508" s="180">
        <v>3</v>
      </c>
      <c r="AF508" s="180"/>
      <c r="AG508" s="180">
        <v>1</v>
      </c>
      <c r="AH508" s="180"/>
      <c r="AI508" s="180">
        <v>1</v>
      </c>
      <c r="AJ508" s="180">
        <v>0</v>
      </c>
      <c r="AK508" s="4"/>
      <c r="AL508" s="4"/>
      <c r="AM508" s="207">
        <v>2156.23</v>
      </c>
      <c r="AN508" s="207">
        <v>1301.1099999999999</v>
      </c>
      <c r="AO508" s="207">
        <v>919.86</v>
      </c>
      <c r="AP508" s="207">
        <v>538.11</v>
      </c>
      <c r="AQ508" s="207">
        <v>487.86</v>
      </c>
      <c r="AR508" s="207">
        <v>0</v>
      </c>
      <c r="AS508" s="4"/>
      <c r="AT508" s="4"/>
      <c r="AU508" s="207">
        <v>431.24599999999998</v>
      </c>
      <c r="AV508" s="207">
        <v>650.55499999999995</v>
      </c>
      <c r="AW508" s="207">
        <v>459.93</v>
      </c>
      <c r="AX508" s="207">
        <v>538.11</v>
      </c>
      <c r="AY508" s="207">
        <v>487.86</v>
      </c>
      <c r="AZ508" s="207">
        <v>0</v>
      </c>
      <c r="BA508" s="4"/>
    </row>
    <row r="509" spans="2:53" x14ac:dyDescent="0.2">
      <c r="B509" s="90" t="s">
        <v>439</v>
      </c>
      <c r="C509" s="90"/>
      <c r="D509" s="176">
        <v>8318</v>
      </c>
      <c r="E509" s="187">
        <v>1</v>
      </c>
      <c r="F509" s="187"/>
      <c r="G509" s="187"/>
      <c r="H509" s="187"/>
      <c r="I509" s="187"/>
      <c r="J509" s="187">
        <v>0</v>
      </c>
      <c r="M509" s="186">
        <v>110.15</v>
      </c>
      <c r="N509" s="184"/>
      <c r="O509" s="184"/>
      <c r="P509" s="184"/>
      <c r="Q509" s="184"/>
      <c r="R509" s="184">
        <v>0</v>
      </c>
      <c r="S509" s="361"/>
      <c r="T509" s="361"/>
      <c r="U509" s="185">
        <v>110.15</v>
      </c>
      <c r="V509" s="185"/>
      <c r="W509" s="185"/>
      <c r="X509" s="185"/>
      <c r="Y509" s="185"/>
      <c r="Z509" s="185">
        <v>0</v>
      </c>
      <c r="AA509" s="4"/>
      <c r="AB509" s="90" t="s">
        <v>446</v>
      </c>
      <c r="AC509" s="90"/>
      <c r="AD509" s="176">
        <v>8311</v>
      </c>
      <c r="AE509" s="180">
        <v>2</v>
      </c>
      <c r="AF509" s="180">
        <v>1</v>
      </c>
      <c r="AG509" s="180">
        <v>1</v>
      </c>
      <c r="AH509" s="180">
        <v>1</v>
      </c>
      <c r="AI509" s="180"/>
      <c r="AJ509" s="180">
        <v>5</v>
      </c>
      <c r="AK509" s="4"/>
      <c r="AL509" s="4"/>
      <c r="AM509" s="207">
        <v>1646.1399999999999</v>
      </c>
      <c r="AN509" s="207">
        <v>610.82999999999993</v>
      </c>
      <c r="AO509" s="207">
        <v>100.92</v>
      </c>
      <c r="AP509" s="207">
        <v>45</v>
      </c>
      <c r="AQ509" s="207">
        <v>95.07</v>
      </c>
      <c r="AR509" s="207">
        <v>9195.43</v>
      </c>
      <c r="AS509" s="4"/>
      <c r="AT509" s="4"/>
      <c r="AU509" s="207">
        <v>205.76749999999998</v>
      </c>
      <c r="AV509" s="207">
        <v>152.70749999999998</v>
      </c>
      <c r="AW509" s="207">
        <v>25.23</v>
      </c>
      <c r="AX509" s="207">
        <v>45</v>
      </c>
      <c r="AY509" s="207">
        <v>47.534999999999997</v>
      </c>
      <c r="AZ509" s="207">
        <v>919.54300000000001</v>
      </c>
      <c r="BA509" s="4"/>
    </row>
    <row r="510" spans="2:53" x14ac:dyDescent="0.2">
      <c r="B510" s="90" t="s">
        <v>599</v>
      </c>
      <c r="C510" s="90"/>
      <c r="D510" s="176">
        <v>8320</v>
      </c>
      <c r="E510" s="187">
        <v>1</v>
      </c>
      <c r="F510" s="187">
        <v>1</v>
      </c>
      <c r="G510" s="187"/>
      <c r="H510" s="187"/>
      <c r="I510" s="187"/>
      <c r="J510" s="187">
        <v>0</v>
      </c>
      <c r="M510" s="186">
        <v>273.95</v>
      </c>
      <c r="N510" s="184">
        <v>14</v>
      </c>
      <c r="O510" s="184"/>
      <c r="P510" s="184"/>
      <c r="Q510" s="184"/>
      <c r="R510" s="184">
        <v>0</v>
      </c>
      <c r="S510" s="361"/>
      <c r="T510" s="361"/>
      <c r="U510" s="185">
        <v>136.97499999999999</v>
      </c>
      <c r="V510" s="185">
        <v>14</v>
      </c>
      <c r="W510" s="185"/>
      <c r="X510" s="185"/>
      <c r="Y510" s="185"/>
      <c r="Z510" s="185">
        <v>0</v>
      </c>
      <c r="AA510" s="4"/>
      <c r="AB510" s="90" t="s">
        <v>447</v>
      </c>
      <c r="AC510" s="90"/>
      <c r="AD510" s="176">
        <v>8003</v>
      </c>
      <c r="AE510" s="180">
        <v>10</v>
      </c>
      <c r="AF510" s="180">
        <v>3</v>
      </c>
      <c r="AG510" s="180"/>
      <c r="AH510" s="180">
        <v>1</v>
      </c>
      <c r="AI510" s="180"/>
      <c r="AJ510" s="180">
        <v>2</v>
      </c>
      <c r="AK510" s="4"/>
      <c r="AL510" s="4"/>
      <c r="AM510" s="207">
        <v>5900.9500000000007</v>
      </c>
      <c r="AN510" s="207">
        <v>570.75</v>
      </c>
      <c r="AO510" s="207">
        <v>129.12</v>
      </c>
      <c r="AP510" s="207">
        <v>127.19</v>
      </c>
      <c r="AQ510" s="207">
        <v>68.28</v>
      </c>
      <c r="AR510" s="207">
        <v>573.52</v>
      </c>
      <c r="AS510" s="4"/>
      <c r="AT510" s="4"/>
      <c r="AU510" s="207">
        <v>368.80937500000005</v>
      </c>
      <c r="AV510" s="207">
        <v>95.125</v>
      </c>
      <c r="AW510" s="207">
        <v>43.04</v>
      </c>
      <c r="AX510" s="207">
        <v>42.396666666666668</v>
      </c>
      <c r="AY510" s="207">
        <v>34.14</v>
      </c>
      <c r="AZ510" s="207">
        <v>35.844999999999999</v>
      </c>
      <c r="BA510" s="4"/>
    </row>
    <row r="511" spans="2:53" x14ac:dyDescent="0.2">
      <c r="B511" s="90" t="s">
        <v>599</v>
      </c>
      <c r="C511" s="90"/>
      <c r="D511" s="176">
        <v>8332</v>
      </c>
      <c r="E511" s="187">
        <v>2</v>
      </c>
      <c r="F511" s="187"/>
      <c r="G511" s="187"/>
      <c r="H511" s="187"/>
      <c r="I511" s="187">
        <v>1</v>
      </c>
      <c r="J511" s="187">
        <v>1</v>
      </c>
      <c r="M511" s="186">
        <v>211.02999999999997</v>
      </c>
      <c r="N511" s="184">
        <v>51.86</v>
      </c>
      <c r="O511" s="184">
        <v>46.78</v>
      </c>
      <c r="P511" s="184">
        <v>46.83</v>
      </c>
      <c r="Q511" s="184">
        <v>34.11</v>
      </c>
      <c r="R511" s="184">
        <v>101.94</v>
      </c>
      <c r="S511" s="361"/>
      <c r="T511" s="361"/>
      <c r="U511" s="185">
        <v>52.757499999999993</v>
      </c>
      <c r="V511" s="185">
        <v>25.93</v>
      </c>
      <c r="W511" s="185">
        <v>23.39</v>
      </c>
      <c r="X511" s="185">
        <v>23.414999999999999</v>
      </c>
      <c r="Y511" s="185">
        <v>17.055</v>
      </c>
      <c r="Z511" s="185">
        <v>25.484999999999999</v>
      </c>
      <c r="AA511" s="4"/>
      <c r="AB511" s="90" t="s">
        <v>447</v>
      </c>
      <c r="AC511" s="90"/>
      <c r="AD511" s="176">
        <v>8034</v>
      </c>
      <c r="AE511" s="180"/>
      <c r="AF511" s="180">
        <v>1</v>
      </c>
      <c r="AG511" s="180"/>
      <c r="AH511" s="180"/>
      <c r="AI511" s="180"/>
      <c r="AJ511" s="180">
        <v>0</v>
      </c>
      <c r="AK511" s="4"/>
      <c r="AL511" s="4"/>
      <c r="AM511" s="207">
        <v>353.14</v>
      </c>
      <c r="AN511" s="207">
        <v>229.24</v>
      </c>
      <c r="AO511" s="207"/>
      <c r="AP511" s="207"/>
      <c r="AQ511" s="207"/>
      <c r="AR511" s="207">
        <v>0</v>
      </c>
      <c r="AS511" s="4"/>
      <c r="AT511" s="4"/>
      <c r="AU511" s="207">
        <v>353.14</v>
      </c>
      <c r="AV511" s="207">
        <v>229.24</v>
      </c>
      <c r="AW511" s="207"/>
      <c r="AX511" s="207"/>
      <c r="AY511" s="207"/>
      <c r="AZ511" s="207">
        <v>0</v>
      </c>
      <c r="BA511" s="4"/>
    </row>
    <row r="512" spans="2:53" x14ac:dyDescent="0.2">
      <c r="B512" s="90" t="s">
        <v>599</v>
      </c>
      <c r="C512" s="90"/>
      <c r="D512" s="176">
        <v>8334</v>
      </c>
      <c r="E512" s="187">
        <v>1</v>
      </c>
      <c r="F512" s="187"/>
      <c r="G512" s="187"/>
      <c r="H512" s="187"/>
      <c r="I512" s="187"/>
      <c r="J512" s="187">
        <v>0</v>
      </c>
      <c r="M512" s="186">
        <v>223.02</v>
      </c>
      <c r="N512" s="184"/>
      <c r="O512" s="184"/>
      <c r="P512" s="184"/>
      <c r="Q512" s="184"/>
      <c r="R512" s="184">
        <v>0</v>
      </c>
      <c r="S512" s="361"/>
      <c r="T512" s="361"/>
      <c r="U512" s="185">
        <v>223.02</v>
      </c>
      <c r="V512" s="185"/>
      <c r="W512" s="185"/>
      <c r="X512" s="185"/>
      <c r="Y512" s="185"/>
      <c r="Z512" s="185">
        <v>0</v>
      </c>
      <c r="AA512" s="4"/>
      <c r="AB512" s="90" t="s">
        <v>448</v>
      </c>
      <c r="AC512" s="90"/>
      <c r="AD512" s="176">
        <v>8089</v>
      </c>
      <c r="AE512" s="180">
        <v>2</v>
      </c>
      <c r="AF512" s="180">
        <v>1</v>
      </c>
      <c r="AG512" s="180"/>
      <c r="AH512" s="180"/>
      <c r="AI512" s="180">
        <v>1</v>
      </c>
      <c r="AJ512" s="180">
        <v>2</v>
      </c>
      <c r="AK512" s="4"/>
      <c r="AL512" s="4"/>
      <c r="AM512" s="207">
        <v>2687.53</v>
      </c>
      <c r="AN512" s="207">
        <v>3791.6800000000003</v>
      </c>
      <c r="AO512" s="207">
        <v>172.39</v>
      </c>
      <c r="AP512" s="207">
        <v>127.46000000000001</v>
      </c>
      <c r="AQ512" s="207">
        <v>127</v>
      </c>
      <c r="AR512" s="207">
        <v>1826.25</v>
      </c>
      <c r="AS512" s="4"/>
      <c r="AT512" s="4"/>
      <c r="AU512" s="207">
        <v>447.92166666666668</v>
      </c>
      <c r="AV512" s="207">
        <v>947.92000000000007</v>
      </c>
      <c r="AW512" s="207">
        <v>57.463333333333331</v>
      </c>
      <c r="AX512" s="207">
        <v>42.486666666666672</v>
      </c>
      <c r="AY512" s="207">
        <v>42.333333333333336</v>
      </c>
      <c r="AZ512" s="207">
        <v>304.375</v>
      </c>
      <c r="BA512" s="4"/>
    </row>
    <row r="513" spans="2:53" x14ac:dyDescent="0.2">
      <c r="B513" s="90" t="s">
        <v>599</v>
      </c>
      <c r="C513" s="90"/>
      <c r="D513" s="176">
        <v>8352</v>
      </c>
      <c r="E513" s="187"/>
      <c r="F513" s="187"/>
      <c r="G513" s="187">
        <v>1</v>
      </c>
      <c r="H513" s="187"/>
      <c r="I513" s="187"/>
      <c r="J513" s="187">
        <v>0</v>
      </c>
      <c r="M513" s="186">
        <v>373.66</v>
      </c>
      <c r="N513" s="184">
        <v>288.41000000000003</v>
      </c>
      <c r="O513" s="184">
        <v>148.19</v>
      </c>
      <c r="P513" s="184"/>
      <c r="Q513" s="184"/>
      <c r="R513" s="184">
        <v>0</v>
      </c>
      <c r="S513" s="361"/>
      <c r="T513" s="361"/>
      <c r="U513" s="185">
        <v>373.66</v>
      </c>
      <c r="V513" s="185">
        <v>288.41000000000003</v>
      </c>
      <c r="W513" s="185">
        <v>148.19</v>
      </c>
      <c r="X513" s="185"/>
      <c r="Y513" s="185"/>
      <c r="Z513" s="185">
        <v>0</v>
      </c>
      <c r="AA513" s="4"/>
      <c r="AB513" s="90" t="s">
        <v>449</v>
      </c>
      <c r="AC513" s="90"/>
      <c r="AD513" s="176">
        <v>8020</v>
      </c>
      <c r="AE513" s="180">
        <v>4</v>
      </c>
      <c r="AF513" s="180">
        <v>2</v>
      </c>
      <c r="AG513" s="180">
        <v>1</v>
      </c>
      <c r="AH513" s="180"/>
      <c r="AI513" s="180"/>
      <c r="AJ513" s="180">
        <v>3</v>
      </c>
      <c r="AK513" s="4"/>
      <c r="AL513" s="4"/>
      <c r="AM513" s="207">
        <v>2366.5500000000002</v>
      </c>
      <c r="AN513" s="207">
        <v>424.95</v>
      </c>
      <c r="AO513" s="207">
        <v>96.039999999999992</v>
      </c>
      <c r="AP513" s="207">
        <v>40.56</v>
      </c>
      <c r="AQ513" s="207">
        <v>41.9</v>
      </c>
      <c r="AR513" s="207">
        <v>7551.03</v>
      </c>
      <c r="AS513" s="4"/>
      <c r="AT513" s="4"/>
      <c r="AU513" s="207">
        <v>295.81875000000002</v>
      </c>
      <c r="AV513" s="207">
        <v>141.65</v>
      </c>
      <c r="AW513" s="207">
        <v>48.019999999999996</v>
      </c>
      <c r="AX513" s="207">
        <v>40.56</v>
      </c>
      <c r="AY513" s="207">
        <v>41.9</v>
      </c>
      <c r="AZ513" s="207">
        <v>755.10299999999995</v>
      </c>
      <c r="BA513" s="4"/>
    </row>
    <row r="514" spans="2:53" x14ac:dyDescent="0.2">
      <c r="B514" s="90" t="s">
        <v>440</v>
      </c>
      <c r="C514" s="90"/>
      <c r="D514" s="176">
        <v>8203</v>
      </c>
      <c r="E514" s="187">
        <v>503</v>
      </c>
      <c r="F514" s="187">
        <v>144</v>
      </c>
      <c r="G514" s="187">
        <v>61</v>
      </c>
      <c r="H514" s="187">
        <v>33</v>
      </c>
      <c r="I514" s="187">
        <v>24</v>
      </c>
      <c r="J514" s="187">
        <v>118</v>
      </c>
      <c r="M514" s="186">
        <v>138531.10999999999</v>
      </c>
      <c r="N514" s="184">
        <v>47731.950000000026</v>
      </c>
      <c r="O514" s="184">
        <v>16382.899999999994</v>
      </c>
      <c r="P514" s="184">
        <v>8915.78999999999</v>
      </c>
      <c r="Q514" s="184">
        <v>5429.1900000000023</v>
      </c>
      <c r="R514" s="184">
        <v>36572.75999999998</v>
      </c>
      <c r="S514" s="361"/>
      <c r="T514" s="361"/>
      <c r="U514" s="185">
        <v>166.70410348977134</v>
      </c>
      <c r="V514" s="185">
        <v>148.23586956521748</v>
      </c>
      <c r="W514" s="185">
        <v>74.467727272727245</v>
      </c>
      <c r="X514" s="185">
        <v>57.894740259740196</v>
      </c>
      <c r="Y514" s="185">
        <v>42.086744186046531</v>
      </c>
      <c r="Z514" s="185">
        <v>41.418754246885598</v>
      </c>
      <c r="AA514" s="4"/>
      <c r="AB514" s="90" t="s">
        <v>449</v>
      </c>
      <c r="AC514" s="90"/>
      <c r="AD514" s="176">
        <v>8061</v>
      </c>
      <c r="AE514" s="180">
        <v>1</v>
      </c>
      <c r="AF514" s="180"/>
      <c r="AG514" s="180">
        <v>1</v>
      </c>
      <c r="AH514" s="180"/>
      <c r="AI514" s="180"/>
      <c r="AJ514" s="180">
        <v>0</v>
      </c>
      <c r="AK514" s="4"/>
      <c r="AL514" s="4"/>
      <c r="AM514" s="207">
        <v>258.96999999999997</v>
      </c>
      <c r="AN514" s="207">
        <v>37.35</v>
      </c>
      <c r="AO514" s="207">
        <v>37.049999999999997</v>
      </c>
      <c r="AP514" s="207"/>
      <c r="AQ514" s="207"/>
      <c r="AR514" s="207">
        <v>0</v>
      </c>
      <c r="AS514" s="4"/>
      <c r="AT514" s="4"/>
      <c r="AU514" s="207">
        <v>129.48499999999999</v>
      </c>
      <c r="AV514" s="207">
        <v>37.35</v>
      </c>
      <c r="AW514" s="207">
        <v>37.049999999999997</v>
      </c>
      <c r="AX514" s="207"/>
      <c r="AY514" s="207"/>
      <c r="AZ514" s="207">
        <v>0</v>
      </c>
      <c r="BA514" s="4"/>
    </row>
    <row r="515" spans="2:53" x14ac:dyDescent="0.2">
      <c r="B515" s="90" t="s">
        <v>601</v>
      </c>
      <c r="C515" s="90"/>
      <c r="D515" s="176">
        <v>8094</v>
      </c>
      <c r="E515" s="187">
        <v>2</v>
      </c>
      <c r="F515" s="187">
        <v>1</v>
      </c>
      <c r="G515" s="187"/>
      <c r="H515" s="187"/>
      <c r="I515" s="187"/>
      <c r="J515" s="187">
        <v>1</v>
      </c>
      <c r="M515" s="186">
        <v>2004.63</v>
      </c>
      <c r="N515" s="184">
        <v>363.16999999999996</v>
      </c>
      <c r="O515" s="184">
        <v>125.23</v>
      </c>
      <c r="P515" s="184">
        <v>87.16</v>
      </c>
      <c r="Q515" s="184">
        <v>42.32</v>
      </c>
      <c r="R515" s="184">
        <v>198.52</v>
      </c>
      <c r="S515" s="361"/>
      <c r="T515" s="361"/>
      <c r="U515" s="185">
        <v>501.15750000000003</v>
      </c>
      <c r="V515" s="185">
        <v>181.58499999999998</v>
      </c>
      <c r="W515" s="185">
        <v>125.23</v>
      </c>
      <c r="X515" s="185">
        <v>87.16</v>
      </c>
      <c r="Y515" s="185">
        <v>42.32</v>
      </c>
      <c r="Z515" s="185">
        <v>49.63</v>
      </c>
      <c r="AA515" s="4"/>
      <c r="AB515" s="90" t="s">
        <v>450</v>
      </c>
      <c r="AC515" s="90"/>
      <c r="AD515" s="176">
        <v>8312</v>
      </c>
      <c r="AE515" s="180">
        <v>19</v>
      </c>
      <c r="AF515" s="180"/>
      <c r="AG515" s="180">
        <v>4</v>
      </c>
      <c r="AH515" s="180"/>
      <c r="AI515" s="180"/>
      <c r="AJ515" s="180">
        <v>9</v>
      </c>
      <c r="AK515" s="4"/>
      <c r="AL515" s="4"/>
      <c r="AM515" s="207">
        <v>26512.799999999996</v>
      </c>
      <c r="AN515" s="207">
        <v>15903.59</v>
      </c>
      <c r="AO515" s="207">
        <v>7273.83</v>
      </c>
      <c r="AP515" s="207">
        <v>4467.66</v>
      </c>
      <c r="AQ515" s="207">
        <v>2440.65</v>
      </c>
      <c r="AR515" s="207">
        <v>13195.369999999999</v>
      </c>
      <c r="AS515" s="4"/>
      <c r="AT515" s="4"/>
      <c r="AU515" s="207">
        <v>855.25161290322569</v>
      </c>
      <c r="AV515" s="207">
        <v>1325.2991666666667</v>
      </c>
      <c r="AW515" s="207">
        <v>606.15250000000003</v>
      </c>
      <c r="AX515" s="207">
        <v>558.45749999999998</v>
      </c>
      <c r="AY515" s="207">
        <v>305.08125000000001</v>
      </c>
      <c r="AZ515" s="207">
        <v>412.35531249999997</v>
      </c>
      <c r="BA515" s="4"/>
    </row>
    <row r="516" spans="2:53" x14ac:dyDescent="0.2">
      <c r="B516" s="90" t="s">
        <v>442</v>
      </c>
      <c r="C516" s="90"/>
      <c r="D516" s="176">
        <v>8094</v>
      </c>
      <c r="E516" s="187">
        <v>18</v>
      </c>
      <c r="F516" s="187">
        <v>6</v>
      </c>
      <c r="G516" s="187">
        <v>5</v>
      </c>
      <c r="H516" s="187">
        <v>3</v>
      </c>
      <c r="I516" s="187">
        <v>1</v>
      </c>
      <c r="J516" s="187">
        <v>4</v>
      </c>
      <c r="M516" s="186">
        <v>7493.7000000000025</v>
      </c>
      <c r="N516" s="184">
        <v>3190.02</v>
      </c>
      <c r="O516" s="184">
        <v>1444.7299999999998</v>
      </c>
      <c r="P516" s="184">
        <v>485.76000000000005</v>
      </c>
      <c r="Q516" s="184">
        <v>179.73</v>
      </c>
      <c r="R516" s="184">
        <v>1916.1100000000001</v>
      </c>
      <c r="S516" s="361"/>
      <c r="T516" s="361"/>
      <c r="U516" s="185">
        <v>202.5324324324325</v>
      </c>
      <c r="V516" s="185">
        <v>177.22333333333333</v>
      </c>
      <c r="W516" s="185">
        <v>111.13307692307691</v>
      </c>
      <c r="X516" s="185">
        <v>60.720000000000006</v>
      </c>
      <c r="Y516" s="185">
        <v>35.945999999999998</v>
      </c>
      <c r="Z516" s="185">
        <v>51.786756756756759</v>
      </c>
      <c r="AA516" s="4"/>
      <c r="AB516" s="90" t="s">
        <v>451</v>
      </c>
      <c r="AC516" s="90"/>
      <c r="AD516" s="176">
        <v>8012</v>
      </c>
      <c r="AE516" s="180">
        <v>1</v>
      </c>
      <c r="AF516" s="180"/>
      <c r="AG516" s="180"/>
      <c r="AH516" s="180"/>
      <c r="AI516" s="180"/>
      <c r="AJ516" s="180">
        <v>0</v>
      </c>
      <c r="AK516" s="4"/>
      <c r="AL516" s="4"/>
      <c r="AM516" s="207">
        <v>152.19999999999999</v>
      </c>
      <c r="AN516" s="207"/>
      <c r="AO516" s="207"/>
      <c r="AP516" s="207"/>
      <c r="AQ516" s="207"/>
      <c r="AR516" s="207">
        <v>0</v>
      </c>
      <c r="AS516" s="4"/>
      <c r="AT516" s="4"/>
      <c r="AU516" s="207">
        <v>152.19999999999999</v>
      </c>
      <c r="AV516" s="207"/>
      <c r="AW516" s="207"/>
      <c r="AX516" s="207"/>
      <c r="AY516" s="207"/>
      <c r="AZ516" s="207">
        <v>0</v>
      </c>
      <c r="BA516" s="4"/>
    </row>
    <row r="517" spans="2:53" x14ac:dyDescent="0.2">
      <c r="B517" s="90" t="s">
        <v>442</v>
      </c>
      <c r="C517" s="90"/>
      <c r="D517" s="176">
        <v>8310</v>
      </c>
      <c r="E517" s="187">
        <v>2</v>
      </c>
      <c r="F517" s="187">
        <v>1</v>
      </c>
      <c r="G517" s="187"/>
      <c r="H517" s="187"/>
      <c r="I517" s="187"/>
      <c r="J517" s="187">
        <v>0</v>
      </c>
      <c r="M517" s="186">
        <v>268.59000000000003</v>
      </c>
      <c r="N517" s="184">
        <v>6.42</v>
      </c>
      <c r="O517" s="184"/>
      <c r="P517" s="184"/>
      <c r="Q517" s="184"/>
      <c r="R517" s="184">
        <v>0</v>
      </c>
      <c r="S517" s="361"/>
      <c r="T517" s="361"/>
      <c r="U517" s="185">
        <v>134.29500000000002</v>
      </c>
      <c r="V517" s="185">
        <v>6.42</v>
      </c>
      <c r="W517" s="185"/>
      <c r="X517" s="185"/>
      <c r="Y517" s="185"/>
      <c r="Z517" s="185">
        <v>0</v>
      </c>
      <c r="AA517" s="4"/>
      <c r="AB517" s="90" t="s">
        <v>603</v>
      </c>
      <c r="AC517" s="90"/>
      <c r="AD517" s="176">
        <v>8021</v>
      </c>
      <c r="AE517" s="180">
        <v>36</v>
      </c>
      <c r="AF517" s="180">
        <v>10</v>
      </c>
      <c r="AG517" s="180">
        <v>6</v>
      </c>
      <c r="AH517" s="180">
        <v>1</v>
      </c>
      <c r="AI517" s="180">
        <v>2</v>
      </c>
      <c r="AJ517" s="180">
        <v>18</v>
      </c>
      <c r="AK517" s="4"/>
      <c r="AL517" s="4"/>
      <c r="AM517" s="207">
        <v>26998.710000000003</v>
      </c>
      <c r="AN517" s="207">
        <v>8978.08</v>
      </c>
      <c r="AO517" s="207">
        <v>2459.2200000000003</v>
      </c>
      <c r="AP517" s="207">
        <v>1311.31</v>
      </c>
      <c r="AQ517" s="207">
        <v>1378.8200000000002</v>
      </c>
      <c r="AR517" s="207">
        <v>19776.84</v>
      </c>
      <c r="AS517" s="4"/>
      <c r="AT517" s="4"/>
      <c r="AU517" s="207">
        <v>380.26352112676062</v>
      </c>
      <c r="AV517" s="207">
        <v>256.51657142857141</v>
      </c>
      <c r="AW517" s="207">
        <v>98.368800000000007</v>
      </c>
      <c r="AX517" s="207">
        <v>72.850555555555559</v>
      </c>
      <c r="AY517" s="207">
        <v>76.601111111111123</v>
      </c>
      <c r="AZ517" s="207">
        <v>270.91561643835615</v>
      </c>
      <c r="BA517" s="4"/>
    </row>
    <row r="518" spans="2:53" x14ac:dyDescent="0.2">
      <c r="B518" s="90" t="s">
        <v>442</v>
      </c>
      <c r="C518" s="90"/>
      <c r="D518" s="176">
        <v>8340</v>
      </c>
      <c r="E518" s="187">
        <v>1</v>
      </c>
      <c r="F518" s="187"/>
      <c r="G518" s="187">
        <v>1</v>
      </c>
      <c r="H518" s="187"/>
      <c r="I518" s="187">
        <v>1</v>
      </c>
      <c r="J518" s="187">
        <v>0</v>
      </c>
      <c r="M518" s="186">
        <v>1023.3</v>
      </c>
      <c r="N518" s="184">
        <v>560.20000000000005</v>
      </c>
      <c r="O518" s="184">
        <v>241.76999999999998</v>
      </c>
      <c r="P518" s="184">
        <v>80.45</v>
      </c>
      <c r="Q518" s="184">
        <v>77.09</v>
      </c>
      <c r="R518" s="184">
        <v>0</v>
      </c>
      <c r="S518" s="361"/>
      <c r="T518" s="361"/>
      <c r="U518" s="185">
        <v>341.09999999999997</v>
      </c>
      <c r="V518" s="185">
        <v>280.10000000000002</v>
      </c>
      <c r="W518" s="185">
        <v>120.88499999999999</v>
      </c>
      <c r="X518" s="185">
        <v>80.45</v>
      </c>
      <c r="Y518" s="185">
        <v>77.09</v>
      </c>
      <c r="Z518" s="185">
        <v>0</v>
      </c>
      <c r="AA518" s="4"/>
      <c r="AB518" s="90" t="s">
        <v>632</v>
      </c>
      <c r="AC518" s="90"/>
      <c r="AD518" s="176">
        <v>8213</v>
      </c>
      <c r="AE518" s="180">
        <v>1</v>
      </c>
      <c r="AF518" s="180">
        <v>1</v>
      </c>
      <c r="AG518" s="180">
        <v>1</v>
      </c>
      <c r="AH518" s="180"/>
      <c r="AI518" s="180"/>
      <c r="AJ518" s="180">
        <v>0</v>
      </c>
      <c r="AK518" s="4"/>
      <c r="AL518" s="4"/>
      <c r="AM518" s="207">
        <v>999.94</v>
      </c>
      <c r="AN518" s="207">
        <v>395.05</v>
      </c>
      <c r="AO518" s="207">
        <v>38.21</v>
      </c>
      <c r="AP518" s="207"/>
      <c r="AQ518" s="207"/>
      <c r="AR518" s="207">
        <v>0</v>
      </c>
      <c r="AS518" s="4"/>
      <c r="AT518" s="4"/>
      <c r="AU518" s="207">
        <v>333.31333333333333</v>
      </c>
      <c r="AV518" s="207">
        <v>197.52500000000001</v>
      </c>
      <c r="AW518" s="207">
        <v>38.21</v>
      </c>
      <c r="AX518" s="207"/>
      <c r="AY518" s="207"/>
      <c r="AZ518" s="207">
        <v>0</v>
      </c>
      <c r="BA518" s="4"/>
    </row>
    <row r="519" spans="2:53" x14ac:dyDescent="0.2">
      <c r="B519" s="90" t="s">
        <v>442</v>
      </c>
      <c r="C519" s="90"/>
      <c r="D519" s="176">
        <v>8346</v>
      </c>
      <c r="E519" s="187">
        <v>8</v>
      </c>
      <c r="F519" s="187">
        <v>6</v>
      </c>
      <c r="G519" s="187">
        <v>3</v>
      </c>
      <c r="H519" s="187">
        <v>1</v>
      </c>
      <c r="I519" s="187"/>
      <c r="J519" s="187">
        <v>1</v>
      </c>
      <c r="M519" s="186">
        <v>3495.66</v>
      </c>
      <c r="N519" s="184">
        <v>1913.8400000000001</v>
      </c>
      <c r="O519" s="184">
        <v>588.82000000000005</v>
      </c>
      <c r="P519" s="184">
        <v>91.64</v>
      </c>
      <c r="Q519" s="184">
        <v>14.47</v>
      </c>
      <c r="R519" s="184">
        <v>680.41</v>
      </c>
      <c r="S519" s="361"/>
      <c r="T519" s="361"/>
      <c r="U519" s="185">
        <v>183.98210526315788</v>
      </c>
      <c r="V519" s="185">
        <v>173.98545454545456</v>
      </c>
      <c r="W519" s="185">
        <v>117.76400000000001</v>
      </c>
      <c r="X519" s="185">
        <v>45.82</v>
      </c>
      <c r="Y519" s="185">
        <v>14.47</v>
      </c>
      <c r="Z519" s="185">
        <v>35.811052631578946</v>
      </c>
      <c r="AA519" s="4"/>
      <c r="AB519" s="90" t="s">
        <v>638</v>
      </c>
      <c r="AC519" s="90"/>
      <c r="AD519" s="176">
        <v>8270</v>
      </c>
      <c r="AE519" s="180"/>
      <c r="AF519" s="180"/>
      <c r="AG519" s="180"/>
      <c r="AH519" s="180"/>
      <c r="AI519" s="180"/>
      <c r="AJ519" s="180">
        <v>1</v>
      </c>
      <c r="AK519" s="4"/>
      <c r="AL519" s="4"/>
      <c r="AM519" s="207"/>
      <c r="AN519" s="207"/>
      <c r="AO519" s="207"/>
      <c r="AP519" s="207"/>
      <c r="AQ519" s="207"/>
      <c r="AR519" s="207">
        <v>892.5</v>
      </c>
      <c r="AS519" s="4"/>
      <c r="AT519" s="4"/>
      <c r="AU519" s="207"/>
      <c r="AV519" s="207"/>
      <c r="AW519" s="207"/>
      <c r="AX519" s="207"/>
      <c r="AY519" s="207"/>
      <c r="AZ519" s="207">
        <v>892.5</v>
      </c>
      <c r="BA519" s="4"/>
    </row>
    <row r="520" spans="2:53" x14ac:dyDescent="0.2">
      <c r="B520" s="90" t="s">
        <v>442</v>
      </c>
      <c r="C520" s="90"/>
      <c r="D520" s="176">
        <v>8350</v>
      </c>
      <c r="E520" s="187">
        <v>2</v>
      </c>
      <c r="F520" s="187">
        <v>2</v>
      </c>
      <c r="G520" s="187">
        <v>1</v>
      </c>
      <c r="H520" s="187"/>
      <c r="I520" s="187"/>
      <c r="J520" s="187">
        <v>0</v>
      </c>
      <c r="M520" s="186">
        <v>835.37</v>
      </c>
      <c r="N520" s="184">
        <v>611.72</v>
      </c>
      <c r="O520" s="184">
        <v>107.1</v>
      </c>
      <c r="P520" s="184"/>
      <c r="Q520" s="184"/>
      <c r="R520" s="184">
        <v>0</v>
      </c>
      <c r="S520" s="361"/>
      <c r="T520" s="361"/>
      <c r="U520" s="185">
        <v>167.07400000000001</v>
      </c>
      <c r="V520" s="185">
        <v>203.90666666666667</v>
      </c>
      <c r="W520" s="185">
        <v>107.1</v>
      </c>
      <c r="X520" s="185"/>
      <c r="Y520" s="185"/>
      <c r="Z520" s="185">
        <v>0</v>
      </c>
      <c r="AA520" s="4"/>
      <c r="AB520" s="90" t="s">
        <v>453</v>
      </c>
      <c r="AC520" s="90"/>
      <c r="AD520" s="176">
        <v>8023</v>
      </c>
      <c r="AE520" s="180"/>
      <c r="AF520" s="180">
        <v>1</v>
      </c>
      <c r="AG520" s="180"/>
      <c r="AH520" s="180"/>
      <c r="AI520" s="180"/>
      <c r="AJ520" s="180">
        <v>0</v>
      </c>
      <c r="AK520" s="4"/>
      <c r="AL520" s="4"/>
      <c r="AM520" s="207">
        <v>329.85</v>
      </c>
      <c r="AN520" s="207">
        <v>1379.69</v>
      </c>
      <c r="AO520" s="207"/>
      <c r="AP520" s="207"/>
      <c r="AQ520" s="207"/>
      <c r="AR520" s="207">
        <v>0</v>
      </c>
      <c r="AS520" s="4"/>
      <c r="AT520" s="4"/>
      <c r="AU520" s="207">
        <v>329.85</v>
      </c>
      <c r="AV520" s="207">
        <v>1379.69</v>
      </c>
      <c r="AW520" s="207"/>
      <c r="AX520" s="207"/>
      <c r="AY520" s="207"/>
      <c r="AZ520" s="207">
        <v>0</v>
      </c>
      <c r="BA520" s="4"/>
    </row>
    <row r="521" spans="2:53" x14ac:dyDescent="0.2">
      <c r="B521" s="90" t="s">
        <v>442</v>
      </c>
      <c r="C521" s="90"/>
      <c r="D521" s="176">
        <v>8360</v>
      </c>
      <c r="E521" s="187">
        <v>2</v>
      </c>
      <c r="F521" s="187">
        <v>1</v>
      </c>
      <c r="G521" s="187"/>
      <c r="H521" s="187"/>
      <c r="I521" s="187"/>
      <c r="J521" s="187">
        <v>0</v>
      </c>
      <c r="M521" s="186">
        <v>648.77</v>
      </c>
      <c r="N521" s="184">
        <v>9.17</v>
      </c>
      <c r="O521" s="184"/>
      <c r="P521" s="184"/>
      <c r="Q521" s="184"/>
      <c r="R521" s="184">
        <v>0</v>
      </c>
      <c r="S521" s="361"/>
      <c r="T521" s="361"/>
      <c r="U521" s="185">
        <v>216.25666666666666</v>
      </c>
      <c r="V521" s="185">
        <v>9.17</v>
      </c>
      <c r="W521" s="185"/>
      <c r="X521" s="185"/>
      <c r="Y521" s="185"/>
      <c r="Z521" s="185">
        <v>0</v>
      </c>
      <c r="AA521" s="4"/>
      <c r="AB521" s="90" t="s">
        <v>453</v>
      </c>
      <c r="AC521" s="90"/>
      <c r="AD521" s="176">
        <v>8079</v>
      </c>
      <c r="AE521" s="180"/>
      <c r="AF521" s="180"/>
      <c r="AG521" s="180"/>
      <c r="AH521" s="180">
        <v>1</v>
      </c>
      <c r="AI521" s="180"/>
      <c r="AJ521" s="180">
        <v>0</v>
      </c>
      <c r="AK521" s="4"/>
      <c r="AL521" s="4"/>
      <c r="AM521" s="207">
        <v>39.159999999999997</v>
      </c>
      <c r="AN521" s="207">
        <v>38.479999999999997</v>
      </c>
      <c r="AO521" s="207">
        <v>38.380000000000003</v>
      </c>
      <c r="AP521" s="207">
        <v>33.35</v>
      </c>
      <c r="AQ521" s="207"/>
      <c r="AR521" s="207">
        <v>0</v>
      </c>
      <c r="AS521" s="4"/>
      <c r="AT521" s="4"/>
      <c r="AU521" s="207">
        <v>39.159999999999997</v>
      </c>
      <c r="AV521" s="207">
        <v>38.479999999999997</v>
      </c>
      <c r="AW521" s="207">
        <v>38.380000000000003</v>
      </c>
      <c r="AX521" s="207">
        <v>33.35</v>
      </c>
      <c r="AY521" s="207"/>
      <c r="AZ521" s="207">
        <v>0</v>
      </c>
      <c r="BA521" s="4"/>
    </row>
    <row r="522" spans="2:53" x14ac:dyDescent="0.2">
      <c r="B522" s="90" t="s">
        <v>600</v>
      </c>
      <c r="C522" s="90"/>
      <c r="D522" s="176">
        <v>8310</v>
      </c>
      <c r="E522" s="187"/>
      <c r="F522" s="187"/>
      <c r="G522" s="187"/>
      <c r="H522" s="187"/>
      <c r="I522" s="187"/>
      <c r="J522" s="187">
        <v>1</v>
      </c>
      <c r="M522" s="186"/>
      <c r="N522" s="184"/>
      <c r="O522" s="184"/>
      <c r="P522" s="184"/>
      <c r="Q522" s="184"/>
      <c r="R522" s="184">
        <v>169.85</v>
      </c>
      <c r="S522" s="361"/>
      <c r="T522" s="361"/>
      <c r="U522" s="185"/>
      <c r="V522" s="185"/>
      <c r="W522" s="185"/>
      <c r="X522" s="185"/>
      <c r="Y522" s="185"/>
      <c r="Z522" s="185">
        <v>169.85</v>
      </c>
      <c r="AA522" s="4"/>
      <c r="AB522" s="90" t="s">
        <v>621</v>
      </c>
      <c r="AC522" s="90"/>
      <c r="AD522" s="176">
        <v>8302</v>
      </c>
      <c r="AE522" s="180"/>
      <c r="AF522" s="180"/>
      <c r="AG522" s="180"/>
      <c r="AH522" s="180"/>
      <c r="AI522" s="180"/>
      <c r="AJ522" s="180">
        <v>1</v>
      </c>
      <c r="AK522" s="4"/>
      <c r="AL522" s="4"/>
      <c r="AM522" s="207"/>
      <c r="AN522" s="207"/>
      <c r="AO522" s="207"/>
      <c r="AP522" s="207"/>
      <c r="AQ522" s="207"/>
      <c r="AR522" s="207">
        <v>2172.5500000000002</v>
      </c>
      <c r="AS522" s="4"/>
      <c r="AT522" s="4"/>
      <c r="AU522" s="207"/>
      <c r="AV522" s="207"/>
      <c r="AW522" s="207"/>
      <c r="AX522" s="207"/>
      <c r="AY522" s="207"/>
      <c r="AZ522" s="207">
        <v>2172.5500000000002</v>
      </c>
      <c r="BA522" s="4"/>
    </row>
    <row r="523" spans="2:53" x14ac:dyDescent="0.2">
      <c r="B523" s="90" t="s">
        <v>441</v>
      </c>
      <c r="C523" s="90"/>
      <c r="D523" s="176">
        <v>8210</v>
      </c>
      <c r="E523" s="187"/>
      <c r="F523" s="187"/>
      <c r="G523" s="187"/>
      <c r="H523" s="187"/>
      <c r="I523" s="187"/>
      <c r="J523" s="187">
        <v>2</v>
      </c>
      <c r="M523" s="186">
        <v>350.08000000000004</v>
      </c>
      <c r="N523" s="184">
        <v>364.02</v>
      </c>
      <c r="O523" s="184">
        <v>193.32999999999998</v>
      </c>
      <c r="P523" s="184">
        <v>106.5</v>
      </c>
      <c r="Q523" s="184">
        <v>39.380000000000003</v>
      </c>
      <c r="R523" s="184">
        <v>584.18000000000006</v>
      </c>
      <c r="S523" s="361"/>
      <c r="T523" s="361"/>
      <c r="U523" s="185">
        <v>175.04000000000002</v>
      </c>
      <c r="V523" s="185">
        <v>182.01</v>
      </c>
      <c r="W523" s="185">
        <v>96.664999999999992</v>
      </c>
      <c r="X523" s="185">
        <v>53.25</v>
      </c>
      <c r="Y523" s="185">
        <v>19.690000000000001</v>
      </c>
      <c r="Z523" s="185">
        <v>292.09000000000003</v>
      </c>
      <c r="AA523" s="4"/>
      <c r="AB523" s="90" t="s">
        <v>454</v>
      </c>
      <c r="AC523" s="90"/>
      <c r="AD523" s="176">
        <v>8251</v>
      </c>
      <c r="AE523" s="180">
        <v>1</v>
      </c>
      <c r="AF523" s="180"/>
      <c r="AG523" s="180"/>
      <c r="AH523" s="180"/>
      <c r="AI523" s="180"/>
      <c r="AJ523" s="180">
        <v>1</v>
      </c>
      <c r="AK523" s="4"/>
      <c r="AL523" s="4"/>
      <c r="AM523" s="207">
        <v>158.28</v>
      </c>
      <c r="AN523" s="207">
        <v>39.06</v>
      </c>
      <c r="AO523" s="207">
        <v>36.49</v>
      </c>
      <c r="AP523" s="207">
        <v>208.46</v>
      </c>
      <c r="AQ523" s="207">
        <v>280.06</v>
      </c>
      <c r="AR523" s="207">
        <v>218.96</v>
      </c>
      <c r="AS523" s="4"/>
      <c r="AT523" s="4"/>
      <c r="AU523" s="207">
        <v>79.14</v>
      </c>
      <c r="AV523" s="207">
        <v>39.06</v>
      </c>
      <c r="AW523" s="207">
        <v>36.49</v>
      </c>
      <c r="AX523" s="207">
        <v>208.46</v>
      </c>
      <c r="AY523" s="207">
        <v>280.06</v>
      </c>
      <c r="AZ523" s="207">
        <v>109.48</v>
      </c>
      <c r="BA523" s="4"/>
    </row>
    <row r="524" spans="2:53" x14ac:dyDescent="0.2">
      <c r="B524" s="90" t="s">
        <v>441</v>
      </c>
      <c r="C524" s="90"/>
      <c r="D524" s="176">
        <v>8310</v>
      </c>
      <c r="E524" s="187">
        <v>44</v>
      </c>
      <c r="F524" s="187">
        <v>28</v>
      </c>
      <c r="G524" s="187">
        <v>12</v>
      </c>
      <c r="H524" s="187">
        <v>6</v>
      </c>
      <c r="I524" s="187">
        <v>3</v>
      </c>
      <c r="J524" s="187">
        <v>22</v>
      </c>
      <c r="M524" s="186">
        <v>23704.76999999999</v>
      </c>
      <c r="N524" s="184">
        <v>10875.589999999991</v>
      </c>
      <c r="O524" s="184">
        <v>3791.5699999999993</v>
      </c>
      <c r="P524" s="184">
        <v>1528.04</v>
      </c>
      <c r="Q524" s="184">
        <v>1253.7000000000003</v>
      </c>
      <c r="R524" s="184">
        <v>19031.03</v>
      </c>
      <c r="S524" s="361"/>
      <c r="T524" s="361"/>
      <c r="U524" s="185">
        <v>227.93048076923066</v>
      </c>
      <c r="V524" s="185">
        <v>167.3167692307691</v>
      </c>
      <c r="W524" s="185">
        <v>105.32138888888886</v>
      </c>
      <c r="X524" s="185">
        <v>61.121600000000001</v>
      </c>
      <c r="Y524" s="185">
        <v>59.70000000000001</v>
      </c>
      <c r="Z524" s="185">
        <v>165.48721739130434</v>
      </c>
      <c r="AA524" s="4"/>
      <c r="AB524" s="90" t="s">
        <v>624</v>
      </c>
      <c r="AC524" s="90"/>
      <c r="AD524" s="176">
        <v>8230</v>
      </c>
      <c r="AE524" s="180">
        <v>2</v>
      </c>
      <c r="AF524" s="180"/>
      <c r="AG524" s="180"/>
      <c r="AH524" s="180"/>
      <c r="AI524" s="180"/>
      <c r="AJ524" s="180">
        <v>0</v>
      </c>
      <c r="AK524" s="4"/>
      <c r="AL524" s="4"/>
      <c r="AM524" s="207">
        <v>310.66000000000003</v>
      </c>
      <c r="AN524" s="207"/>
      <c r="AO524" s="207"/>
      <c r="AP524" s="207"/>
      <c r="AQ524" s="207"/>
      <c r="AR524" s="207">
        <v>0</v>
      </c>
      <c r="AS524" s="4"/>
      <c r="AT524" s="4"/>
      <c r="AU524" s="207">
        <v>155.33000000000001</v>
      </c>
      <c r="AV524" s="207"/>
      <c r="AW524" s="207"/>
      <c r="AX524" s="207"/>
      <c r="AY524" s="207"/>
      <c r="AZ524" s="207">
        <v>0</v>
      </c>
      <c r="BA524" s="4"/>
    </row>
    <row r="525" spans="2:53" x14ac:dyDescent="0.2">
      <c r="B525" s="90" t="s">
        <v>441</v>
      </c>
      <c r="C525" s="90"/>
      <c r="D525" s="176">
        <v>8326</v>
      </c>
      <c r="E525" s="187">
        <v>2</v>
      </c>
      <c r="F525" s="187">
        <v>1</v>
      </c>
      <c r="G525" s="187">
        <v>1</v>
      </c>
      <c r="H525" s="187">
        <v>1</v>
      </c>
      <c r="I525" s="187">
        <v>1</v>
      </c>
      <c r="J525" s="187">
        <v>2</v>
      </c>
      <c r="M525" s="186">
        <v>2216.48</v>
      </c>
      <c r="N525" s="184">
        <v>460.53000000000009</v>
      </c>
      <c r="O525" s="184">
        <v>468.31000000000006</v>
      </c>
      <c r="P525" s="184">
        <v>10.85</v>
      </c>
      <c r="Q525" s="184">
        <v>99.65</v>
      </c>
      <c r="R525" s="184">
        <v>3255.96</v>
      </c>
      <c r="S525" s="361"/>
      <c r="T525" s="361"/>
      <c r="U525" s="185">
        <v>277.06</v>
      </c>
      <c r="V525" s="185">
        <v>92.106000000000023</v>
      </c>
      <c r="W525" s="185">
        <v>93.662000000000006</v>
      </c>
      <c r="X525" s="185">
        <v>10.85</v>
      </c>
      <c r="Y525" s="185">
        <v>33.216666666666669</v>
      </c>
      <c r="Z525" s="185">
        <v>406.995</v>
      </c>
      <c r="AA525" s="4"/>
      <c r="AB525" s="90" t="s">
        <v>456</v>
      </c>
      <c r="AC525" s="90"/>
      <c r="AD525" s="176">
        <v>8096</v>
      </c>
      <c r="AE525" s="180">
        <v>1</v>
      </c>
      <c r="AF525" s="180"/>
      <c r="AG525" s="180">
        <v>1</v>
      </c>
      <c r="AH525" s="180"/>
      <c r="AI525" s="180"/>
      <c r="AJ525" s="180">
        <v>0</v>
      </c>
      <c r="AK525" s="4"/>
      <c r="AL525" s="4"/>
      <c r="AM525" s="207">
        <v>748.57</v>
      </c>
      <c r="AN525" s="207">
        <v>743.66</v>
      </c>
      <c r="AO525" s="207">
        <v>435.24</v>
      </c>
      <c r="AP525" s="207"/>
      <c r="AQ525" s="207"/>
      <c r="AR525" s="207">
        <v>0</v>
      </c>
      <c r="AS525" s="4"/>
      <c r="AT525" s="4"/>
      <c r="AU525" s="207">
        <v>374.28500000000003</v>
      </c>
      <c r="AV525" s="207">
        <v>743.66</v>
      </c>
      <c r="AW525" s="207">
        <v>435.24</v>
      </c>
      <c r="AX525" s="207"/>
      <c r="AY525" s="207"/>
      <c r="AZ525" s="207">
        <v>0</v>
      </c>
      <c r="BA525" s="4"/>
    </row>
    <row r="526" spans="2:53" x14ac:dyDescent="0.2">
      <c r="B526" s="90" t="s">
        <v>441</v>
      </c>
      <c r="C526" s="90"/>
      <c r="D526" s="176">
        <v>8341</v>
      </c>
      <c r="E526" s="187">
        <v>5</v>
      </c>
      <c r="F526" s="187">
        <v>1</v>
      </c>
      <c r="G526" s="187"/>
      <c r="H526" s="187"/>
      <c r="I526" s="187"/>
      <c r="J526" s="187">
        <v>1</v>
      </c>
      <c r="M526" s="186">
        <v>1077.6200000000001</v>
      </c>
      <c r="N526" s="184">
        <v>181.98000000000002</v>
      </c>
      <c r="O526" s="184">
        <v>34.57</v>
      </c>
      <c r="P526" s="184">
        <v>11.9</v>
      </c>
      <c r="Q526" s="184"/>
      <c r="R526" s="184">
        <v>521.26</v>
      </c>
      <c r="S526" s="361"/>
      <c r="T526" s="361"/>
      <c r="U526" s="185">
        <v>153.9457142857143</v>
      </c>
      <c r="V526" s="185">
        <v>90.990000000000009</v>
      </c>
      <c r="W526" s="185">
        <v>34.57</v>
      </c>
      <c r="X526" s="185">
        <v>11.9</v>
      </c>
      <c r="Y526" s="185"/>
      <c r="Z526" s="185">
        <v>74.465714285714284</v>
      </c>
      <c r="AA526" s="4"/>
      <c r="AB526" s="90" t="s">
        <v>455</v>
      </c>
      <c r="AC526" s="90"/>
      <c r="AD526" s="176">
        <v>8080</v>
      </c>
      <c r="AE526" s="180"/>
      <c r="AF526" s="180">
        <v>2</v>
      </c>
      <c r="AG526" s="180"/>
      <c r="AH526" s="180"/>
      <c r="AI526" s="180"/>
      <c r="AJ526" s="180">
        <v>0</v>
      </c>
      <c r="AK526" s="4"/>
      <c r="AL526" s="4"/>
      <c r="AM526" s="207">
        <v>13844.91</v>
      </c>
      <c r="AN526" s="207">
        <v>5298.08</v>
      </c>
      <c r="AO526" s="207"/>
      <c r="AP526" s="207"/>
      <c r="AQ526" s="207"/>
      <c r="AR526" s="207">
        <v>0</v>
      </c>
      <c r="AS526" s="4"/>
      <c r="AT526" s="4"/>
      <c r="AU526" s="207">
        <v>6922.4549999999999</v>
      </c>
      <c r="AV526" s="207">
        <v>2649.04</v>
      </c>
      <c r="AW526" s="207"/>
      <c r="AX526" s="207"/>
      <c r="AY526" s="207"/>
      <c r="AZ526" s="207">
        <v>0</v>
      </c>
      <c r="BA526" s="4"/>
    </row>
    <row r="527" spans="2:53" x14ac:dyDescent="0.2">
      <c r="B527" s="90" t="s">
        <v>441</v>
      </c>
      <c r="C527" s="90"/>
      <c r="D527" s="176">
        <v>8360</v>
      </c>
      <c r="E527" s="187">
        <v>2</v>
      </c>
      <c r="F527" s="187"/>
      <c r="G527" s="187"/>
      <c r="H527" s="187"/>
      <c r="I527" s="187"/>
      <c r="J527" s="187">
        <v>0</v>
      </c>
      <c r="M527" s="186">
        <v>296.81</v>
      </c>
      <c r="N527" s="184"/>
      <c r="O527" s="184"/>
      <c r="P527" s="184"/>
      <c r="Q527" s="184"/>
      <c r="R527" s="184">
        <v>0</v>
      </c>
      <c r="S527" s="361"/>
      <c r="T527" s="361"/>
      <c r="U527" s="185">
        <v>148.405</v>
      </c>
      <c r="V527" s="185"/>
      <c r="W527" s="185"/>
      <c r="X527" s="185"/>
      <c r="Y527" s="185"/>
      <c r="Z527" s="185">
        <v>0</v>
      </c>
      <c r="AA527" s="4"/>
      <c r="AB527" s="90" t="s">
        <v>455</v>
      </c>
      <c r="AC527" s="90"/>
      <c r="AD527" s="176">
        <v>8096</v>
      </c>
      <c r="AE527" s="180">
        <v>32</v>
      </c>
      <c r="AF527" s="180">
        <v>16</v>
      </c>
      <c r="AG527" s="180">
        <v>6</v>
      </c>
      <c r="AH527" s="180">
        <v>4</v>
      </c>
      <c r="AI527" s="180"/>
      <c r="AJ527" s="180">
        <v>11</v>
      </c>
      <c r="AK527" s="4"/>
      <c r="AL527" s="4"/>
      <c r="AM527" s="207">
        <v>67381.090000000011</v>
      </c>
      <c r="AN527" s="207">
        <v>31079.709999999992</v>
      </c>
      <c r="AO527" s="207">
        <v>10042.029999999999</v>
      </c>
      <c r="AP527" s="207">
        <v>12613.329999999998</v>
      </c>
      <c r="AQ527" s="207">
        <v>530.12</v>
      </c>
      <c r="AR527" s="207">
        <v>23064.63</v>
      </c>
      <c r="AS527" s="4"/>
      <c r="AT527" s="4"/>
      <c r="AU527" s="207">
        <v>1005.6879104477614</v>
      </c>
      <c r="AV527" s="207">
        <v>863.3252777777775</v>
      </c>
      <c r="AW527" s="207">
        <v>502.10149999999993</v>
      </c>
      <c r="AX527" s="207">
        <v>900.95214285714269</v>
      </c>
      <c r="AY527" s="207">
        <v>58.902222222222221</v>
      </c>
      <c r="AZ527" s="207">
        <v>334.27000000000004</v>
      </c>
      <c r="BA527" s="4"/>
    </row>
    <row r="528" spans="2:53" x14ac:dyDescent="0.2">
      <c r="B528" s="90" t="s">
        <v>696</v>
      </c>
      <c r="C528" s="90"/>
      <c r="D528" s="176">
        <v>8204</v>
      </c>
      <c r="E528" s="187">
        <v>3</v>
      </c>
      <c r="F528" s="187"/>
      <c r="G528" s="187"/>
      <c r="H528" s="187"/>
      <c r="I528" s="187"/>
      <c r="J528" s="187">
        <v>0</v>
      </c>
      <c r="M528" s="186">
        <v>101.9</v>
      </c>
      <c r="N528" s="184"/>
      <c r="O528" s="184"/>
      <c r="P528" s="184"/>
      <c r="Q528" s="184"/>
      <c r="R528" s="184">
        <v>0</v>
      </c>
      <c r="S528" s="361"/>
      <c r="T528" s="361"/>
      <c r="U528" s="185">
        <v>33.966666666666669</v>
      </c>
      <c r="V528" s="185"/>
      <c r="W528" s="185"/>
      <c r="X528" s="185"/>
      <c r="Y528" s="185"/>
      <c r="Z528" s="185">
        <v>0</v>
      </c>
      <c r="AA528" s="4"/>
      <c r="AB528" s="90" t="s">
        <v>457</v>
      </c>
      <c r="AC528" s="90"/>
      <c r="AD528" s="176">
        <v>8315</v>
      </c>
      <c r="AE528" s="180">
        <v>1</v>
      </c>
      <c r="AF528" s="180"/>
      <c r="AG528" s="180"/>
      <c r="AH528" s="180"/>
      <c r="AI528" s="180"/>
      <c r="AJ528" s="180">
        <v>0</v>
      </c>
      <c r="AK528" s="4"/>
      <c r="AL528" s="4"/>
      <c r="AM528" s="207">
        <v>1.57</v>
      </c>
      <c r="AN528" s="207"/>
      <c r="AO528" s="207"/>
      <c r="AP528" s="207"/>
      <c r="AQ528" s="207"/>
      <c r="AR528" s="207">
        <v>0</v>
      </c>
      <c r="AS528" s="4"/>
      <c r="AT528" s="4"/>
      <c r="AU528" s="207">
        <v>1.57</v>
      </c>
      <c r="AV528" s="207"/>
      <c r="AW528" s="207"/>
      <c r="AX528" s="207"/>
      <c r="AY528" s="207"/>
      <c r="AZ528" s="207">
        <v>0</v>
      </c>
      <c r="BA528" s="4"/>
    </row>
    <row r="529" spans="2:53" x14ac:dyDescent="0.2">
      <c r="B529" s="90" t="s">
        <v>444</v>
      </c>
      <c r="C529" s="90"/>
      <c r="D529" s="176">
        <v>8210</v>
      </c>
      <c r="E529" s="187">
        <v>346</v>
      </c>
      <c r="F529" s="187">
        <v>137</v>
      </c>
      <c r="G529" s="187">
        <v>58</v>
      </c>
      <c r="H529" s="187">
        <v>28</v>
      </c>
      <c r="I529" s="187">
        <v>19</v>
      </c>
      <c r="J529" s="187">
        <v>163</v>
      </c>
      <c r="M529" s="186">
        <v>127282.22999999995</v>
      </c>
      <c r="N529" s="184">
        <v>59430.770000000062</v>
      </c>
      <c r="O529" s="184">
        <v>20027.650000000005</v>
      </c>
      <c r="P529" s="184">
        <v>9454.7499999999909</v>
      </c>
      <c r="Q529" s="184">
        <v>7993.9999999999964</v>
      </c>
      <c r="R529" s="184">
        <v>80129.31000000007</v>
      </c>
      <c r="S529" s="361"/>
      <c r="T529" s="361"/>
      <c r="U529" s="185">
        <v>179.27074647887318</v>
      </c>
      <c r="V529" s="185">
        <v>151.60910714285731</v>
      </c>
      <c r="W529" s="185">
        <v>79.160671936758916</v>
      </c>
      <c r="X529" s="185">
        <v>53.720170454545404</v>
      </c>
      <c r="Y529" s="185">
        <v>47.023529411764684</v>
      </c>
      <c r="Z529" s="185">
        <v>106.69681757656467</v>
      </c>
      <c r="AA529" s="4"/>
      <c r="AB529" s="90" t="s">
        <v>458</v>
      </c>
      <c r="AC529" s="90"/>
      <c r="AD529" s="176">
        <v>8316</v>
      </c>
      <c r="AE529" s="180">
        <v>1</v>
      </c>
      <c r="AF529" s="180"/>
      <c r="AG529" s="180"/>
      <c r="AH529" s="180">
        <v>1</v>
      </c>
      <c r="AI529" s="180"/>
      <c r="AJ529" s="180">
        <v>2</v>
      </c>
      <c r="AK529" s="4"/>
      <c r="AL529" s="4"/>
      <c r="AM529" s="207">
        <v>1553.87</v>
      </c>
      <c r="AN529" s="207">
        <v>279.14</v>
      </c>
      <c r="AO529" s="207">
        <v>162.57</v>
      </c>
      <c r="AP529" s="207">
        <v>100.66</v>
      </c>
      <c r="AQ529" s="207">
        <v>56.48</v>
      </c>
      <c r="AR529" s="207">
        <v>7913.63</v>
      </c>
      <c r="AS529" s="4"/>
      <c r="AT529" s="4"/>
      <c r="AU529" s="207">
        <v>517.95666666666659</v>
      </c>
      <c r="AV529" s="207">
        <v>139.57</v>
      </c>
      <c r="AW529" s="207">
        <v>81.284999999999997</v>
      </c>
      <c r="AX529" s="207">
        <v>50.33</v>
      </c>
      <c r="AY529" s="207">
        <v>56.48</v>
      </c>
      <c r="AZ529" s="207">
        <v>1978.4075</v>
      </c>
      <c r="BA529" s="4"/>
    </row>
    <row r="530" spans="2:53" x14ac:dyDescent="0.2">
      <c r="B530" s="90" t="s">
        <v>444</v>
      </c>
      <c r="C530" s="90"/>
      <c r="D530" s="176">
        <v>8246</v>
      </c>
      <c r="E530" s="187"/>
      <c r="F530" s="187"/>
      <c r="G530" s="187">
        <v>1</v>
      </c>
      <c r="H530" s="187"/>
      <c r="I530" s="187"/>
      <c r="J530" s="187">
        <v>0</v>
      </c>
      <c r="M530" s="186">
        <v>138.72999999999999</v>
      </c>
      <c r="N530" s="184">
        <v>67.77</v>
      </c>
      <c r="O530" s="184">
        <v>65.91</v>
      </c>
      <c r="P530" s="184"/>
      <c r="Q530" s="184"/>
      <c r="R530" s="184">
        <v>0</v>
      </c>
      <c r="S530" s="361"/>
      <c r="T530" s="361"/>
      <c r="U530" s="185">
        <v>138.72999999999999</v>
      </c>
      <c r="V530" s="185">
        <v>67.77</v>
      </c>
      <c r="W530" s="185">
        <v>65.91</v>
      </c>
      <c r="X530" s="185"/>
      <c r="Y530" s="185"/>
      <c r="Z530" s="185">
        <v>0</v>
      </c>
      <c r="AA530" s="4"/>
      <c r="AB530" s="90" t="s">
        <v>459</v>
      </c>
      <c r="AC530" s="90"/>
      <c r="AD530" s="176">
        <v>8315</v>
      </c>
      <c r="AE530" s="180">
        <v>1</v>
      </c>
      <c r="AF530" s="180"/>
      <c r="AG530" s="180"/>
      <c r="AH530" s="180"/>
      <c r="AI530" s="180"/>
      <c r="AJ530" s="180">
        <v>0</v>
      </c>
      <c r="AK530" s="4"/>
      <c r="AL530" s="4"/>
      <c r="AM530" s="207">
        <v>675.96</v>
      </c>
      <c r="AN530" s="207"/>
      <c r="AO530" s="207"/>
      <c r="AP530" s="207"/>
      <c r="AQ530" s="207"/>
      <c r="AR530" s="207">
        <v>0</v>
      </c>
      <c r="AS530" s="4"/>
      <c r="AT530" s="4"/>
      <c r="AU530" s="207">
        <v>675.96</v>
      </c>
      <c r="AV530" s="207"/>
      <c r="AW530" s="207"/>
      <c r="AX530" s="207"/>
      <c r="AY530" s="207"/>
      <c r="AZ530" s="207">
        <v>0</v>
      </c>
      <c r="BA530" s="4"/>
    </row>
    <row r="531" spans="2:53" x14ac:dyDescent="0.2">
      <c r="B531" s="90" t="s">
        <v>444</v>
      </c>
      <c r="C531" s="90"/>
      <c r="D531" s="176">
        <v>8252</v>
      </c>
      <c r="E531" s="187">
        <v>2</v>
      </c>
      <c r="F531" s="187"/>
      <c r="G531" s="187"/>
      <c r="H531" s="187"/>
      <c r="I531" s="187"/>
      <c r="J531" s="187">
        <v>0</v>
      </c>
      <c r="M531" s="186">
        <v>14.82</v>
      </c>
      <c r="N531" s="184"/>
      <c r="O531" s="184"/>
      <c r="P531" s="184"/>
      <c r="Q531" s="184"/>
      <c r="R531" s="184">
        <v>0</v>
      </c>
      <c r="S531" s="361"/>
      <c r="T531" s="361"/>
      <c r="U531" s="185">
        <v>7.41</v>
      </c>
      <c r="V531" s="185"/>
      <c r="W531" s="185"/>
      <c r="X531" s="185"/>
      <c r="Y531" s="185"/>
      <c r="Z531" s="185">
        <v>0</v>
      </c>
      <c r="AA531" s="4"/>
      <c r="AB531" s="90" t="s">
        <v>461</v>
      </c>
      <c r="AC531" s="90"/>
      <c r="AD531" s="176">
        <v>8056</v>
      </c>
      <c r="AE531" s="180">
        <v>1</v>
      </c>
      <c r="AF531" s="180"/>
      <c r="AG531" s="180"/>
      <c r="AH531" s="180"/>
      <c r="AI531" s="180"/>
      <c r="AJ531" s="180">
        <v>0</v>
      </c>
      <c r="AK531" s="4"/>
      <c r="AL531" s="4"/>
      <c r="AM531" s="207">
        <v>75</v>
      </c>
      <c r="AN531" s="207"/>
      <c r="AO531" s="207"/>
      <c r="AP531" s="207"/>
      <c r="AQ531" s="207"/>
      <c r="AR531" s="207">
        <v>0</v>
      </c>
      <c r="AS531" s="4"/>
      <c r="AT531" s="4"/>
      <c r="AU531" s="207">
        <v>75</v>
      </c>
      <c r="AV531" s="207"/>
      <c r="AW531" s="207"/>
      <c r="AX531" s="207"/>
      <c r="AY531" s="207"/>
      <c r="AZ531" s="207">
        <v>0</v>
      </c>
      <c r="BA531" s="4"/>
    </row>
    <row r="532" spans="2:53" x14ac:dyDescent="0.2">
      <c r="B532" s="90" t="s">
        <v>444</v>
      </c>
      <c r="C532" s="90"/>
      <c r="D532" s="176">
        <v>8327</v>
      </c>
      <c r="E532" s="187">
        <v>1</v>
      </c>
      <c r="F532" s="187"/>
      <c r="G532" s="187"/>
      <c r="H532" s="187"/>
      <c r="I532" s="187"/>
      <c r="J532" s="187">
        <v>0</v>
      </c>
      <c r="M532" s="186">
        <v>0.38</v>
      </c>
      <c r="N532" s="184"/>
      <c r="O532" s="184"/>
      <c r="P532" s="184"/>
      <c r="Q532" s="184"/>
      <c r="R532" s="184">
        <v>0</v>
      </c>
      <c r="S532" s="361"/>
      <c r="T532" s="361"/>
      <c r="U532" s="185">
        <v>0.38</v>
      </c>
      <c r="V532" s="185"/>
      <c r="W532" s="185"/>
      <c r="X532" s="185"/>
      <c r="Y532" s="185"/>
      <c r="Z532" s="185">
        <v>0</v>
      </c>
      <c r="AA532" s="4"/>
      <c r="AB532" s="90" t="s">
        <v>462</v>
      </c>
      <c r="AC532" s="90"/>
      <c r="AD532" s="176">
        <v>8213</v>
      </c>
      <c r="AE532" s="180">
        <v>1</v>
      </c>
      <c r="AF532" s="180"/>
      <c r="AG532" s="180"/>
      <c r="AH532" s="180"/>
      <c r="AI532" s="180"/>
      <c r="AJ532" s="180">
        <v>0</v>
      </c>
      <c r="AK532" s="4"/>
      <c r="AL532" s="4"/>
      <c r="AM532" s="207">
        <v>1319.33</v>
      </c>
      <c r="AN532" s="207"/>
      <c r="AO532" s="207"/>
      <c r="AP532" s="207"/>
      <c r="AQ532" s="207"/>
      <c r="AR532" s="207">
        <v>0</v>
      </c>
      <c r="AS532" s="4"/>
      <c r="AT532" s="4"/>
      <c r="AU532" s="207">
        <v>1319.33</v>
      </c>
      <c r="AV532" s="207"/>
      <c r="AW532" s="207"/>
      <c r="AX532" s="207"/>
      <c r="AY532" s="207"/>
      <c r="AZ532" s="207">
        <v>0</v>
      </c>
      <c r="BA532" s="4"/>
    </row>
    <row r="533" spans="2:53" x14ac:dyDescent="0.2">
      <c r="B533" s="90" t="s">
        <v>636</v>
      </c>
      <c r="C533" s="90"/>
      <c r="D533" s="176">
        <v>8204</v>
      </c>
      <c r="E533" s="187">
        <v>2</v>
      </c>
      <c r="F533" s="187"/>
      <c r="G533" s="187">
        <v>1</v>
      </c>
      <c r="H533" s="187"/>
      <c r="I533" s="187"/>
      <c r="J533" s="187">
        <v>0</v>
      </c>
      <c r="M533" s="186">
        <v>149.14000000000001</v>
      </c>
      <c r="N533" s="184"/>
      <c r="O533" s="184">
        <v>45</v>
      </c>
      <c r="P533" s="184"/>
      <c r="Q533" s="184"/>
      <c r="R533" s="184">
        <v>0</v>
      </c>
      <c r="S533" s="361"/>
      <c r="T533" s="361"/>
      <c r="U533" s="185">
        <v>49.713333333333338</v>
      </c>
      <c r="V533" s="185"/>
      <c r="W533" s="185">
        <v>45</v>
      </c>
      <c r="X533" s="185"/>
      <c r="Y533" s="185"/>
      <c r="Z533" s="185">
        <v>0</v>
      </c>
      <c r="AA533" s="4"/>
      <c r="AB533" s="90" t="s">
        <v>462</v>
      </c>
      <c r="AC533" s="90"/>
      <c r="AD533" s="176">
        <v>8215</v>
      </c>
      <c r="AE533" s="180">
        <v>19</v>
      </c>
      <c r="AF533" s="180">
        <v>12</v>
      </c>
      <c r="AG533" s="180">
        <v>3</v>
      </c>
      <c r="AH533" s="180">
        <v>1</v>
      </c>
      <c r="AI533" s="180">
        <v>1</v>
      </c>
      <c r="AJ533" s="180">
        <v>18</v>
      </c>
      <c r="AK533" s="4"/>
      <c r="AL533" s="4"/>
      <c r="AM533" s="207">
        <v>33276.769999999997</v>
      </c>
      <c r="AN533" s="207">
        <v>18735.760000000002</v>
      </c>
      <c r="AO533" s="207">
        <v>3274.63</v>
      </c>
      <c r="AP533" s="207">
        <v>1027.8499999999999</v>
      </c>
      <c r="AQ533" s="207">
        <v>879.49999999999989</v>
      </c>
      <c r="AR533" s="207">
        <v>50988.780000000006</v>
      </c>
      <c r="AS533" s="4"/>
      <c r="AT533" s="4"/>
      <c r="AU533" s="207">
        <v>639.93788461538452</v>
      </c>
      <c r="AV533" s="207">
        <v>604.37935483870979</v>
      </c>
      <c r="AW533" s="207">
        <v>172.34894736842105</v>
      </c>
      <c r="AX533" s="207">
        <v>68.523333333333326</v>
      </c>
      <c r="AY533" s="207">
        <v>62.821428571428562</v>
      </c>
      <c r="AZ533" s="207">
        <v>944.23666666666679</v>
      </c>
      <c r="BA533" s="4"/>
    </row>
    <row r="534" spans="2:53" x14ac:dyDescent="0.2">
      <c r="B534" s="90" t="s">
        <v>636</v>
      </c>
      <c r="C534" s="90"/>
      <c r="D534" s="176">
        <v>8212</v>
      </c>
      <c r="E534" s="187">
        <v>27</v>
      </c>
      <c r="F534" s="187">
        <v>1</v>
      </c>
      <c r="G534" s="187">
        <v>2</v>
      </c>
      <c r="H534" s="187"/>
      <c r="I534" s="187">
        <v>2</v>
      </c>
      <c r="J534" s="187">
        <v>7</v>
      </c>
      <c r="M534" s="186">
        <v>3256.2200000000007</v>
      </c>
      <c r="N534" s="184">
        <v>939.34</v>
      </c>
      <c r="O534" s="184">
        <v>363.14</v>
      </c>
      <c r="P534" s="184">
        <v>178.55000000000004</v>
      </c>
      <c r="Q534" s="184">
        <v>194.69</v>
      </c>
      <c r="R534" s="184">
        <v>512.78</v>
      </c>
      <c r="S534" s="361"/>
      <c r="T534" s="361"/>
      <c r="U534" s="185">
        <v>83.492820512820529</v>
      </c>
      <c r="V534" s="185">
        <v>78.278333333333336</v>
      </c>
      <c r="W534" s="185">
        <v>36.314</v>
      </c>
      <c r="X534" s="185">
        <v>22.318750000000005</v>
      </c>
      <c r="Y534" s="185">
        <v>21.632222222222222</v>
      </c>
      <c r="Z534" s="185">
        <v>13.148205128205127</v>
      </c>
      <c r="AA534" s="4"/>
      <c r="AB534" s="90" t="s">
        <v>463</v>
      </c>
      <c r="AC534" s="90"/>
      <c r="AD534" s="176">
        <v>8234</v>
      </c>
      <c r="AE534" s="180">
        <v>95</v>
      </c>
      <c r="AF534" s="180">
        <v>18</v>
      </c>
      <c r="AG534" s="180">
        <v>7</v>
      </c>
      <c r="AH534" s="180">
        <v>3</v>
      </c>
      <c r="AI534" s="180">
        <v>5</v>
      </c>
      <c r="AJ534" s="180">
        <v>46</v>
      </c>
      <c r="AK534" s="4"/>
      <c r="AL534" s="4"/>
      <c r="AM534" s="207">
        <v>139985.34999999992</v>
      </c>
      <c r="AN534" s="207">
        <v>25437.589999999989</v>
      </c>
      <c r="AO534" s="207">
        <v>12172.109999999997</v>
      </c>
      <c r="AP534" s="207">
        <v>5336.8300000000027</v>
      </c>
      <c r="AQ534" s="207">
        <v>4753.8200000000006</v>
      </c>
      <c r="AR534" s="207">
        <v>64461.099999999991</v>
      </c>
      <c r="AS534" s="4"/>
      <c r="AT534" s="4"/>
      <c r="AU534" s="207">
        <v>874.90843749999954</v>
      </c>
      <c r="AV534" s="207">
        <v>385.41803030303015</v>
      </c>
      <c r="AW534" s="207">
        <v>253.58562499999994</v>
      </c>
      <c r="AX534" s="207">
        <v>133.42075000000006</v>
      </c>
      <c r="AY534" s="207">
        <v>128.48162162162163</v>
      </c>
      <c r="AZ534" s="207">
        <v>370.46609195402294</v>
      </c>
      <c r="BA534" s="4"/>
    </row>
    <row r="535" spans="2:53" x14ac:dyDescent="0.2">
      <c r="B535" s="90" t="s">
        <v>443</v>
      </c>
      <c r="C535" s="90"/>
      <c r="D535" s="176">
        <v>8203</v>
      </c>
      <c r="E535" s="187"/>
      <c r="F535" s="187"/>
      <c r="G535" s="187"/>
      <c r="H535" s="187"/>
      <c r="I535" s="187"/>
      <c r="J535" s="187">
        <v>1</v>
      </c>
      <c r="M535" s="186">
        <v>131.51</v>
      </c>
      <c r="N535" s="184">
        <v>132.53</v>
      </c>
      <c r="O535" s="184">
        <v>28.48</v>
      </c>
      <c r="P535" s="184">
        <v>17.329999999999998</v>
      </c>
      <c r="Q535" s="184">
        <v>12.15</v>
      </c>
      <c r="R535" s="184">
        <v>29.88</v>
      </c>
      <c r="S535" s="361"/>
      <c r="T535" s="361"/>
      <c r="U535" s="185">
        <v>131.51</v>
      </c>
      <c r="V535" s="185">
        <v>132.53</v>
      </c>
      <c r="W535" s="185">
        <v>28.48</v>
      </c>
      <c r="X535" s="185">
        <v>17.329999999999998</v>
      </c>
      <c r="Y535" s="185">
        <v>12.15</v>
      </c>
      <c r="Z535" s="185">
        <v>29.88</v>
      </c>
      <c r="AA535" s="4"/>
      <c r="AB535" s="90" t="s">
        <v>464</v>
      </c>
      <c r="AC535" s="90"/>
      <c r="AD535" s="176">
        <v>8234</v>
      </c>
      <c r="AE535" s="180">
        <v>2</v>
      </c>
      <c r="AF535" s="180"/>
      <c r="AG535" s="180"/>
      <c r="AH535" s="180"/>
      <c r="AI535" s="180"/>
      <c r="AJ535" s="180">
        <v>1</v>
      </c>
      <c r="AK535" s="4"/>
      <c r="AL535" s="4"/>
      <c r="AM535" s="207">
        <v>1283.02</v>
      </c>
      <c r="AN535" s="207">
        <v>219.4</v>
      </c>
      <c r="AO535" s="207">
        <v>93.31</v>
      </c>
      <c r="AP535" s="207">
        <v>44.05</v>
      </c>
      <c r="AQ535" s="207">
        <v>37.049999999999997</v>
      </c>
      <c r="AR535" s="207">
        <v>1339.22</v>
      </c>
      <c r="AS535" s="4"/>
      <c r="AT535" s="4"/>
      <c r="AU535" s="207">
        <v>427.67333333333335</v>
      </c>
      <c r="AV535" s="207">
        <v>219.4</v>
      </c>
      <c r="AW535" s="207">
        <v>93.31</v>
      </c>
      <c r="AX535" s="207">
        <v>44.05</v>
      </c>
      <c r="AY535" s="207">
        <v>37.049999999999997</v>
      </c>
      <c r="AZ535" s="207">
        <v>446.40666666666669</v>
      </c>
      <c r="BA535" s="4"/>
    </row>
    <row r="536" spans="2:53" x14ac:dyDescent="0.2">
      <c r="B536" s="90" t="s">
        <v>443</v>
      </c>
      <c r="C536" s="90"/>
      <c r="D536" s="176">
        <v>8204</v>
      </c>
      <c r="E536" s="187">
        <v>489</v>
      </c>
      <c r="F536" s="187">
        <v>130</v>
      </c>
      <c r="G536" s="187">
        <v>55</v>
      </c>
      <c r="H536" s="187">
        <v>34</v>
      </c>
      <c r="I536" s="187">
        <v>20</v>
      </c>
      <c r="J536" s="187">
        <v>122</v>
      </c>
      <c r="M536" s="186">
        <v>148324.24000000002</v>
      </c>
      <c r="N536" s="184">
        <v>51635.679999999957</v>
      </c>
      <c r="O536" s="184">
        <v>14355.009999999984</v>
      </c>
      <c r="P536" s="184">
        <v>7702.7399999999961</v>
      </c>
      <c r="Q536" s="184">
        <v>4258.5900000000029</v>
      </c>
      <c r="R536" s="184">
        <v>47157.58</v>
      </c>
      <c r="S536" s="361"/>
      <c r="T536" s="361"/>
      <c r="U536" s="185">
        <v>177.209366786141</v>
      </c>
      <c r="V536" s="185">
        <v>149.23606936416172</v>
      </c>
      <c r="W536" s="185">
        <v>65.250045454545386</v>
      </c>
      <c r="X536" s="185">
        <v>47.256073619631877</v>
      </c>
      <c r="Y536" s="185">
        <v>33.012325581395373</v>
      </c>
      <c r="Z536" s="185">
        <v>55.479505882352946</v>
      </c>
      <c r="AA536" s="4"/>
      <c r="AB536" s="90" t="s">
        <v>466</v>
      </c>
      <c r="AC536" s="90"/>
      <c r="AD536" s="176">
        <v>8318</v>
      </c>
      <c r="AE536" s="180">
        <v>17</v>
      </c>
      <c r="AF536" s="180">
        <v>5</v>
      </c>
      <c r="AG536" s="180">
        <v>6</v>
      </c>
      <c r="AH536" s="180"/>
      <c r="AI536" s="180">
        <v>1</v>
      </c>
      <c r="AJ536" s="180">
        <v>14</v>
      </c>
      <c r="AK536" s="4"/>
      <c r="AL536" s="4"/>
      <c r="AM536" s="207">
        <v>51808.200000000012</v>
      </c>
      <c r="AN536" s="207">
        <v>11564.68</v>
      </c>
      <c r="AO536" s="207">
        <v>4835.49</v>
      </c>
      <c r="AP536" s="207">
        <v>359.29999999999995</v>
      </c>
      <c r="AQ536" s="207">
        <v>7519.11</v>
      </c>
      <c r="AR536" s="207">
        <v>19083.739999999998</v>
      </c>
      <c r="AS536" s="4"/>
      <c r="AT536" s="4"/>
      <c r="AU536" s="207">
        <v>1569.9454545454548</v>
      </c>
      <c r="AV536" s="207">
        <v>770.97866666666664</v>
      </c>
      <c r="AW536" s="207">
        <v>439.59</v>
      </c>
      <c r="AX536" s="207">
        <v>71.859999999999985</v>
      </c>
      <c r="AY536" s="207">
        <v>1503.8219999999999</v>
      </c>
      <c r="AZ536" s="207">
        <v>443.80790697674416</v>
      </c>
      <c r="BA536" s="4"/>
    </row>
    <row r="537" spans="2:53" x14ac:dyDescent="0.2">
      <c r="B537" s="90" t="s">
        <v>443</v>
      </c>
      <c r="C537" s="90"/>
      <c r="D537" s="176">
        <v>8212</v>
      </c>
      <c r="E537" s="187">
        <v>1</v>
      </c>
      <c r="F537" s="187"/>
      <c r="G537" s="187"/>
      <c r="H537" s="187"/>
      <c r="I537" s="187"/>
      <c r="J537" s="187">
        <v>0</v>
      </c>
      <c r="M537" s="186">
        <v>195.78</v>
      </c>
      <c r="N537" s="184"/>
      <c r="O537" s="184"/>
      <c r="P537" s="184"/>
      <c r="Q537" s="184"/>
      <c r="R537" s="184">
        <v>0</v>
      </c>
      <c r="S537" s="361"/>
      <c r="T537" s="361"/>
      <c r="U537" s="185">
        <v>195.78</v>
      </c>
      <c r="V537" s="185"/>
      <c r="W537" s="185"/>
      <c r="X537" s="185"/>
      <c r="Y537" s="185"/>
      <c r="Z537" s="185">
        <v>0</v>
      </c>
      <c r="AA537" s="4"/>
      <c r="AB537" s="90" t="s">
        <v>467</v>
      </c>
      <c r="AC537" s="90"/>
      <c r="AD537" s="176">
        <v>8217</v>
      </c>
      <c r="AE537" s="180">
        <v>2</v>
      </c>
      <c r="AF537" s="180"/>
      <c r="AG537" s="180"/>
      <c r="AH537" s="180"/>
      <c r="AI537" s="180"/>
      <c r="AJ537" s="180">
        <v>0</v>
      </c>
      <c r="AK537" s="4"/>
      <c r="AL537" s="4"/>
      <c r="AM537" s="207">
        <v>422.37</v>
      </c>
      <c r="AN537" s="207"/>
      <c r="AO537" s="207"/>
      <c r="AP537" s="207"/>
      <c r="AQ537" s="207"/>
      <c r="AR537" s="207">
        <v>0</v>
      </c>
      <c r="AS537" s="4"/>
      <c r="AT537" s="4"/>
      <c r="AU537" s="207">
        <v>211.185</v>
      </c>
      <c r="AV537" s="207"/>
      <c r="AW537" s="207"/>
      <c r="AX537" s="207"/>
      <c r="AY537" s="207"/>
      <c r="AZ537" s="207">
        <v>0</v>
      </c>
      <c r="BA537" s="4"/>
    </row>
    <row r="538" spans="2:53" x14ac:dyDescent="0.2">
      <c r="B538" s="90" t="s">
        <v>602</v>
      </c>
      <c r="C538" s="90"/>
      <c r="D538" s="176">
        <v>8069</v>
      </c>
      <c r="E538" s="187"/>
      <c r="F538" s="187"/>
      <c r="G538" s="187">
        <v>1</v>
      </c>
      <c r="H538" s="187"/>
      <c r="I538" s="187"/>
      <c r="J538" s="187">
        <v>0</v>
      </c>
      <c r="M538" s="186">
        <v>131.61000000000001</v>
      </c>
      <c r="N538" s="184">
        <v>66.16</v>
      </c>
      <c r="O538" s="184">
        <v>33.96</v>
      </c>
      <c r="P538" s="184"/>
      <c r="Q538" s="184"/>
      <c r="R538" s="184">
        <v>0</v>
      </c>
      <c r="S538" s="361"/>
      <c r="T538" s="361"/>
      <c r="U538" s="185">
        <v>131.61000000000001</v>
      </c>
      <c r="V538" s="185">
        <v>66.16</v>
      </c>
      <c r="W538" s="185">
        <v>33.96</v>
      </c>
      <c r="X538" s="185"/>
      <c r="Y538" s="185"/>
      <c r="Z538" s="185">
        <v>0</v>
      </c>
      <c r="AA538" s="4"/>
      <c r="AB538" s="90" t="s">
        <v>897</v>
      </c>
      <c r="AC538" s="90"/>
      <c r="AD538" s="176">
        <v>8320</v>
      </c>
      <c r="AE538" s="180">
        <v>1</v>
      </c>
      <c r="AF538" s="180"/>
      <c r="AG538" s="180"/>
      <c r="AH538" s="180"/>
      <c r="AI538" s="180"/>
      <c r="AJ538" s="180">
        <v>0</v>
      </c>
      <c r="AK538" s="4"/>
      <c r="AL538" s="4"/>
      <c r="AM538" s="207">
        <v>4340.8900000000003</v>
      </c>
      <c r="AN538" s="207"/>
      <c r="AO538" s="207"/>
      <c r="AP538" s="207"/>
      <c r="AQ538" s="207"/>
      <c r="AR538" s="207">
        <v>0</v>
      </c>
      <c r="AS538" s="4"/>
      <c r="AT538" s="4"/>
      <c r="AU538" s="207">
        <v>4340.8900000000003</v>
      </c>
      <c r="AV538" s="207"/>
      <c r="AW538" s="207"/>
      <c r="AX538" s="207"/>
      <c r="AY538" s="207"/>
      <c r="AZ538" s="207">
        <v>0</v>
      </c>
      <c r="BA538" s="4"/>
    </row>
    <row r="539" spans="2:53" x14ac:dyDescent="0.2">
      <c r="B539" s="90" t="s">
        <v>445</v>
      </c>
      <c r="C539" s="90"/>
      <c r="D539" s="176">
        <v>8069</v>
      </c>
      <c r="E539" s="187">
        <v>166</v>
      </c>
      <c r="F539" s="187">
        <v>72</v>
      </c>
      <c r="G539" s="187">
        <v>29</v>
      </c>
      <c r="H539" s="187">
        <v>18</v>
      </c>
      <c r="I539" s="187">
        <v>8</v>
      </c>
      <c r="J539" s="187">
        <v>135</v>
      </c>
      <c r="M539" s="186">
        <v>85638.770000000019</v>
      </c>
      <c r="N539" s="184">
        <v>38783.530000000006</v>
      </c>
      <c r="O539" s="184">
        <v>11568.91</v>
      </c>
      <c r="P539" s="184">
        <v>6900.9799999999987</v>
      </c>
      <c r="Q539" s="184">
        <v>9151.9699999999939</v>
      </c>
      <c r="R539" s="184">
        <v>81718.030000000013</v>
      </c>
      <c r="S539" s="361"/>
      <c r="T539" s="361"/>
      <c r="U539" s="185">
        <v>204.87744019138759</v>
      </c>
      <c r="V539" s="185">
        <v>154.51605577689244</v>
      </c>
      <c r="W539" s="185">
        <v>64.993876404494387</v>
      </c>
      <c r="X539" s="185">
        <v>46.945442176870742</v>
      </c>
      <c r="Y539" s="185">
        <v>70.945503875968939</v>
      </c>
      <c r="Z539" s="185">
        <v>190.92997663551404</v>
      </c>
      <c r="AA539" s="4"/>
      <c r="AB539" s="90" t="s">
        <v>887</v>
      </c>
      <c r="AC539" s="90"/>
      <c r="AD539" s="176">
        <v>8230</v>
      </c>
      <c r="AE539" s="180"/>
      <c r="AF539" s="180"/>
      <c r="AG539" s="180"/>
      <c r="AH539" s="180"/>
      <c r="AI539" s="180"/>
      <c r="AJ539" s="180">
        <v>1</v>
      </c>
      <c r="AK539" s="4"/>
      <c r="AL539" s="4"/>
      <c r="AM539" s="207">
        <v>41.15</v>
      </c>
      <c r="AN539" s="207">
        <v>39.56</v>
      </c>
      <c r="AO539" s="207">
        <v>39.450000000000003</v>
      </c>
      <c r="AP539" s="207">
        <v>35.64</v>
      </c>
      <c r="AQ539" s="207">
        <v>41.71</v>
      </c>
      <c r="AR539" s="207">
        <v>350.76</v>
      </c>
      <c r="AS539" s="4"/>
      <c r="AT539" s="4"/>
      <c r="AU539" s="207">
        <v>41.15</v>
      </c>
      <c r="AV539" s="207">
        <v>39.56</v>
      </c>
      <c r="AW539" s="207">
        <v>39.450000000000003</v>
      </c>
      <c r="AX539" s="207">
        <v>35.64</v>
      </c>
      <c r="AY539" s="207">
        <v>41.71</v>
      </c>
      <c r="AZ539" s="207">
        <v>350.76</v>
      </c>
      <c r="BA539" s="4"/>
    </row>
    <row r="540" spans="2:53" x14ac:dyDescent="0.2">
      <c r="B540" s="90" t="s">
        <v>596</v>
      </c>
      <c r="C540" s="90"/>
      <c r="D540" s="176">
        <v>8018</v>
      </c>
      <c r="E540" s="187">
        <v>12</v>
      </c>
      <c r="F540" s="187">
        <v>5</v>
      </c>
      <c r="G540" s="187">
        <v>2</v>
      </c>
      <c r="H540" s="187">
        <v>3</v>
      </c>
      <c r="I540" s="187">
        <v>1</v>
      </c>
      <c r="J540" s="187">
        <v>6</v>
      </c>
      <c r="M540" s="186">
        <v>9273.3099999999977</v>
      </c>
      <c r="N540" s="184">
        <v>4651.4800000000005</v>
      </c>
      <c r="O540" s="184">
        <v>1632.29</v>
      </c>
      <c r="P540" s="184">
        <v>731.91</v>
      </c>
      <c r="Q540" s="184">
        <v>1746.77</v>
      </c>
      <c r="R540" s="184">
        <v>2374.59</v>
      </c>
      <c r="S540" s="361"/>
      <c r="T540" s="361"/>
      <c r="U540" s="185">
        <v>343.45592592592584</v>
      </c>
      <c r="V540" s="185">
        <v>310.0986666666667</v>
      </c>
      <c r="W540" s="185">
        <v>148.38999999999999</v>
      </c>
      <c r="X540" s="185">
        <v>81.323333333333323</v>
      </c>
      <c r="Y540" s="185">
        <v>291.12833333333333</v>
      </c>
      <c r="Z540" s="185">
        <v>81.882413793103453</v>
      </c>
      <c r="AA540" s="4"/>
      <c r="AB540" s="90" t="s">
        <v>643</v>
      </c>
      <c r="AC540" s="90"/>
      <c r="AD540" s="176">
        <v>8037</v>
      </c>
      <c r="AE540" s="180">
        <v>2</v>
      </c>
      <c r="AF540" s="180"/>
      <c r="AG540" s="180"/>
      <c r="AH540" s="180"/>
      <c r="AI540" s="180"/>
      <c r="AJ540" s="180">
        <v>2</v>
      </c>
      <c r="AK540" s="4"/>
      <c r="AL540" s="4"/>
      <c r="AM540" s="207">
        <v>2489.2599999999998</v>
      </c>
      <c r="AN540" s="207"/>
      <c r="AO540" s="207"/>
      <c r="AP540" s="207"/>
      <c r="AQ540" s="207">
        <v>5</v>
      </c>
      <c r="AR540" s="207">
        <v>8147</v>
      </c>
      <c r="AS540" s="4"/>
      <c r="AT540" s="4"/>
      <c r="AU540" s="207">
        <v>1244.6299999999999</v>
      </c>
      <c r="AV540" s="207"/>
      <c r="AW540" s="207"/>
      <c r="AX540" s="207"/>
      <c r="AY540" s="207">
        <v>5</v>
      </c>
      <c r="AZ540" s="207">
        <v>2036.75</v>
      </c>
      <c r="BA540" s="4"/>
    </row>
    <row r="541" spans="2:53" x14ac:dyDescent="0.2">
      <c r="B541" s="90" t="s">
        <v>446</v>
      </c>
      <c r="C541" s="90"/>
      <c r="D541" s="176">
        <v>8311</v>
      </c>
      <c r="E541" s="187">
        <v>27</v>
      </c>
      <c r="F541" s="187">
        <v>8</v>
      </c>
      <c r="G541" s="187">
        <v>6</v>
      </c>
      <c r="H541" s="187">
        <v>1</v>
      </c>
      <c r="I541" s="187">
        <v>4</v>
      </c>
      <c r="J541" s="187">
        <v>29</v>
      </c>
      <c r="M541" s="186">
        <v>11464.059999999996</v>
      </c>
      <c r="N541" s="184">
        <v>3508.5299999999997</v>
      </c>
      <c r="O541" s="184">
        <v>2298.9800000000014</v>
      </c>
      <c r="P541" s="184">
        <v>281.57000000000005</v>
      </c>
      <c r="Q541" s="184">
        <v>675.98</v>
      </c>
      <c r="R541" s="184">
        <v>15824.84</v>
      </c>
      <c r="S541" s="361"/>
      <c r="T541" s="361"/>
      <c r="U541" s="185">
        <v>159.2230555555555</v>
      </c>
      <c r="V541" s="185">
        <v>79.739318181818177</v>
      </c>
      <c r="W541" s="185">
        <v>60.499473684210564</v>
      </c>
      <c r="X541" s="185">
        <v>21.659230769230774</v>
      </c>
      <c r="Y541" s="185">
        <v>20.484242424242424</v>
      </c>
      <c r="Z541" s="185">
        <v>210.99786666666668</v>
      </c>
      <c r="AA541" s="4"/>
      <c r="AB541" s="90" t="s">
        <v>644</v>
      </c>
      <c r="AC541" s="90"/>
      <c r="AD541" s="176">
        <v>8321</v>
      </c>
      <c r="AE541" s="180">
        <v>1</v>
      </c>
      <c r="AF541" s="180"/>
      <c r="AG541" s="180"/>
      <c r="AH541" s="180"/>
      <c r="AI541" s="180"/>
      <c r="AJ541" s="180">
        <v>0</v>
      </c>
      <c r="AK541" s="4"/>
      <c r="AL541" s="4"/>
      <c r="AM541" s="207">
        <v>7974</v>
      </c>
      <c r="AN541" s="207"/>
      <c r="AO541" s="207"/>
      <c r="AP541" s="207"/>
      <c r="AQ541" s="207"/>
      <c r="AR541" s="207">
        <v>0</v>
      </c>
      <c r="AS541" s="4"/>
      <c r="AT541" s="4"/>
      <c r="AU541" s="207">
        <v>7974</v>
      </c>
      <c r="AV541" s="207"/>
      <c r="AW541" s="207"/>
      <c r="AX541" s="207"/>
      <c r="AY541" s="207"/>
      <c r="AZ541" s="207">
        <v>0</v>
      </c>
      <c r="BA541" s="4"/>
    </row>
    <row r="542" spans="2:53" x14ac:dyDescent="0.2">
      <c r="B542" s="90" t="s">
        <v>704</v>
      </c>
      <c r="C542" s="90"/>
      <c r="D542" s="176">
        <v>8302</v>
      </c>
      <c r="E542" s="187">
        <v>1</v>
      </c>
      <c r="F542" s="187"/>
      <c r="G542" s="187"/>
      <c r="H542" s="187"/>
      <c r="I542" s="187"/>
      <c r="J542" s="187">
        <v>0</v>
      </c>
      <c r="M542" s="186">
        <v>2.85</v>
      </c>
      <c r="N542" s="184"/>
      <c r="O542" s="184"/>
      <c r="P542" s="184"/>
      <c r="Q542" s="184"/>
      <c r="R542" s="184">
        <v>0</v>
      </c>
      <c r="S542" s="361"/>
      <c r="T542" s="361"/>
      <c r="U542" s="185">
        <v>2.85</v>
      </c>
      <c r="V542" s="185"/>
      <c r="W542" s="185"/>
      <c r="X542" s="185"/>
      <c r="Y542" s="185"/>
      <c r="Z542" s="185">
        <v>0</v>
      </c>
      <c r="AA542" s="4"/>
      <c r="AB542" s="90" t="s">
        <v>644</v>
      </c>
      <c r="AC542" s="90"/>
      <c r="AD542" s="176">
        <v>8345</v>
      </c>
      <c r="AE542" s="180">
        <v>1</v>
      </c>
      <c r="AF542" s="180"/>
      <c r="AG542" s="180"/>
      <c r="AH542" s="180"/>
      <c r="AI542" s="180"/>
      <c r="AJ542" s="180">
        <v>0</v>
      </c>
      <c r="AK542" s="4"/>
      <c r="AL542" s="4"/>
      <c r="AM542" s="207">
        <v>7733.32</v>
      </c>
      <c r="AN542" s="207"/>
      <c r="AO542" s="207"/>
      <c r="AP542" s="207"/>
      <c r="AQ542" s="207"/>
      <c r="AR542" s="207">
        <v>0</v>
      </c>
      <c r="AS542" s="4"/>
      <c r="AT542" s="4"/>
      <c r="AU542" s="207">
        <v>7733.32</v>
      </c>
      <c r="AV542" s="207"/>
      <c r="AW542" s="207"/>
      <c r="AX542" s="207"/>
      <c r="AY542" s="207"/>
      <c r="AZ542" s="207">
        <v>0</v>
      </c>
      <c r="BA542" s="4"/>
    </row>
    <row r="543" spans="2:53" x14ac:dyDescent="0.2">
      <c r="B543" s="90" t="s">
        <v>447</v>
      </c>
      <c r="C543" s="90"/>
      <c r="D543" s="176">
        <v>8003</v>
      </c>
      <c r="E543" s="187">
        <v>255</v>
      </c>
      <c r="F543" s="187">
        <v>76</v>
      </c>
      <c r="G543" s="187">
        <v>33</v>
      </c>
      <c r="H543" s="187">
        <v>13</v>
      </c>
      <c r="I543" s="187">
        <v>9</v>
      </c>
      <c r="J543" s="187">
        <v>74</v>
      </c>
      <c r="M543" s="186">
        <v>93316.540000000052</v>
      </c>
      <c r="N543" s="184">
        <v>29001.510000000002</v>
      </c>
      <c r="O543" s="184">
        <v>8378.93</v>
      </c>
      <c r="P543" s="184">
        <v>5804.4800000000005</v>
      </c>
      <c r="Q543" s="184">
        <v>2120.64</v>
      </c>
      <c r="R543" s="184">
        <v>65062.849999999991</v>
      </c>
      <c r="S543" s="361"/>
      <c r="T543" s="361"/>
      <c r="U543" s="185">
        <v>206.45252212389391</v>
      </c>
      <c r="V543" s="185">
        <v>147.21578680203046</v>
      </c>
      <c r="W543" s="185">
        <v>68.121382113821142</v>
      </c>
      <c r="X543" s="185">
        <v>65.218876404494381</v>
      </c>
      <c r="Y543" s="185">
        <v>27.903157894736839</v>
      </c>
      <c r="Z543" s="185">
        <v>141.44097826086954</v>
      </c>
      <c r="AA543" s="4"/>
      <c r="AB543" s="90" t="s">
        <v>472</v>
      </c>
      <c r="AC543" s="90"/>
      <c r="AD543" s="176">
        <v>8322</v>
      </c>
      <c r="AE543" s="180">
        <v>1</v>
      </c>
      <c r="AF543" s="180"/>
      <c r="AG543" s="180"/>
      <c r="AH543" s="180"/>
      <c r="AI543" s="180"/>
      <c r="AJ543" s="180">
        <v>0</v>
      </c>
      <c r="AK543" s="4"/>
      <c r="AL543" s="4"/>
      <c r="AM543" s="207">
        <v>204.49</v>
      </c>
      <c r="AN543" s="207"/>
      <c r="AO543" s="207"/>
      <c r="AP543" s="207"/>
      <c r="AQ543" s="207"/>
      <c r="AR543" s="207">
        <v>0</v>
      </c>
      <c r="AS543" s="4"/>
      <c r="AT543" s="4"/>
      <c r="AU543" s="207">
        <v>204.49</v>
      </c>
      <c r="AV543" s="207"/>
      <c r="AW543" s="207"/>
      <c r="AX543" s="207"/>
      <c r="AY543" s="207"/>
      <c r="AZ543" s="207">
        <v>0</v>
      </c>
      <c r="BA543" s="4"/>
    </row>
    <row r="544" spans="2:53" x14ac:dyDescent="0.2">
      <c r="B544" s="90" t="s">
        <v>447</v>
      </c>
      <c r="C544" s="90"/>
      <c r="D544" s="176">
        <v>8034</v>
      </c>
      <c r="E544" s="187">
        <v>1</v>
      </c>
      <c r="F544" s="187">
        <v>1</v>
      </c>
      <c r="G544" s="187">
        <v>2</v>
      </c>
      <c r="H544" s="187">
        <v>2</v>
      </c>
      <c r="I544" s="187"/>
      <c r="J544" s="187">
        <v>5</v>
      </c>
      <c r="M544" s="186">
        <v>1917.6900000000003</v>
      </c>
      <c r="N544" s="184">
        <v>1367.69</v>
      </c>
      <c r="O544" s="184">
        <v>496.33999999999992</v>
      </c>
      <c r="P544" s="184">
        <v>208.97000000000003</v>
      </c>
      <c r="Q544" s="184">
        <v>169.89</v>
      </c>
      <c r="R544" s="184">
        <v>2720.5699999999997</v>
      </c>
      <c r="S544" s="361"/>
      <c r="T544" s="361"/>
      <c r="U544" s="185">
        <v>174.33545454545458</v>
      </c>
      <c r="V544" s="185">
        <v>136.76900000000001</v>
      </c>
      <c r="W544" s="185">
        <v>55.148888888888877</v>
      </c>
      <c r="X544" s="185">
        <v>34.82833333333334</v>
      </c>
      <c r="Y544" s="185">
        <v>33.977999999999994</v>
      </c>
      <c r="Z544" s="185">
        <v>247.32454545454542</v>
      </c>
      <c r="AA544" s="4"/>
      <c r="AB544" s="90" t="s">
        <v>473</v>
      </c>
      <c r="AC544" s="90"/>
      <c r="AD544" s="176">
        <v>8322</v>
      </c>
      <c r="AE544" s="180">
        <v>9</v>
      </c>
      <c r="AF544" s="180">
        <v>4</v>
      </c>
      <c r="AG544" s="180">
        <v>1</v>
      </c>
      <c r="AH544" s="180"/>
      <c r="AI544" s="180"/>
      <c r="AJ544" s="180">
        <v>5</v>
      </c>
      <c r="AK544" s="4"/>
      <c r="AL544" s="4"/>
      <c r="AM544" s="207">
        <v>4125.6299999999992</v>
      </c>
      <c r="AN544" s="207">
        <v>827.39999999999986</v>
      </c>
      <c r="AO544" s="207">
        <v>73.69</v>
      </c>
      <c r="AP544" s="207">
        <v>19.200000000000003</v>
      </c>
      <c r="AQ544" s="207">
        <v>18.03</v>
      </c>
      <c r="AR544" s="207">
        <v>5357.89</v>
      </c>
      <c r="AS544" s="4"/>
      <c r="AT544" s="4"/>
      <c r="AU544" s="207">
        <v>294.68785714285707</v>
      </c>
      <c r="AV544" s="207">
        <v>103.42499999999998</v>
      </c>
      <c r="AW544" s="207">
        <v>36.844999999999999</v>
      </c>
      <c r="AX544" s="207">
        <v>6.4000000000000012</v>
      </c>
      <c r="AY544" s="207">
        <v>6.0100000000000007</v>
      </c>
      <c r="AZ544" s="207">
        <v>281.99421052631578</v>
      </c>
      <c r="BA544" s="4"/>
    </row>
    <row r="545" spans="2:53" x14ac:dyDescent="0.2">
      <c r="B545" s="90" t="s">
        <v>448</v>
      </c>
      <c r="C545" s="90"/>
      <c r="D545" s="176">
        <v>8089</v>
      </c>
      <c r="E545" s="187">
        <v>45</v>
      </c>
      <c r="F545" s="187">
        <v>18</v>
      </c>
      <c r="G545" s="187">
        <v>6</v>
      </c>
      <c r="H545" s="187">
        <v>3</v>
      </c>
      <c r="I545" s="187">
        <v>2</v>
      </c>
      <c r="J545" s="187">
        <v>28</v>
      </c>
      <c r="M545" s="186">
        <v>23677.549999999988</v>
      </c>
      <c r="N545" s="184">
        <v>9725.6099999999951</v>
      </c>
      <c r="O545" s="184">
        <v>3398.27</v>
      </c>
      <c r="P545" s="184">
        <v>1436.5600000000002</v>
      </c>
      <c r="Q545" s="184">
        <v>651.99000000000012</v>
      </c>
      <c r="R545" s="184">
        <v>14694.289999999999</v>
      </c>
      <c r="S545" s="361"/>
      <c r="T545" s="361"/>
      <c r="U545" s="185">
        <v>244.0984536082473</v>
      </c>
      <c r="V545" s="185">
        <v>187.03096153846144</v>
      </c>
      <c r="W545" s="185">
        <v>102.97787878787879</v>
      </c>
      <c r="X545" s="185">
        <v>53.205925925925932</v>
      </c>
      <c r="Y545" s="185">
        <v>27.166250000000005</v>
      </c>
      <c r="Z545" s="185">
        <v>144.06166666666667</v>
      </c>
      <c r="AA545" s="4"/>
      <c r="AB545" s="90" t="s">
        <v>645</v>
      </c>
      <c r="AC545" s="90"/>
      <c r="AD545" s="176">
        <v>8205</v>
      </c>
      <c r="AE545" s="180">
        <v>2</v>
      </c>
      <c r="AF545" s="180"/>
      <c r="AG545" s="180">
        <v>1</v>
      </c>
      <c r="AH545" s="180"/>
      <c r="AI545" s="180">
        <v>1</v>
      </c>
      <c r="AJ545" s="180">
        <v>0</v>
      </c>
      <c r="AK545" s="4"/>
      <c r="AL545" s="4"/>
      <c r="AM545" s="207">
        <v>1216.93</v>
      </c>
      <c r="AN545" s="207">
        <v>73.89</v>
      </c>
      <c r="AO545" s="207">
        <v>170.8</v>
      </c>
      <c r="AP545" s="207">
        <v>36.79</v>
      </c>
      <c r="AQ545" s="207">
        <v>18.239999999999998</v>
      </c>
      <c r="AR545" s="207">
        <v>0</v>
      </c>
      <c r="AS545" s="4"/>
      <c r="AT545" s="4"/>
      <c r="AU545" s="207">
        <v>304.23250000000002</v>
      </c>
      <c r="AV545" s="207">
        <v>73.89</v>
      </c>
      <c r="AW545" s="207">
        <v>85.4</v>
      </c>
      <c r="AX545" s="207">
        <v>36.79</v>
      </c>
      <c r="AY545" s="207">
        <v>18.239999999999998</v>
      </c>
      <c r="AZ545" s="207">
        <v>0</v>
      </c>
      <c r="BA545" s="4"/>
    </row>
    <row r="546" spans="2:53" x14ac:dyDescent="0.2">
      <c r="B546" s="90" t="s">
        <v>449</v>
      </c>
      <c r="C546" s="90"/>
      <c r="D546" s="176">
        <v>8020</v>
      </c>
      <c r="E546" s="187">
        <v>43</v>
      </c>
      <c r="F546" s="187">
        <v>15</v>
      </c>
      <c r="G546" s="187">
        <v>12</v>
      </c>
      <c r="H546" s="187">
        <v>4</v>
      </c>
      <c r="I546" s="187"/>
      <c r="J546" s="187">
        <v>33</v>
      </c>
      <c r="M546" s="186">
        <v>17706.13</v>
      </c>
      <c r="N546" s="184">
        <v>6244.4699999999984</v>
      </c>
      <c r="O546" s="184">
        <v>2696.4900000000007</v>
      </c>
      <c r="P546" s="184">
        <v>1415.32</v>
      </c>
      <c r="Q546" s="184">
        <v>734.68999999999994</v>
      </c>
      <c r="R546" s="184">
        <v>15992.35</v>
      </c>
      <c r="S546" s="361"/>
      <c r="T546" s="361"/>
      <c r="U546" s="185">
        <v>168.62980952380954</v>
      </c>
      <c r="V546" s="185">
        <v>102.36836065573767</v>
      </c>
      <c r="W546" s="185">
        <v>57.372127659574481</v>
      </c>
      <c r="X546" s="185">
        <v>40.437714285714286</v>
      </c>
      <c r="Y546" s="185">
        <v>23.699677419354838</v>
      </c>
      <c r="Z546" s="185">
        <v>149.46121495327102</v>
      </c>
      <c r="AA546" s="4"/>
      <c r="AB546" s="90" t="s">
        <v>645</v>
      </c>
      <c r="AC546" s="90"/>
      <c r="AD546" s="176">
        <v>8215</v>
      </c>
      <c r="AE546" s="180">
        <v>1</v>
      </c>
      <c r="AF546" s="180">
        <v>4</v>
      </c>
      <c r="AG546" s="180"/>
      <c r="AH546" s="180"/>
      <c r="AI546" s="180"/>
      <c r="AJ546" s="180">
        <v>0</v>
      </c>
      <c r="AK546" s="4"/>
      <c r="AL546" s="4"/>
      <c r="AM546" s="207">
        <v>637.8599999999999</v>
      </c>
      <c r="AN546" s="207">
        <v>0.66</v>
      </c>
      <c r="AO546" s="207"/>
      <c r="AP546" s="207"/>
      <c r="AQ546" s="207"/>
      <c r="AR546" s="207">
        <v>0</v>
      </c>
      <c r="AS546" s="4"/>
      <c r="AT546" s="4"/>
      <c r="AU546" s="207">
        <v>127.57199999999997</v>
      </c>
      <c r="AV546" s="207">
        <v>0.16500000000000001</v>
      </c>
      <c r="AW546" s="207"/>
      <c r="AX546" s="207"/>
      <c r="AY546" s="207"/>
      <c r="AZ546" s="207">
        <v>0</v>
      </c>
      <c r="BA546" s="4"/>
    </row>
    <row r="547" spans="2:53" x14ac:dyDescent="0.2">
      <c r="B547" s="90" t="s">
        <v>449</v>
      </c>
      <c r="C547" s="90"/>
      <c r="D547" s="176">
        <v>8080</v>
      </c>
      <c r="E547" s="187">
        <v>1</v>
      </c>
      <c r="F547" s="187"/>
      <c r="G547" s="187"/>
      <c r="H547" s="187"/>
      <c r="I547" s="187"/>
      <c r="J547" s="187">
        <v>0</v>
      </c>
      <c r="M547" s="186">
        <v>0.03</v>
      </c>
      <c r="N547" s="184"/>
      <c r="O547" s="184"/>
      <c r="P547" s="184"/>
      <c r="Q547" s="184"/>
      <c r="R547" s="184">
        <v>0</v>
      </c>
      <c r="S547" s="361"/>
      <c r="T547" s="361"/>
      <c r="U547" s="185">
        <v>0.03</v>
      </c>
      <c r="V547" s="185"/>
      <c r="W547" s="185"/>
      <c r="X547" s="185"/>
      <c r="Y547" s="185"/>
      <c r="Z547" s="185">
        <v>0</v>
      </c>
      <c r="AA547" s="4"/>
      <c r="AB547" s="90" t="s">
        <v>730</v>
      </c>
      <c r="AC547" s="90"/>
      <c r="AD547" s="176">
        <v>8205</v>
      </c>
      <c r="AE547" s="180"/>
      <c r="AF547" s="180"/>
      <c r="AG547" s="180"/>
      <c r="AH547" s="180"/>
      <c r="AI547" s="180"/>
      <c r="AJ547" s="180">
        <v>1</v>
      </c>
      <c r="AK547" s="4"/>
      <c r="AL547" s="4"/>
      <c r="AM547" s="207"/>
      <c r="AN547" s="207"/>
      <c r="AO547" s="207"/>
      <c r="AP547" s="207"/>
      <c r="AQ547" s="207"/>
      <c r="AR547" s="207">
        <v>3066.42</v>
      </c>
      <c r="AS547" s="4"/>
      <c r="AT547" s="4"/>
      <c r="AU547" s="207"/>
      <c r="AV547" s="207"/>
      <c r="AW547" s="207"/>
      <c r="AX547" s="207"/>
      <c r="AY547" s="207"/>
      <c r="AZ547" s="207">
        <v>3066.42</v>
      </c>
      <c r="BA547" s="4"/>
    </row>
    <row r="548" spans="2:53" x14ac:dyDescent="0.2">
      <c r="B548" s="90" t="s">
        <v>450</v>
      </c>
      <c r="C548" s="90"/>
      <c r="D548" s="176">
        <v>8312</v>
      </c>
      <c r="E548" s="187">
        <v>301</v>
      </c>
      <c r="F548" s="187">
        <v>128</v>
      </c>
      <c r="G548" s="187">
        <v>62</v>
      </c>
      <c r="H548" s="187">
        <v>26</v>
      </c>
      <c r="I548" s="187">
        <v>31</v>
      </c>
      <c r="J548" s="187">
        <v>193</v>
      </c>
      <c r="M548" s="186">
        <v>159660.82000000009</v>
      </c>
      <c r="N548" s="184">
        <v>73365.930000000037</v>
      </c>
      <c r="O548" s="184">
        <v>32575.140000000007</v>
      </c>
      <c r="P548" s="184">
        <v>14766.489999999991</v>
      </c>
      <c r="Q548" s="184">
        <v>8585.3199999999961</v>
      </c>
      <c r="R548" s="184">
        <v>116568.98000000007</v>
      </c>
      <c r="S548" s="361"/>
      <c r="T548" s="361"/>
      <c r="U548" s="185">
        <v>221.44357836338432</v>
      </c>
      <c r="V548" s="185">
        <v>175.51657894736852</v>
      </c>
      <c r="W548" s="185">
        <v>113.50222996515681</v>
      </c>
      <c r="X548" s="185">
        <v>65.338451327433589</v>
      </c>
      <c r="Y548" s="185">
        <v>42.926599999999979</v>
      </c>
      <c r="Z548" s="185">
        <v>157.31306342780036</v>
      </c>
      <c r="AA548" s="4"/>
      <c r="AB548" s="90" t="s">
        <v>474</v>
      </c>
      <c r="AC548" s="90"/>
      <c r="AD548" s="176">
        <v>8205</v>
      </c>
      <c r="AE548" s="180">
        <v>54</v>
      </c>
      <c r="AF548" s="180">
        <v>22</v>
      </c>
      <c r="AG548" s="180">
        <v>12</v>
      </c>
      <c r="AH548" s="180">
        <v>4</v>
      </c>
      <c r="AI548" s="180">
        <v>3</v>
      </c>
      <c r="AJ548" s="180">
        <v>22</v>
      </c>
      <c r="AK548" s="4"/>
      <c r="AL548" s="4"/>
      <c r="AM548" s="207">
        <v>77244.34</v>
      </c>
      <c r="AN548" s="207">
        <v>42402.530000000006</v>
      </c>
      <c r="AO548" s="207">
        <v>7393.34</v>
      </c>
      <c r="AP548" s="207">
        <v>2412.5399999999995</v>
      </c>
      <c r="AQ548" s="207">
        <v>1539.5800000000002</v>
      </c>
      <c r="AR548" s="207">
        <v>15493.13</v>
      </c>
      <c r="AS548" s="4"/>
      <c r="AT548" s="4"/>
      <c r="AU548" s="207">
        <v>708.66366972477056</v>
      </c>
      <c r="AV548" s="207">
        <v>718.68694915254252</v>
      </c>
      <c r="AW548" s="207">
        <v>189.57282051282053</v>
      </c>
      <c r="AX548" s="207">
        <v>83.19103448275861</v>
      </c>
      <c r="AY548" s="207">
        <v>61.583200000000005</v>
      </c>
      <c r="AZ548" s="207">
        <v>132.41991452991454</v>
      </c>
      <c r="BA548" s="4"/>
    </row>
    <row r="549" spans="2:53" x14ac:dyDescent="0.2">
      <c r="B549" s="90" t="s">
        <v>603</v>
      </c>
      <c r="C549" s="90"/>
      <c r="D549" s="176">
        <v>8021</v>
      </c>
      <c r="E549" s="187">
        <v>405</v>
      </c>
      <c r="F549" s="187">
        <v>178</v>
      </c>
      <c r="G549" s="187">
        <v>91</v>
      </c>
      <c r="H549" s="187">
        <v>43</v>
      </c>
      <c r="I549" s="187">
        <v>28</v>
      </c>
      <c r="J549" s="187">
        <v>334</v>
      </c>
      <c r="M549" s="186">
        <v>231363.28999999975</v>
      </c>
      <c r="N549" s="184">
        <v>111699.1</v>
      </c>
      <c r="O549" s="184">
        <v>42709.499999999985</v>
      </c>
      <c r="P549" s="184">
        <v>18515.310000000001</v>
      </c>
      <c r="Q549" s="184">
        <v>30048.929999999986</v>
      </c>
      <c r="R549" s="184">
        <v>387902.97999999981</v>
      </c>
      <c r="S549" s="361"/>
      <c r="T549" s="361"/>
      <c r="U549" s="185">
        <v>222.25099903938496</v>
      </c>
      <c r="V549" s="185">
        <v>176.45987361769355</v>
      </c>
      <c r="W549" s="185">
        <v>96.846938775510168</v>
      </c>
      <c r="X549" s="185">
        <v>51.147265193370167</v>
      </c>
      <c r="Y549" s="185">
        <v>93.030743034055689</v>
      </c>
      <c r="Z549" s="185">
        <v>359.50229842446691</v>
      </c>
      <c r="AA549" s="4"/>
      <c r="AB549" s="90" t="s">
        <v>674</v>
      </c>
      <c r="AC549" s="90"/>
      <c r="AD549" s="176">
        <v>8230</v>
      </c>
      <c r="AE549" s="180">
        <v>1</v>
      </c>
      <c r="AF549" s="180"/>
      <c r="AG549" s="180"/>
      <c r="AH549" s="180"/>
      <c r="AI549" s="180"/>
      <c r="AJ549" s="180">
        <v>0</v>
      </c>
      <c r="AK549" s="4"/>
      <c r="AL549" s="4"/>
      <c r="AM549" s="207">
        <v>78.94</v>
      </c>
      <c r="AN549" s="207"/>
      <c r="AO549" s="207"/>
      <c r="AP549" s="207"/>
      <c r="AQ549" s="207"/>
      <c r="AR549" s="207">
        <v>0</v>
      </c>
      <c r="AS549" s="4"/>
      <c r="AT549" s="4"/>
      <c r="AU549" s="207">
        <v>78.94</v>
      </c>
      <c r="AV549" s="207"/>
      <c r="AW549" s="207"/>
      <c r="AX549" s="207"/>
      <c r="AY549" s="207"/>
      <c r="AZ549" s="207">
        <v>0</v>
      </c>
      <c r="BA549" s="4"/>
    </row>
    <row r="550" spans="2:53" x14ac:dyDescent="0.2">
      <c r="B550" s="90" t="s">
        <v>632</v>
      </c>
      <c r="C550" s="90"/>
      <c r="D550" s="176">
        <v>8213</v>
      </c>
      <c r="E550" s="187">
        <v>5</v>
      </c>
      <c r="F550" s="187">
        <v>6</v>
      </c>
      <c r="G550" s="187"/>
      <c r="H550" s="187"/>
      <c r="I550" s="187"/>
      <c r="J550" s="187">
        <v>4</v>
      </c>
      <c r="M550" s="186">
        <v>4062.87</v>
      </c>
      <c r="N550" s="184">
        <v>1350.6200000000001</v>
      </c>
      <c r="O550" s="184">
        <v>454.86</v>
      </c>
      <c r="P550" s="184">
        <v>276.18</v>
      </c>
      <c r="Q550" s="184">
        <v>186.68</v>
      </c>
      <c r="R550" s="184">
        <v>7690.63</v>
      </c>
      <c r="S550" s="361"/>
      <c r="T550" s="361"/>
      <c r="U550" s="185">
        <v>270.858</v>
      </c>
      <c r="V550" s="185">
        <v>135.06200000000001</v>
      </c>
      <c r="W550" s="185">
        <v>113.715</v>
      </c>
      <c r="X550" s="185">
        <v>69.045000000000002</v>
      </c>
      <c r="Y550" s="185">
        <v>46.67</v>
      </c>
      <c r="Z550" s="185">
        <v>512.70866666666666</v>
      </c>
      <c r="AA550" s="4"/>
      <c r="AB550" s="90" t="s">
        <v>474</v>
      </c>
      <c r="AC550" s="90"/>
      <c r="AD550" s="176">
        <v>8240</v>
      </c>
      <c r="AE550" s="180">
        <v>1</v>
      </c>
      <c r="AF550" s="180"/>
      <c r="AG550" s="180"/>
      <c r="AH550" s="180"/>
      <c r="AI550" s="180"/>
      <c r="AJ550" s="180">
        <v>0</v>
      </c>
      <c r="AK550" s="4"/>
      <c r="AL550" s="4"/>
      <c r="AM550" s="207">
        <v>256.44</v>
      </c>
      <c r="AN550" s="207"/>
      <c r="AO550" s="207"/>
      <c r="AP550" s="207"/>
      <c r="AQ550" s="207"/>
      <c r="AR550" s="207">
        <v>0</v>
      </c>
      <c r="AS550" s="4"/>
      <c r="AT550" s="4"/>
      <c r="AU550" s="207">
        <v>256.44</v>
      </c>
      <c r="AV550" s="207"/>
      <c r="AW550" s="207"/>
      <c r="AX550" s="207"/>
      <c r="AY550" s="207"/>
      <c r="AZ550" s="207">
        <v>0</v>
      </c>
      <c r="BA550" s="4"/>
    </row>
    <row r="551" spans="2:53" x14ac:dyDescent="0.2">
      <c r="B551" s="90" t="s">
        <v>673</v>
      </c>
      <c r="C551" s="90"/>
      <c r="D551" s="176">
        <v>8332</v>
      </c>
      <c r="E551" s="187"/>
      <c r="F551" s="187"/>
      <c r="G551" s="187"/>
      <c r="H551" s="187"/>
      <c r="I551" s="187"/>
      <c r="J551" s="187">
        <v>1</v>
      </c>
      <c r="M551" s="186">
        <v>61.55</v>
      </c>
      <c r="N551" s="184">
        <v>103.28</v>
      </c>
      <c r="O551" s="184">
        <v>38.19</v>
      </c>
      <c r="P551" s="184">
        <v>34.56</v>
      </c>
      <c r="Q551" s="184">
        <v>37.590000000000003</v>
      </c>
      <c r="R551" s="184">
        <v>1282.9099999999999</v>
      </c>
      <c r="S551" s="361"/>
      <c r="T551" s="361"/>
      <c r="U551" s="185">
        <v>61.55</v>
      </c>
      <c r="V551" s="185">
        <v>103.28</v>
      </c>
      <c r="W551" s="185">
        <v>38.19</v>
      </c>
      <c r="X551" s="185">
        <v>34.56</v>
      </c>
      <c r="Y551" s="185">
        <v>37.590000000000003</v>
      </c>
      <c r="Z551" s="185">
        <v>1282.9099999999999</v>
      </c>
      <c r="AA551" s="4"/>
      <c r="AB551" s="90" t="s">
        <v>475</v>
      </c>
      <c r="AC551" s="90"/>
      <c r="AD551" s="176">
        <v>8026</v>
      </c>
      <c r="AE551" s="180">
        <v>9</v>
      </c>
      <c r="AF551" s="180">
        <v>2</v>
      </c>
      <c r="AG551" s="180"/>
      <c r="AH551" s="180">
        <v>3</v>
      </c>
      <c r="AI551" s="180"/>
      <c r="AJ551" s="180">
        <v>5</v>
      </c>
      <c r="AK551" s="4"/>
      <c r="AL551" s="4"/>
      <c r="AM551" s="207">
        <v>9021.64</v>
      </c>
      <c r="AN551" s="207">
        <v>2009.88</v>
      </c>
      <c r="AO551" s="207">
        <v>501.90000000000003</v>
      </c>
      <c r="AP551" s="207">
        <v>232.61</v>
      </c>
      <c r="AQ551" s="207">
        <v>140.19</v>
      </c>
      <c r="AR551" s="207">
        <v>5022.1499999999996</v>
      </c>
      <c r="AS551" s="4"/>
      <c r="AT551" s="4"/>
      <c r="AU551" s="207">
        <v>530.68470588235289</v>
      </c>
      <c r="AV551" s="207">
        <v>251.23500000000001</v>
      </c>
      <c r="AW551" s="207">
        <v>83.65</v>
      </c>
      <c r="AX551" s="207">
        <v>38.768333333333338</v>
      </c>
      <c r="AY551" s="207">
        <v>46.73</v>
      </c>
      <c r="AZ551" s="207">
        <v>264.32368421052632</v>
      </c>
      <c r="BA551" s="4"/>
    </row>
    <row r="552" spans="2:53" x14ac:dyDescent="0.2">
      <c r="B552" s="90" t="s">
        <v>452</v>
      </c>
      <c r="C552" s="90"/>
      <c r="D552" s="176">
        <v>8329</v>
      </c>
      <c r="E552" s="187">
        <v>1</v>
      </c>
      <c r="F552" s="187"/>
      <c r="G552" s="187"/>
      <c r="H552" s="187"/>
      <c r="I552" s="187"/>
      <c r="J552" s="187">
        <v>2</v>
      </c>
      <c r="M552" s="186">
        <v>256.90999999999997</v>
      </c>
      <c r="N552" s="184">
        <v>164.24</v>
      </c>
      <c r="O552" s="184">
        <v>114.03</v>
      </c>
      <c r="P552" s="184">
        <v>65.89</v>
      </c>
      <c r="Q552" s="184">
        <v>34.81</v>
      </c>
      <c r="R552" s="184">
        <v>589.48</v>
      </c>
      <c r="S552" s="361"/>
      <c r="T552" s="361"/>
      <c r="U552" s="185">
        <v>85.636666666666656</v>
      </c>
      <c r="V552" s="185">
        <v>82.12</v>
      </c>
      <c r="W552" s="185">
        <v>57.015000000000001</v>
      </c>
      <c r="X552" s="185">
        <v>65.89</v>
      </c>
      <c r="Y552" s="185">
        <v>17.405000000000001</v>
      </c>
      <c r="Z552" s="185">
        <v>196.49333333333334</v>
      </c>
      <c r="AA552" s="4"/>
      <c r="AB552" s="90" t="s">
        <v>476</v>
      </c>
      <c r="AC552" s="90"/>
      <c r="AD552" s="176">
        <v>8027</v>
      </c>
      <c r="AE552" s="180">
        <v>10</v>
      </c>
      <c r="AF552" s="180"/>
      <c r="AG552" s="180">
        <v>1</v>
      </c>
      <c r="AH552" s="180"/>
      <c r="AI552" s="180"/>
      <c r="AJ552" s="180">
        <v>3</v>
      </c>
      <c r="AK552" s="4"/>
      <c r="AL552" s="4"/>
      <c r="AM552" s="207">
        <v>1815.52</v>
      </c>
      <c r="AN552" s="207">
        <v>285.11</v>
      </c>
      <c r="AO552" s="207">
        <v>105.43</v>
      </c>
      <c r="AP552" s="207">
        <v>91.39</v>
      </c>
      <c r="AQ552" s="207">
        <v>77.010000000000005</v>
      </c>
      <c r="AR552" s="207">
        <v>3672.6</v>
      </c>
      <c r="AS552" s="4"/>
      <c r="AT552" s="4"/>
      <c r="AU552" s="207">
        <v>139.65538461538461</v>
      </c>
      <c r="AV552" s="207">
        <v>95.036666666666676</v>
      </c>
      <c r="AW552" s="207">
        <v>35.143333333333338</v>
      </c>
      <c r="AX552" s="207">
        <v>45.695</v>
      </c>
      <c r="AY552" s="207">
        <v>38.505000000000003</v>
      </c>
      <c r="AZ552" s="207">
        <v>262.32857142857142</v>
      </c>
      <c r="BA552" s="4"/>
    </row>
    <row r="553" spans="2:53" x14ac:dyDescent="0.2">
      <c r="B553" s="90" t="s">
        <v>452</v>
      </c>
      <c r="C553" s="90"/>
      <c r="D553" s="176">
        <v>8332</v>
      </c>
      <c r="E553" s="187">
        <v>2</v>
      </c>
      <c r="F553" s="187">
        <v>2</v>
      </c>
      <c r="G553" s="187">
        <v>3</v>
      </c>
      <c r="H553" s="187">
        <v>1</v>
      </c>
      <c r="I553" s="187"/>
      <c r="J553" s="187">
        <v>10</v>
      </c>
      <c r="M553" s="186">
        <v>2414.5500000000002</v>
      </c>
      <c r="N553" s="184">
        <v>1608.65</v>
      </c>
      <c r="O553" s="184">
        <v>547.93999999999994</v>
      </c>
      <c r="P553" s="184">
        <v>184.46000000000004</v>
      </c>
      <c r="Q553" s="184">
        <v>143.21</v>
      </c>
      <c r="R553" s="184">
        <v>4790.1499999999996</v>
      </c>
      <c r="S553" s="361"/>
      <c r="T553" s="361"/>
      <c r="U553" s="185">
        <v>142.03235294117647</v>
      </c>
      <c r="V553" s="185">
        <v>107.24333333333334</v>
      </c>
      <c r="W553" s="185">
        <v>42.149230769230762</v>
      </c>
      <c r="X553" s="185">
        <v>18.446000000000005</v>
      </c>
      <c r="Y553" s="185">
        <v>15.912222222222223</v>
      </c>
      <c r="Z553" s="185">
        <v>266.11944444444441</v>
      </c>
      <c r="AA553" s="4"/>
      <c r="AB553" s="90" t="s">
        <v>605</v>
      </c>
      <c r="AC553" s="90"/>
      <c r="AD553" s="176">
        <v>8028</v>
      </c>
      <c r="AE553" s="180">
        <v>68</v>
      </c>
      <c r="AF553" s="180">
        <v>25</v>
      </c>
      <c r="AG553" s="180">
        <v>9</v>
      </c>
      <c r="AH553" s="180">
        <v>5</v>
      </c>
      <c r="AI553" s="180">
        <v>4</v>
      </c>
      <c r="AJ553" s="180">
        <v>22</v>
      </c>
      <c r="AK553" s="4"/>
      <c r="AL553" s="4"/>
      <c r="AM553" s="207">
        <v>107316.85999999999</v>
      </c>
      <c r="AN553" s="207">
        <v>20286.260000000006</v>
      </c>
      <c r="AO553" s="207">
        <v>13604.069999999998</v>
      </c>
      <c r="AP553" s="207">
        <v>15682.569999999998</v>
      </c>
      <c r="AQ553" s="207">
        <v>1444.7900000000002</v>
      </c>
      <c r="AR553" s="207">
        <v>259933.25999999998</v>
      </c>
      <c r="AS553" s="4"/>
      <c r="AT553" s="4"/>
      <c r="AU553" s="207">
        <v>845.01464566929121</v>
      </c>
      <c r="AV553" s="207">
        <v>338.10433333333344</v>
      </c>
      <c r="AW553" s="207">
        <v>367.67756756756751</v>
      </c>
      <c r="AX553" s="207">
        <v>580.83592592592584</v>
      </c>
      <c r="AY553" s="207">
        <v>65.672272727272741</v>
      </c>
      <c r="AZ553" s="207">
        <v>1954.3854135338345</v>
      </c>
      <c r="BA553" s="4"/>
    </row>
    <row r="554" spans="2:53" x14ac:dyDescent="0.2">
      <c r="B554" s="90" t="s">
        <v>452</v>
      </c>
      <c r="C554" s="90"/>
      <c r="D554" s="176">
        <v>8349</v>
      </c>
      <c r="E554" s="187">
        <v>5</v>
      </c>
      <c r="F554" s="187">
        <v>2</v>
      </c>
      <c r="G554" s="187">
        <v>1</v>
      </c>
      <c r="H554" s="187"/>
      <c r="I554" s="187">
        <v>2</v>
      </c>
      <c r="J554" s="187">
        <v>5</v>
      </c>
      <c r="M554" s="186">
        <v>4035.8200000000006</v>
      </c>
      <c r="N554" s="184">
        <v>1099.5999999999999</v>
      </c>
      <c r="O554" s="184">
        <v>497.21</v>
      </c>
      <c r="P554" s="184">
        <v>160.88</v>
      </c>
      <c r="Q554" s="184">
        <v>139.93</v>
      </c>
      <c r="R554" s="184">
        <v>1787.25</v>
      </c>
      <c r="S554" s="361"/>
      <c r="T554" s="361"/>
      <c r="U554" s="185">
        <v>269.05466666666672</v>
      </c>
      <c r="V554" s="185">
        <v>122.17777777777776</v>
      </c>
      <c r="W554" s="185">
        <v>71.03</v>
      </c>
      <c r="X554" s="185">
        <v>22.982857142857142</v>
      </c>
      <c r="Y554" s="185">
        <v>19.990000000000002</v>
      </c>
      <c r="Z554" s="185">
        <v>119.15</v>
      </c>
      <c r="AA554" s="4"/>
      <c r="AB554" s="90" t="s">
        <v>605</v>
      </c>
      <c r="AC554" s="90"/>
      <c r="AD554" s="176">
        <v>8343</v>
      </c>
      <c r="AE554" s="180"/>
      <c r="AF554" s="180">
        <v>1</v>
      </c>
      <c r="AG554" s="180"/>
      <c r="AH554" s="180"/>
      <c r="AI554" s="180"/>
      <c r="AJ554" s="180">
        <v>0</v>
      </c>
      <c r="AK554" s="4"/>
      <c r="AL554" s="4"/>
      <c r="AM554" s="207">
        <v>914.75</v>
      </c>
      <c r="AN554" s="207">
        <v>726.44</v>
      </c>
      <c r="AO554" s="207"/>
      <c r="AP554" s="207"/>
      <c r="AQ554" s="207"/>
      <c r="AR554" s="207">
        <v>0</v>
      </c>
      <c r="AS554" s="4"/>
      <c r="AT554" s="4"/>
      <c r="AU554" s="207">
        <v>914.75</v>
      </c>
      <c r="AV554" s="207">
        <v>726.44</v>
      </c>
      <c r="AW554" s="207"/>
      <c r="AX554" s="207"/>
      <c r="AY554" s="207"/>
      <c r="AZ554" s="207">
        <v>0</v>
      </c>
      <c r="BA554" s="4"/>
    </row>
    <row r="555" spans="2:53" x14ac:dyDescent="0.2">
      <c r="B555" s="90" t="s">
        <v>638</v>
      </c>
      <c r="C555" s="90"/>
      <c r="D555" s="176">
        <v>8270</v>
      </c>
      <c r="E555" s="187"/>
      <c r="F555" s="187"/>
      <c r="G555" s="187"/>
      <c r="H555" s="187">
        <v>1</v>
      </c>
      <c r="I555" s="187"/>
      <c r="J555" s="187">
        <v>3</v>
      </c>
      <c r="M555" s="186">
        <v>1005.6699999999998</v>
      </c>
      <c r="N555" s="184">
        <v>801.68</v>
      </c>
      <c r="O555" s="184">
        <v>371.67</v>
      </c>
      <c r="P555" s="184">
        <v>3971.4</v>
      </c>
      <c r="Q555" s="184">
        <v>82.19</v>
      </c>
      <c r="R555" s="184">
        <v>1235.45</v>
      </c>
      <c r="S555" s="361"/>
      <c r="T555" s="361"/>
      <c r="U555" s="185">
        <v>251.41749999999996</v>
      </c>
      <c r="V555" s="185">
        <v>200.42</v>
      </c>
      <c r="W555" s="185">
        <v>92.917500000000004</v>
      </c>
      <c r="X555" s="185">
        <v>992.85</v>
      </c>
      <c r="Y555" s="185">
        <v>27.396666666666665</v>
      </c>
      <c r="Z555" s="185">
        <v>308.86250000000001</v>
      </c>
      <c r="AA555" s="4"/>
      <c r="AB555" s="90" t="s">
        <v>478</v>
      </c>
      <c r="AC555" s="90"/>
      <c r="AD555" s="176">
        <v>8029</v>
      </c>
      <c r="AE555" s="180">
        <v>11</v>
      </c>
      <c r="AF555" s="180">
        <v>7</v>
      </c>
      <c r="AG555" s="180"/>
      <c r="AH555" s="180"/>
      <c r="AI555" s="180"/>
      <c r="AJ555" s="180">
        <v>2</v>
      </c>
      <c r="AK555" s="4"/>
      <c r="AL555" s="4"/>
      <c r="AM555" s="207">
        <v>11227.689999999999</v>
      </c>
      <c r="AN555" s="207">
        <v>2421.0300000000002</v>
      </c>
      <c r="AO555" s="207">
        <v>307.83</v>
      </c>
      <c r="AP555" s="207">
        <v>279.20999999999998</v>
      </c>
      <c r="AQ555" s="207">
        <v>281.3</v>
      </c>
      <c r="AR555" s="207">
        <v>2903.71</v>
      </c>
      <c r="AS555" s="4"/>
      <c r="AT555" s="4"/>
      <c r="AU555" s="207">
        <v>590.93105263157884</v>
      </c>
      <c r="AV555" s="207">
        <v>302.62875000000003</v>
      </c>
      <c r="AW555" s="207">
        <v>307.83</v>
      </c>
      <c r="AX555" s="207">
        <v>279.20999999999998</v>
      </c>
      <c r="AY555" s="207">
        <v>281.3</v>
      </c>
      <c r="AZ555" s="207">
        <v>145.18549999999999</v>
      </c>
      <c r="BA555" s="4"/>
    </row>
    <row r="556" spans="2:53" x14ac:dyDescent="0.2">
      <c r="B556" s="90" t="s">
        <v>639</v>
      </c>
      <c r="C556" s="90"/>
      <c r="D556" s="176">
        <v>8023</v>
      </c>
      <c r="E556" s="187"/>
      <c r="F556" s="187">
        <v>1</v>
      </c>
      <c r="G556" s="187"/>
      <c r="H556" s="187"/>
      <c r="I556" s="187"/>
      <c r="J556" s="187">
        <v>0</v>
      </c>
      <c r="M556" s="186">
        <v>175.51</v>
      </c>
      <c r="N556" s="184">
        <v>71.34</v>
      </c>
      <c r="O556" s="184"/>
      <c r="P556" s="184"/>
      <c r="Q556" s="184"/>
      <c r="R556" s="184">
        <v>0</v>
      </c>
      <c r="S556" s="361"/>
      <c r="T556" s="361"/>
      <c r="U556" s="185">
        <v>175.51</v>
      </c>
      <c r="V556" s="185">
        <v>71.34</v>
      </c>
      <c r="W556" s="185"/>
      <c r="X556" s="185"/>
      <c r="Y556" s="185"/>
      <c r="Z556" s="185">
        <v>0</v>
      </c>
      <c r="AA556" s="4"/>
      <c r="AB556" s="90" t="s">
        <v>479</v>
      </c>
      <c r="AC556" s="90"/>
      <c r="AD556" s="176">
        <v>8012</v>
      </c>
      <c r="AE556" s="180">
        <v>1</v>
      </c>
      <c r="AF556" s="180"/>
      <c r="AG556" s="180"/>
      <c r="AH556" s="180"/>
      <c r="AI556" s="180"/>
      <c r="AJ556" s="180">
        <v>0</v>
      </c>
      <c r="AK556" s="4"/>
      <c r="AL556" s="4"/>
      <c r="AM556" s="207">
        <v>1206.74</v>
      </c>
      <c r="AN556" s="207"/>
      <c r="AO556" s="207"/>
      <c r="AP556" s="207"/>
      <c r="AQ556" s="207"/>
      <c r="AR556" s="207">
        <v>0</v>
      </c>
      <c r="AS556" s="4"/>
      <c r="AT556" s="4"/>
      <c r="AU556" s="207">
        <v>1206.74</v>
      </c>
      <c r="AV556" s="207"/>
      <c r="AW556" s="207"/>
      <c r="AX556" s="207"/>
      <c r="AY556" s="207"/>
      <c r="AZ556" s="207">
        <v>0</v>
      </c>
      <c r="BA556" s="4"/>
    </row>
    <row r="557" spans="2:53" x14ac:dyDescent="0.2">
      <c r="B557" s="90" t="s">
        <v>453</v>
      </c>
      <c r="C557" s="90"/>
      <c r="D557" s="176">
        <v>8023</v>
      </c>
      <c r="E557" s="187">
        <v>17</v>
      </c>
      <c r="F557" s="187">
        <v>3</v>
      </c>
      <c r="G557" s="187">
        <v>4</v>
      </c>
      <c r="H557" s="187"/>
      <c r="I557" s="187"/>
      <c r="J557" s="187">
        <v>8</v>
      </c>
      <c r="M557" s="186">
        <v>5219.6800000000021</v>
      </c>
      <c r="N557" s="184">
        <v>2708.94</v>
      </c>
      <c r="O557" s="184">
        <v>610.04000000000008</v>
      </c>
      <c r="P557" s="184">
        <v>193.53</v>
      </c>
      <c r="Q557" s="184">
        <v>174.08999999999997</v>
      </c>
      <c r="R557" s="184">
        <v>9188.19</v>
      </c>
      <c r="S557" s="361"/>
      <c r="T557" s="361"/>
      <c r="U557" s="185">
        <v>163.11500000000007</v>
      </c>
      <c r="V557" s="185">
        <v>180.596</v>
      </c>
      <c r="W557" s="185">
        <v>55.458181818181828</v>
      </c>
      <c r="X557" s="185">
        <v>27.647142857142857</v>
      </c>
      <c r="Y557" s="185">
        <v>21.761249999999997</v>
      </c>
      <c r="Z557" s="185">
        <v>287.13093750000002</v>
      </c>
      <c r="AA557" s="4"/>
      <c r="AB557" s="90" t="s">
        <v>479</v>
      </c>
      <c r="AC557" s="90"/>
      <c r="AD557" s="176">
        <v>8021</v>
      </c>
      <c r="AE557" s="180">
        <v>2</v>
      </c>
      <c r="AF557" s="180">
        <v>1</v>
      </c>
      <c r="AG557" s="180"/>
      <c r="AH557" s="180"/>
      <c r="AI557" s="180"/>
      <c r="AJ557" s="180">
        <v>0</v>
      </c>
      <c r="AK557" s="4"/>
      <c r="AL557" s="4"/>
      <c r="AM557" s="207">
        <v>3567.86</v>
      </c>
      <c r="AN557" s="207">
        <v>35.82</v>
      </c>
      <c r="AO557" s="207"/>
      <c r="AP557" s="207"/>
      <c r="AQ557" s="207"/>
      <c r="AR557" s="207">
        <v>0</v>
      </c>
      <c r="AS557" s="4"/>
      <c r="AT557" s="4"/>
      <c r="AU557" s="207">
        <v>1189.2866666666666</v>
      </c>
      <c r="AV557" s="207">
        <v>35.82</v>
      </c>
      <c r="AW557" s="207"/>
      <c r="AX557" s="207"/>
      <c r="AY557" s="207"/>
      <c r="AZ557" s="207">
        <v>0</v>
      </c>
      <c r="BA557" s="4"/>
    </row>
    <row r="558" spans="2:53" x14ac:dyDescent="0.2">
      <c r="B558" s="90" t="s">
        <v>621</v>
      </c>
      <c r="C558" s="90"/>
      <c r="D558" s="176">
        <v>8302</v>
      </c>
      <c r="E558" s="187">
        <v>1</v>
      </c>
      <c r="F558" s="187"/>
      <c r="G558" s="187"/>
      <c r="H558" s="187"/>
      <c r="I558" s="187"/>
      <c r="J558" s="187">
        <v>0</v>
      </c>
      <c r="M558" s="186">
        <v>195.69</v>
      </c>
      <c r="N558" s="184"/>
      <c r="O558" s="184"/>
      <c r="P558" s="184"/>
      <c r="Q558" s="184"/>
      <c r="R558" s="184">
        <v>0</v>
      </c>
      <c r="S558" s="361"/>
      <c r="T558" s="361"/>
      <c r="U558" s="185">
        <v>195.69</v>
      </c>
      <c r="V558" s="185"/>
      <c r="W558" s="185"/>
      <c r="X558" s="185"/>
      <c r="Y558" s="185"/>
      <c r="Z558" s="185">
        <v>0</v>
      </c>
      <c r="AA558" s="4"/>
      <c r="AB558" s="90" t="s">
        <v>479</v>
      </c>
      <c r="AC558" s="90"/>
      <c r="AD558" s="176">
        <v>8081</v>
      </c>
      <c r="AE558" s="180">
        <v>2</v>
      </c>
      <c r="AF558" s="180">
        <v>1</v>
      </c>
      <c r="AG558" s="180"/>
      <c r="AH558" s="180"/>
      <c r="AI558" s="180"/>
      <c r="AJ558" s="180">
        <v>0</v>
      </c>
      <c r="AK558" s="4"/>
      <c r="AL558" s="4"/>
      <c r="AM558" s="207">
        <v>3194.5599999999995</v>
      </c>
      <c r="AN558" s="207">
        <v>629.89</v>
      </c>
      <c r="AO558" s="207"/>
      <c r="AP558" s="207"/>
      <c r="AQ558" s="207"/>
      <c r="AR558" s="207">
        <v>0</v>
      </c>
      <c r="AS558" s="4"/>
      <c r="AT558" s="4"/>
      <c r="AU558" s="207">
        <v>1064.8533333333332</v>
      </c>
      <c r="AV558" s="207">
        <v>629.89</v>
      </c>
      <c r="AW558" s="207"/>
      <c r="AX558" s="207"/>
      <c r="AY558" s="207"/>
      <c r="AZ558" s="207">
        <v>0</v>
      </c>
      <c r="BA558" s="4"/>
    </row>
    <row r="559" spans="2:53" x14ac:dyDescent="0.2">
      <c r="B559" s="90" t="s">
        <v>621</v>
      </c>
      <c r="C559" s="90"/>
      <c r="D559" s="176">
        <v>8332</v>
      </c>
      <c r="E559" s="187"/>
      <c r="F559" s="187">
        <v>1</v>
      </c>
      <c r="G559" s="187">
        <v>1</v>
      </c>
      <c r="H559" s="187">
        <v>1</v>
      </c>
      <c r="I559" s="187"/>
      <c r="J559" s="187">
        <v>0</v>
      </c>
      <c r="M559" s="186">
        <v>1237.21</v>
      </c>
      <c r="N559" s="184">
        <v>1045.6099999999999</v>
      </c>
      <c r="O559" s="184">
        <v>345.09</v>
      </c>
      <c r="P559" s="184">
        <v>9.6</v>
      </c>
      <c r="Q559" s="184"/>
      <c r="R559" s="184">
        <v>0</v>
      </c>
      <c r="S559" s="361"/>
      <c r="T559" s="361"/>
      <c r="U559" s="185">
        <v>412.40333333333336</v>
      </c>
      <c r="V559" s="185">
        <v>348.53666666666663</v>
      </c>
      <c r="W559" s="185">
        <v>172.54499999999999</v>
      </c>
      <c r="X559" s="185">
        <v>9.6</v>
      </c>
      <c r="Y559" s="185"/>
      <c r="Z559" s="185">
        <v>0</v>
      </c>
      <c r="AA559" s="4"/>
      <c r="AB559" s="90" t="s">
        <v>483</v>
      </c>
      <c r="AC559" s="90"/>
      <c r="AD559" s="176">
        <v>8330</v>
      </c>
      <c r="AE559" s="180">
        <v>2</v>
      </c>
      <c r="AF559" s="180"/>
      <c r="AG559" s="180"/>
      <c r="AH559" s="180"/>
      <c r="AI559" s="180"/>
      <c r="AJ559" s="180">
        <v>0</v>
      </c>
      <c r="AK559" s="4"/>
      <c r="AL559" s="4"/>
      <c r="AM559" s="207">
        <v>5585.31</v>
      </c>
      <c r="AN559" s="207"/>
      <c r="AO559" s="207"/>
      <c r="AP559" s="207"/>
      <c r="AQ559" s="207"/>
      <c r="AR559" s="207">
        <v>0</v>
      </c>
      <c r="AS559" s="4"/>
      <c r="AT559" s="4"/>
      <c r="AU559" s="207">
        <v>2792.6550000000002</v>
      </c>
      <c r="AV559" s="207"/>
      <c r="AW559" s="207"/>
      <c r="AX559" s="207"/>
      <c r="AY559" s="207"/>
      <c r="AZ559" s="207">
        <v>0</v>
      </c>
      <c r="BA559" s="4"/>
    </row>
    <row r="560" spans="2:53" x14ac:dyDescent="0.2">
      <c r="B560" s="90" t="s">
        <v>621</v>
      </c>
      <c r="C560" s="90"/>
      <c r="D560" s="176">
        <v>8352</v>
      </c>
      <c r="E560" s="187">
        <v>7</v>
      </c>
      <c r="F560" s="187">
        <v>1</v>
      </c>
      <c r="G560" s="187">
        <v>1</v>
      </c>
      <c r="H560" s="187"/>
      <c r="I560" s="187"/>
      <c r="J560" s="187">
        <v>4</v>
      </c>
      <c r="M560" s="186">
        <v>3405.0899999999992</v>
      </c>
      <c r="N560" s="184">
        <v>1136.3300000000002</v>
      </c>
      <c r="O560" s="184">
        <v>427.37</v>
      </c>
      <c r="P560" s="184">
        <v>198.07999999999998</v>
      </c>
      <c r="Q560" s="184">
        <v>131.37</v>
      </c>
      <c r="R560" s="184">
        <v>2522.12</v>
      </c>
      <c r="S560" s="361"/>
      <c r="T560" s="361"/>
      <c r="U560" s="185">
        <v>261.92999999999995</v>
      </c>
      <c r="V560" s="185">
        <v>189.38833333333335</v>
      </c>
      <c r="W560" s="185">
        <v>106.8425</v>
      </c>
      <c r="X560" s="185">
        <v>66.026666666666657</v>
      </c>
      <c r="Y560" s="185">
        <v>43.79</v>
      </c>
      <c r="Z560" s="185">
        <v>194.00923076923075</v>
      </c>
      <c r="AA560" s="4"/>
      <c r="AB560" s="90" t="s">
        <v>484</v>
      </c>
      <c r="AC560" s="90"/>
      <c r="AD560" s="176">
        <v>8037</v>
      </c>
      <c r="AE560" s="180">
        <v>92</v>
      </c>
      <c r="AF560" s="180">
        <v>24</v>
      </c>
      <c r="AG560" s="180">
        <v>9</v>
      </c>
      <c r="AH560" s="180">
        <v>11</v>
      </c>
      <c r="AI560" s="180">
        <v>4</v>
      </c>
      <c r="AJ560" s="180">
        <v>46</v>
      </c>
      <c r="AK560" s="4"/>
      <c r="AL560" s="4"/>
      <c r="AM560" s="207">
        <v>130750.44999999998</v>
      </c>
      <c r="AN560" s="207">
        <v>53306.930000000008</v>
      </c>
      <c r="AO560" s="207">
        <v>10419.89</v>
      </c>
      <c r="AP560" s="207">
        <v>20131.520000000008</v>
      </c>
      <c r="AQ560" s="207">
        <v>17341.669999999998</v>
      </c>
      <c r="AR560" s="207">
        <v>220823.89</v>
      </c>
      <c r="AS560" s="4"/>
      <c r="AT560" s="4"/>
      <c r="AU560" s="207">
        <v>751.43936781609182</v>
      </c>
      <c r="AV560" s="207">
        <v>666.33662500000014</v>
      </c>
      <c r="AW560" s="207">
        <v>186.06946428571428</v>
      </c>
      <c r="AX560" s="207">
        <v>410.84734693877567</v>
      </c>
      <c r="AY560" s="207">
        <v>456.35973684210524</v>
      </c>
      <c r="AZ560" s="207">
        <v>1187.2252150537636</v>
      </c>
      <c r="BA560" s="4"/>
    </row>
    <row r="561" spans="2:53" x14ac:dyDescent="0.2">
      <c r="B561" s="90" t="s">
        <v>877</v>
      </c>
      <c r="C561" s="90"/>
      <c r="D561" s="176">
        <v>8210</v>
      </c>
      <c r="E561" s="187"/>
      <c r="F561" s="187"/>
      <c r="G561" s="187"/>
      <c r="H561" s="187">
        <v>1</v>
      </c>
      <c r="I561" s="187"/>
      <c r="J561" s="187">
        <v>0</v>
      </c>
      <c r="M561" s="186">
        <v>124.14</v>
      </c>
      <c r="N561" s="184">
        <v>115.56</v>
      </c>
      <c r="O561" s="184">
        <v>35.71</v>
      </c>
      <c r="P561" s="184">
        <v>4.79</v>
      </c>
      <c r="Q561" s="184"/>
      <c r="R561" s="184">
        <v>0</v>
      </c>
      <c r="S561" s="361"/>
      <c r="T561" s="361"/>
      <c r="U561" s="185">
        <v>124.14</v>
      </c>
      <c r="V561" s="185">
        <v>115.56</v>
      </c>
      <c r="W561" s="185">
        <v>35.71</v>
      </c>
      <c r="X561" s="185">
        <v>4.79</v>
      </c>
      <c r="Y561" s="185"/>
      <c r="Z561" s="185">
        <v>0</v>
      </c>
      <c r="AA561" s="4"/>
      <c r="AB561" s="90" t="s">
        <v>485</v>
      </c>
      <c r="AC561" s="90"/>
      <c r="AD561" s="176">
        <v>8020</v>
      </c>
      <c r="AE561" s="180">
        <v>1</v>
      </c>
      <c r="AF561" s="180"/>
      <c r="AG561" s="180"/>
      <c r="AH561" s="180"/>
      <c r="AI561" s="180"/>
      <c r="AJ561" s="180">
        <v>0</v>
      </c>
      <c r="AK561" s="4"/>
      <c r="AL561" s="4"/>
      <c r="AM561" s="207">
        <v>2.88</v>
      </c>
      <c r="AN561" s="207"/>
      <c r="AO561" s="207"/>
      <c r="AP561" s="207"/>
      <c r="AQ561" s="207"/>
      <c r="AR561" s="207">
        <v>0</v>
      </c>
      <c r="AS561" s="4"/>
      <c r="AT561" s="4"/>
      <c r="AU561" s="207">
        <v>2.88</v>
      </c>
      <c r="AV561" s="207"/>
      <c r="AW561" s="207"/>
      <c r="AX561" s="207"/>
      <c r="AY561" s="207"/>
      <c r="AZ561" s="207">
        <v>0</v>
      </c>
      <c r="BA561" s="4"/>
    </row>
    <row r="562" spans="2:53" x14ac:dyDescent="0.2">
      <c r="B562" s="90" t="s">
        <v>454</v>
      </c>
      <c r="C562" s="90"/>
      <c r="D562" s="176">
        <v>8251</v>
      </c>
      <c r="E562" s="187">
        <v>35</v>
      </c>
      <c r="F562" s="187">
        <v>15</v>
      </c>
      <c r="G562" s="187">
        <v>7</v>
      </c>
      <c r="H562" s="187">
        <v>1</v>
      </c>
      <c r="I562" s="187"/>
      <c r="J562" s="187">
        <v>14</v>
      </c>
      <c r="M562" s="186">
        <v>11538.68</v>
      </c>
      <c r="N562" s="184">
        <v>5921.2300000000014</v>
      </c>
      <c r="O562" s="184">
        <v>1124.71</v>
      </c>
      <c r="P562" s="184">
        <v>433.18</v>
      </c>
      <c r="Q562" s="184">
        <v>282.8</v>
      </c>
      <c r="R562" s="184">
        <v>8786.5999999999985</v>
      </c>
      <c r="S562" s="361"/>
      <c r="T562" s="361"/>
      <c r="U562" s="185">
        <v>162.51661971830987</v>
      </c>
      <c r="V562" s="185">
        <v>164.47861111111115</v>
      </c>
      <c r="W562" s="185">
        <v>53.557619047619049</v>
      </c>
      <c r="X562" s="185">
        <v>30.94142857142857</v>
      </c>
      <c r="Y562" s="185">
        <v>21.753846153846155</v>
      </c>
      <c r="Z562" s="185">
        <v>122.0361111111111</v>
      </c>
      <c r="AA562" s="4"/>
      <c r="AB562" s="90" t="s">
        <v>485</v>
      </c>
      <c r="AC562" s="90"/>
      <c r="AD562" s="176">
        <v>8062</v>
      </c>
      <c r="AE562" s="180"/>
      <c r="AF562" s="180">
        <v>1</v>
      </c>
      <c r="AG562" s="180"/>
      <c r="AH562" s="180"/>
      <c r="AI562" s="180"/>
      <c r="AJ562" s="180">
        <v>0</v>
      </c>
      <c r="AK562" s="4"/>
      <c r="AL562" s="4"/>
      <c r="AM562" s="207">
        <v>877.73</v>
      </c>
      <c r="AN562" s="207">
        <v>597.07000000000005</v>
      </c>
      <c r="AO562" s="207"/>
      <c r="AP562" s="207"/>
      <c r="AQ562" s="207"/>
      <c r="AR562" s="207">
        <v>0</v>
      </c>
      <c r="AS562" s="4"/>
      <c r="AT562" s="4"/>
      <c r="AU562" s="207">
        <v>877.73</v>
      </c>
      <c r="AV562" s="207">
        <v>597.07000000000005</v>
      </c>
      <c r="AW562" s="207"/>
      <c r="AX562" s="207"/>
      <c r="AY562" s="207"/>
      <c r="AZ562" s="207">
        <v>0</v>
      </c>
      <c r="BA562" s="4"/>
    </row>
    <row r="563" spans="2:53" x14ac:dyDescent="0.2">
      <c r="B563" s="90" t="s">
        <v>624</v>
      </c>
      <c r="C563" s="90"/>
      <c r="D563" s="176">
        <v>8210</v>
      </c>
      <c r="E563" s="187">
        <v>2</v>
      </c>
      <c r="F563" s="187">
        <v>1</v>
      </c>
      <c r="G563" s="187"/>
      <c r="H563" s="187"/>
      <c r="I563" s="187"/>
      <c r="J563" s="187">
        <v>1</v>
      </c>
      <c r="M563" s="186">
        <v>844.88</v>
      </c>
      <c r="N563" s="184">
        <v>279.64</v>
      </c>
      <c r="O563" s="184">
        <v>232.24</v>
      </c>
      <c r="P563" s="184">
        <v>42.62</v>
      </c>
      <c r="Q563" s="184"/>
      <c r="R563" s="184">
        <v>554.02</v>
      </c>
      <c r="S563" s="361"/>
      <c r="T563" s="361"/>
      <c r="U563" s="185">
        <v>211.22</v>
      </c>
      <c r="V563" s="185">
        <v>279.64</v>
      </c>
      <c r="W563" s="185">
        <v>232.24</v>
      </c>
      <c r="X563" s="185">
        <v>42.62</v>
      </c>
      <c r="Y563" s="185"/>
      <c r="Z563" s="185">
        <v>138.505</v>
      </c>
      <c r="AA563" s="4"/>
      <c r="AB563" s="90" t="s">
        <v>486</v>
      </c>
      <c r="AC563" s="90"/>
      <c r="AD563" s="176">
        <v>8039</v>
      </c>
      <c r="AE563" s="180">
        <v>1</v>
      </c>
      <c r="AF563" s="180"/>
      <c r="AG563" s="180"/>
      <c r="AH563" s="180"/>
      <c r="AI563" s="180"/>
      <c r="AJ563" s="180">
        <v>0</v>
      </c>
      <c r="AK563" s="4"/>
      <c r="AL563" s="4"/>
      <c r="AM563" s="207">
        <v>158.74</v>
      </c>
      <c r="AN563" s="207"/>
      <c r="AO563" s="207"/>
      <c r="AP563" s="207"/>
      <c r="AQ563" s="207"/>
      <c r="AR563" s="207">
        <v>0</v>
      </c>
      <c r="AS563" s="4"/>
      <c r="AT563" s="4"/>
      <c r="AU563" s="207">
        <v>158.74</v>
      </c>
      <c r="AV563" s="207"/>
      <c r="AW563" s="207"/>
      <c r="AX563" s="207"/>
      <c r="AY563" s="207"/>
      <c r="AZ563" s="207">
        <v>0</v>
      </c>
      <c r="BA563" s="4"/>
    </row>
    <row r="564" spans="2:53" x14ac:dyDescent="0.2">
      <c r="B564" s="90" t="s">
        <v>624</v>
      </c>
      <c r="C564" s="90"/>
      <c r="D564" s="176">
        <v>8230</v>
      </c>
      <c r="E564" s="187">
        <v>23</v>
      </c>
      <c r="F564" s="187">
        <v>6</v>
      </c>
      <c r="G564" s="187">
        <v>5</v>
      </c>
      <c r="H564" s="187">
        <v>1</v>
      </c>
      <c r="I564" s="187"/>
      <c r="J564" s="187">
        <v>5</v>
      </c>
      <c r="M564" s="186">
        <v>7456.98</v>
      </c>
      <c r="N564" s="184">
        <v>2921.0099999999998</v>
      </c>
      <c r="O564" s="184">
        <v>536.12</v>
      </c>
      <c r="P564" s="184">
        <v>117.46</v>
      </c>
      <c r="Q564" s="184">
        <v>80.39</v>
      </c>
      <c r="R564" s="184">
        <v>1338.71</v>
      </c>
      <c r="S564" s="361"/>
      <c r="T564" s="361"/>
      <c r="U564" s="185">
        <v>186.42449999999999</v>
      </c>
      <c r="V564" s="185">
        <v>171.82411764705881</v>
      </c>
      <c r="W564" s="185">
        <v>53.612000000000002</v>
      </c>
      <c r="X564" s="185">
        <v>23.491999999999997</v>
      </c>
      <c r="Y564" s="185">
        <v>20.0975</v>
      </c>
      <c r="Z564" s="185">
        <v>33.467750000000002</v>
      </c>
      <c r="AA564" s="4"/>
      <c r="AB564" s="90" t="s">
        <v>737</v>
      </c>
      <c r="AC564" s="90"/>
      <c r="AD564" s="176">
        <v>8083</v>
      </c>
      <c r="AE564" s="180">
        <v>2</v>
      </c>
      <c r="AF564" s="180"/>
      <c r="AG564" s="180"/>
      <c r="AH564" s="180"/>
      <c r="AI564" s="180"/>
      <c r="AJ564" s="180">
        <v>0</v>
      </c>
      <c r="AK564" s="4"/>
      <c r="AL564" s="4"/>
      <c r="AM564" s="207">
        <v>701.8900000000001</v>
      </c>
      <c r="AN564" s="207"/>
      <c r="AO564" s="207"/>
      <c r="AP564" s="207"/>
      <c r="AQ564" s="207"/>
      <c r="AR564" s="207">
        <v>0</v>
      </c>
      <c r="AS564" s="4"/>
      <c r="AT564" s="4"/>
      <c r="AU564" s="207">
        <v>350.94500000000005</v>
      </c>
      <c r="AV564" s="207"/>
      <c r="AW564" s="207"/>
      <c r="AX564" s="207"/>
      <c r="AY564" s="207"/>
      <c r="AZ564" s="207">
        <v>0</v>
      </c>
      <c r="BA564" s="4"/>
    </row>
    <row r="565" spans="2:53" x14ac:dyDescent="0.2">
      <c r="B565" s="90" t="s">
        <v>640</v>
      </c>
      <c r="C565" s="90"/>
      <c r="D565" s="176">
        <v>8230</v>
      </c>
      <c r="E565" s="187">
        <v>1</v>
      </c>
      <c r="F565" s="187"/>
      <c r="G565" s="187"/>
      <c r="H565" s="187"/>
      <c r="I565" s="187"/>
      <c r="J565" s="187">
        <v>0</v>
      </c>
      <c r="M565" s="186">
        <v>57.98</v>
      </c>
      <c r="N565" s="184"/>
      <c r="O565" s="184"/>
      <c r="P565" s="184"/>
      <c r="Q565" s="184"/>
      <c r="R565" s="184">
        <v>0</v>
      </c>
      <c r="S565" s="361"/>
      <c r="T565" s="361"/>
      <c r="U565" s="185">
        <v>57.98</v>
      </c>
      <c r="V565" s="185"/>
      <c r="W565" s="185"/>
      <c r="X565" s="185"/>
      <c r="Y565" s="185"/>
      <c r="Z565" s="185">
        <v>0</v>
      </c>
      <c r="AA565" s="4"/>
      <c r="AB565" s="90" t="s">
        <v>487</v>
      </c>
      <c r="AC565" s="90"/>
      <c r="AD565" s="176">
        <v>8326</v>
      </c>
      <c r="AE565" s="180">
        <v>1</v>
      </c>
      <c r="AF565" s="180"/>
      <c r="AG565" s="180"/>
      <c r="AH565" s="180">
        <v>1</v>
      </c>
      <c r="AI565" s="180"/>
      <c r="AJ565" s="180">
        <v>4</v>
      </c>
      <c r="AK565" s="4"/>
      <c r="AL565" s="4"/>
      <c r="AM565" s="207">
        <v>2412.33</v>
      </c>
      <c r="AN565" s="207">
        <v>1525.67</v>
      </c>
      <c r="AO565" s="207">
        <v>812.47</v>
      </c>
      <c r="AP565" s="207">
        <v>186.87</v>
      </c>
      <c r="AQ565" s="207">
        <v>1071.69</v>
      </c>
      <c r="AR565" s="207">
        <v>1895.6100000000001</v>
      </c>
      <c r="AS565" s="4"/>
      <c r="AT565" s="4"/>
      <c r="AU565" s="207">
        <v>804.11</v>
      </c>
      <c r="AV565" s="207">
        <v>508.55666666666667</v>
      </c>
      <c r="AW565" s="207">
        <v>406.23500000000001</v>
      </c>
      <c r="AX565" s="207">
        <v>186.87</v>
      </c>
      <c r="AY565" s="207">
        <v>535.84500000000003</v>
      </c>
      <c r="AZ565" s="207">
        <v>315.935</v>
      </c>
      <c r="BA565" s="4"/>
    </row>
    <row r="566" spans="2:53" x14ac:dyDescent="0.2">
      <c r="B566" s="90" t="s">
        <v>456</v>
      </c>
      <c r="C566" s="90"/>
      <c r="D566" s="176">
        <v>8096</v>
      </c>
      <c r="E566" s="187">
        <v>2</v>
      </c>
      <c r="F566" s="187"/>
      <c r="G566" s="187"/>
      <c r="H566" s="187"/>
      <c r="I566" s="187"/>
      <c r="J566" s="187">
        <v>1</v>
      </c>
      <c r="M566" s="186">
        <v>595.56999999999994</v>
      </c>
      <c r="N566" s="184">
        <v>259.7</v>
      </c>
      <c r="O566" s="184">
        <v>116.87</v>
      </c>
      <c r="P566" s="184">
        <v>52.61</v>
      </c>
      <c r="Q566" s="184">
        <v>12.25</v>
      </c>
      <c r="R566" s="184">
        <v>197.74</v>
      </c>
      <c r="S566" s="361"/>
      <c r="T566" s="361"/>
      <c r="U566" s="185">
        <v>198.52333333333331</v>
      </c>
      <c r="V566" s="185">
        <v>259.7</v>
      </c>
      <c r="W566" s="185">
        <v>116.87</v>
      </c>
      <c r="X566" s="185">
        <v>52.61</v>
      </c>
      <c r="Y566" s="185">
        <v>12.25</v>
      </c>
      <c r="Z566" s="185">
        <v>65.913333333333341</v>
      </c>
      <c r="AA566" s="4"/>
      <c r="AB566" s="90" t="s">
        <v>742</v>
      </c>
      <c r="AC566" s="90"/>
      <c r="AD566" s="176">
        <v>8021</v>
      </c>
      <c r="AE566" s="180"/>
      <c r="AF566" s="180"/>
      <c r="AG566" s="180"/>
      <c r="AH566" s="180"/>
      <c r="AI566" s="180"/>
      <c r="AJ566" s="180">
        <v>1</v>
      </c>
      <c r="AK566" s="4"/>
      <c r="AL566" s="4"/>
      <c r="AM566" s="207">
        <v>349.24</v>
      </c>
      <c r="AN566" s="207">
        <v>216.18</v>
      </c>
      <c r="AO566" s="207">
        <v>54.97</v>
      </c>
      <c r="AP566" s="207">
        <v>8.4</v>
      </c>
      <c r="AQ566" s="207">
        <v>11.9</v>
      </c>
      <c r="AR566" s="207">
        <v>4150.68</v>
      </c>
      <c r="AS566" s="4"/>
      <c r="AT566" s="4"/>
      <c r="AU566" s="207">
        <v>349.24</v>
      </c>
      <c r="AV566" s="207">
        <v>216.18</v>
      </c>
      <c r="AW566" s="207">
        <v>54.97</v>
      </c>
      <c r="AX566" s="207">
        <v>8.4</v>
      </c>
      <c r="AY566" s="207">
        <v>11.9</v>
      </c>
      <c r="AZ566" s="207">
        <v>4150.68</v>
      </c>
      <c r="BA566" s="4"/>
    </row>
    <row r="567" spans="2:53" x14ac:dyDescent="0.2">
      <c r="B567" s="90" t="s">
        <v>456</v>
      </c>
      <c r="C567" s="90"/>
      <c r="D567" s="176">
        <v>8097</v>
      </c>
      <c r="E567" s="187"/>
      <c r="F567" s="187">
        <v>2</v>
      </c>
      <c r="G567" s="187"/>
      <c r="H567" s="187"/>
      <c r="I567" s="187"/>
      <c r="J567" s="187">
        <v>3</v>
      </c>
      <c r="M567" s="186">
        <v>717.51</v>
      </c>
      <c r="N567" s="184">
        <v>389.04</v>
      </c>
      <c r="O567" s="184">
        <v>195.8</v>
      </c>
      <c r="P567" s="184">
        <v>33.14</v>
      </c>
      <c r="Q567" s="184">
        <v>10.85</v>
      </c>
      <c r="R567" s="184">
        <v>1050.1999999999998</v>
      </c>
      <c r="S567" s="361"/>
      <c r="T567" s="361"/>
      <c r="U567" s="185">
        <v>143.50200000000001</v>
      </c>
      <c r="V567" s="185">
        <v>77.808000000000007</v>
      </c>
      <c r="W567" s="185">
        <v>65.266666666666666</v>
      </c>
      <c r="X567" s="185">
        <v>16.57</v>
      </c>
      <c r="Y567" s="185">
        <v>10.85</v>
      </c>
      <c r="Z567" s="185">
        <v>210.03999999999996</v>
      </c>
      <c r="AA567" s="4"/>
      <c r="AB567" s="90" t="s">
        <v>489</v>
      </c>
      <c r="AC567" s="90"/>
      <c r="AD567" s="176">
        <v>8021</v>
      </c>
      <c r="AE567" s="180">
        <v>7</v>
      </c>
      <c r="AF567" s="180">
        <v>2</v>
      </c>
      <c r="AG567" s="180">
        <v>1</v>
      </c>
      <c r="AH567" s="180"/>
      <c r="AI567" s="180"/>
      <c r="AJ567" s="180">
        <v>1</v>
      </c>
      <c r="AK567" s="4"/>
      <c r="AL567" s="4"/>
      <c r="AM567" s="207">
        <v>4852.41</v>
      </c>
      <c r="AN567" s="207">
        <v>2756.6099999999997</v>
      </c>
      <c r="AO567" s="207">
        <v>1814.48</v>
      </c>
      <c r="AP567" s="207">
        <v>1298.6500000000001</v>
      </c>
      <c r="AQ567" s="207">
        <v>1267.93</v>
      </c>
      <c r="AR567" s="207">
        <v>10803.849999999999</v>
      </c>
      <c r="AS567" s="4"/>
      <c r="AT567" s="4"/>
      <c r="AU567" s="207">
        <v>485.24099999999999</v>
      </c>
      <c r="AV567" s="207">
        <v>689.15249999999992</v>
      </c>
      <c r="AW567" s="207">
        <v>907.24</v>
      </c>
      <c r="AX567" s="207">
        <v>1298.6500000000001</v>
      </c>
      <c r="AY567" s="207">
        <v>1267.93</v>
      </c>
      <c r="AZ567" s="207">
        <v>982.16818181818167</v>
      </c>
      <c r="BA567" s="4"/>
    </row>
    <row r="568" spans="2:53" x14ac:dyDescent="0.2">
      <c r="B568" s="90" t="s">
        <v>455</v>
      </c>
      <c r="C568" s="90"/>
      <c r="D568" s="176">
        <v>8080</v>
      </c>
      <c r="E568" s="187">
        <v>11</v>
      </c>
      <c r="F568" s="187">
        <v>3</v>
      </c>
      <c r="G568" s="187">
        <v>2</v>
      </c>
      <c r="H568" s="187"/>
      <c r="I568" s="187">
        <v>1</v>
      </c>
      <c r="J568" s="187">
        <v>5</v>
      </c>
      <c r="M568" s="186">
        <v>4438.1299999999992</v>
      </c>
      <c r="N568" s="184">
        <v>1568.1799999999998</v>
      </c>
      <c r="O568" s="184">
        <v>543.79999999999995</v>
      </c>
      <c r="P568" s="184">
        <v>236.27000000000004</v>
      </c>
      <c r="Q568" s="184">
        <v>138.55000000000001</v>
      </c>
      <c r="R568" s="184">
        <v>1980.3100000000002</v>
      </c>
      <c r="S568" s="361"/>
      <c r="T568" s="361"/>
      <c r="U568" s="185">
        <v>246.56277777777774</v>
      </c>
      <c r="V568" s="185">
        <v>174.24222222222221</v>
      </c>
      <c r="W568" s="185">
        <v>90.633333333333326</v>
      </c>
      <c r="X568" s="185">
        <v>59.06750000000001</v>
      </c>
      <c r="Y568" s="185">
        <v>34.637500000000003</v>
      </c>
      <c r="Z568" s="185">
        <v>90.01409090909091</v>
      </c>
      <c r="AA568" s="4"/>
      <c r="AB568" s="90" t="s">
        <v>490</v>
      </c>
      <c r="AC568" s="90"/>
      <c r="AD568" s="176">
        <v>8045</v>
      </c>
      <c r="AE568" s="180">
        <v>1</v>
      </c>
      <c r="AF568" s="180">
        <v>1</v>
      </c>
      <c r="AG568" s="180">
        <v>2</v>
      </c>
      <c r="AH568" s="180"/>
      <c r="AI568" s="180">
        <v>1</v>
      </c>
      <c r="AJ568" s="180">
        <v>1</v>
      </c>
      <c r="AK568" s="4"/>
      <c r="AL568" s="4"/>
      <c r="AM568" s="207">
        <v>17972.080000000002</v>
      </c>
      <c r="AN568" s="207">
        <v>4171.62</v>
      </c>
      <c r="AO568" s="207">
        <v>5704.5999999999995</v>
      </c>
      <c r="AP568" s="207">
        <v>150.66999999999999</v>
      </c>
      <c r="AQ568" s="207">
        <v>104.4</v>
      </c>
      <c r="AR568" s="207">
        <v>6130.91</v>
      </c>
      <c r="AS568" s="4"/>
      <c r="AT568" s="4"/>
      <c r="AU568" s="207">
        <v>2995.3466666666668</v>
      </c>
      <c r="AV568" s="207">
        <v>834.32399999999996</v>
      </c>
      <c r="AW568" s="207">
        <v>1426.1499999999999</v>
      </c>
      <c r="AX568" s="207">
        <v>75.334999999999994</v>
      </c>
      <c r="AY568" s="207">
        <v>52.2</v>
      </c>
      <c r="AZ568" s="207">
        <v>1021.8183333333333</v>
      </c>
      <c r="BA568" s="4"/>
    </row>
    <row r="569" spans="2:53" x14ac:dyDescent="0.2">
      <c r="B569" s="90" t="s">
        <v>455</v>
      </c>
      <c r="C569" s="90"/>
      <c r="D569" s="176">
        <v>8090</v>
      </c>
      <c r="E569" s="187">
        <v>38</v>
      </c>
      <c r="F569" s="187">
        <v>18</v>
      </c>
      <c r="G569" s="187">
        <v>5</v>
      </c>
      <c r="H569" s="187">
        <v>1</v>
      </c>
      <c r="I569" s="187">
        <v>2</v>
      </c>
      <c r="J569" s="187">
        <v>22</v>
      </c>
      <c r="M569" s="186">
        <v>15302.519999999999</v>
      </c>
      <c r="N569" s="184">
        <v>6821.7199999999993</v>
      </c>
      <c r="O569" s="184">
        <v>2264.36</v>
      </c>
      <c r="P569" s="184">
        <v>1068.99</v>
      </c>
      <c r="Q569" s="184">
        <v>523.49999999999989</v>
      </c>
      <c r="R569" s="184">
        <v>8197.57</v>
      </c>
      <c r="S569" s="361"/>
      <c r="T569" s="361"/>
      <c r="U569" s="185">
        <v>212.53499999999997</v>
      </c>
      <c r="V569" s="185">
        <v>170.54299999999998</v>
      </c>
      <c r="W569" s="185">
        <v>107.82666666666667</v>
      </c>
      <c r="X569" s="185">
        <v>66.811875000000001</v>
      </c>
      <c r="Y569" s="185">
        <v>37.392857142857132</v>
      </c>
      <c r="Z569" s="185">
        <v>95.320581395348839</v>
      </c>
      <c r="AA569" s="4"/>
      <c r="AB569" s="90" t="s">
        <v>491</v>
      </c>
      <c r="AC569" s="90"/>
      <c r="AD569" s="176">
        <v>8327</v>
      </c>
      <c r="AE569" s="180">
        <v>2</v>
      </c>
      <c r="AF569" s="180">
        <v>1</v>
      </c>
      <c r="AG569" s="180"/>
      <c r="AH569" s="180"/>
      <c r="AI569" s="180"/>
      <c r="AJ569" s="180">
        <v>0</v>
      </c>
      <c r="AK569" s="4"/>
      <c r="AL569" s="4"/>
      <c r="AM569" s="207">
        <v>3890.1099999999997</v>
      </c>
      <c r="AN569" s="207">
        <v>1612.17</v>
      </c>
      <c r="AO569" s="207"/>
      <c r="AP569" s="207"/>
      <c r="AQ569" s="207"/>
      <c r="AR569" s="207">
        <v>0</v>
      </c>
      <c r="AS569" s="4"/>
      <c r="AT569" s="4"/>
      <c r="AU569" s="207">
        <v>1296.7033333333331</v>
      </c>
      <c r="AV569" s="207">
        <v>1612.17</v>
      </c>
      <c r="AW569" s="207"/>
      <c r="AX569" s="207"/>
      <c r="AY569" s="207"/>
      <c r="AZ569" s="207">
        <v>0</v>
      </c>
      <c r="BA569" s="4"/>
    </row>
    <row r="570" spans="2:53" x14ac:dyDescent="0.2">
      <c r="B570" s="90" t="s">
        <v>455</v>
      </c>
      <c r="C570" s="90"/>
      <c r="D570" s="176">
        <v>8096</v>
      </c>
      <c r="E570" s="187">
        <v>336</v>
      </c>
      <c r="F570" s="187">
        <v>143</v>
      </c>
      <c r="G570" s="187">
        <v>66</v>
      </c>
      <c r="H570" s="187">
        <v>24</v>
      </c>
      <c r="I570" s="187">
        <v>12</v>
      </c>
      <c r="J570" s="187">
        <v>163</v>
      </c>
      <c r="M570" s="186">
        <v>168893.55999999997</v>
      </c>
      <c r="N570" s="184">
        <v>72630.490000000005</v>
      </c>
      <c r="O570" s="184">
        <v>25832.440000000006</v>
      </c>
      <c r="P570" s="184">
        <v>10544.259999999998</v>
      </c>
      <c r="Q570" s="184">
        <v>5183.9900000000007</v>
      </c>
      <c r="R570" s="184">
        <v>100286.72</v>
      </c>
      <c r="S570" s="361"/>
      <c r="T570" s="361"/>
      <c r="U570" s="185">
        <v>235.8848603351955</v>
      </c>
      <c r="V570" s="185">
        <v>187.67568475452197</v>
      </c>
      <c r="W570" s="185">
        <v>106.3063374485597</v>
      </c>
      <c r="X570" s="185">
        <v>59.237415730337069</v>
      </c>
      <c r="Y570" s="185">
        <v>39.572442748091611</v>
      </c>
      <c r="Z570" s="185">
        <v>134.79397849462364</v>
      </c>
      <c r="AA570" s="4"/>
      <c r="AB570" s="90" t="s">
        <v>492</v>
      </c>
      <c r="AC570" s="90"/>
      <c r="AD570" s="176">
        <v>8021</v>
      </c>
      <c r="AE570" s="180">
        <v>23</v>
      </c>
      <c r="AF570" s="180">
        <v>7</v>
      </c>
      <c r="AG570" s="180">
        <v>2</v>
      </c>
      <c r="AH570" s="180">
        <v>2</v>
      </c>
      <c r="AI570" s="180">
        <v>2</v>
      </c>
      <c r="AJ570" s="180">
        <v>17</v>
      </c>
      <c r="AK570" s="4"/>
      <c r="AL570" s="4"/>
      <c r="AM570" s="207">
        <v>55474.089999999989</v>
      </c>
      <c r="AN570" s="207">
        <v>9319.6500000000015</v>
      </c>
      <c r="AO570" s="207">
        <v>5154.7100000000009</v>
      </c>
      <c r="AP570" s="207">
        <v>3577.8600000000006</v>
      </c>
      <c r="AQ570" s="207">
        <v>3235.6800000000003</v>
      </c>
      <c r="AR570" s="207">
        <v>150826.74000000002</v>
      </c>
      <c r="AS570" s="4"/>
      <c r="AT570" s="4"/>
      <c r="AU570" s="207">
        <v>1109.4817999999998</v>
      </c>
      <c r="AV570" s="207">
        <v>345.17222222222227</v>
      </c>
      <c r="AW570" s="207">
        <v>257.73550000000006</v>
      </c>
      <c r="AX570" s="207">
        <v>210.4623529411765</v>
      </c>
      <c r="AY570" s="207">
        <v>202.23000000000002</v>
      </c>
      <c r="AZ570" s="207">
        <v>2845.7875471698117</v>
      </c>
      <c r="BA570" s="4"/>
    </row>
    <row r="571" spans="2:53" x14ac:dyDescent="0.2">
      <c r="B571" s="90" t="s">
        <v>455</v>
      </c>
      <c r="C571" s="90"/>
      <c r="D571" s="176">
        <v>8097</v>
      </c>
      <c r="E571" s="187">
        <v>1</v>
      </c>
      <c r="F571" s="187">
        <v>1</v>
      </c>
      <c r="G571" s="187"/>
      <c r="H571" s="187"/>
      <c r="I571" s="187"/>
      <c r="J571" s="187">
        <v>2</v>
      </c>
      <c r="M571" s="186">
        <v>561.09</v>
      </c>
      <c r="N571" s="184">
        <v>230.97000000000003</v>
      </c>
      <c r="O571" s="184">
        <v>157.94999999999999</v>
      </c>
      <c r="P571" s="184">
        <v>29.02</v>
      </c>
      <c r="Q571" s="184">
        <v>18.45</v>
      </c>
      <c r="R571" s="184">
        <v>350.18</v>
      </c>
      <c r="S571" s="361"/>
      <c r="T571" s="361"/>
      <c r="U571" s="185">
        <v>187.03</v>
      </c>
      <c r="V571" s="185">
        <v>115.48500000000001</v>
      </c>
      <c r="W571" s="185">
        <v>157.94999999999999</v>
      </c>
      <c r="X571" s="185">
        <v>29.02</v>
      </c>
      <c r="Y571" s="185">
        <v>18.45</v>
      </c>
      <c r="Z571" s="185">
        <v>87.545000000000002</v>
      </c>
      <c r="AA571" s="4"/>
      <c r="AB571" s="90" t="s">
        <v>493</v>
      </c>
      <c r="AC571" s="90"/>
      <c r="AD571" s="176">
        <v>8221</v>
      </c>
      <c r="AE571" s="180">
        <v>15</v>
      </c>
      <c r="AF571" s="180">
        <v>4</v>
      </c>
      <c r="AG571" s="180">
        <v>3</v>
      </c>
      <c r="AH571" s="180">
        <v>2</v>
      </c>
      <c r="AI571" s="180">
        <v>2</v>
      </c>
      <c r="AJ571" s="180">
        <v>4</v>
      </c>
      <c r="AK571" s="4"/>
      <c r="AL571" s="4"/>
      <c r="AM571" s="207">
        <v>7811.13</v>
      </c>
      <c r="AN571" s="207">
        <v>2522.92</v>
      </c>
      <c r="AO571" s="207">
        <v>761</v>
      </c>
      <c r="AP571" s="207">
        <v>336.78999999999996</v>
      </c>
      <c r="AQ571" s="207">
        <v>263.55</v>
      </c>
      <c r="AR571" s="207">
        <v>1393.27</v>
      </c>
      <c r="AS571" s="4"/>
      <c r="AT571" s="4"/>
      <c r="AU571" s="207">
        <v>260.37099999999998</v>
      </c>
      <c r="AV571" s="207">
        <v>168.19466666666668</v>
      </c>
      <c r="AW571" s="207">
        <v>69.181818181818187</v>
      </c>
      <c r="AX571" s="207">
        <v>42.098749999999995</v>
      </c>
      <c r="AY571" s="207">
        <v>43.925000000000004</v>
      </c>
      <c r="AZ571" s="207">
        <v>46.44233333333333</v>
      </c>
      <c r="BA571" s="4"/>
    </row>
    <row r="572" spans="2:53" x14ac:dyDescent="0.2">
      <c r="B572" s="90" t="s">
        <v>457</v>
      </c>
      <c r="C572" s="90"/>
      <c r="D572" s="176">
        <v>8315</v>
      </c>
      <c r="E572" s="187">
        <v>10</v>
      </c>
      <c r="F572" s="187">
        <v>5</v>
      </c>
      <c r="G572" s="187">
        <v>3</v>
      </c>
      <c r="H572" s="187"/>
      <c r="I572" s="187">
        <v>1</v>
      </c>
      <c r="J572" s="187">
        <v>7</v>
      </c>
      <c r="M572" s="186">
        <v>5692.4500000000007</v>
      </c>
      <c r="N572" s="184">
        <v>1799.77</v>
      </c>
      <c r="O572" s="184">
        <v>1024.6499999999999</v>
      </c>
      <c r="P572" s="184">
        <v>185.75000000000003</v>
      </c>
      <c r="Q572" s="184">
        <v>199.67000000000002</v>
      </c>
      <c r="R572" s="184">
        <v>5897.96</v>
      </c>
      <c r="S572" s="361"/>
      <c r="T572" s="361"/>
      <c r="U572" s="185">
        <v>218.94038461538463</v>
      </c>
      <c r="V572" s="185">
        <v>128.55500000000001</v>
      </c>
      <c r="W572" s="185">
        <v>93.149999999999991</v>
      </c>
      <c r="X572" s="185">
        <v>26.535714285714288</v>
      </c>
      <c r="Y572" s="185">
        <v>28.524285714285718</v>
      </c>
      <c r="Z572" s="185">
        <v>226.84461538461539</v>
      </c>
      <c r="AA572" s="4"/>
      <c r="AB572" s="90" t="s">
        <v>902</v>
      </c>
      <c r="AC572" s="90"/>
      <c r="AD572" s="176">
        <v>8085</v>
      </c>
      <c r="AE572" s="180"/>
      <c r="AF572" s="180">
        <v>1</v>
      </c>
      <c r="AG572" s="180"/>
      <c r="AH572" s="180"/>
      <c r="AI572" s="180"/>
      <c r="AJ572" s="180">
        <v>0</v>
      </c>
      <c r="AK572" s="4"/>
      <c r="AL572" s="4"/>
      <c r="AM572" s="207">
        <v>41.34</v>
      </c>
      <c r="AN572" s="207">
        <v>47.27</v>
      </c>
      <c r="AO572" s="207"/>
      <c r="AP572" s="207"/>
      <c r="AQ572" s="207"/>
      <c r="AR572" s="207">
        <v>0</v>
      </c>
      <c r="AS572" s="4"/>
      <c r="AT572" s="4"/>
      <c r="AU572" s="207">
        <v>41.34</v>
      </c>
      <c r="AV572" s="207">
        <v>47.27</v>
      </c>
      <c r="AW572" s="207"/>
      <c r="AX572" s="207"/>
      <c r="AY572" s="207"/>
      <c r="AZ572" s="207">
        <v>0</v>
      </c>
      <c r="BA572" s="4"/>
    </row>
    <row r="573" spans="2:53" x14ac:dyDescent="0.2">
      <c r="B573" s="90" t="s">
        <v>458</v>
      </c>
      <c r="C573" s="90"/>
      <c r="D573" s="176">
        <v>8316</v>
      </c>
      <c r="E573" s="187">
        <v>3</v>
      </c>
      <c r="F573" s="187">
        <v>8</v>
      </c>
      <c r="G573" s="187">
        <v>2</v>
      </c>
      <c r="H573" s="187">
        <v>1</v>
      </c>
      <c r="I573" s="187">
        <v>1</v>
      </c>
      <c r="J573" s="187">
        <v>9</v>
      </c>
      <c r="M573" s="186">
        <v>5060.6499999999996</v>
      </c>
      <c r="N573" s="184">
        <v>2022.7499999999998</v>
      </c>
      <c r="O573" s="184">
        <v>459.32</v>
      </c>
      <c r="P573" s="184">
        <v>1190.5699999999997</v>
      </c>
      <c r="Q573" s="184">
        <v>261.93</v>
      </c>
      <c r="R573" s="184">
        <v>4385.7299999999996</v>
      </c>
      <c r="S573" s="361"/>
      <c r="T573" s="361"/>
      <c r="U573" s="185">
        <v>220.0282608695652</v>
      </c>
      <c r="V573" s="185">
        <v>106.46052631578947</v>
      </c>
      <c r="W573" s="185">
        <v>38.276666666666664</v>
      </c>
      <c r="X573" s="185">
        <v>108.23363636363634</v>
      </c>
      <c r="Y573" s="185">
        <v>26.193000000000001</v>
      </c>
      <c r="Z573" s="185">
        <v>182.73874999999998</v>
      </c>
      <c r="AA573" s="4"/>
      <c r="AB573" s="90" t="s">
        <v>495</v>
      </c>
      <c r="AC573" s="90"/>
      <c r="AD573" s="176">
        <v>8085</v>
      </c>
      <c r="AE573" s="180">
        <v>2</v>
      </c>
      <c r="AF573" s="180">
        <v>1</v>
      </c>
      <c r="AG573" s="180"/>
      <c r="AH573" s="180"/>
      <c r="AI573" s="180"/>
      <c r="AJ573" s="180">
        <v>0</v>
      </c>
      <c r="AK573" s="4"/>
      <c r="AL573" s="4"/>
      <c r="AM573" s="207">
        <v>19899.45</v>
      </c>
      <c r="AN573" s="207">
        <v>14589.31</v>
      </c>
      <c r="AO573" s="207"/>
      <c r="AP573" s="207"/>
      <c r="AQ573" s="207"/>
      <c r="AR573" s="207">
        <v>0</v>
      </c>
      <c r="AS573" s="4"/>
      <c r="AT573" s="4"/>
      <c r="AU573" s="207">
        <v>6633.1500000000005</v>
      </c>
      <c r="AV573" s="207">
        <v>14589.31</v>
      </c>
      <c r="AW573" s="207"/>
      <c r="AX573" s="207"/>
      <c r="AY573" s="207"/>
      <c r="AZ573" s="207">
        <v>0</v>
      </c>
      <c r="BA573" s="4"/>
    </row>
    <row r="574" spans="2:53" x14ac:dyDescent="0.2">
      <c r="B574" s="90" t="s">
        <v>459</v>
      </c>
      <c r="C574" s="90"/>
      <c r="D574" s="176">
        <v>8315</v>
      </c>
      <c r="E574" s="187"/>
      <c r="F574" s="187">
        <v>1</v>
      </c>
      <c r="G574" s="187"/>
      <c r="H574" s="187"/>
      <c r="I574" s="187"/>
      <c r="J574" s="187">
        <v>2</v>
      </c>
      <c r="M574" s="186">
        <v>579.52</v>
      </c>
      <c r="N574" s="184">
        <v>1191.17</v>
      </c>
      <c r="O574" s="184"/>
      <c r="P574" s="184"/>
      <c r="Q574" s="184">
        <v>10.5</v>
      </c>
      <c r="R574" s="184">
        <v>1397.9499999999998</v>
      </c>
      <c r="S574" s="361"/>
      <c r="T574" s="361"/>
      <c r="U574" s="185">
        <v>289.76</v>
      </c>
      <c r="V574" s="185">
        <v>1191.17</v>
      </c>
      <c r="W574" s="185"/>
      <c r="X574" s="185"/>
      <c r="Y574" s="185">
        <v>10.5</v>
      </c>
      <c r="Z574" s="185">
        <v>465.98333333333329</v>
      </c>
      <c r="AA574" s="4"/>
      <c r="AB574" s="90" t="s">
        <v>496</v>
      </c>
      <c r="AC574" s="90"/>
      <c r="AD574" s="176">
        <v>8403</v>
      </c>
      <c r="AE574" s="180">
        <v>3</v>
      </c>
      <c r="AF574" s="180">
        <v>1</v>
      </c>
      <c r="AG574" s="180">
        <v>1</v>
      </c>
      <c r="AH574" s="180"/>
      <c r="AI574" s="180"/>
      <c r="AJ574" s="180">
        <v>0</v>
      </c>
      <c r="AK574" s="4"/>
      <c r="AL574" s="4"/>
      <c r="AM574" s="207">
        <v>17565.600000000002</v>
      </c>
      <c r="AN574" s="207">
        <v>614.97</v>
      </c>
      <c r="AO574" s="207">
        <v>478.46</v>
      </c>
      <c r="AP574" s="207"/>
      <c r="AQ574" s="207"/>
      <c r="AR574" s="207">
        <v>0</v>
      </c>
      <c r="AS574" s="4"/>
      <c r="AT574" s="4"/>
      <c r="AU574" s="207">
        <v>3513.1200000000003</v>
      </c>
      <c r="AV574" s="207">
        <v>307.48500000000001</v>
      </c>
      <c r="AW574" s="207">
        <v>478.46</v>
      </c>
      <c r="AX574" s="207"/>
      <c r="AY574" s="207"/>
      <c r="AZ574" s="207">
        <v>0</v>
      </c>
      <c r="BA574" s="4"/>
    </row>
    <row r="575" spans="2:53" x14ac:dyDescent="0.2">
      <c r="B575" s="90" t="s">
        <v>459</v>
      </c>
      <c r="C575" s="90"/>
      <c r="D575" s="176">
        <v>8345</v>
      </c>
      <c r="E575" s="187"/>
      <c r="F575" s="187">
        <v>1</v>
      </c>
      <c r="G575" s="187"/>
      <c r="H575" s="187"/>
      <c r="I575" s="187"/>
      <c r="J575" s="187">
        <v>0</v>
      </c>
      <c r="M575" s="186">
        <v>128</v>
      </c>
      <c r="N575" s="184">
        <v>141.41999999999999</v>
      </c>
      <c r="O575" s="184"/>
      <c r="P575" s="184"/>
      <c r="Q575" s="184"/>
      <c r="R575" s="184">
        <v>0</v>
      </c>
      <c r="S575" s="361"/>
      <c r="T575" s="361"/>
      <c r="U575" s="185">
        <v>128</v>
      </c>
      <c r="V575" s="185">
        <v>141.41999999999999</v>
      </c>
      <c r="W575" s="185"/>
      <c r="X575" s="185"/>
      <c r="Y575" s="185"/>
      <c r="Z575" s="185">
        <v>0</v>
      </c>
      <c r="AA575" s="4"/>
      <c r="AB575" s="90" t="s">
        <v>497</v>
      </c>
      <c r="AC575" s="90"/>
      <c r="AD575" s="176">
        <v>8204</v>
      </c>
      <c r="AE575" s="180">
        <v>9</v>
      </c>
      <c r="AF575" s="180"/>
      <c r="AG575" s="180"/>
      <c r="AH575" s="180"/>
      <c r="AI575" s="180"/>
      <c r="AJ575" s="180">
        <v>0</v>
      </c>
      <c r="AK575" s="4"/>
      <c r="AL575" s="4"/>
      <c r="AM575" s="207">
        <v>3996.17</v>
      </c>
      <c r="AN575" s="207"/>
      <c r="AO575" s="207"/>
      <c r="AP575" s="207"/>
      <c r="AQ575" s="207"/>
      <c r="AR575" s="207">
        <v>0</v>
      </c>
      <c r="AS575" s="4"/>
      <c r="AT575" s="4"/>
      <c r="AU575" s="207">
        <v>444.01888888888891</v>
      </c>
      <c r="AV575" s="207"/>
      <c r="AW575" s="207"/>
      <c r="AX575" s="207"/>
      <c r="AY575" s="207"/>
      <c r="AZ575" s="207">
        <v>0</v>
      </c>
      <c r="BA575" s="4"/>
    </row>
    <row r="576" spans="2:53" x14ac:dyDescent="0.2">
      <c r="B576" s="90" t="s">
        <v>461</v>
      </c>
      <c r="C576" s="90"/>
      <c r="D576" s="176">
        <v>8020</v>
      </c>
      <c r="E576" s="187">
        <v>7</v>
      </c>
      <c r="F576" s="187">
        <v>3</v>
      </c>
      <c r="G576" s="187">
        <v>2</v>
      </c>
      <c r="H576" s="187"/>
      <c r="I576" s="187"/>
      <c r="J576" s="187">
        <v>1</v>
      </c>
      <c r="M576" s="186">
        <v>3969.4300000000007</v>
      </c>
      <c r="N576" s="184">
        <v>1018.07</v>
      </c>
      <c r="O576" s="184">
        <v>117.68</v>
      </c>
      <c r="P576" s="184">
        <v>33.51</v>
      </c>
      <c r="Q576" s="184">
        <v>33.200000000000003</v>
      </c>
      <c r="R576" s="184">
        <v>284.52999999999997</v>
      </c>
      <c r="S576" s="361"/>
      <c r="T576" s="361"/>
      <c r="U576" s="185">
        <v>305.3407692307693</v>
      </c>
      <c r="V576" s="185">
        <v>169.67833333333334</v>
      </c>
      <c r="W576" s="185">
        <v>39.226666666666667</v>
      </c>
      <c r="X576" s="185">
        <v>33.51</v>
      </c>
      <c r="Y576" s="185">
        <v>33.200000000000003</v>
      </c>
      <c r="Z576" s="185">
        <v>21.886923076923075</v>
      </c>
      <c r="AA576" s="4"/>
      <c r="AB576" s="90" t="s">
        <v>498</v>
      </c>
      <c r="AC576" s="90"/>
      <c r="AD576" s="176">
        <v>8049</v>
      </c>
      <c r="AE576" s="180">
        <v>13</v>
      </c>
      <c r="AF576" s="180">
        <v>1</v>
      </c>
      <c r="AG576" s="180">
        <v>2</v>
      </c>
      <c r="AH576" s="180">
        <v>2</v>
      </c>
      <c r="AI576" s="180">
        <v>2</v>
      </c>
      <c r="AJ576" s="180">
        <v>2</v>
      </c>
      <c r="AK576" s="4"/>
      <c r="AL576" s="4"/>
      <c r="AM576" s="207">
        <v>24517.82</v>
      </c>
      <c r="AN576" s="207">
        <v>2552.2299999999996</v>
      </c>
      <c r="AO576" s="207">
        <v>426.81</v>
      </c>
      <c r="AP576" s="207">
        <v>665.06</v>
      </c>
      <c r="AQ576" s="207">
        <v>350.40999999999997</v>
      </c>
      <c r="AR576" s="207">
        <v>2118.71</v>
      </c>
      <c r="AS576" s="4"/>
      <c r="AT576" s="4"/>
      <c r="AU576" s="207">
        <v>1167.5152380952381</v>
      </c>
      <c r="AV576" s="207">
        <v>319.02874999999995</v>
      </c>
      <c r="AW576" s="207">
        <v>60.972857142857144</v>
      </c>
      <c r="AX576" s="207">
        <v>110.84333333333332</v>
      </c>
      <c r="AY576" s="207">
        <v>87.602499999999992</v>
      </c>
      <c r="AZ576" s="207">
        <v>96.305000000000007</v>
      </c>
      <c r="BA576" s="4"/>
    </row>
    <row r="577" spans="2:53" x14ac:dyDescent="0.2">
      <c r="B577" s="90" t="s">
        <v>461</v>
      </c>
      <c r="C577" s="90"/>
      <c r="D577" s="176">
        <v>8056</v>
      </c>
      <c r="E577" s="187">
        <v>10</v>
      </c>
      <c r="F577" s="187">
        <v>5</v>
      </c>
      <c r="G577" s="187"/>
      <c r="H577" s="187">
        <v>2</v>
      </c>
      <c r="I577" s="187"/>
      <c r="J577" s="187">
        <v>3</v>
      </c>
      <c r="M577" s="186">
        <v>6382.0599999999986</v>
      </c>
      <c r="N577" s="184">
        <v>1477.5800000000002</v>
      </c>
      <c r="O577" s="184">
        <v>330.53</v>
      </c>
      <c r="P577" s="184">
        <v>179.18</v>
      </c>
      <c r="Q577" s="184">
        <v>90.240000000000009</v>
      </c>
      <c r="R577" s="184">
        <v>1916.1600000000003</v>
      </c>
      <c r="S577" s="361"/>
      <c r="T577" s="361"/>
      <c r="U577" s="185">
        <v>319.10299999999995</v>
      </c>
      <c r="V577" s="185">
        <v>184.69750000000002</v>
      </c>
      <c r="W577" s="185">
        <v>82.632499999999993</v>
      </c>
      <c r="X577" s="185">
        <v>44.795000000000002</v>
      </c>
      <c r="Y577" s="185">
        <v>45.120000000000005</v>
      </c>
      <c r="Z577" s="185">
        <v>95.808000000000021</v>
      </c>
      <c r="AA577" s="4"/>
      <c r="AB577" s="90" t="s">
        <v>499</v>
      </c>
      <c r="AC577" s="90"/>
      <c r="AD577" s="176">
        <v>8328</v>
      </c>
      <c r="AE577" s="180">
        <v>4</v>
      </c>
      <c r="AF577" s="180">
        <v>4</v>
      </c>
      <c r="AG577" s="180">
        <v>1</v>
      </c>
      <c r="AH577" s="180"/>
      <c r="AI577" s="180"/>
      <c r="AJ577" s="180">
        <v>0</v>
      </c>
      <c r="AK577" s="4"/>
      <c r="AL577" s="4"/>
      <c r="AM577" s="207">
        <v>3550.7599999999998</v>
      </c>
      <c r="AN577" s="207">
        <v>1599.1299999999999</v>
      </c>
      <c r="AO577" s="207">
        <v>126.11</v>
      </c>
      <c r="AP577" s="207"/>
      <c r="AQ577" s="207"/>
      <c r="AR577" s="207">
        <v>0</v>
      </c>
      <c r="AS577" s="4"/>
      <c r="AT577" s="4"/>
      <c r="AU577" s="207">
        <v>394.52888888888884</v>
      </c>
      <c r="AV577" s="207">
        <v>319.82599999999996</v>
      </c>
      <c r="AW577" s="207">
        <v>126.11</v>
      </c>
      <c r="AX577" s="207"/>
      <c r="AY577" s="207"/>
      <c r="AZ577" s="207">
        <v>0</v>
      </c>
      <c r="BA577" s="4"/>
    </row>
    <row r="578" spans="2:53" x14ac:dyDescent="0.2">
      <c r="B578" s="90" t="s">
        <v>461</v>
      </c>
      <c r="C578" s="90"/>
      <c r="D578" s="176">
        <v>8061</v>
      </c>
      <c r="E578" s="187">
        <v>9</v>
      </c>
      <c r="F578" s="187">
        <v>6</v>
      </c>
      <c r="G578" s="187">
        <v>2</v>
      </c>
      <c r="H578" s="187">
        <v>3</v>
      </c>
      <c r="I578" s="187">
        <v>3</v>
      </c>
      <c r="J578" s="187">
        <v>10</v>
      </c>
      <c r="M578" s="186">
        <v>5568.7999999999993</v>
      </c>
      <c r="N578" s="184">
        <v>2297.09</v>
      </c>
      <c r="O578" s="184">
        <v>945.72</v>
      </c>
      <c r="P578" s="184">
        <v>404.41</v>
      </c>
      <c r="Q578" s="184">
        <v>271.28999999999996</v>
      </c>
      <c r="R578" s="184">
        <v>4410.95</v>
      </c>
      <c r="S578" s="361"/>
      <c r="T578" s="361"/>
      <c r="U578" s="185">
        <v>179.63870967741934</v>
      </c>
      <c r="V578" s="185">
        <v>104.41318181818183</v>
      </c>
      <c r="W578" s="185">
        <v>59.107500000000002</v>
      </c>
      <c r="X578" s="185">
        <v>28.886428571428574</v>
      </c>
      <c r="Y578" s="185">
        <v>24.66272727272727</v>
      </c>
      <c r="Z578" s="185">
        <v>133.66515151515151</v>
      </c>
      <c r="AA578" s="4"/>
      <c r="AB578" s="90" t="s">
        <v>748</v>
      </c>
      <c r="AC578" s="90"/>
      <c r="AD578" s="176">
        <v>8079</v>
      </c>
      <c r="AE578" s="180"/>
      <c r="AF578" s="180"/>
      <c r="AG578" s="180">
        <v>1</v>
      </c>
      <c r="AH578" s="180"/>
      <c r="AI578" s="180"/>
      <c r="AJ578" s="180">
        <v>0</v>
      </c>
      <c r="AK578" s="4"/>
      <c r="AL578" s="4"/>
      <c r="AM578" s="207">
        <v>47777.54</v>
      </c>
      <c r="AN578" s="207">
        <v>36261.96</v>
      </c>
      <c r="AO578" s="207">
        <v>1736.28</v>
      </c>
      <c r="AP578" s="207"/>
      <c r="AQ578" s="207"/>
      <c r="AR578" s="207">
        <v>0</v>
      </c>
      <c r="AS578" s="4"/>
      <c r="AT578" s="4"/>
      <c r="AU578" s="207">
        <v>47777.54</v>
      </c>
      <c r="AV578" s="207">
        <v>36261.96</v>
      </c>
      <c r="AW578" s="207">
        <v>1736.28</v>
      </c>
      <c r="AX578" s="207"/>
      <c r="AY578" s="207"/>
      <c r="AZ578" s="207">
        <v>0</v>
      </c>
      <c r="BA578" s="4"/>
    </row>
    <row r="579" spans="2:53" x14ac:dyDescent="0.2">
      <c r="B579" s="90" t="s">
        <v>460</v>
      </c>
      <c r="C579" s="90"/>
      <c r="D579" s="176">
        <v>8056</v>
      </c>
      <c r="E579" s="187">
        <v>3</v>
      </c>
      <c r="F579" s="187"/>
      <c r="G579" s="187"/>
      <c r="H579" s="187"/>
      <c r="I579" s="187"/>
      <c r="J579" s="187">
        <v>0</v>
      </c>
      <c r="M579" s="186">
        <v>610.5</v>
      </c>
      <c r="N579" s="184"/>
      <c r="O579" s="184"/>
      <c r="P579" s="184"/>
      <c r="Q579" s="184"/>
      <c r="R579" s="184">
        <v>0</v>
      </c>
      <c r="S579" s="361"/>
      <c r="T579" s="361"/>
      <c r="U579" s="185">
        <v>203.5</v>
      </c>
      <c r="V579" s="185"/>
      <c r="W579" s="185"/>
      <c r="X579" s="185"/>
      <c r="Y579" s="185"/>
      <c r="Z579" s="185">
        <v>0</v>
      </c>
      <c r="AA579" s="4"/>
      <c r="AB579" s="90" t="s">
        <v>500</v>
      </c>
      <c r="AC579" s="90"/>
      <c r="AD579" s="176">
        <v>8051</v>
      </c>
      <c r="AE579" s="180">
        <v>14</v>
      </c>
      <c r="AF579" s="180">
        <v>4</v>
      </c>
      <c r="AG579" s="180"/>
      <c r="AH579" s="180"/>
      <c r="AI579" s="180">
        <v>3</v>
      </c>
      <c r="AJ579" s="180">
        <v>9</v>
      </c>
      <c r="AK579" s="4"/>
      <c r="AL579" s="4"/>
      <c r="AM579" s="207">
        <v>12553.86</v>
      </c>
      <c r="AN579" s="207">
        <v>1774.62</v>
      </c>
      <c r="AO579" s="207">
        <v>667.26</v>
      </c>
      <c r="AP579" s="207">
        <v>457.85000000000008</v>
      </c>
      <c r="AQ579" s="207">
        <v>485.01</v>
      </c>
      <c r="AR579" s="207">
        <v>3441.16</v>
      </c>
      <c r="AS579" s="4"/>
      <c r="AT579" s="4"/>
      <c r="AU579" s="207">
        <v>432.89172413793108</v>
      </c>
      <c r="AV579" s="207">
        <v>118.30799999999999</v>
      </c>
      <c r="AW579" s="207">
        <v>55.604999999999997</v>
      </c>
      <c r="AX579" s="207">
        <v>41.622727272727282</v>
      </c>
      <c r="AY579" s="207">
        <v>44.091818181818184</v>
      </c>
      <c r="AZ579" s="207">
        <v>114.70533333333333</v>
      </c>
      <c r="BA579" s="4"/>
    </row>
    <row r="580" spans="2:53" x14ac:dyDescent="0.2">
      <c r="B580" s="90" t="s">
        <v>460</v>
      </c>
      <c r="C580" s="90"/>
      <c r="D580" s="176">
        <v>8061</v>
      </c>
      <c r="E580" s="187">
        <v>1</v>
      </c>
      <c r="F580" s="187"/>
      <c r="G580" s="187"/>
      <c r="H580" s="187"/>
      <c r="I580" s="187"/>
      <c r="J580" s="187">
        <v>0</v>
      </c>
      <c r="M580" s="186">
        <v>31.19</v>
      </c>
      <c r="N580" s="184"/>
      <c r="O580" s="184"/>
      <c r="P580" s="184"/>
      <c r="Q580" s="184"/>
      <c r="R580" s="184">
        <v>0</v>
      </c>
      <c r="S580" s="361"/>
      <c r="T580" s="361"/>
      <c r="U580" s="185">
        <v>31.19</v>
      </c>
      <c r="V580" s="185"/>
      <c r="W580" s="185"/>
      <c r="X580" s="185"/>
      <c r="Y580" s="185"/>
      <c r="Z580" s="185">
        <v>0</v>
      </c>
      <c r="AA580" s="4"/>
      <c r="AB580" s="90" t="s">
        <v>500</v>
      </c>
      <c r="AC580" s="90"/>
      <c r="AD580" s="176">
        <v>8080</v>
      </c>
      <c r="AE580" s="180">
        <v>2</v>
      </c>
      <c r="AF580" s="180">
        <v>1</v>
      </c>
      <c r="AG580" s="180"/>
      <c r="AH580" s="180"/>
      <c r="AI580" s="180"/>
      <c r="AJ580" s="180">
        <v>1</v>
      </c>
      <c r="AK580" s="4"/>
      <c r="AL580" s="4"/>
      <c r="AM580" s="207">
        <v>2236.62</v>
      </c>
      <c r="AN580" s="207">
        <v>42.64</v>
      </c>
      <c r="AO580" s="207"/>
      <c r="AP580" s="207"/>
      <c r="AQ580" s="207"/>
      <c r="AR580" s="207">
        <v>3240</v>
      </c>
      <c r="AS580" s="4"/>
      <c r="AT580" s="4"/>
      <c r="AU580" s="207">
        <v>1118.31</v>
      </c>
      <c r="AV580" s="207">
        <v>42.64</v>
      </c>
      <c r="AW580" s="207"/>
      <c r="AX580" s="207"/>
      <c r="AY580" s="207"/>
      <c r="AZ580" s="207">
        <v>810</v>
      </c>
      <c r="BA580" s="4"/>
    </row>
    <row r="581" spans="2:53" x14ac:dyDescent="0.2">
      <c r="B581" s="90" t="s">
        <v>715</v>
      </c>
      <c r="C581" s="90"/>
      <c r="D581" s="176">
        <v>8215</v>
      </c>
      <c r="E581" s="187"/>
      <c r="F581" s="187"/>
      <c r="G581" s="187"/>
      <c r="H581" s="187"/>
      <c r="I581" s="187">
        <v>1</v>
      </c>
      <c r="J581" s="187">
        <v>0</v>
      </c>
      <c r="M581" s="186">
        <v>442.08</v>
      </c>
      <c r="N581" s="184">
        <v>269.51</v>
      </c>
      <c r="O581" s="184">
        <v>42.72</v>
      </c>
      <c r="P581" s="184">
        <v>26.7</v>
      </c>
      <c r="Q581" s="184">
        <v>52.11</v>
      </c>
      <c r="R581" s="184">
        <v>0</v>
      </c>
      <c r="S581" s="361"/>
      <c r="T581" s="361"/>
      <c r="U581" s="185">
        <v>442.08</v>
      </c>
      <c r="V581" s="185">
        <v>269.51</v>
      </c>
      <c r="W581" s="185">
        <v>42.72</v>
      </c>
      <c r="X581" s="185">
        <v>26.7</v>
      </c>
      <c r="Y581" s="185">
        <v>52.11</v>
      </c>
      <c r="Z581" s="185">
        <v>0</v>
      </c>
      <c r="AA581" s="4"/>
      <c r="AB581" s="90" t="s">
        <v>752</v>
      </c>
      <c r="AC581" s="90"/>
      <c r="AD581" s="176">
        <v>8051</v>
      </c>
      <c r="AE581" s="180">
        <v>1</v>
      </c>
      <c r="AF581" s="180"/>
      <c r="AG581" s="180"/>
      <c r="AH581" s="180"/>
      <c r="AI581" s="180"/>
      <c r="AJ581" s="180">
        <v>0</v>
      </c>
      <c r="AK581" s="4"/>
      <c r="AL581" s="4"/>
      <c r="AM581" s="207">
        <v>45</v>
      </c>
      <c r="AN581" s="207"/>
      <c r="AO581" s="207"/>
      <c r="AP581" s="207"/>
      <c r="AQ581" s="207"/>
      <c r="AR581" s="207">
        <v>0</v>
      </c>
      <c r="AS581" s="4"/>
      <c r="AT581" s="4"/>
      <c r="AU581" s="207">
        <v>45</v>
      </c>
      <c r="AV581" s="207"/>
      <c r="AW581" s="207"/>
      <c r="AX581" s="207"/>
      <c r="AY581" s="207"/>
      <c r="AZ581" s="207">
        <v>0</v>
      </c>
      <c r="BA581" s="4"/>
    </row>
    <row r="582" spans="2:53" x14ac:dyDescent="0.2">
      <c r="B582" s="90" t="s">
        <v>462</v>
      </c>
      <c r="C582" s="90"/>
      <c r="D582" s="176">
        <v>8215</v>
      </c>
      <c r="E582" s="187">
        <v>344</v>
      </c>
      <c r="F582" s="187">
        <v>156</v>
      </c>
      <c r="G582" s="187">
        <v>69</v>
      </c>
      <c r="H582" s="187">
        <v>33</v>
      </c>
      <c r="I582" s="187">
        <v>19</v>
      </c>
      <c r="J582" s="187">
        <v>201</v>
      </c>
      <c r="M582" s="186">
        <v>188781.69000000006</v>
      </c>
      <c r="N582" s="184">
        <v>86874.979999999952</v>
      </c>
      <c r="O582" s="184">
        <v>31185.859999999968</v>
      </c>
      <c r="P582" s="184">
        <v>15766.059999999998</v>
      </c>
      <c r="Q582" s="184">
        <v>9021.9699999999975</v>
      </c>
      <c r="R582" s="184">
        <v>132145.07000000007</v>
      </c>
      <c r="S582" s="361"/>
      <c r="T582" s="361"/>
      <c r="U582" s="185">
        <v>230.50267399267406</v>
      </c>
      <c r="V582" s="185">
        <v>184.05716101694904</v>
      </c>
      <c r="W582" s="185">
        <v>99.00273015873006</v>
      </c>
      <c r="X582" s="185">
        <v>64.614999999999995</v>
      </c>
      <c r="Y582" s="185">
        <v>42.55646226415093</v>
      </c>
      <c r="Z582" s="185">
        <v>160.76042579075434</v>
      </c>
      <c r="AA582" s="4"/>
      <c r="AB582" s="90" t="s">
        <v>501</v>
      </c>
      <c r="AC582" s="90"/>
      <c r="AD582" s="176">
        <v>8402</v>
      </c>
      <c r="AE582" s="180">
        <v>19</v>
      </c>
      <c r="AF582" s="180">
        <v>2</v>
      </c>
      <c r="AG582" s="180">
        <v>3</v>
      </c>
      <c r="AH582" s="180">
        <v>1</v>
      </c>
      <c r="AI582" s="180">
        <v>1</v>
      </c>
      <c r="AJ582" s="180">
        <v>10</v>
      </c>
      <c r="AK582" s="4"/>
      <c r="AL582" s="4"/>
      <c r="AM582" s="207">
        <v>12730.119999999997</v>
      </c>
      <c r="AN582" s="207">
        <v>3608.16</v>
      </c>
      <c r="AO582" s="207">
        <v>2016.6200000000001</v>
      </c>
      <c r="AP582" s="207">
        <v>2324.3399999999997</v>
      </c>
      <c r="AQ582" s="207">
        <v>7407.13</v>
      </c>
      <c r="AR582" s="207">
        <v>16663.310000000001</v>
      </c>
      <c r="AS582" s="4"/>
      <c r="AT582" s="4"/>
      <c r="AU582" s="207">
        <v>385.76121212121205</v>
      </c>
      <c r="AV582" s="207">
        <v>257.72571428571428</v>
      </c>
      <c r="AW582" s="207">
        <v>168.05166666666668</v>
      </c>
      <c r="AX582" s="207">
        <v>258.26</v>
      </c>
      <c r="AY582" s="207">
        <v>925.89125000000001</v>
      </c>
      <c r="AZ582" s="207">
        <v>462.86972222222226</v>
      </c>
      <c r="BA582" s="4"/>
    </row>
    <row r="583" spans="2:53" x14ac:dyDescent="0.2">
      <c r="B583" s="90" t="s">
        <v>658</v>
      </c>
      <c r="C583" s="90"/>
      <c r="D583" s="176">
        <v>8234</v>
      </c>
      <c r="E583" s="187"/>
      <c r="F583" s="187">
        <v>1</v>
      </c>
      <c r="G583" s="187"/>
      <c r="H583" s="187"/>
      <c r="I583" s="187"/>
      <c r="J583" s="187">
        <v>0</v>
      </c>
      <c r="M583" s="186">
        <v>215.91</v>
      </c>
      <c r="N583" s="184">
        <v>135.05000000000001</v>
      </c>
      <c r="O583" s="184"/>
      <c r="P583" s="184"/>
      <c r="Q583" s="184"/>
      <c r="R583" s="184">
        <v>0</v>
      </c>
      <c r="S583" s="361"/>
      <c r="T583" s="361"/>
      <c r="U583" s="185">
        <v>215.91</v>
      </c>
      <c r="V583" s="185">
        <v>135.05000000000001</v>
      </c>
      <c r="W583" s="185"/>
      <c r="X583" s="185"/>
      <c r="Y583" s="185"/>
      <c r="Z583" s="185">
        <v>0</v>
      </c>
      <c r="AA583" s="4"/>
      <c r="AB583" s="90" t="s">
        <v>502</v>
      </c>
      <c r="AC583" s="90"/>
      <c r="AD583" s="176">
        <v>8053</v>
      </c>
      <c r="AE583" s="180">
        <v>26</v>
      </c>
      <c r="AF583" s="180">
        <v>9</v>
      </c>
      <c r="AG583" s="180">
        <v>1</v>
      </c>
      <c r="AH583" s="180"/>
      <c r="AI583" s="180"/>
      <c r="AJ583" s="180">
        <v>15</v>
      </c>
      <c r="AK583" s="4"/>
      <c r="AL583" s="4"/>
      <c r="AM583" s="207">
        <v>19506.050000000003</v>
      </c>
      <c r="AN583" s="207">
        <v>11209.449999999999</v>
      </c>
      <c r="AO583" s="207">
        <v>3071.54</v>
      </c>
      <c r="AP583" s="207">
        <v>2378.7399999999998</v>
      </c>
      <c r="AQ583" s="207">
        <v>1776.93</v>
      </c>
      <c r="AR583" s="207">
        <v>175235.3</v>
      </c>
      <c r="AS583" s="4"/>
      <c r="AT583" s="4"/>
      <c r="AU583" s="207">
        <v>415.02234042553198</v>
      </c>
      <c r="AV583" s="207">
        <v>509.52045454545447</v>
      </c>
      <c r="AW583" s="207">
        <v>236.27230769230769</v>
      </c>
      <c r="AX583" s="207">
        <v>198.22833333333332</v>
      </c>
      <c r="AY583" s="207">
        <v>148.07750000000001</v>
      </c>
      <c r="AZ583" s="207">
        <v>3435.9862745098035</v>
      </c>
      <c r="BA583" s="4"/>
    </row>
    <row r="584" spans="2:53" x14ac:dyDescent="0.2">
      <c r="B584" s="90" t="s">
        <v>462</v>
      </c>
      <c r="C584" s="90"/>
      <c r="D584" s="176">
        <v>8330</v>
      </c>
      <c r="E584" s="187"/>
      <c r="F584" s="187"/>
      <c r="G584" s="187">
        <v>1</v>
      </c>
      <c r="H584" s="187"/>
      <c r="I584" s="187"/>
      <c r="J584" s="187">
        <v>0</v>
      </c>
      <c r="M584" s="186">
        <v>11.56</v>
      </c>
      <c r="N584" s="184">
        <v>12.6</v>
      </c>
      <c r="O584" s="184">
        <v>45</v>
      </c>
      <c r="P584" s="184"/>
      <c r="Q584" s="184"/>
      <c r="R584" s="184">
        <v>0</v>
      </c>
      <c r="S584" s="361"/>
      <c r="T584" s="361"/>
      <c r="U584" s="185">
        <v>11.56</v>
      </c>
      <c r="V584" s="185">
        <v>12.6</v>
      </c>
      <c r="W584" s="185">
        <v>45</v>
      </c>
      <c r="X584" s="185"/>
      <c r="Y584" s="185"/>
      <c r="Z584" s="185">
        <v>0</v>
      </c>
      <c r="AA584" s="4"/>
      <c r="AB584" s="90" t="s">
        <v>503</v>
      </c>
      <c r="AC584" s="90"/>
      <c r="AD584" s="176">
        <v>8223</v>
      </c>
      <c r="AE584" s="180">
        <v>31</v>
      </c>
      <c r="AF584" s="180">
        <v>5</v>
      </c>
      <c r="AG584" s="180"/>
      <c r="AH584" s="180">
        <v>1</v>
      </c>
      <c r="AI584" s="180"/>
      <c r="AJ584" s="180">
        <v>4</v>
      </c>
      <c r="AK584" s="4"/>
      <c r="AL584" s="4"/>
      <c r="AM584" s="207">
        <v>20813.43</v>
      </c>
      <c r="AN584" s="207">
        <v>3646.57</v>
      </c>
      <c r="AO584" s="207">
        <v>1111.95</v>
      </c>
      <c r="AP584" s="207">
        <v>601.19000000000005</v>
      </c>
      <c r="AQ584" s="207">
        <v>88.07</v>
      </c>
      <c r="AR584" s="207">
        <v>21344.560000000001</v>
      </c>
      <c r="AS584" s="4"/>
      <c r="AT584" s="4"/>
      <c r="AU584" s="207">
        <v>533.67769230769227</v>
      </c>
      <c r="AV584" s="207">
        <v>405.17444444444448</v>
      </c>
      <c r="AW584" s="207">
        <v>370.65000000000003</v>
      </c>
      <c r="AX584" s="207">
        <v>200.39666666666668</v>
      </c>
      <c r="AY584" s="207">
        <v>44.034999999999997</v>
      </c>
      <c r="AZ584" s="207">
        <v>520.59902439024393</v>
      </c>
      <c r="BA584" s="4"/>
    </row>
    <row r="585" spans="2:53" x14ac:dyDescent="0.2">
      <c r="B585" s="90" t="s">
        <v>463</v>
      </c>
      <c r="C585" s="90"/>
      <c r="D585" s="176">
        <v>8043</v>
      </c>
      <c r="E585" s="187">
        <v>1</v>
      </c>
      <c r="F585" s="187"/>
      <c r="G585" s="187"/>
      <c r="H585" s="187"/>
      <c r="I585" s="187"/>
      <c r="J585" s="187">
        <v>0</v>
      </c>
      <c r="M585" s="186">
        <v>0.08</v>
      </c>
      <c r="N585" s="184"/>
      <c r="O585" s="184"/>
      <c r="P585" s="184"/>
      <c r="Q585" s="184"/>
      <c r="R585" s="184">
        <v>0</v>
      </c>
      <c r="S585" s="361"/>
      <c r="T585" s="361"/>
      <c r="U585" s="185">
        <v>0.08</v>
      </c>
      <c r="V585" s="185"/>
      <c r="W585" s="185"/>
      <c r="X585" s="185"/>
      <c r="Y585" s="185"/>
      <c r="Z585" s="185">
        <v>0</v>
      </c>
      <c r="AA585" s="4"/>
      <c r="AB585" s="90" t="s">
        <v>858</v>
      </c>
      <c r="AC585" s="90"/>
      <c r="AD585" s="176">
        <v>8332</v>
      </c>
      <c r="AE585" s="180">
        <v>1</v>
      </c>
      <c r="AF585" s="180"/>
      <c r="AG585" s="180"/>
      <c r="AH585" s="180"/>
      <c r="AI585" s="180"/>
      <c r="AJ585" s="180">
        <v>0</v>
      </c>
      <c r="AK585" s="4"/>
      <c r="AL585" s="4"/>
      <c r="AM585" s="207">
        <v>981.85</v>
      </c>
      <c r="AN585" s="207"/>
      <c r="AO585" s="207"/>
      <c r="AP585" s="207"/>
      <c r="AQ585" s="207"/>
      <c r="AR585" s="207">
        <v>0</v>
      </c>
      <c r="AS585" s="4"/>
      <c r="AT585" s="4"/>
      <c r="AU585" s="207">
        <v>981.85</v>
      </c>
      <c r="AV585" s="207"/>
      <c r="AW585" s="207"/>
      <c r="AX585" s="207"/>
      <c r="AY585" s="207"/>
      <c r="AZ585" s="207">
        <v>0</v>
      </c>
      <c r="BA585" s="4"/>
    </row>
    <row r="586" spans="2:53" x14ac:dyDescent="0.2">
      <c r="B586" s="90" t="s">
        <v>463</v>
      </c>
      <c r="C586" s="90"/>
      <c r="D586" s="176">
        <v>8232</v>
      </c>
      <c r="E586" s="187">
        <v>1</v>
      </c>
      <c r="F586" s="187"/>
      <c r="G586" s="187"/>
      <c r="H586" s="187"/>
      <c r="I586" s="187"/>
      <c r="J586" s="187">
        <v>0</v>
      </c>
      <c r="M586" s="186">
        <v>31.28</v>
      </c>
      <c r="N586" s="184"/>
      <c r="O586" s="184"/>
      <c r="P586" s="184"/>
      <c r="Q586" s="184"/>
      <c r="R586" s="184">
        <v>0</v>
      </c>
      <c r="S586" s="361"/>
      <c r="T586" s="361"/>
      <c r="U586" s="185">
        <v>31.28</v>
      </c>
      <c r="V586" s="185"/>
      <c r="W586" s="185"/>
      <c r="X586" s="185"/>
      <c r="Y586" s="185"/>
      <c r="Z586" s="185">
        <v>0</v>
      </c>
      <c r="AA586" s="4"/>
      <c r="AB586" s="90" t="s">
        <v>504</v>
      </c>
      <c r="AC586" s="90"/>
      <c r="AD586" s="176">
        <v>8316</v>
      </c>
      <c r="AE586" s="180">
        <v>1</v>
      </c>
      <c r="AF586" s="180"/>
      <c r="AG586" s="180"/>
      <c r="AH586" s="180"/>
      <c r="AI586" s="180"/>
      <c r="AJ586" s="180">
        <v>0</v>
      </c>
      <c r="AK586" s="4"/>
      <c r="AL586" s="4"/>
      <c r="AM586" s="207">
        <v>417.36</v>
      </c>
      <c r="AN586" s="207"/>
      <c r="AO586" s="207"/>
      <c r="AP586" s="207"/>
      <c r="AQ586" s="207"/>
      <c r="AR586" s="207">
        <v>0</v>
      </c>
      <c r="AS586" s="4"/>
      <c r="AT586" s="4"/>
      <c r="AU586" s="207">
        <v>417.36</v>
      </c>
      <c r="AV586" s="207"/>
      <c r="AW586" s="207"/>
      <c r="AX586" s="207"/>
      <c r="AY586" s="207"/>
      <c r="AZ586" s="207">
        <v>0</v>
      </c>
      <c r="BA586" s="4"/>
    </row>
    <row r="587" spans="2:53" x14ac:dyDescent="0.2">
      <c r="B587" s="90" t="s">
        <v>463</v>
      </c>
      <c r="C587" s="90"/>
      <c r="D587" s="176">
        <v>8234</v>
      </c>
      <c r="E587" s="187">
        <v>1053</v>
      </c>
      <c r="F587" s="187">
        <v>403</v>
      </c>
      <c r="G587" s="187">
        <v>177</v>
      </c>
      <c r="H587" s="187">
        <v>104</v>
      </c>
      <c r="I587" s="187">
        <v>69</v>
      </c>
      <c r="J587" s="187">
        <v>614</v>
      </c>
      <c r="M587" s="186">
        <v>519604.82000000053</v>
      </c>
      <c r="N587" s="184">
        <v>208676.36999999973</v>
      </c>
      <c r="O587" s="184">
        <v>66079.280000000144</v>
      </c>
      <c r="P587" s="184">
        <v>40320.570000000036</v>
      </c>
      <c r="Q587" s="184">
        <v>27961.760000000006</v>
      </c>
      <c r="R587" s="184">
        <v>370285.36000000004</v>
      </c>
      <c r="S587" s="361"/>
      <c r="T587" s="361"/>
      <c r="U587" s="185">
        <v>219.61319526627241</v>
      </c>
      <c r="V587" s="185">
        <v>161.14005405405385</v>
      </c>
      <c r="W587" s="185">
        <v>74.079910313901507</v>
      </c>
      <c r="X587" s="185">
        <v>56.000791666666714</v>
      </c>
      <c r="Y587" s="185">
        <v>44.810512820512827</v>
      </c>
      <c r="Z587" s="185">
        <v>153.010479338843</v>
      </c>
      <c r="AA587" s="4"/>
      <c r="AB587" s="90" t="s">
        <v>505</v>
      </c>
      <c r="AC587" s="90"/>
      <c r="AD587" s="176">
        <v>8329</v>
      </c>
      <c r="AE587" s="180"/>
      <c r="AF587" s="180"/>
      <c r="AG587" s="180">
        <v>1</v>
      </c>
      <c r="AH587" s="180"/>
      <c r="AI587" s="180"/>
      <c r="AJ587" s="180">
        <v>0</v>
      </c>
      <c r="AK587" s="4"/>
      <c r="AL587" s="4"/>
      <c r="AM587" s="207">
        <v>90.24</v>
      </c>
      <c r="AN587" s="207">
        <v>58.15</v>
      </c>
      <c r="AO587" s="207">
        <v>45</v>
      </c>
      <c r="AP587" s="207"/>
      <c r="AQ587" s="207"/>
      <c r="AR587" s="207">
        <v>0</v>
      </c>
      <c r="AS587" s="4"/>
      <c r="AT587" s="4"/>
      <c r="AU587" s="207">
        <v>90.24</v>
      </c>
      <c r="AV587" s="207">
        <v>58.15</v>
      </c>
      <c r="AW587" s="207">
        <v>45</v>
      </c>
      <c r="AX587" s="207"/>
      <c r="AY587" s="207"/>
      <c r="AZ587" s="207">
        <v>0</v>
      </c>
      <c r="BA587" s="4"/>
    </row>
    <row r="588" spans="2:53" x14ac:dyDescent="0.2">
      <c r="B588" s="90" t="s">
        <v>464</v>
      </c>
      <c r="C588" s="90"/>
      <c r="D588" s="176">
        <v>8232</v>
      </c>
      <c r="E588" s="187">
        <v>3</v>
      </c>
      <c r="F588" s="187">
        <v>1</v>
      </c>
      <c r="G588" s="187"/>
      <c r="H588" s="187">
        <v>1</v>
      </c>
      <c r="I588" s="187">
        <v>1</v>
      </c>
      <c r="J588" s="187">
        <v>1</v>
      </c>
      <c r="M588" s="186">
        <v>1827.9699999999998</v>
      </c>
      <c r="N588" s="184">
        <v>973.2299999999999</v>
      </c>
      <c r="O588" s="184">
        <v>308.59000000000003</v>
      </c>
      <c r="P588" s="184">
        <v>117.82</v>
      </c>
      <c r="Q588" s="184">
        <v>79.03</v>
      </c>
      <c r="R588" s="184">
        <v>268.03000000000003</v>
      </c>
      <c r="S588" s="361"/>
      <c r="T588" s="361"/>
      <c r="U588" s="185">
        <v>261.13857142857142</v>
      </c>
      <c r="V588" s="185">
        <v>243.30749999999998</v>
      </c>
      <c r="W588" s="185">
        <v>102.86333333333334</v>
      </c>
      <c r="X588" s="185">
        <v>39.273333333333333</v>
      </c>
      <c r="Y588" s="185">
        <v>39.515000000000001</v>
      </c>
      <c r="Z588" s="185">
        <v>38.290000000000006</v>
      </c>
      <c r="AA588" s="4"/>
      <c r="AB588" s="90" t="s">
        <v>506</v>
      </c>
      <c r="AC588" s="90"/>
      <c r="AD588" s="176">
        <v>8330</v>
      </c>
      <c r="AE588" s="180">
        <v>54</v>
      </c>
      <c r="AF588" s="180">
        <v>18</v>
      </c>
      <c r="AG588" s="180">
        <v>5</v>
      </c>
      <c r="AH588" s="180"/>
      <c r="AI588" s="180">
        <v>3</v>
      </c>
      <c r="AJ588" s="180">
        <v>27</v>
      </c>
      <c r="AK588" s="4"/>
      <c r="AL588" s="4"/>
      <c r="AM588" s="207">
        <v>137518.26999999999</v>
      </c>
      <c r="AN588" s="207">
        <v>20705.880000000005</v>
      </c>
      <c r="AO588" s="207">
        <v>8098.7300000000005</v>
      </c>
      <c r="AP588" s="207">
        <v>5025.2800000000016</v>
      </c>
      <c r="AQ588" s="207">
        <v>3410.8599999999997</v>
      </c>
      <c r="AR588" s="207">
        <v>58970.559999999983</v>
      </c>
      <c r="AS588" s="4"/>
      <c r="AT588" s="4"/>
      <c r="AU588" s="207">
        <v>1361.5670297029701</v>
      </c>
      <c r="AV588" s="207">
        <v>440.55063829787247</v>
      </c>
      <c r="AW588" s="207">
        <v>279.26655172413797</v>
      </c>
      <c r="AX588" s="207">
        <v>201.01120000000006</v>
      </c>
      <c r="AY588" s="207">
        <v>142.11916666666664</v>
      </c>
      <c r="AZ588" s="207">
        <v>551.12672897196251</v>
      </c>
      <c r="BA588" s="4"/>
    </row>
    <row r="589" spans="2:53" x14ac:dyDescent="0.2">
      <c r="B589" s="90" t="s">
        <v>464</v>
      </c>
      <c r="C589" s="90"/>
      <c r="D589" s="176">
        <v>8234</v>
      </c>
      <c r="E589" s="187">
        <v>273</v>
      </c>
      <c r="F589" s="187">
        <v>79</v>
      </c>
      <c r="G589" s="187">
        <v>37</v>
      </c>
      <c r="H589" s="187">
        <v>12</v>
      </c>
      <c r="I589" s="187">
        <v>7</v>
      </c>
      <c r="J589" s="187">
        <v>86</v>
      </c>
      <c r="M589" s="186">
        <v>110217.19000000005</v>
      </c>
      <c r="N589" s="184">
        <v>32671.449999999986</v>
      </c>
      <c r="O589" s="184">
        <v>9313.1599999999926</v>
      </c>
      <c r="P589" s="184">
        <v>3928.8500000000013</v>
      </c>
      <c r="Q589" s="184">
        <v>2805.900000000001</v>
      </c>
      <c r="R589" s="184">
        <v>37501.360000000015</v>
      </c>
      <c r="S589" s="361"/>
      <c r="T589" s="361"/>
      <c r="U589" s="185">
        <v>229.14176715176725</v>
      </c>
      <c r="V589" s="185">
        <v>159.37292682926824</v>
      </c>
      <c r="W589" s="185">
        <v>73.913968253968193</v>
      </c>
      <c r="X589" s="185">
        <v>43.653888888888901</v>
      </c>
      <c r="Y589" s="185">
        <v>36.440259740259755</v>
      </c>
      <c r="Z589" s="185">
        <v>75.913684210526341</v>
      </c>
      <c r="AA589" s="4"/>
      <c r="AB589" s="90" t="s">
        <v>509</v>
      </c>
      <c r="AC589" s="90"/>
      <c r="AD589" s="176">
        <v>8055</v>
      </c>
      <c r="AE589" s="180">
        <v>1</v>
      </c>
      <c r="AF589" s="180"/>
      <c r="AG589" s="180"/>
      <c r="AH589" s="180"/>
      <c r="AI589" s="180"/>
      <c r="AJ589" s="180">
        <v>1</v>
      </c>
      <c r="AK589" s="4"/>
      <c r="AL589" s="4"/>
      <c r="AM589" s="207">
        <v>38.370000000000005</v>
      </c>
      <c r="AN589" s="207">
        <v>40.14</v>
      </c>
      <c r="AO589" s="207">
        <v>38.79</v>
      </c>
      <c r="AP589" s="207">
        <v>34.99</v>
      </c>
      <c r="AQ589" s="207">
        <v>42.28</v>
      </c>
      <c r="AR589" s="207">
        <v>108.47</v>
      </c>
      <c r="AS589" s="4"/>
      <c r="AT589" s="4"/>
      <c r="AU589" s="207">
        <v>19.185000000000002</v>
      </c>
      <c r="AV589" s="207">
        <v>40.14</v>
      </c>
      <c r="AW589" s="207">
        <v>38.79</v>
      </c>
      <c r="AX589" s="207">
        <v>34.99</v>
      </c>
      <c r="AY589" s="207">
        <v>42.28</v>
      </c>
      <c r="AZ589" s="207">
        <v>54.234999999999999</v>
      </c>
      <c r="BA589" s="4"/>
    </row>
    <row r="590" spans="2:53" x14ac:dyDescent="0.2">
      <c r="B590" s="90" t="s">
        <v>642</v>
      </c>
      <c r="C590" s="90"/>
      <c r="D590" s="176">
        <v>8215</v>
      </c>
      <c r="E590" s="187">
        <v>1</v>
      </c>
      <c r="F590" s="187">
        <v>1</v>
      </c>
      <c r="G590" s="187">
        <v>1</v>
      </c>
      <c r="H590" s="187"/>
      <c r="I590" s="187"/>
      <c r="J590" s="187">
        <v>1</v>
      </c>
      <c r="M590" s="186">
        <v>685.65</v>
      </c>
      <c r="N590" s="184">
        <v>319.12</v>
      </c>
      <c r="O590" s="184">
        <v>82.18</v>
      </c>
      <c r="P590" s="184">
        <v>35.85</v>
      </c>
      <c r="Q590" s="184">
        <v>27.92</v>
      </c>
      <c r="R590" s="184">
        <v>255.83999999999997</v>
      </c>
      <c r="S590" s="361"/>
      <c r="T590" s="361"/>
      <c r="U590" s="185">
        <v>171.41249999999999</v>
      </c>
      <c r="V590" s="185">
        <v>106.37333333333333</v>
      </c>
      <c r="W590" s="185">
        <v>41.09</v>
      </c>
      <c r="X590" s="185">
        <v>35.85</v>
      </c>
      <c r="Y590" s="185">
        <v>27.92</v>
      </c>
      <c r="Z590" s="185">
        <v>63.959999999999994</v>
      </c>
      <c r="AA590" s="4"/>
      <c r="AB590" s="90" t="s">
        <v>508</v>
      </c>
      <c r="AC590" s="90"/>
      <c r="AD590" s="176">
        <v>8055</v>
      </c>
      <c r="AE590" s="180">
        <v>40</v>
      </c>
      <c r="AF590" s="180">
        <v>11</v>
      </c>
      <c r="AG590" s="180">
        <v>8</v>
      </c>
      <c r="AH590" s="180">
        <v>2</v>
      </c>
      <c r="AI590" s="180">
        <v>2</v>
      </c>
      <c r="AJ590" s="180">
        <v>14</v>
      </c>
      <c r="AK590" s="4"/>
      <c r="AL590" s="4"/>
      <c r="AM590" s="207">
        <v>48980.960000000014</v>
      </c>
      <c r="AN590" s="207">
        <v>11452.099999999997</v>
      </c>
      <c r="AO590" s="207">
        <v>1750.71</v>
      </c>
      <c r="AP590" s="207">
        <v>537.80999999999995</v>
      </c>
      <c r="AQ590" s="207">
        <v>499.15</v>
      </c>
      <c r="AR590" s="207">
        <v>36135.560000000005</v>
      </c>
      <c r="AS590" s="4"/>
      <c r="AT590" s="4"/>
      <c r="AU590" s="207">
        <v>699.72800000000018</v>
      </c>
      <c r="AV590" s="207">
        <v>394.89999999999986</v>
      </c>
      <c r="AW590" s="207">
        <v>87.535499999999999</v>
      </c>
      <c r="AX590" s="207">
        <v>48.891818181818174</v>
      </c>
      <c r="AY590" s="207">
        <v>55.461111111111109</v>
      </c>
      <c r="AZ590" s="207">
        <v>469.29298701298706</v>
      </c>
      <c r="BA590" s="4"/>
    </row>
    <row r="591" spans="2:53" x14ac:dyDescent="0.2">
      <c r="B591" s="90" t="s">
        <v>642</v>
      </c>
      <c r="C591" s="90"/>
      <c r="D591" s="176">
        <v>8234</v>
      </c>
      <c r="E591" s="187">
        <v>1</v>
      </c>
      <c r="F591" s="187"/>
      <c r="G591" s="187"/>
      <c r="H591" s="187"/>
      <c r="I591" s="187"/>
      <c r="J591" s="187">
        <v>0</v>
      </c>
      <c r="M591" s="186">
        <v>10.5</v>
      </c>
      <c r="N591" s="184"/>
      <c r="O591" s="184"/>
      <c r="P591" s="184"/>
      <c r="Q591" s="184"/>
      <c r="R591" s="184">
        <v>0</v>
      </c>
      <c r="S591" s="361"/>
      <c r="T591" s="361"/>
      <c r="U591" s="185">
        <v>10.5</v>
      </c>
      <c r="V591" s="185"/>
      <c r="W591" s="185"/>
      <c r="X591" s="185"/>
      <c r="Y591" s="185"/>
      <c r="Z591" s="185">
        <v>0</v>
      </c>
      <c r="AA591" s="4"/>
      <c r="AB591" s="90" t="s">
        <v>510</v>
      </c>
      <c r="AC591" s="90"/>
      <c r="AD591" s="176">
        <v>8056</v>
      </c>
      <c r="AE591" s="180">
        <v>1</v>
      </c>
      <c r="AF591" s="180"/>
      <c r="AG591" s="180"/>
      <c r="AH591" s="180"/>
      <c r="AI591" s="180"/>
      <c r="AJ591" s="180">
        <v>4</v>
      </c>
      <c r="AK591" s="4"/>
      <c r="AL591" s="4"/>
      <c r="AM591" s="207">
        <v>41.98</v>
      </c>
      <c r="AN591" s="207">
        <v>37.67</v>
      </c>
      <c r="AO591" s="207">
        <v>36.78</v>
      </c>
      <c r="AP591" s="207">
        <v>27.48</v>
      </c>
      <c r="AQ591" s="207">
        <v>49.71</v>
      </c>
      <c r="AR591" s="207">
        <v>4237.4299999999994</v>
      </c>
      <c r="AS591" s="4"/>
      <c r="AT591" s="4"/>
      <c r="AU591" s="207">
        <v>20.99</v>
      </c>
      <c r="AV591" s="207">
        <v>37.67</v>
      </c>
      <c r="AW591" s="207">
        <v>36.78</v>
      </c>
      <c r="AX591" s="207">
        <v>27.48</v>
      </c>
      <c r="AY591" s="207">
        <v>49.71</v>
      </c>
      <c r="AZ591" s="207">
        <v>847.48599999999988</v>
      </c>
      <c r="BA591" s="4"/>
    </row>
    <row r="592" spans="2:53" x14ac:dyDescent="0.2">
      <c r="B592" s="90" t="s">
        <v>719</v>
      </c>
      <c r="C592" s="90"/>
      <c r="D592" s="176">
        <v>8215</v>
      </c>
      <c r="E592" s="187"/>
      <c r="F592" s="187"/>
      <c r="G592" s="187">
        <v>1</v>
      </c>
      <c r="H592" s="187"/>
      <c r="I592" s="187"/>
      <c r="J592" s="187">
        <v>0</v>
      </c>
      <c r="M592" s="186">
        <v>181.91</v>
      </c>
      <c r="N592" s="184">
        <v>128.22999999999999</v>
      </c>
      <c r="O592" s="184">
        <v>68.510000000000005</v>
      </c>
      <c r="P592" s="184"/>
      <c r="Q592" s="184"/>
      <c r="R592" s="184">
        <v>0</v>
      </c>
      <c r="S592" s="361"/>
      <c r="T592" s="361"/>
      <c r="U592" s="185">
        <v>181.91</v>
      </c>
      <c r="V592" s="185">
        <v>128.22999999999999</v>
      </c>
      <c r="W592" s="185">
        <v>68.510000000000005</v>
      </c>
      <c r="X592" s="185"/>
      <c r="Y592" s="185"/>
      <c r="Z592" s="185">
        <v>0</v>
      </c>
      <c r="AA592" s="4"/>
      <c r="AB592" s="90" t="s">
        <v>511</v>
      </c>
      <c r="AC592" s="90"/>
      <c r="AD592" s="176">
        <v>8210</v>
      </c>
      <c r="AE592" s="180">
        <v>3</v>
      </c>
      <c r="AF592" s="180">
        <v>1</v>
      </c>
      <c r="AG592" s="180"/>
      <c r="AH592" s="180"/>
      <c r="AI592" s="180"/>
      <c r="AJ592" s="180">
        <v>1</v>
      </c>
      <c r="AK592" s="4"/>
      <c r="AL592" s="4"/>
      <c r="AM592" s="207">
        <v>2963.6400000000003</v>
      </c>
      <c r="AN592" s="207">
        <v>0.36</v>
      </c>
      <c r="AO592" s="207"/>
      <c r="AP592" s="207"/>
      <c r="AQ592" s="207"/>
      <c r="AR592" s="207">
        <v>77.760000000000005</v>
      </c>
      <c r="AS592" s="4"/>
      <c r="AT592" s="4"/>
      <c r="AU592" s="207">
        <v>740.91000000000008</v>
      </c>
      <c r="AV592" s="207">
        <v>0.36</v>
      </c>
      <c r="AW592" s="207"/>
      <c r="AX592" s="207"/>
      <c r="AY592" s="207"/>
      <c r="AZ592" s="207">
        <v>15.552000000000001</v>
      </c>
      <c r="BA592" s="4"/>
    </row>
    <row r="593" spans="2:53" x14ac:dyDescent="0.2">
      <c r="B593" s="90" t="s">
        <v>465</v>
      </c>
      <c r="C593" s="90"/>
      <c r="D593" s="176">
        <v>8028</v>
      </c>
      <c r="E593" s="187">
        <v>1</v>
      </c>
      <c r="F593" s="187"/>
      <c r="G593" s="187"/>
      <c r="H593" s="187"/>
      <c r="I593" s="187"/>
      <c r="J593" s="187">
        <v>0</v>
      </c>
      <c r="M593" s="186">
        <v>40</v>
      </c>
      <c r="N593" s="184"/>
      <c r="O593" s="184"/>
      <c r="P593" s="184"/>
      <c r="Q593" s="184"/>
      <c r="R593" s="184">
        <v>0</v>
      </c>
      <c r="S593" s="361"/>
      <c r="T593" s="361"/>
      <c r="U593" s="185">
        <v>40</v>
      </c>
      <c r="V593" s="185"/>
      <c r="W593" s="185"/>
      <c r="X593" s="185"/>
      <c r="Y593" s="185"/>
      <c r="Z593" s="185">
        <v>0</v>
      </c>
      <c r="AA593" s="4"/>
      <c r="AB593" s="90" t="s">
        <v>511</v>
      </c>
      <c r="AC593" s="90"/>
      <c r="AD593" s="176">
        <v>8242</v>
      </c>
      <c r="AE593" s="180">
        <v>4</v>
      </c>
      <c r="AF593" s="180"/>
      <c r="AG593" s="180"/>
      <c r="AH593" s="180"/>
      <c r="AI593" s="180"/>
      <c r="AJ593" s="180">
        <v>0</v>
      </c>
      <c r="AK593" s="4"/>
      <c r="AL593" s="4"/>
      <c r="AM593" s="207">
        <v>1229.82</v>
      </c>
      <c r="AN593" s="207"/>
      <c r="AO593" s="207"/>
      <c r="AP593" s="207"/>
      <c r="AQ593" s="207"/>
      <c r="AR593" s="207">
        <v>0</v>
      </c>
      <c r="AS593" s="4"/>
      <c r="AT593" s="4"/>
      <c r="AU593" s="207">
        <v>307.45499999999998</v>
      </c>
      <c r="AV593" s="207"/>
      <c r="AW593" s="207"/>
      <c r="AX593" s="207"/>
      <c r="AY593" s="207"/>
      <c r="AZ593" s="207">
        <v>0</v>
      </c>
      <c r="BA593" s="4"/>
    </row>
    <row r="594" spans="2:53" x14ac:dyDescent="0.2">
      <c r="B594" s="90" t="s">
        <v>604</v>
      </c>
      <c r="C594" s="90"/>
      <c r="D594" s="176">
        <v>8028</v>
      </c>
      <c r="E594" s="187">
        <v>4</v>
      </c>
      <c r="F594" s="187">
        <v>3</v>
      </c>
      <c r="G594" s="187"/>
      <c r="H594" s="187"/>
      <c r="I594" s="187"/>
      <c r="J594" s="187">
        <v>0</v>
      </c>
      <c r="M594" s="186">
        <v>1895.44</v>
      </c>
      <c r="N594" s="184">
        <v>222.48</v>
      </c>
      <c r="O594" s="184"/>
      <c r="P594" s="184"/>
      <c r="Q594" s="184"/>
      <c r="R594" s="184">
        <v>0</v>
      </c>
      <c r="S594" s="361"/>
      <c r="T594" s="361"/>
      <c r="U594" s="185">
        <v>270.77714285714285</v>
      </c>
      <c r="V594" s="185">
        <v>74.16</v>
      </c>
      <c r="W594" s="185"/>
      <c r="X594" s="185"/>
      <c r="Y594" s="185"/>
      <c r="Z594" s="185">
        <v>0</v>
      </c>
      <c r="AA594" s="4"/>
      <c r="AB594" s="90" t="s">
        <v>662</v>
      </c>
      <c r="AC594" s="90"/>
      <c r="AD594" s="176">
        <v>8221</v>
      </c>
      <c r="AE594" s="180">
        <v>1</v>
      </c>
      <c r="AF594" s="180"/>
      <c r="AG594" s="180"/>
      <c r="AH594" s="180"/>
      <c r="AI594" s="180"/>
      <c r="AJ594" s="180">
        <v>0</v>
      </c>
      <c r="AK594" s="4"/>
      <c r="AL594" s="4"/>
      <c r="AM594" s="207">
        <v>44.04</v>
      </c>
      <c r="AN594" s="207"/>
      <c r="AO594" s="207"/>
      <c r="AP594" s="207"/>
      <c r="AQ594" s="207"/>
      <c r="AR594" s="207">
        <v>0</v>
      </c>
      <c r="AS594" s="4"/>
      <c r="AT594" s="4"/>
      <c r="AU594" s="207">
        <v>44.04</v>
      </c>
      <c r="AV594" s="207"/>
      <c r="AW594" s="207"/>
      <c r="AX594" s="207"/>
      <c r="AY594" s="207"/>
      <c r="AZ594" s="207">
        <v>0</v>
      </c>
      <c r="BA594" s="4"/>
    </row>
    <row r="595" spans="2:53" x14ac:dyDescent="0.2">
      <c r="B595" s="90" t="s">
        <v>604</v>
      </c>
      <c r="C595" s="90"/>
      <c r="D595" s="176">
        <v>8343</v>
      </c>
      <c r="E595" s="187">
        <v>7</v>
      </c>
      <c r="F595" s="187">
        <v>2</v>
      </c>
      <c r="G595" s="187"/>
      <c r="H595" s="187"/>
      <c r="I595" s="187"/>
      <c r="J595" s="187">
        <v>1</v>
      </c>
      <c r="M595" s="186">
        <v>2645.38</v>
      </c>
      <c r="N595" s="184">
        <v>576.49</v>
      </c>
      <c r="O595" s="184">
        <v>93.03</v>
      </c>
      <c r="P595" s="184">
        <v>29.04</v>
      </c>
      <c r="Q595" s="184">
        <v>23.61</v>
      </c>
      <c r="R595" s="184">
        <v>204.34</v>
      </c>
      <c r="S595" s="361"/>
      <c r="T595" s="361"/>
      <c r="U595" s="185">
        <v>264.53800000000001</v>
      </c>
      <c r="V595" s="185">
        <v>192.16333333333333</v>
      </c>
      <c r="W595" s="185">
        <v>93.03</v>
      </c>
      <c r="X595" s="185">
        <v>29.04</v>
      </c>
      <c r="Y595" s="185">
        <v>23.61</v>
      </c>
      <c r="Z595" s="185">
        <v>20.434000000000001</v>
      </c>
      <c r="AA595" s="4"/>
      <c r="AB595" s="90" t="s">
        <v>662</v>
      </c>
      <c r="AC595" s="90"/>
      <c r="AD595" s="176">
        <v>8332</v>
      </c>
      <c r="AE595" s="180">
        <v>99</v>
      </c>
      <c r="AF595" s="180">
        <v>33</v>
      </c>
      <c r="AG595" s="180">
        <v>14</v>
      </c>
      <c r="AH595" s="180">
        <v>10</v>
      </c>
      <c r="AI595" s="180">
        <v>7</v>
      </c>
      <c r="AJ595" s="180">
        <v>99</v>
      </c>
      <c r="AK595" s="4"/>
      <c r="AL595" s="4"/>
      <c r="AM595" s="207">
        <v>200350.83999999997</v>
      </c>
      <c r="AN595" s="207">
        <v>59778.799999999996</v>
      </c>
      <c r="AO595" s="207">
        <v>64584.770000000004</v>
      </c>
      <c r="AP595" s="207">
        <v>18699.659999999985</v>
      </c>
      <c r="AQ595" s="207">
        <v>10022.01</v>
      </c>
      <c r="AR595" s="207">
        <v>279856.81999999995</v>
      </c>
      <c r="AS595" s="4"/>
      <c r="AT595" s="4"/>
      <c r="AU595" s="207">
        <v>859.8748497854076</v>
      </c>
      <c r="AV595" s="207">
        <v>430.06330935251793</v>
      </c>
      <c r="AW595" s="207">
        <v>598.00712962962962</v>
      </c>
      <c r="AX595" s="207">
        <v>203.25717391304332</v>
      </c>
      <c r="AY595" s="207">
        <v>117.90600000000001</v>
      </c>
      <c r="AZ595" s="207">
        <v>1068.1558015267174</v>
      </c>
      <c r="BA595" s="4"/>
    </row>
    <row r="596" spans="2:53" x14ac:dyDescent="0.2">
      <c r="B596" s="90" t="s">
        <v>466</v>
      </c>
      <c r="C596" s="90"/>
      <c r="D596" s="176">
        <v>8318</v>
      </c>
      <c r="E596" s="187">
        <v>185</v>
      </c>
      <c r="F596" s="187">
        <v>74</v>
      </c>
      <c r="G596" s="187">
        <v>27</v>
      </c>
      <c r="H596" s="187">
        <v>10</v>
      </c>
      <c r="I596" s="187">
        <v>12</v>
      </c>
      <c r="J596" s="187">
        <v>118</v>
      </c>
      <c r="M596" s="186">
        <v>89632.630000000048</v>
      </c>
      <c r="N596" s="184">
        <v>45903.969999999987</v>
      </c>
      <c r="O596" s="184">
        <v>12125.959999999997</v>
      </c>
      <c r="P596" s="184">
        <v>6761.5400000000009</v>
      </c>
      <c r="Q596" s="184">
        <v>2981.6499999999987</v>
      </c>
      <c r="R596" s="184">
        <v>63897.86</v>
      </c>
      <c r="S596" s="361"/>
      <c r="T596" s="361"/>
      <c r="U596" s="185">
        <v>213.41102380952393</v>
      </c>
      <c r="V596" s="185">
        <v>195.33604255319142</v>
      </c>
      <c r="W596" s="185">
        <v>79.254640522875803</v>
      </c>
      <c r="X596" s="185">
        <v>49.354306569343073</v>
      </c>
      <c r="Y596" s="185">
        <v>23.85319999999999</v>
      </c>
      <c r="Z596" s="185">
        <v>149.99497652582158</v>
      </c>
      <c r="AA596" s="4"/>
      <c r="AB596" s="90" t="s">
        <v>513</v>
      </c>
      <c r="AC596" s="90"/>
      <c r="AD596" s="176">
        <v>8340</v>
      </c>
      <c r="AE596" s="180"/>
      <c r="AF596" s="180"/>
      <c r="AG596" s="180"/>
      <c r="AH596" s="180"/>
      <c r="AI596" s="180"/>
      <c r="AJ596" s="180">
        <v>2</v>
      </c>
      <c r="AK596" s="4"/>
      <c r="AL596" s="4"/>
      <c r="AM596" s="207"/>
      <c r="AN596" s="207"/>
      <c r="AO596" s="207"/>
      <c r="AP596" s="207">
        <v>3.79</v>
      </c>
      <c r="AQ596" s="207"/>
      <c r="AR596" s="207">
        <v>3402.2999999999997</v>
      </c>
      <c r="AS596" s="4"/>
      <c r="AT596" s="4"/>
      <c r="AU596" s="207"/>
      <c r="AV596" s="207"/>
      <c r="AW596" s="207"/>
      <c r="AX596" s="207">
        <v>3.79</v>
      </c>
      <c r="AY596" s="207"/>
      <c r="AZ596" s="207">
        <v>1701.1499999999999</v>
      </c>
      <c r="BA596" s="4"/>
    </row>
    <row r="597" spans="2:53" x14ac:dyDescent="0.2">
      <c r="B597" s="90" t="s">
        <v>467</v>
      </c>
      <c r="C597" s="90"/>
      <c r="D597" s="176">
        <v>8217</v>
      </c>
      <c r="E597" s="187">
        <v>6</v>
      </c>
      <c r="F597" s="187">
        <v>8</v>
      </c>
      <c r="G597" s="187">
        <v>3</v>
      </c>
      <c r="H597" s="187"/>
      <c r="I597" s="187">
        <v>1</v>
      </c>
      <c r="J597" s="187">
        <v>5</v>
      </c>
      <c r="M597" s="186">
        <v>4906.9800000000005</v>
      </c>
      <c r="N597" s="184">
        <v>2456.0399999999995</v>
      </c>
      <c r="O597" s="184">
        <v>528.92999999999995</v>
      </c>
      <c r="P597" s="184">
        <v>319.34999999999997</v>
      </c>
      <c r="Q597" s="184">
        <v>441.1</v>
      </c>
      <c r="R597" s="184">
        <v>2709.5</v>
      </c>
      <c r="S597" s="361"/>
      <c r="T597" s="361"/>
      <c r="U597" s="185">
        <v>233.6657142857143</v>
      </c>
      <c r="V597" s="185">
        <v>153.50249999999997</v>
      </c>
      <c r="W597" s="185">
        <v>66.116249999999994</v>
      </c>
      <c r="X597" s="185">
        <v>63.86999999999999</v>
      </c>
      <c r="Y597" s="185">
        <v>73.516666666666666</v>
      </c>
      <c r="Z597" s="185">
        <v>117.80434782608695</v>
      </c>
      <c r="AA597" s="4"/>
      <c r="AB597" s="90" t="s">
        <v>514</v>
      </c>
      <c r="AC597" s="90"/>
      <c r="AD597" s="176">
        <v>8341</v>
      </c>
      <c r="AE597" s="180">
        <v>1</v>
      </c>
      <c r="AF597" s="180">
        <v>2</v>
      </c>
      <c r="AG597" s="180"/>
      <c r="AH597" s="180">
        <v>1</v>
      </c>
      <c r="AI597" s="180"/>
      <c r="AJ597" s="180">
        <v>2</v>
      </c>
      <c r="AK597" s="4"/>
      <c r="AL597" s="4"/>
      <c r="AM597" s="207">
        <v>9116.64</v>
      </c>
      <c r="AN597" s="207">
        <v>2592.38</v>
      </c>
      <c r="AO597" s="207">
        <v>145.4</v>
      </c>
      <c r="AP597" s="207">
        <v>39.94</v>
      </c>
      <c r="AQ597" s="207">
        <v>56.25</v>
      </c>
      <c r="AR597" s="207">
        <v>686.36999999999989</v>
      </c>
      <c r="AS597" s="4"/>
      <c r="AT597" s="4"/>
      <c r="AU597" s="207">
        <v>1519.4399999999998</v>
      </c>
      <c r="AV597" s="207">
        <v>864.12666666666667</v>
      </c>
      <c r="AW597" s="207">
        <v>145.4</v>
      </c>
      <c r="AX597" s="207">
        <v>39.94</v>
      </c>
      <c r="AY597" s="207">
        <v>56.25</v>
      </c>
      <c r="AZ597" s="207">
        <v>114.39499999999998</v>
      </c>
      <c r="BA597" s="4"/>
    </row>
    <row r="598" spans="2:53" x14ac:dyDescent="0.2">
      <c r="B598" s="90" t="s">
        <v>468</v>
      </c>
      <c r="C598" s="90"/>
      <c r="D598" s="176">
        <v>8081</v>
      </c>
      <c r="E598" s="187">
        <v>2</v>
      </c>
      <c r="F598" s="187">
        <v>1</v>
      </c>
      <c r="G598" s="187">
        <v>1</v>
      </c>
      <c r="H598" s="187">
        <v>1</v>
      </c>
      <c r="I598" s="187"/>
      <c r="J598" s="187">
        <v>2</v>
      </c>
      <c r="M598" s="186">
        <v>336.78</v>
      </c>
      <c r="N598" s="184">
        <v>481.81</v>
      </c>
      <c r="O598" s="184">
        <v>150.11000000000001</v>
      </c>
      <c r="P598" s="184">
        <v>502.07000000000005</v>
      </c>
      <c r="Q598" s="184">
        <v>37.78</v>
      </c>
      <c r="R598" s="184">
        <v>1739.1</v>
      </c>
      <c r="S598" s="361"/>
      <c r="T598" s="361"/>
      <c r="U598" s="185">
        <v>168.39</v>
      </c>
      <c r="V598" s="185">
        <v>160.60333333333332</v>
      </c>
      <c r="W598" s="185">
        <v>150.11000000000001</v>
      </c>
      <c r="X598" s="185">
        <v>251.03500000000003</v>
      </c>
      <c r="Y598" s="185">
        <v>37.78</v>
      </c>
      <c r="Z598" s="185">
        <v>248.44285714285712</v>
      </c>
      <c r="AA598" s="4"/>
      <c r="AB598" s="90" t="s">
        <v>515</v>
      </c>
      <c r="AC598" s="90"/>
      <c r="AD598" s="176">
        <v>8342</v>
      </c>
      <c r="AE598" s="180"/>
      <c r="AF598" s="180"/>
      <c r="AG598" s="180"/>
      <c r="AH598" s="180"/>
      <c r="AI598" s="180"/>
      <c r="AJ598" s="180">
        <v>1</v>
      </c>
      <c r="AK598" s="4"/>
      <c r="AL598" s="4"/>
      <c r="AM598" s="207">
        <v>527.62</v>
      </c>
      <c r="AN598" s="207">
        <v>888.38</v>
      </c>
      <c r="AO598" s="207">
        <v>275.07</v>
      </c>
      <c r="AP598" s="207">
        <v>86.79</v>
      </c>
      <c r="AQ598" s="207">
        <v>42.84</v>
      </c>
      <c r="AR598" s="207">
        <v>1683.41</v>
      </c>
      <c r="AS598" s="4"/>
      <c r="AT598" s="4"/>
      <c r="AU598" s="207">
        <v>527.62</v>
      </c>
      <c r="AV598" s="207">
        <v>888.38</v>
      </c>
      <c r="AW598" s="207">
        <v>275.07</v>
      </c>
      <c r="AX598" s="207">
        <v>86.79</v>
      </c>
      <c r="AY598" s="207">
        <v>42.84</v>
      </c>
      <c r="AZ598" s="207">
        <v>1683.41</v>
      </c>
      <c r="BA598" s="4"/>
    </row>
    <row r="599" spans="2:53" x14ac:dyDescent="0.2">
      <c r="B599" s="90" t="s">
        <v>721</v>
      </c>
      <c r="C599" s="90"/>
      <c r="D599" s="176">
        <v>8204</v>
      </c>
      <c r="E599" s="187"/>
      <c r="F599" s="187"/>
      <c r="G599" s="187"/>
      <c r="H599" s="187"/>
      <c r="I599" s="187"/>
      <c r="J599" s="187">
        <v>1</v>
      </c>
      <c r="M599" s="186">
        <v>158.44999999999999</v>
      </c>
      <c r="N599" s="184">
        <v>227.6</v>
      </c>
      <c r="O599" s="184">
        <v>53.57</v>
      </c>
      <c r="P599" s="184">
        <v>35.520000000000003</v>
      </c>
      <c r="Q599" s="184">
        <v>16.84</v>
      </c>
      <c r="R599" s="184">
        <v>483.22</v>
      </c>
      <c r="S599" s="361"/>
      <c r="T599" s="361"/>
      <c r="U599" s="185">
        <v>158.44999999999999</v>
      </c>
      <c r="V599" s="185">
        <v>227.6</v>
      </c>
      <c r="W599" s="185">
        <v>53.57</v>
      </c>
      <c r="X599" s="185">
        <v>35.520000000000003</v>
      </c>
      <c r="Y599" s="185">
        <v>16.84</v>
      </c>
      <c r="Z599" s="185">
        <v>483.22</v>
      </c>
      <c r="AA599" s="4"/>
      <c r="AB599" s="90" t="s">
        <v>516</v>
      </c>
      <c r="AC599" s="90"/>
      <c r="AD599" s="176">
        <v>8094</v>
      </c>
      <c r="AE599" s="180">
        <v>4</v>
      </c>
      <c r="AF599" s="180">
        <v>2</v>
      </c>
      <c r="AG599" s="180"/>
      <c r="AH599" s="180"/>
      <c r="AI599" s="180"/>
      <c r="AJ599" s="180">
        <v>2</v>
      </c>
      <c r="AK599" s="4"/>
      <c r="AL599" s="4"/>
      <c r="AM599" s="207">
        <v>29495.49</v>
      </c>
      <c r="AN599" s="207">
        <v>16255.160000000002</v>
      </c>
      <c r="AO599" s="207">
        <v>6794.87</v>
      </c>
      <c r="AP599" s="207">
        <v>5460.1500000000005</v>
      </c>
      <c r="AQ599" s="207">
        <v>4968.67</v>
      </c>
      <c r="AR599" s="207">
        <v>5576.34</v>
      </c>
      <c r="AS599" s="4"/>
      <c r="AT599" s="4"/>
      <c r="AU599" s="207">
        <v>3686.9362500000002</v>
      </c>
      <c r="AV599" s="207">
        <v>4063.7900000000004</v>
      </c>
      <c r="AW599" s="207">
        <v>3397.4349999999999</v>
      </c>
      <c r="AX599" s="207">
        <v>2730.0750000000003</v>
      </c>
      <c r="AY599" s="207">
        <v>2484.335</v>
      </c>
      <c r="AZ599" s="207">
        <v>697.04250000000002</v>
      </c>
      <c r="BA599" s="4"/>
    </row>
    <row r="600" spans="2:53" x14ac:dyDescent="0.2">
      <c r="B600" s="90" t="s">
        <v>722</v>
      </c>
      <c r="C600" s="90"/>
      <c r="D600" s="176">
        <v>8342</v>
      </c>
      <c r="E600" s="187">
        <v>2</v>
      </c>
      <c r="F600" s="187">
        <v>2</v>
      </c>
      <c r="G600" s="187"/>
      <c r="H600" s="187"/>
      <c r="I600" s="187"/>
      <c r="J600" s="187">
        <v>0</v>
      </c>
      <c r="M600" s="186">
        <v>796.07</v>
      </c>
      <c r="N600" s="184">
        <v>256.19</v>
      </c>
      <c r="O600" s="184"/>
      <c r="P600" s="184"/>
      <c r="Q600" s="184"/>
      <c r="R600" s="184">
        <v>0</v>
      </c>
      <c r="S600" s="361"/>
      <c r="T600" s="361"/>
      <c r="U600" s="185">
        <v>199.01750000000001</v>
      </c>
      <c r="V600" s="185">
        <v>128.095</v>
      </c>
      <c r="W600" s="185"/>
      <c r="X600" s="185"/>
      <c r="Y600" s="185"/>
      <c r="Z600" s="185">
        <v>0</v>
      </c>
      <c r="AA600" s="4"/>
      <c r="AB600" s="90" t="s">
        <v>517</v>
      </c>
      <c r="AC600" s="90"/>
      <c r="AD600" s="176">
        <v>8343</v>
      </c>
      <c r="AE600" s="180">
        <v>7</v>
      </c>
      <c r="AF600" s="180"/>
      <c r="AG600" s="180"/>
      <c r="AH600" s="180"/>
      <c r="AI600" s="180"/>
      <c r="AJ600" s="180">
        <v>8</v>
      </c>
      <c r="AK600" s="4"/>
      <c r="AL600" s="4"/>
      <c r="AM600" s="207">
        <v>2888.1</v>
      </c>
      <c r="AN600" s="207">
        <v>343.24</v>
      </c>
      <c r="AO600" s="207">
        <v>209.14999999999998</v>
      </c>
      <c r="AP600" s="207">
        <v>201.42000000000002</v>
      </c>
      <c r="AQ600" s="207">
        <v>228.76</v>
      </c>
      <c r="AR600" s="207">
        <v>6975.14</v>
      </c>
      <c r="AS600" s="4"/>
      <c r="AT600" s="4"/>
      <c r="AU600" s="207">
        <v>262.55454545454546</v>
      </c>
      <c r="AV600" s="207">
        <v>85.81</v>
      </c>
      <c r="AW600" s="207">
        <v>52.287499999999994</v>
      </c>
      <c r="AX600" s="207">
        <v>50.355000000000004</v>
      </c>
      <c r="AY600" s="207">
        <v>57.19</v>
      </c>
      <c r="AZ600" s="207">
        <v>465.00933333333336</v>
      </c>
      <c r="BA600" s="4"/>
    </row>
    <row r="601" spans="2:53" x14ac:dyDescent="0.2">
      <c r="B601" s="90" t="s">
        <v>723</v>
      </c>
      <c r="C601" s="90"/>
      <c r="D601" s="176">
        <v>8053</v>
      </c>
      <c r="E601" s="187"/>
      <c r="F601" s="187">
        <v>1</v>
      </c>
      <c r="G601" s="187"/>
      <c r="H601" s="187"/>
      <c r="I601" s="187"/>
      <c r="J601" s="187">
        <v>0</v>
      </c>
      <c r="M601" s="186">
        <v>353.85</v>
      </c>
      <c r="N601" s="184">
        <v>51.34</v>
      </c>
      <c r="O601" s="184"/>
      <c r="P601" s="184"/>
      <c r="Q601" s="184"/>
      <c r="R601" s="184">
        <v>0</v>
      </c>
      <c r="S601" s="361"/>
      <c r="T601" s="361"/>
      <c r="U601" s="185">
        <v>353.85</v>
      </c>
      <c r="V601" s="185">
        <v>51.34</v>
      </c>
      <c r="W601" s="185"/>
      <c r="X601" s="185"/>
      <c r="Y601" s="185"/>
      <c r="Z601" s="185">
        <v>0</v>
      </c>
      <c r="AA601" s="4"/>
      <c r="AB601" s="90" t="s">
        <v>518</v>
      </c>
      <c r="AC601" s="90"/>
      <c r="AD601" s="176">
        <v>8061</v>
      </c>
      <c r="AE601" s="180"/>
      <c r="AF601" s="180">
        <v>2</v>
      </c>
      <c r="AG601" s="180"/>
      <c r="AH601" s="180"/>
      <c r="AI601" s="180"/>
      <c r="AJ601" s="180">
        <v>2</v>
      </c>
      <c r="AK601" s="4"/>
      <c r="AL601" s="4"/>
      <c r="AM601" s="207">
        <v>123.85999999999999</v>
      </c>
      <c r="AN601" s="207">
        <v>229.36</v>
      </c>
      <c r="AO601" s="207">
        <v>46.41</v>
      </c>
      <c r="AP601" s="207">
        <v>50.37</v>
      </c>
      <c r="AQ601" s="207">
        <v>49</v>
      </c>
      <c r="AR601" s="207">
        <v>3575.65</v>
      </c>
      <c r="AS601" s="4"/>
      <c r="AT601" s="4"/>
      <c r="AU601" s="207">
        <v>41.286666666666662</v>
      </c>
      <c r="AV601" s="207">
        <v>76.453333333333333</v>
      </c>
      <c r="AW601" s="207">
        <v>46.41</v>
      </c>
      <c r="AX601" s="207">
        <v>25.184999999999999</v>
      </c>
      <c r="AY601" s="207">
        <v>24.5</v>
      </c>
      <c r="AZ601" s="207">
        <v>893.91250000000002</v>
      </c>
      <c r="BA601" s="4"/>
    </row>
    <row r="602" spans="2:53" x14ac:dyDescent="0.2">
      <c r="B602" s="90" t="s">
        <v>724</v>
      </c>
      <c r="C602" s="90"/>
      <c r="D602" s="176">
        <v>8053</v>
      </c>
      <c r="E602" s="187">
        <v>1</v>
      </c>
      <c r="F602" s="187"/>
      <c r="G602" s="187"/>
      <c r="H602" s="187"/>
      <c r="I602" s="187"/>
      <c r="J602" s="187">
        <v>0</v>
      </c>
      <c r="M602" s="186">
        <v>100</v>
      </c>
      <c r="N602" s="184"/>
      <c r="O602" s="184"/>
      <c r="P602" s="184"/>
      <c r="Q602" s="184"/>
      <c r="R602" s="184">
        <v>0</v>
      </c>
      <c r="S602" s="361"/>
      <c r="T602" s="361"/>
      <c r="U602" s="185">
        <v>100</v>
      </c>
      <c r="V602" s="185"/>
      <c r="W602" s="185"/>
      <c r="X602" s="185"/>
      <c r="Y602" s="185"/>
      <c r="Z602" s="185">
        <v>0</v>
      </c>
      <c r="AA602" s="4"/>
      <c r="AB602" s="90" t="s">
        <v>520</v>
      </c>
      <c r="AC602" s="90"/>
      <c r="AD602" s="176">
        <v>8062</v>
      </c>
      <c r="AE602" s="180">
        <v>14</v>
      </c>
      <c r="AF602" s="180">
        <v>2</v>
      </c>
      <c r="AG602" s="180">
        <v>1</v>
      </c>
      <c r="AH602" s="180">
        <v>3</v>
      </c>
      <c r="AI602" s="180">
        <v>1</v>
      </c>
      <c r="AJ602" s="180">
        <v>7</v>
      </c>
      <c r="AK602" s="4"/>
      <c r="AL602" s="4"/>
      <c r="AM602" s="207">
        <v>11836.2</v>
      </c>
      <c r="AN602" s="207">
        <v>2796.65</v>
      </c>
      <c r="AO602" s="207">
        <v>2183.6</v>
      </c>
      <c r="AP602" s="207">
        <v>2308.4399999999996</v>
      </c>
      <c r="AQ602" s="207">
        <v>2009.21</v>
      </c>
      <c r="AR602" s="207">
        <v>15458.130000000001</v>
      </c>
      <c r="AS602" s="4"/>
      <c r="AT602" s="4"/>
      <c r="AU602" s="207">
        <v>473.44800000000004</v>
      </c>
      <c r="AV602" s="207">
        <v>279.66500000000002</v>
      </c>
      <c r="AW602" s="207">
        <v>272.95</v>
      </c>
      <c r="AX602" s="207">
        <v>288.55499999999995</v>
      </c>
      <c r="AY602" s="207">
        <v>334.86833333333334</v>
      </c>
      <c r="AZ602" s="207">
        <v>552.07607142857148</v>
      </c>
      <c r="BA602" s="4"/>
    </row>
    <row r="603" spans="2:53" x14ac:dyDescent="0.2">
      <c r="B603" s="90" t="s">
        <v>469</v>
      </c>
      <c r="C603" s="90"/>
      <c r="D603" s="176">
        <v>8053</v>
      </c>
      <c r="E603" s="187">
        <v>40</v>
      </c>
      <c r="F603" s="187">
        <v>19</v>
      </c>
      <c r="G603" s="187">
        <v>8</v>
      </c>
      <c r="H603" s="187">
        <v>1</v>
      </c>
      <c r="I603" s="187">
        <v>5</v>
      </c>
      <c r="J603" s="187">
        <v>11</v>
      </c>
      <c r="M603" s="186">
        <v>18370.599999999995</v>
      </c>
      <c r="N603" s="184">
        <v>5372.09</v>
      </c>
      <c r="O603" s="184">
        <v>1404.8500000000001</v>
      </c>
      <c r="P603" s="184">
        <v>522.55999999999995</v>
      </c>
      <c r="Q603" s="184">
        <v>284.96999999999997</v>
      </c>
      <c r="R603" s="184">
        <v>4551.2899999999991</v>
      </c>
      <c r="S603" s="361"/>
      <c r="T603" s="361"/>
      <c r="U603" s="185">
        <v>224.03170731707311</v>
      </c>
      <c r="V603" s="185">
        <v>134.30225000000002</v>
      </c>
      <c r="W603" s="185">
        <v>66.89761904761906</v>
      </c>
      <c r="X603" s="185">
        <v>40.196923076923071</v>
      </c>
      <c r="Y603" s="185">
        <v>23.747499999999999</v>
      </c>
      <c r="Z603" s="185">
        <v>54.182023809523798</v>
      </c>
      <c r="AA603" s="4"/>
      <c r="AB603" s="90" t="s">
        <v>627</v>
      </c>
      <c r="AC603" s="90"/>
      <c r="AD603" s="176">
        <v>8037</v>
      </c>
      <c r="AE603" s="180">
        <v>1</v>
      </c>
      <c r="AF603" s="180"/>
      <c r="AG603" s="180"/>
      <c r="AH603" s="180"/>
      <c r="AI603" s="180"/>
      <c r="AJ603" s="180">
        <v>0</v>
      </c>
      <c r="AK603" s="4"/>
      <c r="AL603" s="4"/>
      <c r="AM603" s="207">
        <v>241.97</v>
      </c>
      <c r="AN603" s="207"/>
      <c r="AO603" s="207"/>
      <c r="AP603" s="207"/>
      <c r="AQ603" s="207"/>
      <c r="AR603" s="207">
        <v>0</v>
      </c>
      <c r="AS603" s="4"/>
      <c r="AT603" s="4"/>
      <c r="AU603" s="207">
        <v>241.97</v>
      </c>
      <c r="AV603" s="207"/>
      <c r="AW603" s="207"/>
      <c r="AX603" s="207"/>
      <c r="AY603" s="207"/>
      <c r="AZ603" s="207">
        <v>0</v>
      </c>
      <c r="BA603" s="4"/>
    </row>
    <row r="604" spans="2:53" x14ac:dyDescent="0.2">
      <c r="B604" s="90" t="s">
        <v>470</v>
      </c>
      <c r="C604" s="90"/>
      <c r="D604" s="176">
        <v>8302</v>
      </c>
      <c r="E604" s="187">
        <v>1</v>
      </c>
      <c r="F604" s="187">
        <v>4</v>
      </c>
      <c r="G604" s="187">
        <v>2</v>
      </c>
      <c r="H604" s="187"/>
      <c r="I604" s="187"/>
      <c r="J604" s="187">
        <v>4</v>
      </c>
      <c r="M604" s="186">
        <v>2534.14</v>
      </c>
      <c r="N604" s="184">
        <v>1013.1899999999999</v>
      </c>
      <c r="O604" s="184">
        <v>734.87</v>
      </c>
      <c r="P604" s="184">
        <v>64.61999999999999</v>
      </c>
      <c r="Q604" s="184">
        <v>56.54</v>
      </c>
      <c r="R604" s="184">
        <v>2294.62</v>
      </c>
      <c r="S604" s="361"/>
      <c r="T604" s="361"/>
      <c r="U604" s="185">
        <v>230.37636363636364</v>
      </c>
      <c r="V604" s="185">
        <v>112.57666666666665</v>
      </c>
      <c r="W604" s="185">
        <v>146.97399999999999</v>
      </c>
      <c r="X604" s="185">
        <v>16.154999999999998</v>
      </c>
      <c r="Y604" s="185">
        <v>14.135</v>
      </c>
      <c r="Z604" s="185">
        <v>208.60181818181817</v>
      </c>
      <c r="AA604" s="4"/>
      <c r="AB604" s="90" t="s">
        <v>521</v>
      </c>
      <c r="AC604" s="90"/>
      <c r="AD604" s="176">
        <v>8344</v>
      </c>
      <c r="AE604" s="180">
        <v>11</v>
      </c>
      <c r="AF604" s="180">
        <v>3</v>
      </c>
      <c r="AG604" s="180">
        <v>1</v>
      </c>
      <c r="AH604" s="180">
        <v>1</v>
      </c>
      <c r="AI604" s="180">
        <v>1</v>
      </c>
      <c r="AJ604" s="180">
        <v>13</v>
      </c>
      <c r="AK604" s="4"/>
      <c r="AL604" s="4"/>
      <c r="AM604" s="207">
        <v>18166.41</v>
      </c>
      <c r="AN604" s="207">
        <v>10217.66</v>
      </c>
      <c r="AO604" s="207">
        <v>946.30000000000007</v>
      </c>
      <c r="AP604" s="207">
        <v>1084.6300000000001</v>
      </c>
      <c r="AQ604" s="207">
        <v>705.42</v>
      </c>
      <c r="AR604" s="207">
        <v>68031.34</v>
      </c>
      <c r="AS604" s="4"/>
      <c r="AT604" s="4"/>
      <c r="AU604" s="207">
        <v>789.84391304347821</v>
      </c>
      <c r="AV604" s="207">
        <v>681.17733333333331</v>
      </c>
      <c r="AW604" s="207">
        <v>94.63000000000001</v>
      </c>
      <c r="AX604" s="207">
        <v>98.602727272727279</v>
      </c>
      <c r="AY604" s="207">
        <v>70.542000000000002</v>
      </c>
      <c r="AZ604" s="207">
        <v>2267.7113333333332</v>
      </c>
      <c r="BA604" s="4"/>
    </row>
    <row r="605" spans="2:53" x14ac:dyDescent="0.2">
      <c r="B605" s="90" t="s">
        <v>470</v>
      </c>
      <c r="C605" s="90"/>
      <c r="D605" s="176">
        <v>8332</v>
      </c>
      <c r="E605" s="187">
        <v>2</v>
      </c>
      <c r="F605" s="187">
        <v>2</v>
      </c>
      <c r="G605" s="187"/>
      <c r="H605" s="187"/>
      <c r="I605" s="187"/>
      <c r="J605" s="187">
        <v>2</v>
      </c>
      <c r="M605" s="186">
        <v>746.53</v>
      </c>
      <c r="N605" s="184">
        <v>159.66999999999999</v>
      </c>
      <c r="O605" s="184">
        <v>21.01</v>
      </c>
      <c r="P605" s="184">
        <v>30.799999999999997</v>
      </c>
      <c r="Q605" s="184">
        <v>11.56</v>
      </c>
      <c r="R605" s="184">
        <v>1242.8899999999999</v>
      </c>
      <c r="S605" s="361"/>
      <c r="T605" s="361"/>
      <c r="U605" s="185">
        <v>124.42166666666667</v>
      </c>
      <c r="V605" s="185">
        <v>39.917499999999997</v>
      </c>
      <c r="W605" s="185">
        <v>10.505000000000001</v>
      </c>
      <c r="X605" s="185">
        <v>15.399999999999999</v>
      </c>
      <c r="Y605" s="185">
        <v>11.56</v>
      </c>
      <c r="Z605" s="185">
        <v>207.14833333333331</v>
      </c>
      <c r="AA605" s="4"/>
      <c r="AB605" s="90" t="s">
        <v>522</v>
      </c>
      <c r="AC605" s="90"/>
      <c r="AD605" s="176">
        <v>8345</v>
      </c>
      <c r="AE605" s="180"/>
      <c r="AF605" s="180"/>
      <c r="AG605" s="180"/>
      <c r="AH605" s="180"/>
      <c r="AI605" s="180"/>
      <c r="AJ605" s="180">
        <v>1</v>
      </c>
      <c r="AK605" s="4"/>
      <c r="AL605" s="4"/>
      <c r="AM605" s="207">
        <v>165.25</v>
      </c>
      <c r="AN605" s="207">
        <v>91.39</v>
      </c>
      <c r="AO605" s="207"/>
      <c r="AP605" s="207">
        <v>43.96</v>
      </c>
      <c r="AQ605" s="207">
        <v>37.36</v>
      </c>
      <c r="AR605" s="207">
        <v>113.92</v>
      </c>
      <c r="AS605" s="4"/>
      <c r="AT605" s="4"/>
      <c r="AU605" s="207">
        <v>165.25</v>
      </c>
      <c r="AV605" s="207">
        <v>91.39</v>
      </c>
      <c r="AW605" s="207"/>
      <c r="AX605" s="207">
        <v>43.96</v>
      </c>
      <c r="AY605" s="207">
        <v>37.36</v>
      </c>
      <c r="AZ605" s="207">
        <v>113.92</v>
      </c>
      <c r="BA605" s="4"/>
    </row>
    <row r="606" spans="2:53" x14ac:dyDescent="0.2">
      <c r="B606" s="90" t="s">
        <v>897</v>
      </c>
      <c r="C606" s="90"/>
      <c r="D606" s="176">
        <v>8320</v>
      </c>
      <c r="E606" s="187">
        <v>3</v>
      </c>
      <c r="F606" s="187">
        <v>2</v>
      </c>
      <c r="G606" s="187"/>
      <c r="H606" s="187"/>
      <c r="I606" s="187">
        <v>1</v>
      </c>
      <c r="J606" s="187">
        <v>8</v>
      </c>
      <c r="M606" s="186">
        <v>1784.9</v>
      </c>
      <c r="N606" s="184">
        <v>1106.1199999999999</v>
      </c>
      <c r="O606" s="184">
        <v>482.27</v>
      </c>
      <c r="P606" s="184">
        <v>231.09999999999997</v>
      </c>
      <c r="Q606" s="184">
        <v>158.91999999999999</v>
      </c>
      <c r="R606" s="184">
        <v>2932.92</v>
      </c>
      <c r="S606" s="361"/>
      <c r="T606" s="361"/>
      <c r="U606" s="185">
        <v>137.30000000000001</v>
      </c>
      <c r="V606" s="185">
        <v>110.61199999999999</v>
      </c>
      <c r="W606" s="185">
        <v>68.895714285714277</v>
      </c>
      <c r="X606" s="185">
        <v>28.887499999999996</v>
      </c>
      <c r="Y606" s="185">
        <v>19.864999999999998</v>
      </c>
      <c r="Z606" s="185">
        <v>209.49428571428572</v>
      </c>
      <c r="AA606" s="4"/>
      <c r="AB606" s="90" t="s">
        <v>523</v>
      </c>
      <c r="AC606" s="90"/>
      <c r="AD606" s="176">
        <v>8346</v>
      </c>
      <c r="AE606" s="180">
        <v>1</v>
      </c>
      <c r="AF606" s="180"/>
      <c r="AG606" s="180"/>
      <c r="AH606" s="180"/>
      <c r="AI606" s="180"/>
      <c r="AJ606" s="180">
        <v>0</v>
      </c>
      <c r="AK606" s="4"/>
      <c r="AL606" s="4"/>
      <c r="AM606" s="207">
        <v>4230.04</v>
      </c>
      <c r="AN606" s="207"/>
      <c r="AO606" s="207"/>
      <c r="AP606" s="207"/>
      <c r="AQ606" s="207"/>
      <c r="AR606" s="207">
        <v>0</v>
      </c>
      <c r="AS606" s="4"/>
      <c r="AT606" s="4"/>
      <c r="AU606" s="207">
        <v>4230.04</v>
      </c>
      <c r="AV606" s="207"/>
      <c r="AW606" s="207"/>
      <c r="AX606" s="207"/>
      <c r="AY606" s="207"/>
      <c r="AZ606" s="207">
        <v>0</v>
      </c>
      <c r="BA606" s="4"/>
    </row>
    <row r="607" spans="2:53" x14ac:dyDescent="0.2">
      <c r="B607" s="90" t="s">
        <v>643</v>
      </c>
      <c r="C607" s="90"/>
      <c r="D607" s="176">
        <v>8037</v>
      </c>
      <c r="E607" s="187">
        <v>7</v>
      </c>
      <c r="F607" s="187">
        <v>1</v>
      </c>
      <c r="G607" s="187"/>
      <c r="H607" s="187"/>
      <c r="I607" s="187"/>
      <c r="J607" s="187">
        <v>1</v>
      </c>
      <c r="M607" s="186">
        <v>2399.5899999999997</v>
      </c>
      <c r="N607" s="184">
        <v>680.52</v>
      </c>
      <c r="O607" s="184">
        <v>326.55</v>
      </c>
      <c r="P607" s="184">
        <v>194.71</v>
      </c>
      <c r="Q607" s="184">
        <v>78.06</v>
      </c>
      <c r="R607" s="184">
        <v>7691.5400000000009</v>
      </c>
      <c r="S607" s="361"/>
      <c r="T607" s="361"/>
      <c r="U607" s="185">
        <v>266.62111111111108</v>
      </c>
      <c r="V607" s="185">
        <v>340.26</v>
      </c>
      <c r="W607" s="185">
        <v>326.55</v>
      </c>
      <c r="X607" s="185">
        <v>194.71</v>
      </c>
      <c r="Y607" s="185">
        <v>78.06</v>
      </c>
      <c r="Z607" s="185">
        <v>854.6155555555556</v>
      </c>
      <c r="AA607" s="4"/>
      <c r="AB607" s="90" t="s">
        <v>524</v>
      </c>
      <c r="AC607" s="90"/>
      <c r="AD607" s="176">
        <v>8347</v>
      </c>
      <c r="AE607" s="180">
        <v>1</v>
      </c>
      <c r="AF607" s="180">
        <v>2</v>
      </c>
      <c r="AG607" s="180"/>
      <c r="AH607" s="180">
        <v>1</v>
      </c>
      <c r="AI607" s="180"/>
      <c r="AJ607" s="180">
        <v>0</v>
      </c>
      <c r="AK607" s="4"/>
      <c r="AL607" s="4"/>
      <c r="AM607" s="207">
        <v>1724.4199999999998</v>
      </c>
      <c r="AN607" s="207">
        <v>335.64</v>
      </c>
      <c r="AO607" s="207">
        <v>77.14</v>
      </c>
      <c r="AP607" s="207">
        <v>63.01</v>
      </c>
      <c r="AQ607" s="207"/>
      <c r="AR607" s="207">
        <v>0</v>
      </c>
      <c r="AS607" s="4"/>
      <c r="AT607" s="4"/>
      <c r="AU607" s="207">
        <v>431.10499999999996</v>
      </c>
      <c r="AV607" s="207">
        <v>111.88</v>
      </c>
      <c r="AW607" s="207">
        <v>77.14</v>
      </c>
      <c r="AX607" s="207">
        <v>63.01</v>
      </c>
      <c r="AY607" s="207"/>
      <c r="AZ607" s="207">
        <v>0</v>
      </c>
      <c r="BA607" s="4"/>
    </row>
    <row r="608" spans="2:53" x14ac:dyDescent="0.2">
      <c r="B608" s="90" t="s">
        <v>643</v>
      </c>
      <c r="C608" s="90"/>
      <c r="D608" s="176">
        <v>8094</v>
      </c>
      <c r="E608" s="187">
        <v>3</v>
      </c>
      <c r="F608" s="187">
        <v>2</v>
      </c>
      <c r="G608" s="187"/>
      <c r="H608" s="187"/>
      <c r="I608" s="187"/>
      <c r="J608" s="187">
        <v>0</v>
      </c>
      <c r="M608" s="186">
        <v>1757.62</v>
      </c>
      <c r="N608" s="184">
        <v>225.47000000000003</v>
      </c>
      <c r="O608" s="184"/>
      <c r="P608" s="184"/>
      <c r="Q608" s="184"/>
      <c r="R608" s="184">
        <v>0</v>
      </c>
      <c r="S608" s="361"/>
      <c r="T608" s="361"/>
      <c r="U608" s="185">
        <v>351.524</v>
      </c>
      <c r="V608" s="185">
        <v>112.73500000000001</v>
      </c>
      <c r="W608" s="185"/>
      <c r="X608" s="185"/>
      <c r="Y608" s="185"/>
      <c r="Z608" s="185">
        <v>0</v>
      </c>
      <c r="AA608" s="4"/>
      <c r="AB608" s="90" t="s">
        <v>525</v>
      </c>
      <c r="AC608" s="90"/>
      <c r="AD608" s="176">
        <v>8204</v>
      </c>
      <c r="AE608" s="180">
        <v>16</v>
      </c>
      <c r="AF608" s="180">
        <v>3</v>
      </c>
      <c r="AG608" s="180"/>
      <c r="AH608" s="180">
        <v>2</v>
      </c>
      <c r="AI608" s="180">
        <v>1</v>
      </c>
      <c r="AJ608" s="180">
        <v>10</v>
      </c>
      <c r="AK608" s="4"/>
      <c r="AL608" s="4"/>
      <c r="AM608" s="207">
        <v>35280.92</v>
      </c>
      <c r="AN608" s="207">
        <v>2681.78</v>
      </c>
      <c r="AO608" s="207">
        <v>911.9</v>
      </c>
      <c r="AP608" s="207">
        <v>537.84</v>
      </c>
      <c r="AQ608" s="207">
        <v>373.98</v>
      </c>
      <c r="AR608" s="207">
        <v>9633.18</v>
      </c>
      <c r="AS608" s="4"/>
      <c r="AT608" s="4"/>
      <c r="AU608" s="207">
        <v>1102.5287499999999</v>
      </c>
      <c r="AV608" s="207">
        <v>167.61125000000001</v>
      </c>
      <c r="AW608" s="207">
        <v>70.146153846153851</v>
      </c>
      <c r="AX608" s="207">
        <v>41.372307692307693</v>
      </c>
      <c r="AY608" s="207">
        <v>37.398000000000003</v>
      </c>
      <c r="AZ608" s="207">
        <v>301.03687500000001</v>
      </c>
      <c r="BA608" s="4"/>
    </row>
    <row r="609" spans="2:53" x14ac:dyDescent="0.2">
      <c r="B609" s="90" t="s">
        <v>644</v>
      </c>
      <c r="C609" s="90"/>
      <c r="D609" s="176">
        <v>8321</v>
      </c>
      <c r="E609" s="187">
        <v>2</v>
      </c>
      <c r="F609" s="187">
        <v>2</v>
      </c>
      <c r="G609" s="187">
        <v>3</v>
      </c>
      <c r="H609" s="187">
        <v>1</v>
      </c>
      <c r="I609" s="187"/>
      <c r="J609" s="187">
        <v>1</v>
      </c>
      <c r="M609" s="186">
        <v>326.63</v>
      </c>
      <c r="N609" s="184">
        <v>95.990000000000009</v>
      </c>
      <c r="O609" s="184">
        <v>122.21000000000001</v>
      </c>
      <c r="P609" s="184">
        <v>20.3</v>
      </c>
      <c r="Q609" s="184">
        <v>7.36</v>
      </c>
      <c r="R609" s="184">
        <v>45</v>
      </c>
      <c r="S609" s="361"/>
      <c r="T609" s="361"/>
      <c r="U609" s="185">
        <v>36.292222222222222</v>
      </c>
      <c r="V609" s="185">
        <v>13.712857142857144</v>
      </c>
      <c r="W609" s="185">
        <v>30.552500000000002</v>
      </c>
      <c r="X609" s="185">
        <v>10.15</v>
      </c>
      <c r="Y609" s="185">
        <v>7.36</v>
      </c>
      <c r="Z609" s="185">
        <v>5</v>
      </c>
      <c r="AA609" s="4"/>
      <c r="AB609" s="90" t="s">
        <v>526</v>
      </c>
      <c r="AC609" s="90"/>
      <c r="AD609" s="176">
        <v>8260</v>
      </c>
      <c r="AE609" s="180">
        <v>4</v>
      </c>
      <c r="AF609" s="180"/>
      <c r="AG609" s="180">
        <v>2</v>
      </c>
      <c r="AH609" s="180"/>
      <c r="AI609" s="180"/>
      <c r="AJ609" s="180">
        <v>2</v>
      </c>
      <c r="AK609" s="4"/>
      <c r="AL609" s="4"/>
      <c r="AM609" s="207">
        <v>8405.9000000000015</v>
      </c>
      <c r="AN609" s="207">
        <v>403.9</v>
      </c>
      <c r="AO609" s="207">
        <v>846.01</v>
      </c>
      <c r="AP609" s="207">
        <v>379.89</v>
      </c>
      <c r="AQ609" s="207">
        <v>1071.42</v>
      </c>
      <c r="AR609" s="207">
        <v>2178.13</v>
      </c>
      <c r="AS609" s="4"/>
      <c r="AT609" s="4"/>
      <c r="AU609" s="207">
        <v>1050.7375000000002</v>
      </c>
      <c r="AV609" s="207">
        <v>100.97499999999999</v>
      </c>
      <c r="AW609" s="207">
        <v>211.5025</v>
      </c>
      <c r="AX609" s="207">
        <v>189.94499999999999</v>
      </c>
      <c r="AY609" s="207">
        <v>535.71</v>
      </c>
      <c r="AZ609" s="207">
        <v>272.26625000000001</v>
      </c>
      <c r="BA609" s="4"/>
    </row>
    <row r="610" spans="2:53" x14ac:dyDescent="0.2">
      <c r="B610" s="90" t="s">
        <v>644</v>
      </c>
      <c r="C610" s="90"/>
      <c r="D610" s="176">
        <v>8345</v>
      </c>
      <c r="E610" s="187">
        <v>4</v>
      </c>
      <c r="F610" s="187">
        <v>3</v>
      </c>
      <c r="G610" s="187">
        <v>4</v>
      </c>
      <c r="H610" s="187">
        <v>4</v>
      </c>
      <c r="I610" s="187"/>
      <c r="J610" s="187">
        <v>11</v>
      </c>
      <c r="M610" s="186">
        <v>1189.6299999999999</v>
      </c>
      <c r="N610" s="184">
        <v>465.88999999999987</v>
      </c>
      <c r="O610" s="184">
        <v>286.77999999999992</v>
      </c>
      <c r="P610" s="184">
        <v>202.90000000000003</v>
      </c>
      <c r="Q610" s="184">
        <v>44.829999999999991</v>
      </c>
      <c r="R610" s="184">
        <v>484.85</v>
      </c>
      <c r="S610" s="361"/>
      <c r="T610" s="361"/>
      <c r="U610" s="185">
        <v>45.754999999999995</v>
      </c>
      <c r="V610" s="185">
        <v>23.294499999999992</v>
      </c>
      <c r="W610" s="185">
        <v>26.070909090909083</v>
      </c>
      <c r="X610" s="185">
        <v>20.290000000000003</v>
      </c>
      <c r="Y610" s="185">
        <v>5.6037499999999989</v>
      </c>
      <c r="Z610" s="185">
        <v>18.648076923076925</v>
      </c>
      <c r="AA610" s="4"/>
      <c r="AB610" s="90" t="s">
        <v>766</v>
      </c>
      <c r="AC610" s="90"/>
      <c r="AD610" s="176">
        <v>8225</v>
      </c>
      <c r="AE610" s="180">
        <v>15</v>
      </c>
      <c r="AF610" s="180">
        <v>9</v>
      </c>
      <c r="AG610" s="180">
        <v>5</v>
      </c>
      <c r="AH610" s="180">
        <v>1</v>
      </c>
      <c r="AI610" s="180"/>
      <c r="AJ610" s="180">
        <v>19</v>
      </c>
      <c r="AK610" s="4"/>
      <c r="AL610" s="4"/>
      <c r="AM610" s="207">
        <v>47419.540000000008</v>
      </c>
      <c r="AN610" s="207">
        <v>6267.44</v>
      </c>
      <c r="AO610" s="207">
        <v>1221.83</v>
      </c>
      <c r="AP610" s="207">
        <v>771.01</v>
      </c>
      <c r="AQ610" s="207">
        <v>703.43000000000006</v>
      </c>
      <c r="AR610" s="207">
        <v>16015.3</v>
      </c>
      <c r="AS610" s="4"/>
      <c r="AT610" s="4"/>
      <c r="AU610" s="207">
        <v>1008.9263829787236</v>
      </c>
      <c r="AV610" s="207">
        <v>195.85749999999999</v>
      </c>
      <c r="AW610" s="207">
        <v>53.123043478260868</v>
      </c>
      <c r="AX610" s="207">
        <v>42.833888888888886</v>
      </c>
      <c r="AY610" s="207">
        <v>41.378235294117651</v>
      </c>
      <c r="AZ610" s="207">
        <v>326.84285714285716</v>
      </c>
      <c r="BA610" s="4"/>
    </row>
    <row r="611" spans="2:53" x14ac:dyDescent="0.2">
      <c r="B611" s="90" t="s">
        <v>728</v>
      </c>
      <c r="C611" s="90"/>
      <c r="D611" s="176">
        <v>8322</v>
      </c>
      <c r="E611" s="187">
        <v>1</v>
      </c>
      <c r="F611" s="187"/>
      <c r="G611" s="187"/>
      <c r="H611" s="187"/>
      <c r="I611" s="187"/>
      <c r="J611" s="187">
        <v>0</v>
      </c>
      <c r="M611" s="186">
        <v>198.89</v>
      </c>
      <c r="N611" s="184"/>
      <c r="O611" s="184"/>
      <c r="P611" s="184"/>
      <c r="Q611" s="184"/>
      <c r="R611" s="184">
        <v>0</v>
      </c>
      <c r="S611" s="361"/>
      <c r="T611" s="361"/>
      <c r="U611" s="185">
        <v>198.89</v>
      </c>
      <c r="V611" s="185"/>
      <c r="W611" s="185"/>
      <c r="X611" s="185"/>
      <c r="Y611" s="185"/>
      <c r="Z611" s="185">
        <v>0</v>
      </c>
      <c r="AA611" s="4"/>
      <c r="AB611" s="90" t="s">
        <v>913</v>
      </c>
      <c r="AC611" s="90"/>
      <c r="AD611" s="176">
        <v>8223</v>
      </c>
      <c r="AE611" s="180"/>
      <c r="AF611" s="180"/>
      <c r="AG611" s="180"/>
      <c r="AH611" s="180"/>
      <c r="AI611" s="180"/>
      <c r="AJ611" s="180">
        <v>1</v>
      </c>
      <c r="AK611" s="4"/>
      <c r="AL611" s="4"/>
      <c r="AM611" s="207"/>
      <c r="AN611" s="207"/>
      <c r="AO611" s="207"/>
      <c r="AP611" s="207"/>
      <c r="AQ611" s="207"/>
      <c r="AR611" s="207">
        <v>1599.68</v>
      </c>
      <c r="AS611" s="4"/>
      <c r="AT611" s="4"/>
      <c r="AU611" s="207"/>
      <c r="AV611" s="207"/>
      <c r="AW611" s="207"/>
      <c r="AX611" s="207"/>
      <c r="AY611" s="207"/>
      <c r="AZ611" s="207">
        <v>1599.68</v>
      </c>
      <c r="BA611" s="4"/>
    </row>
    <row r="612" spans="2:53" x14ac:dyDescent="0.2">
      <c r="B612" s="90" t="s">
        <v>472</v>
      </c>
      <c r="C612" s="90"/>
      <c r="D612" s="176">
        <v>8322</v>
      </c>
      <c r="E612" s="187">
        <v>52</v>
      </c>
      <c r="F612" s="187">
        <v>16</v>
      </c>
      <c r="G612" s="187">
        <v>6</v>
      </c>
      <c r="H612" s="187">
        <v>2</v>
      </c>
      <c r="I612" s="187">
        <v>2</v>
      </c>
      <c r="J612" s="187">
        <v>19</v>
      </c>
      <c r="M612" s="186">
        <v>23793.79</v>
      </c>
      <c r="N612" s="184">
        <v>7263.5600000000013</v>
      </c>
      <c r="O612" s="184">
        <v>1853.6700000000005</v>
      </c>
      <c r="P612" s="184">
        <v>1171.1100000000001</v>
      </c>
      <c r="Q612" s="184">
        <v>522.54000000000008</v>
      </c>
      <c r="R612" s="184">
        <v>11008.18</v>
      </c>
      <c r="S612" s="361"/>
      <c r="T612" s="361"/>
      <c r="U612" s="185">
        <v>255.84720430107527</v>
      </c>
      <c r="V612" s="185">
        <v>172.94190476190479</v>
      </c>
      <c r="W612" s="185">
        <v>77.236250000000027</v>
      </c>
      <c r="X612" s="185">
        <v>65.061666666666667</v>
      </c>
      <c r="Y612" s="185">
        <v>32.658750000000005</v>
      </c>
      <c r="Z612" s="185">
        <v>113.48639175257732</v>
      </c>
      <c r="AA612" s="4"/>
      <c r="AB612" s="90" t="s">
        <v>528</v>
      </c>
      <c r="AC612" s="90"/>
      <c r="AD612" s="176">
        <v>8226</v>
      </c>
      <c r="AE612" s="180">
        <v>41</v>
      </c>
      <c r="AF612" s="180">
        <v>16</v>
      </c>
      <c r="AG612" s="180">
        <v>10</v>
      </c>
      <c r="AH612" s="180">
        <v>3</v>
      </c>
      <c r="AI612" s="180">
        <v>4</v>
      </c>
      <c r="AJ612" s="180">
        <v>19</v>
      </c>
      <c r="AK612" s="4"/>
      <c r="AL612" s="4"/>
      <c r="AM612" s="207">
        <v>39527.67</v>
      </c>
      <c r="AN612" s="207">
        <v>10320.289999999997</v>
      </c>
      <c r="AO612" s="207">
        <v>7305.3499999999976</v>
      </c>
      <c r="AP612" s="207">
        <v>2349.0199999999991</v>
      </c>
      <c r="AQ612" s="207">
        <v>2604.4499999999994</v>
      </c>
      <c r="AR612" s="207">
        <v>139652.06999999998</v>
      </c>
      <c r="AS612" s="4"/>
      <c r="AT612" s="4"/>
      <c r="AU612" s="207">
        <v>494.09587499999998</v>
      </c>
      <c r="AV612" s="207">
        <v>234.55204545454538</v>
      </c>
      <c r="AW612" s="207">
        <v>235.65645161290314</v>
      </c>
      <c r="AX612" s="207">
        <v>130.50111111111107</v>
      </c>
      <c r="AY612" s="207">
        <v>137.07631578947365</v>
      </c>
      <c r="AZ612" s="207">
        <v>1501.6351612903222</v>
      </c>
      <c r="BA612" s="4"/>
    </row>
    <row r="613" spans="2:53" x14ac:dyDescent="0.2">
      <c r="B613" s="90" t="s">
        <v>472</v>
      </c>
      <c r="C613" s="90"/>
      <c r="D613" s="176">
        <v>8328</v>
      </c>
      <c r="E613" s="187">
        <v>10</v>
      </c>
      <c r="F613" s="187">
        <v>3</v>
      </c>
      <c r="G613" s="187">
        <v>1</v>
      </c>
      <c r="H613" s="187">
        <v>1</v>
      </c>
      <c r="I613" s="187">
        <v>1</v>
      </c>
      <c r="J613" s="187">
        <v>5</v>
      </c>
      <c r="M613" s="186">
        <v>4037.7799999999997</v>
      </c>
      <c r="N613" s="184">
        <v>1858.7199999999998</v>
      </c>
      <c r="O613" s="184">
        <v>435.47</v>
      </c>
      <c r="P613" s="184">
        <v>215.21999999999997</v>
      </c>
      <c r="Q613" s="184">
        <v>160.36000000000001</v>
      </c>
      <c r="R613" s="184">
        <v>3560.69</v>
      </c>
      <c r="S613" s="361"/>
      <c r="T613" s="361"/>
      <c r="U613" s="185">
        <v>192.27523809523808</v>
      </c>
      <c r="V613" s="185">
        <v>168.97454545454545</v>
      </c>
      <c r="W613" s="185">
        <v>54.433750000000003</v>
      </c>
      <c r="X613" s="185">
        <v>30.745714285714282</v>
      </c>
      <c r="Y613" s="185">
        <v>26.72666666666667</v>
      </c>
      <c r="Z613" s="185">
        <v>169.55666666666667</v>
      </c>
      <c r="AA613" s="4"/>
      <c r="AB613" s="90" t="s">
        <v>529</v>
      </c>
      <c r="AC613" s="90"/>
      <c r="AD613" s="176">
        <v>8230</v>
      </c>
      <c r="AE613" s="180">
        <v>22</v>
      </c>
      <c r="AF613" s="180">
        <v>4</v>
      </c>
      <c r="AG613" s="180">
        <v>2</v>
      </c>
      <c r="AH613" s="180">
        <v>1</v>
      </c>
      <c r="AI613" s="180">
        <v>3</v>
      </c>
      <c r="AJ613" s="180">
        <v>10</v>
      </c>
      <c r="AK613" s="4"/>
      <c r="AL613" s="4"/>
      <c r="AM613" s="207">
        <v>13649.640000000001</v>
      </c>
      <c r="AN613" s="207">
        <v>3765.6999999999994</v>
      </c>
      <c r="AO613" s="207">
        <v>1896.3800000000003</v>
      </c>
      <c r="AP613" s="207">
        <v>1050.6699999999998</v>
      </c>
      <c r="AQ613" s="207">
        <v>1016.0999999999999</v>
      </c>
      <c r="AR613" s="207">
        <v>8239.9600000000009</v>
      </c>
      <c r="AS613" s="4"/>
      <c r="AT613" s="4"/>
      <c r="AU613" s="207">
        <v>341.24100000000004</v>
      </c>
      <c r="AV613" s="207">
        <v>198.19473684210524</v>
      </c>
      <c r="AW613" s="207">
        <v>145.87538461538463</v>
      </c>
      <c r="AX613" s="207">
        <v>105.06699999999998</v>
      </c>
      <c r="AY613" s="207">
        <v>92.372727272727261</v>
      </c>
      <c r="AZ613" s="207">
        <v>196.18952380952382</v>
      </c>
      <c r="BA613" s="4"/>
    </row>
    <row r="614" spans="2:53" x14ac:dyDescent="0.2">
      <c r="B614" s="90" t="s">
        <v>472</v>
      </c>
      <c r="C614" s="90"/>
      <c r="D614" s="176">
        <v>8344</v>
      </c>
      <c r="E614" s="187">
        <v>1</v>
      </c>
      <c r="F614" s="187"/>
      <c r="G614" s="187"/>
      <c r="H614" s="187"/>
      <c r="I614" s="187"/>
      <c r="J614" s="187">
        <v>0</v>
      </c>
      <c r="M614" s="186">
        <v>237.6</v>
      </c>
      <c r="N614" s="184"/>
      <c r="O614" s="184"/>
      <c r="P614" s="184"/>
      <c r="Q614" s="184"/>
      <c r="R614" s="184">
        <v>0</v>
      </c>
      <c r="S614" s="361"/>
      <c r="T614" s="361"/>
      <c r="U614" s="185">
        <v>237.6</v>
      </c>
      <c r="V614" s="185"/>
      <c r="W614" s="185"/>
      <c r="X614" s="185"/>
      <c r="Y614" s="185"/>
      <c r="Z614" s="185">
        <v>0</v>
      </c>
      <c r="AA614" s="4"/>
      <c r="AB614" s="90" t="s">
        <v>531</v>
      </c>
      <c r="AC614" s="90"/>
      <c r="AD614" s="176">
        <v>8066</v>
      </c>
      <c r="AE614" s="180">
        <v>14</v>
      </c>
      <c r="AF614" s="180">
        <v>1</v>
      </c>
      <c r="AG614" s="180">
        <v>3</v>
      </c>
      <c r="AH614" s="180"/>
      <c r="AI614" s="180">
        <v>1</v>
      </c>
      <c r="AJ614" s="180">
        <v>8</v>
      </c>
      <c r="AK614" s="4"/>
      <c r="AL614" s="4"/>
      <c r="AM614" s="207">
        <v>67534.51999999999</v>
      </c>
      <c r="AN614" s="207">
        <v>4009.0799999999995</v>
      </c>
      <c r="AO614" s="207">
        <v>995.84</v>
      </c>
      <c r="AP614" s="207">
        <v>817.15</v>
      </c>
      <c r="AQ614" s="207">
        <v>668.12</v>
      </c>
      <c r="AR614" s="207">
        <v>12502.920000000002</v>
      </c>
      <c r="AS614" s="4"/>
      <c r="AT614" s="4"/>
      <c r="AU614" s="207">
        <v>2701.3807999999995</v>
      </c>
      <c r="AV614" s="207">
        <v>334.09</v>
      </c>
      <c r="AW614" s="207">
        <v>99.584000000000003</v>
      </c>
      <c r="AX614" s="207">
        <v>116.73571428571428</v>
      </c>
      <c r="AY614" s="207">
        <v>95.445714285714288</v>
      </c>
      <c r="AZ614" s="207">
        <v>463.07111111111118</v>
      </c>
      <c r="BA614" s="4"/>
    </row>
    <row r="615" spans="2:53" x14ac:dyDescent="0.2">
      <c r="B615" s="90" t="s">
        <v>473</v>
      </c>
      <c r="C615" s="90"/>
      <c r="D615" s="176">
        <v>8094</v>
      </c>
      <c r="E615" s="187">
        <v>1</v>
      </c>
      <c r="F615" s="187"/>
      <c r="G615" s="187"/>
      <c r="H615" s="187"/>
      <c r="I615" s="187"/>
      <c r="J615" s="187">
        <v>0</v>
      </c>
      <c r="M615" s="186">
        <v>163.69</v>
      </c>
      <c r="N615" s="184"/>
      <c r="O615" s="184"/>
      <c r="P615" s="184"/>
      <c r="Q615" s="184"/>
      <c r="R615" s="184">
        <v>0</v>
      </c>
      <c r="S615" s="361"/>
      <c r="T615" s="361"/>
      <c r="U615" s="185">
        <v>163.69</v>
      </c>
      <c r="V615" s="185"/>
      <c r="W615" s="185"/>
      <c r="X615" s="185"/>
      <c r="Y615" s="185"/>
      <c r="Z615" s="185">
        <v>0</v>
      </c>
      <c r="AA615" s="4"/>
      <c r="AB615" s="90" t="s">
        <v>532</v>
      </c>
      <c r="AC615" s="90"/>
      <c r="AD615" s="176">
        <v>8067</v>
      </c>
      <c r="AE615" s="180">
        <v>1</v>
      </c>
      <c r="AF615" s="180"/>
      <c r="AG615" s="180"/>
      <c r="AH615" s="180"/>
      <c r="AI615" s="180"/>
      <c r="AJ615" s="180">
        <v>0</v>
      </c>
      <c r="AK615" s="4"/>
      <c r="AL615" s="4"/>
      <c r="AM615" s="207">
        <v>1.89</v>
      </c>
      <c r="AN615" s="207"/>
      <c r="AO615" s="207"/>
      <c r="AP615" s="207"/>
      <c r="AQ615" s="207"/>
      <c r="AR615" s="207">
        <v>0</v>
      </c>
      <c r="AS615" s="4"/>
      <c r="AT615" s="4"/>
      <c r="AU615" s="207">
        <v>1.89</v>
      </c>
      <c r="AV615" s="207"/>
      <c r="AW615" s="207"/>
      <c r="AX615" s="207"/>
      <c r="AY615" s="207"/>
      <c r="AZ615" s="207">
        <v>0</v>
      </c>
      <c r="BA615" s="4"/>
    </row>
    <row r="616" spans="2:53" x14ac:dyDescent="0.2">
      <c r="B616" s="90" t="s">
        <v>473</v>
      </c>
      <c r="C616" s="90"/>
      <c r="D616" s="176">
        <v>8322</v>
      </c>
      <c r="E616" s="187">
        <v>221</v>
      </c>
      <c r="F616" s="187">
        <v>79</v>
      </c>
      <c r="G616" s="187">
        <v>44</v>
      </c>
      <c r="H616" s="187">
        <v>32</v>
      </c>
      <c r="I616" s="187">
        <v>16</v>
      </c>
      <c r="J616" s="187">
        <v>139</v>
      </c>
      <c r="M616" s="186">
        <v>123969.46999999997</v>
      </c>
      <c r="N616" s="184">
        <v>48815.869999999995</v>
      </c>
      <c r="O616" s="184">
        <v>17343.87</v>
      </c>
      <c r="P616" s="184">
        <v>11093.589999999991</v>
      </c>
      <c r="Q616" s="184">
        <v>4324.1600000000026</v>
      </c>
      <c r="R616" s="184">
        <v>95307.669999999969</v>
      </c>
      <c r="S616" s="361"/>
      <c r="T616" s="361"/>
      <c r="U616" s="185">
        <v>240.7174174757281</v>
      </c>
      <c r="V616" s="185">
        <v>167.17763698630137</v>
      </c>
      <c r="W616" s="185">
        <v>82.98502392344497</v>
      </c>
      <c r="X616" s="185">
        <v>62.675649717514077</v>
      </c>
      <c r="Y616" s="185">
        <v>33.008854961832078</v>
      </c>
      <c r="Z616" s="185">
        <v>179.48713747645945</v>
      </c>
      <c r="AA616" s="4"/>
      <c r="AB616" s="90" t="s">
        <v>533</v>
      </c>
      <c r="AC616" s="90"/>
      <c r="AD616" s="176">
        <v>8023</v>
      </c>
      <c r="AE616" s="180">
        <v>1</v>
      </c>
      <c r="AF616" s="180"/>
      <c r="AG616" s="180"/>
      <c r="AH616" s="180"/>
      <c r="AI616" s="180"/>
      <c r="AJ616" s="180">
        <v>0</v>
      </c>
      <c r="AK616" s="4"/>
      <c r="AL616" s="4"/>
      <c r="AM616" s="207">
        <v>5083.2700000000004</v>
      </c>
      <c r="AN616" s="207"/>
      <c r="AO616" s="207"/>
      <c r="AP616" s="207"/>
      <c r="AQ616" s="207"/>
      <c r="AR616" s="207">
        <v>0</v>
      </c>
      <c r="AS616" s="4"/>
      <c r="AT616" s="4"/>
      <c r="AU616" s="207">
        <v>5083.2700000000004</v>
      </c>
      <c r="AV616" s="207"/>
      <c r="AW616" s="207"/>
      <c r="AX616" s="207"/>
      <c r="AY616" s="207"/>
      <c r="AZ616" s="207">
        <v>0</v>
      </c>
      <c r="BA616" s="4"/>
    </row>
    <row r="617" spans="2:53" x14ac:dyDescent="0.2">
      <c r="B617" s="90" t="s">
        <v>473</v>
      </c>
      <c r="C617" s="90"/>
      <c r="D617" s="176">
        <v>8328</v>
      </c>
      <c r="E617" s="187"/>
      <c r="F617" s="187">
        <v>1</v>
      </c>
      <c r="G617" s="187"/>
      <c r="H617" s="187"/>
      <c r="I617" s="187"/>
      <c r="J617" s="187">
        <v>0</v>
      </c>
      <c r="M617" s="186">
        <v>203.56</v>
      </c>
      <c r="N617" s="184">
        <v>3.04</v>
      </c>
      <c r="O617" s="184"/>
      <c r="P617" s="184"/>
      <c r="Q617" s="184"/>
      <c r="R617" s="184">
        <v>0</v>
      </c>
      <c r="S617" s="361"/>
      <c r="T617" s="361"/>
      <c r="U617" s="185">
        <v>203.56</v>
      </c>
      <c r="V617" s="185">
        <v>3.04</v>
      </c>
      <c r="W617" s="185"/>
      <c r="X617" s="185"/>
      <c r="Y617" s="185"/>
      <c r="Z617" s="185">
        <v>0</v>
      </c>
      <c r="AA617" s="4"/>
      <c r="AB617" s="90" t="s">
        <v>533</v>
      </c>
      <c r="AC617" s="90"/>
      <c r="AD617" s="176">
        <v>8069</v>
      </c>
      <c r="AE617" s="180">
        <v>10</v>
      </c>
      <c r="AF617" s="180">
        <v>7</v>
      </c>
      <c r="AG617" s="180">
        <v>1</v>
      </c>
      <c r="AH617" s="180"/>
      <c r="AI617" s="180">
        <v>1</v>
      </c>
      <c r="AJ617" s="180">
        <v>10</v>
      </c>
      <c r="AK617" s="4"/>
      <c r="AL617" s="4"/>
      <c r="AM617" s="207">
        <v>12662.670000000002</v>
      </c>
      <c r="AN617" s="207">
        <v>3224.36</v>
      </c>
      <c r="AO617" s="207">
        <v>2239.3200000000002</v>
      </c>
      <c r="AP617" s="207">
        <v>415.86</v>
      </c>
      <c r="AQ617" s="207">
        <v>435.94000000000005</v>
      </c>
      <c r="AR617" s="207">
        <v>6357.18</v>
      </c>
      <c r="AS617" s="4"/>
      <c r="AT617" s="4"/>
      <c r="AU617" s="207">
        <v>452.23821428571438</v>
      </c>
      <c r="AV617" s="207">
        <v>179.13111111111112</v>
      </c>
      <c r="AW617" s="207">
        <v>203.57454545454547</v>
      </c>
      <c r="AX617" s="207">
        <v>41.585999999999999</v>
      </c>
      <c r="AY617" s="207">
        <v>43.594000000000008</v>
      </c>
      <c r="AZ617" s="207">
        <v>219.21310344827586</v>
      </c>
      <c r="BA617" s="4"/>
    </row>
    <row r="618" spans="2:53" x14ac:dyDescent="0.2">
      <c r="B618" s="90" t="s">
        <v>473</v>
      </c>
      <c r="C618" s="90"/>
      <c r="D618" s="176">
        <v>8332</v>
      </c>
      <c r="E618" s="187">
        <v>1</v>
      </c>
      <c r="F618" s="187"/>
      <c r="G618" s="187"/>
      <c r="H618" s="187"/>
      <c r="I618" s="187"/>
      <c r="J618" s="187">
        <v>0</v>
      </c>
      <c r="M618" s="186">
        <v>215.73</v>
      </c>
      <c r="N618" s="184"/>
      <c r="O618" s="184"/>
      <c r="P618" s="184"/>
      <c r="Q618" s="184"/>
      <c r="R618" s="184">
        <v>0</v>
      </c>
      <c r="S618" s="361"/>
      <c r="T618" s="361"/>
      <c r="U618" s="185">
        <v>215.73</v>
      </c>
      <c r="V618" s="185"/>
      <c r="W618" s="185"/>
      <c r="X618" s="185"/>
      <c r="Y618" s="185"/>
      <c r="Z618" s="185">
        <v>0</v>
      </c>
      <c r="AA618" s="4"/>
      <c r="AB618" s="90" t="s">
        <v>774</v>
      </c>
      <c r="AC618" s="90"/>
      <c r="AD618" s="176">
        <v>8070</v>
      </c>
      <c r="AE618" s="180">
        <v>32</v>
      </c>
      <c r="AF618" s="180">
        <v>5</v>
      </c>
      <c r="AG618" s="180">
        <v>2</v>
      </c>
      <c r="AH618" s="180"/>
      <c r="AI618" s="180">
        <v>3</v>
      </c>
      <c r="AJ618" s="180">
        <v>16</v>
      </c>
      <c r="AK618" s="4"/>
      <c r="AL618" s="4"/>
      <c r="AM618" s="207">
        <v>97631.65</v>
      </c>
      <c r="AN618" s="207">
        <v>35247.339999999997</v>
      </c>
      <c r="AO618" s="207">
        <v>13333.849999999999</v>
      </c>
      <c r="AP618" s="207">
        <v>11989.909999999998</v>
      </c>
      <c r="AQ618" s="207">
        <v>726.88</v>
      </c>
      <c r="AR618" s="207">
        <v>41730.879999999997</v>
      </c>
      <c r="AS618" s="4"/>
      <c r="AT618" s="4"/>
      <c r="AU618" s="207">
        <v>1743.4223214285714</v>
      </c>
      <c r="AV618" s="207">
        <v>1602.151818181818</v>
      </c>
      <c r="AW618" s="207">
        <v>740.76944444444439</v>
      </c>
      <c r="AX618" s="207">
        <v>749.36937499999988</v>
      </c>
      <c r="AY618" s="207">
        <v>51.92</v>
      </c>
      <c r="AZ618" s="207">
        <v>719.49793103448269</v>
      </c>
      <c r="BA618" s="4"/>
    </row>
    <row r="619" spans="2:53" x14ac:dyDescent="0.2">
      <c r="B619" s="90" t="s">
        <v>645</v>
      </c>
      <c r="C619" s="90"/>
      <c r="D619" s="176">
        <v>8205</v>
      </c>
      <c r="E619" s="187">
        <v>2</v>
      </c>
      <c r="F619" s="187"/>
      <c r="G619" s="187"/>
      <c r="H619" s="187"/>
      <c r="I619" s="187"/>
      <c r="J619" s="187">
        <v>0</v>
      </c>
      <c r="M619" s="186">
        <v>490.4</v>
      </c>
      <c r="N619" s="184"/>
      <c r="O619" s="184"/>
      <c r="P619" s="184"/>
      <c r="Q619" s="184"/>
      <c r="R619" s="184">
        <v>0</v>
      </c>
      <c r="S619" s="361"/>
      <c r="T619" s="361"/>
      <c r="U619" s="185">
        <v>245.2</v>
      </c>
      <c r="V619" s="185"/>
      <c r="W619" s="185"/>
      <c r="X619" s="185"/>
      <c r="Y619" s="185"/>
      <c r="Z619" s="185">
        <v>0</v>
      </c>
      <c r="AA619" s="4"/>
      <c r="AB619" s="90" t="s">
        <v>777</v>
      </c>
      <c r="AC619" s="90"/>
      <c r="AD619" s="176">
        <v>8098</v>
      </c>
      <c r="AE619" s="180"/>
      <c r="AF619" s="180"/>
      <c r="AG619" s="180"/>
      <c r="AH619" s="180"/>
      <c r="AI619" s="180"/>
      <c r="AJ619" s="180">
        <v>1</v>
      </c>
      <c r="AK619" s="4"/>
      <c r="AL619" s="4"/>
      <c r="AM619" s="207">
        <v>5</v>
      </c>
      <c r="AN619" s="207"/>
      <c r="AO619" s="207"/>
      <c r="AP619" s="207">
        <v>5</v>
      </c>
      <c r="AQ619" s="207"/>
      <c r="AR619" s="207">
        <v>406</v>
      </c>
      <c r="AS619" s="4"/>
      <c r="AT619" s="4"/>
      <c r="AU619" s="207">
        <v>5</v>
      </c>
      <c r="AV619" s="207"/>
      <c r="AW619" s="207"/>
      <c r="AX619" s="207">
        <v>5</v>
      </c>
      <c r="AY619" s="207"/>
      <c r="AZ619" s="207">
        <v>406</v>
      </c>
      <c r="BA619" s="4"/>
    </row>
    <row r="620" spans="2:53" x14ac:dyDescent="0.2">
      <c r="B620" s="90" t="s">
        <v>645</v>
      </c>
      <c r="C620" s="90"/>
      <c r="D620" s="176">
        <v>8215</v>
      </c>
      <c r="E620" s="187">
        <v>2</v>
      </c>
      <c r="F620" s="187">
        <v>1</v>
      </c>
      <c r="G620" s="187"/>
      <c r="H620" s="187"/>
      <c r="I620" s="187"/>
      <c r="J620" s="187">
        <v>0</v>
      </c>
      <c r="M620" s="186">
        <v>547.13</v>
      </c>
      <c r="N620" s="184">
        <v>24.47</v>
      </c>
      <c r="O620" s="184"/>
      <c r="P620" s="184"/>
      <c r="Q620" s="184"/>
      <c r="R620" s="184">
        <v>0</v>
      </c>
      <c r="S620" s="361"/>
      <c r="T620" s="361"/>
      <c r="U620" s="185">
        <v>182.37666666666667</v>
      </c>
      <c r="V620" s="185">
        <v>24.47</v>
      </c>
      <c r="W620" s="185"/>
      <c r="X620" s="185"/>
      <c r="Y620" s="185"/>
      <c r="Z620" s="185">
        <v>0</v>
      </c>
      <c r="AA620" s="4"/>
      <c r="AB620" s="90" t="s">
        <v>609</v>
      </c>
      <c r="AC620" s="90"/>
      <c r="AD620" s="176">
        <v>8098</v>
      </c>
      <c r="AE620" s="180">
        <v>1</v>
      </c>
      <c r="AF620" s="180">
        <v>2</v>
      </c>
      <c r="AG620" s="180"/>
      <c r="AH620" s="180"/>
      <c r="AI620" s="180"/>
      <c r="AJ620" s="180">
        <v>2</v>
      </c>
      <c r="AK620" s="4"/>
      <c r="AL620" s="4"/>
      <c r="AM620" s="207">
        <v>229.42</v>
      </c>
      <c r="AN620" s="207">
        <v>232.62</v>
      </c>
      <c r="AO620" s="207">
        <v>117.78</v>
      </c>
      <c r="AP620" s="207">
        <v>115.25</v>
      </c>
      <c r="AQ620" s="207">
        <v>96.64</v>
      </c>
      <c r="AR620" s="207">
        <v>340.23</v>
      </c>
      <c r="AS620" s="4"/>
      <c r="AT620" s="4"/>
      <c r="AU620" s="207">
        <v>57.354999999999997</v>
      </c>
      <c r="AV620" s="207">
        <v>77.540000000000006</v>
      </c>
      <c r="AW620" s="207">
        <v>117.78</v>
      </c>
      <c r="AX620" s="207">
        <v>115.25</v>
      </c>
      <c r="AY620" s="207">
        <v>96.64</v>
      </c>
      <c r="AZ620" s="207">
        <v>68.046000000000006</v>
      </c>
      <c r="BA620" s="4"/>
    </row>
    <row r="621" spans="2:53" x14ac:dyDescent="0.2">
      <c r="B621" s="90" t="s">
        <v>474</v>
      </c>
      <c r="C621" s="90"/>
      <c r="D621" s="176">
        <v>8201</v>
      </c>
      <c r="E621" s="187">
        <v>2</v>
      </c>
      <c r="F621" s="187">
        <v>1</v>
      </c>
      <c r="G621" s="187"/>
      <c r="H621" s="187"/>
      <c r="I621" s="187"/>
      <c r="J621" s="187">
        <v>1</v>
      </c>
      <c r="M621" s="186">
        <v>410.78999999999996</v>
      </c>
      <c r="N621" s="184">
        <v>159.65</v>
      </c>
      <c r="O621" s="184"/>
      <c r="P621" s="184"/>
      <c r="Q621" s="184"/>
      <c r="R621" s="184">
        <v>644.65</v>
      </c>
      <c r="S621" s="361"/>
      <c r="T621" s="361"/>
      <c r="U621" s="185">
        <v>136.92999999999998</v>
      </c>
      <c r="V621" s="185">
        <v>159.65</v>
      </c>
      <c r="W621" s="185"/>
      <c r="X621" s="185"/>
      <c r="Y621" s="185"/>
      <c r="Z621" s="185">
        <v>161.16249999999999</v>
      </c>
      <c r="AA621" s="4"/>
      <c r="AB621" s="90" t="s">
        <v>610</v>
      </c>
      <c r="AC621" s="90"/>
      <c r="AD621" s="176">
        <v>8021</v>
      </c>
      <c r="AE621" s="180">
        <v>13</v>
      </c>
      <c r="AF621" s="180">
        <v>3</v>
      </c>
      <c r="AG621" s="180">
        <v>3</v>
      </c>
      <c r="AH621" s="180">
        <v>3</v>
      </c>
      <c r="AI621" s="180">
        <v>2</v>
      </c>
      <c r="AJ621" s="180">
        <v>53</v>
      </c>
      <c r="AK621" s="4"/>
      <c r="AL621" s="4"/>
      <c r="AM621" s="207">
        <v>19978.049999999996</v>
      </c>
      <c r="AN621" s="207">
        <v>6892.88</v>
      </c>
      <c r="AO621" s="207">
        <v>5196.2</v>
      </c>
      <c r="AP621" s="207">
        <v>3657.4100000000003</v>
      </c>
      <c r="AQ621" s="207">
        <v>2240.5599999999995</v>
      </c>
      <c r="AR621" s="207">
        <v>52773.919999999998</v>
      </c>
      <c r="AS621" s="4"/>
      <c r="AT621" s="4"/>
      <c r="AU621" s="207">
        <v>273.67191780821912</v>
      </c>
      <c r="AV621" s="207">
        <v>135.15450980392157</v>
      </c>
      <c r="AW621" s="207">
        <v>85.183606557377047</v>
      </c>
      <c r="AX621" s="207">
        <v>65.310892857142861</v>
      </c>
      <c r="AY621" s="207">
        <v>42.274716981132066</v>
      </c>
      <c r="AZ621" s="207">
        <v>685.3755844155844</v>
      </c>
      <c r="BA621" s="4"/>
    </row>
    <row r="622" spans="2:53" x14ac:dyDescent="0.2">
      <c r="B622" s="90" t="s">
        <v>474</v>
      </c>
      <c r="C622" s="90"/>
      <c r="D622" s="176">
        <v>8205</v>
      </c>
      <c r="E622" s="187">
        <v>1000</v>
      </c>
      <c r="F622" s="187">
        <v>519</v>
      </c>
      <c r="G622" s="187">
        <v>257</v>
      </c>
      <c r="H622" s="187">
        <v>117</v>
      </c>
      <c r="I622" s="187">
        <v>78</v>
      </c>
      <c r="J622" s="187">
        <v>573</v>
      </c>
      <c r="M622" s="186">
        <v>437649.67999999988</v>
      </c>
      <c r="N622" s="184">
        <v>262652.5100000003</v>
      </c>
      <c r="O622" s="184">
        <v>115715.31999999999</v>
      </c>
      <c r="P622" s="184">
        <v>48651.410000000098</v>
      </c>
      <c r="Q622" s="184">
        <v>31145.119999999974</v>
      </c>
      <c r="R622" s="184">
        <v>343459.16000000009</v>
      </c>
      <c r="S622" s="361"/>
      <c r="T622" s="361"/>
      <c r="U622" s="185">
        <v>190.03459834997824</v>
      </c>
      <c r="V622" s="185">
        <v>185.35815808045186</v>
      </c>
      <c r="W622" s="185">
        <v>122.19146779303061</v>
      </c>
      <c r="X622" s="185">
        <v>71.127792397660969</v>
      </c>
      <c r="Y622" s="185">
        <v>52.699018612521108</v>
      </c>
      <c r="Z622" s="185">
        <v>135.00753144654092</v>
      </c>
      <c r="AA622" s="4"/>
      <c r="AB622" s="90" t="s">
        <v>538</v>
      </c>
      <c r="AC622" s="90"/>
      <c r="AD622" s="176">
        <v>8071</v>
      </c>
      <c r="AE622" s="180">
        <v>18</v>
      </c>
      <c r="AF622" s="180">
        <v>4</v>
      </c>
      <c r="AG622" s="180">
        <v>2</v>
      </c>
      <c r="AH622" s="180">
        <v>2</v>
      </c>
      <c r="AI622" s="180">
        <v>2</v>
      </c>
      <c r="AJ622" s="180">
        <v>6</v>
      </c>
      <c r="AK622" s="4"/>
      <c r="AL622" s="4"/>
      <c r="AM622" s="207">
        <v>40357.94000000001</v>
      </c>
      <c r="AN622" s="207">
        <v>22685.29</v>
      </c>
      <c r="AO622" s="207">
        <v>1618.0700000000002</v>
      </c>
      <c r="AP622" s="207">
        <v>921.03000000000009</v>
      </c>
      <c r="AQ622" s="207">
        <v>259.8</v>
      </c>
      <c r="AR622" s="207">
        <v>11888.19</v>
      </c>
      <c r="AS622" s="4"/>
      <c r="AT622" s="4"/>
      <c r="AU622" s="207">
        <v>1345.2646666666669</v>
      </c>
      <c r="AV622" s="207">
        <v>1890.4408333333333</v>
      </c>
      <c r="AW622" s="207">
        <v>202.25875000000002</v>
      </c>
      <c r="AX622" s="207">
        <v>131.5757142857143</v>
      </c>
      <c r="AY622" s="207">
        <v>64.95</v>
      </c>
      <c r="AZ622" s="207">
        <v>349.65264705882356</v>
      </c>
      <c r="BA622" s="4"/>
    </row>
    <row r="623" spans="2:53" x14ac:dyDescent="0.2">
      <c r="B623" s="90" t="s">
        <v>474</v>
      </c>
      <c r="C623" s="90"/>
      <c r="D623" s="176">
        <v>8213</v>
      </c>
      <c r="E623" s="187">
        <v>2</v>
      </c>
      <c r="F623" s="187"/>
      <c r="G623" s="187"/>
      <c r="H623" s="187"/>
      <c r="I623" s="187">
        <v>1</v>
      </c>
      <c r="J623" s="187">
        <v>0</v>
      </c>
      <c r="M623" s="186">
        <v>293.86</v>
      </c>
      <c r="N623" s="184">
        <v>30.33</v>
      </c>
      <c r="O623" s="184">
        <v>25.63</v>
      </c>
      <c r="P623" s="184">
        <v>21.21</v>
      </c>
      <c r="Q623" s="184">
        <v>24.53</v>
      </c>
      <c r="R623" s="184">
        <v>0</v>
      </c>
      <c r="S623" s="361"/>
      <c r="T623" s="361"/>
      <c r="U623" s="185">
        <v>97.953333333333333</v>
      </c>
      <c r="V623" s="185">
        <v>30.33</v>
      </c>
      <c r="W623" s="185">
        <v>25.63</v>
      </c>
      <c r="X623" s="185">
        <v>21.21</v>
      </c>
      <c r="Y623" s="185">
        <v>24.53</v>
      </c>
      <c r="Z623" s="185">
        <v>0</v>
      </c>
      <c r="AA623" s="4"/>
      <c r="AB623" s="90" t="s">
        <v>540</v>
      </c>
      <c r="AC623" s="90"/>
      <c r="AD623" s="176">
        <v>8318</v>
      </c>
      <c r="AE623" s="180"/>
      <c r="AF623" s="180"/>
      <c r="AG623" s="180"/>
      <c r="AH623" s="180"/>
      <c r="AI623" s="180"/>
      <c r="AJ623" s="180">
        <v>1</v>
      </c>
      <c r="AK623" s="4"/>
      <c r="AL623" s="4"/>
      <c r="AM623" s="207"/>
      <c r="AN623" s="207"/>
      <c r="AO623" s="207"/>
      <c r="AP623" s="207"/>
      <c r="AQ623" s="207"/>
      <c r="AR623" s="207">
        <v>1999.7</v>
      </c>
      <c r="AS623" s="4"/>
      <c r="AT623" s="4"/>
      <c r="AU623" s="207"/>
      <c r="AV623" s="207"/>
      <c r="AW623" s="207"/>
      <c r="AX623" s="207"/>
      <c r="AY623" s="207"/>
      <c r="AZ623" s="207">
        <v>1999.7</v>
      </c>
      <c r="BA623" s="4"/>
    </row>
    <row r="624" spans="2:53" x14ac:dyDescent="0.2">
      <c r="B624" s="90" t="s">
        <v>474</v>
      </c>
      <c r="C624" s="90"/>
      <c r="D624" s="176">
        <v>8215</v>
      </c>
      <c r="E624" s="187">
        <v>11</v>
      </c>
      <c r="F624" s="187">
        <v>2</v>
      </c>
      <c r="G624" s="187"/>
      <c r="H624" s="187"/>
      <c r="I624" s="187">
        <v>1</v>
      </c>
      <c r="J624" s="187">
        <v>3</v>
      </c>
      <c r="M624" s="186">
        <v>3551.7500000000005</v>
      </c>
      <c r="N624" s="184">
        <v>828.82999999999993</v>
      </c>
      <c r="O624" s="184">
        <v>323.58999999999997</v>
      </c>
      <c r="P624" s="184">
        <v>261.35000000000002</v>
      </c>
      <c r="Q624" s="184">
        <v>180.68</v>
      </c>
      <c r="R624" s="184">
        <v>256.15999999999997</v>
      </c>
      <c r="S624" s="361"/>
      <c r="T624" s="361"/>
      <c r="U624" s="185">
        <v>208.92647058823533</v>
      </c>
      <c r="V624" s="185">
        <v>138.13833333333332</v>
      </c>
      <c r="W624" s="185">
        <v>80.897499999999994</v>
      </c>
      <c r="X624" s="185">
        <v>65.337500000000006</v>
      </c>
      <c r="Y624" s="185">
        <v>45.17</v>
      </c>
      <c r="Z624" s="185">
        <v>15.068235294117645</v>
      </c>
      <c r="AA624" s="4"/>
      <c r="AB624" s="90" t="s">
        <v>540</v>
      </c>
      <c r="AC624" s="90"/>
      <c r="AD624" s="176">
        <v>8347</v>
      </c>
      <c r="AE624" s="180">
        <v>1</v>
      </c>
      <c r="AF624" s="180"/>
      <c r="AG624" s="180"/>
      <c r="AH624" s="180"/>
      <c r="AI624" s="180"/>
      <c r="AJ624" s="180">
        <v>0</v>
      </c>
      <c r="AK624" s="4"/>
      <c r="AL624" s="4"/>
      <c r="AM624" s="207">
        <v>30.03</v>
      </c>
      <c r="AN624" s="207"/>
      <c r="AO624" s="207"/>
      <c r="AP624" s="207"/>
      <c r="AQ624" s="207"/>
      <c r="AR624" s="207">
        <v>0</v>
      </c>
      <c r="AS624" s="4"/>
      <c r="AT624" s="4"/>
      <c r="AU624" s="207">
        <v>30.03</v>
      </c>
      <c r="AV624" s="207"/>
      <c r="AW624" s="207"/>
      <c r="AX624" s="207"/>
      <c r="AY624" s="207"/>
      <c r="AZ624" s="207">
        <v>0</v>
      </c>
      <c r="BA624" s="4"/>
    </row>
    <row r="625" spans="2:53" x14ac:dyDescent="0.2">
      <c r="B625" s="90" t="s">
        <v>474</v>
      </c>
      <c r="C625" s="90"/>
      <c r="D625" s="176">
        <v>8240</v>
      </c>
      <c r="E625" s="187">
        <v>1</v>
      </c>
      <c r="F625" s="187">
        <v>1</v>
      </c>
      <c r="G625" s="187"/>
      <c r="H625" s="187"/>
      <c r="I625" s="187"/>
      <c r="J625" s="187">
        <v>0</v>
      </c>
      <c r="M625" s="186">
        <v>863.11</v>
      </c>
      <c r="N625" s="184">
        <v>322.49</v>
      </c>
      <c r="O625" s="184"/>
      <c r="P625" s="184"/>
      <c r="Q625" s="184"/>
      <c r="R625" s="184">
        <v>0</v>
      </c>
      <c r="S625" s="361"/>
      <c r="T625" s="361"/>
      <c r="U625" s="185">
        <v>431.55500000000001</v>
      </c>
      <c r="V625" s="185">
        <v>322.49</v>
      </c>
      <c r="W625" s="185"/>
      <c r="X625" s="185"/>
      <c r="Y625" s="185"/>
      <c r="Z625" s="185">
        <v>0</v>
      </c>
      <c r="AA625" s="4"/>
      <c r="AB625" s="90" t="s">
        <v>539</v>
      </c>
      <c r="AC625" s="90"/>
      <c r="AD625" s="176">
        <v>8318</v>
      </c>
      <c r="AE625" s="180">
        <v>4</v>
      </c>
      <c r="AF625" s="180">
        <v>2</v>
      </c>
      <c r="AG625" s="180"/>
      <c r="AH625" s="180"/>
      <c r="AI625" s="180"/>
      <c r="AJ625" s="180">
        <v>0</v>
      </c>
      <c r="AK625" s="4"/>
      <c r="AL625" s="4"/>
      <c r="AM625" s="207">
        <v>3466.91</v>
      </c>
      <c r="AN625" s="207">
        <v>433.24</v>
      </c>
      <c r="AO625" s="207"/>
      <c r="AP625" s="207"/>
      <c r="AQ625" s="207"/>
      <c r="AR625" s="207">
        <v>0</v>
      </c>
      <c r="AS625" s="4"/>
      <c r="AT625" s="4"/>
      <c r="AU625" s="207">
        <v>577.81833333333327</v>
      </c>
      <c r="AV625" s="207">
        <v>216.62</v>
      </c>
      <c r="AW625" s="207"/>
      <c r="AX625" s="207"/>
      <c r="AY625" s="207"/>
      <c r="AZ625" s="207">
        <v>0</v>
      </c>
      <c r="BA625" s="4"/>
    </row>
    <row r="626" spans="2:53" x14ac:dyDescent="0.2">
      <c r="B626" s="90" t="s">
        <v>475</v>
      </c>
      <c r="C626" s="90"/>
      <c r="D626" s="176">
        <v>8026</v>
      </c>
      <c r="E626" s="187">
        <v>78</v>
      </c>
      <c r="F626" s="187">
        <v>23</v>
      </c>
      <c r="G626" s="187">
        <v>23</v>
      </c>
      <c r="H626" s="187">
        <v>6</v>
      </c>
      <c r="I626" s="187">
        <v>4</v>
      </c>
      <c r="J626" s="187">
        <v>38</v>
      </c>
      <c r="M626" s="186">
        <v>40334.509999999995</v>
      </c>
      <c r="N626" s="184">
        <v>14621.59</v>
      </c>
      <c r="O626" s="184">
        <v>5573.130000000001</v>
      </c>
      <c r="P626" s="184">
        <v>2301.4800000000005</v>
      </c>
      <c r="Q626" s="184">
        <v>2087.6100000000006</v>
      </c>
      <c r="R626" s="184">
        <v>21646.420000000006</v>
      </c>
      <c r="S626" s="361"/>
      <c r="T626" s="361"/>
      <c r="U626" s="185">
        <v>238.66573964497039</v>
      </c>
      <c r="V626" s="185">
        <v>162.46211111111111</v>
      </c>
      <c r="W626" s="185">
        <v>81.957794117647069</v>
      </c>
      <c r="X626" s="185">
        <v>53.522790697674431</v>
      </c>
      <c r="Y626" s="185">
        <v>56.42189189189191</v>
      </c>
      <c r="Z626" s="185">
        <v>125.85127906976747</v>
      </c>
      <c r="AA626" s="4"/>
      <c r="AB626" s="90" t="s">
        <v>541</v>
      </c>
      <c r="AC626" s="90"/>
      <c r="AD626" s="176">
        <v>8232</v>
      </c>
      <c r="AE626" s="180">
        <v>74</v>
      </c>
      <c r="AF626" s="180">
        <v>25</v>
      </c>
      <c r="AG626" s="180">
        <v>12</v>
      </c>
      <c r="AH626" s="180">
        <v>6</v>
      </c>
      <c r="AI626" s="180">
        <v>7</v>
      </c>
      <c r="AJ626" s="180">
        <v>44</v>
      </c>
      <c r="AK626" s="4"/>
      <c r="AL626" s="4"/>
      <c r="AM626" s="207">
        <v>97907.609999999899</v>
      </c>
      <c r="AN626" s="207">
        <v>30078.329999999987</v>
      </c>
      <c r="AO626" s="207">
        <v>7143.319999999997</v>
      </c>
      <c r="AP626" s="207">
        <v>4542.1099999999988</v>
      </c>
      <c r="AQ626" s="207">
        <v>3065.5500000000011</v>
      </c>
      <c r="AR626" s="207">
        <v>50499.28</v>
      </c>
      <c r="AS626" s="4"/>
      <c r="AT626" s="4"/>
      <c r="AU626" s="207">
        <v>586.27311377245451</v>
      </c>
      <c r="AV626" s="207">
        <v>330.53109890109874</v>
      </c>
      <c r="AW626" s="207">
        <v>109.89723076923072</v>
      </c>
      <c r="AX626" s="207">
        <v>87.348269230769205</v>
      </c>
      <c r="AY626" s="207">
        <v>63.865625000000023</v>
      </c>
      <c r="AZ626" s="207">
        <v>300.59095238095239</v>
      </c>
      <c r="BA626" s="4"/>
    </row>
    <row r="627" spans="2:53" x14ac:dyDescent="0.2">
      <c r="B627" s="90" t="s">
        <v>476</v>
      </c>
      <c r="C627" s="90"/>
      <c r="D627" s="176">
        <v>8027</v>
      </c>
      <c r="E627" s="187">
        <v>81</v>
      </c>
      <c r="F627" s="187">
        <v>26</v>
      </c>
      <c r="G627" s="187">
        <v>13</v>
      </c>
      <c r="H627" s="187">
        <v>11</v>
      </c>
      <c r="I627" s="187">
        <v>5</v>
      </c>
      <c r="J627" s="187">
        <v>60</v>
      </c>
      <c r="M627" s="186">
        <v>40809.699999999983</v>
      </c>
      <c r="N627" s="184">
        <v>13399.629999999994</v>
      </c>
      <c r="O627" s="184">
        <v>5061.5599999999995</v>
      </c>
      <c r="P627" s="184">
        <v>1877.8299999999992</v>
      </c>
      <c r="Q627" s="184">
        <v>5607.1000000000013</v>
      </c>
      <c r="R627" s="184">
        <v>37134.579999999994</v>
      </c>
      <c r="S627" s="361"/>
      <c r="T627" s="361"/>
      <c r="U627" s="185">
        <v>212.55052083333325</v>
      </c>
      <c r="V627" s="185">
        <v>122.93238532110087</v>
      </c>
      <c r="W627" s="185">
        <v>60.256666666666661</v>
      </c>
      <c r="X627" s="185">
        <v>26.448309859154918</v>
      </c>
      <c r="Y627" s="185">
        <v>95.03559322033901</v>
      </c>
      <c r="Z627" s="185">
        <v>189.46214285714282</v>
      </c>
      <c r="AA627" s="4"/>
      <c r="AB627" s="90" t="s">
        <v>542</v>
      </c>
      <c r="AC627" s="90"/>
      <c r="AD627" s="176">
        <v>8240</v>
      </c>
      <c r="AE627" s="180">
        <v>3</v>
      </c>
      <c r="AF627" s="180">
        <v>2</v>
      </c>
      <c r="AG627" s="180"/>
      <c r="AH627" s="180"/>
      <c r="AI627" s="180"/>
      <c r="AJ627" s="180">
        <v>2</v>
      </c>
      <c r="AK627" s="4"/>
      <c r="AL627" s="4"/>
      <c r="AM627" s="207">
        <v>14182.67</v>
      </c>
      <c r="AN627" s="207">
        <v>17309.3</v>
      </c>
      <c r="AO627" s="207">
        <v>10932.65</v>
      </c>
      <c r="AP627" s="207">
        <v>3162.7599999999998</v>
      </c>
      <c r="AQ627" s="207">
        <v>611.38</v>
      </c>
      <c r="AR627" s="207">
        <v>30017.32</v>
      </c>
      <c r="AS627" s="4"/>
      <c r="AT627" s="4"/>
      <c r="AU627" s="207">
        <v>2026.0957142857144</v>
      </c>
      <c r="AV627" s="207">
        <v>4327.3249999999998</v>
      </c>
      <c r="AW627" s="207">
        <v>5466.3249999999998</v>
      </c>
      <c r="AX627" s="207">
        <v>1581.3799999999999</v>
      </c>
      <c r="AY627" s="207">
        <v>305.69</v>
      </c>
      <c r="AZ627" s="207">
        <v>4288.1885714285718</v>
      </c>
      <c r="BA627" s="4"/>
    </row>
    <row r="628" spans="2:53" x14ac:dyDescent="0.2">
      <c r="B628" s="90" t="s">
        <v>605</v>
      </c>
      <c r="C628" s="90"/>
      <c r="D628" s="176">
        <v>8020</v>
      </c>
      <c r="E628" s="187">
        <v>1</v>
      </c>
      <c r="F628" s="187">
        <v>1</v>
      </c>
      <c r="G628" s="187"/>
      <c r="H628" s="187">
        <v>1</v>
      </c>
      <c r="I628" s="187"/>
      <c r="J628" s="187">
        <v>0</v>
      </c>
      <c r="M628" s="186">
        <v>888.38000000000011</v>
      </c>
      <c r="N628" s="184">
        <v>511.73</v>
      </c>
      <c r="O628" s="184">
        <v>10.15</v>
      </c>
      <c r="P628" s="184">
        <v>34.85</v>
      </c>
      <c r="Q628" s="184"/>
      <c r="R628" s="184">
        <v>0</v>
      </c>
      <c r="S628" s="361"/>
      <c r="T628" s="361"/>
      <c r="U628" s="185">
        <v>296.12666666666672</v>
      </c>
      <c r="V628" s="185">
        <v>255.86500000000001</v>
      </c>
      <c r="W628" s="185">
        <v>10.15</v>
      </c>
      <c r="X628" s="185">
        <v>34.85</v>
      </c>
      <c r="Y628" s="185"/>
      <c r="Z628" s="185">
        <v>0</v>
      </c>
      <c r="AA628" s="4"/>
      <c r="AB628" s="90" t="s">
        <v>543</v>
      </c>
      <c r="AC628" s="90"/>
      <c r="AD628" s="176">
        <v>8348</v>
      </c>
      <c r="AE628" s="180">
        <v>1</v>
      </c>
      <c r="AF628" s="180"/>
      <c r="AG628" s="180"/>
      <c r="AH628" s="180"/>
      <c r="AI628" s="180"/>
      <c r="AJ628" s="180">
        <v>0</v>
      </c>
      <c r="AK628" s="4"/>
      <c r="AL628" s="4"/>
      <c r="AM628" s="207">
        <v>199.83</v>
      </c>
      <c r="AN628" s="207"/>
      <c r="AO628" s="207"/>
      <c r="AP628" s="207"/>
      <c r="AQ628" s="207"/>
      <c r="AR628" s="207">
        <v>0</v>
      </c>
      <c r="AS628" s="4"/>
      <c r="AT628" s="4"/>
      <c r="AU628" s="207">
        <v>199.83</v>
      </c>
      <c r="AV628" s="207"/>
      <c r="AW628" s="207"/>
      <c r="AX628" s="207"/>
      <c r="AY628" s="207"/>
      <c r="AZ628" s="207">
        <v>0</v>
      </c>
      <c r="BA628" s="4"/>
    </row>
    <row r="629" spans="2:53" x14ac:dyDescent="0.2">
      <c r="B629" s="90" t="s">
        <v>605</v>
      </c>
      <c r="C629" s="90"/>
      <c r="D629" s="176">
        <v>8028</v>
      </c>
      <c r="E629" s="187">
        <v>607</v>
      </c>
      <c r="F629" s="187">
        <v>226</v>
      </c>
      <c r="G629" s="187">
        <v>149</v>
      </c>
      <c r="H629" s="187">
        <v>73</v>
      </c>
      <c r="I629" s="187">
        <v>37</v>
      </c>
      <c r="J629" s="187">
        <v>331</v>
      </c>
      <c r="M629" s="186">
        <v>285660.74999999977</v>
      </c>
      <c r="N629" s="184">
        <v>144103.22999999992</v>
      </c>
      <c r="O629" s="184">
        <v>52133.120000000039</v>
      </c>
      <c r="P629" s="184">
        <v>33642.570000000007</v>
      </c>
      <c r="Q629" s="184">
        <v>15943.749999999991</v>
      </c>
      <c r="R629" s="184">
        <v>158233.52999999997</v>
      </c>
      <c r="S629" s="361"/>
      <c r="T629" s="361"/>
      <c r="U629" s="185">
        <v>212.54520089285697</v>
      </c>
      <c r="V629" s="185">
        <v>184.51117797695252</v>
      </c>
      <c r="W629" s="185">
        <v>94.787490909090977</v>
      </c>
      <c r="X629" s="185">
        <v>83.480322580645179</v>
      </c>
      <c r="Y629" s="185">
        <v>47.735778443113745</v>
      </c>
      <c r="Z629" s="185">
        <v>111.19713984539703</v>
      </c>
      <c r="AA629" s="4"/>
      <c r="AB629" s="90" t="s">
        <v>544</v>
      </c>
      <c r="AC629" s="90"/>
      <c r="AD629" s="176">
        <v>8349</v>
      </c>
      <c r="AE629" s="180">
        <v>2</v>
      </c>
      <c r="AF629" s="180"/>
      <c r="AG629" s="180"/>
      <c r="AH629" s="180"/>
      <c r="AI629" s="180"/>
      <c r="AJ629" s="180">
        <v>2</v>
      </c>
      <c r="AK629" s="4"/>
      <c r="AL629" s="4"/>
      <c r="AM629" s="207">
        <v>416.16999999999996</v>
      </c>
      <c r="AN629" s="207">
        <v>161.08000000000001</v>
      </c>
      <c r="AO629" s="207">
        <v>81.09</v>
      </c>
      <c r="AP629" s="207">
        <v>41.98</v>
      </c>
      <c r="AQ629" s="207">
        <v>41.85</v>
      </c>
      <c r="AR629" s="207">
        <v>4320.2800000000007</v>
      </c>
      <c r="AS629" s="4"/>
      <c r="AT629" s="4"/>
      <c r="AU629" s="207">
        <v>138.72333333333333</v>
      </c>
      <c r="AV629" s="207">
        <v>161.08000000000001</v>
      </c>
      <c r="AW629" s="207">
        <v>81.09</v>
      </c>
      <c r="AX629" s="207">
        <v>41.98</v>
      </c>
      <c r="AY629" s="207">
        <v>41.85</v>
      </c>
      <c r="AZ629" s="207">
        <v>1080.0700000000002</v>
      </c>
      <c r="BA629" s="4"/>
    </row>
    <row r="630" spans="2:53" x14ac:dyDescent="0.2">
      <c r="B630" s="90" t="s">
        <v>605</v>
      </c>
      <c r="C630" s="90"/>
      <c r="D630" s="176">
        <v>8071</v>
      </c>
      <c r="E630" s="187">
        <v>2</v>
      </c>
      <c r="F630" s="187"/>
      <c r="G630" s="187"/>
      <c r="H630" s="187"/>
      <c r="I630" s="187"/>
      <c r="J630" s="187">
        <v>0</v>
      </c>
      <c r="M630" s="186">
        <v>476.62</v>
      </c>
      <c r="N630" s="184"/>
      <c r="O630" s="184"/>
      <c r="P630" s="184"/>
      <c r="Q630" s="184"/>
      <c r="R630" s="184">
        <v>0</v>
      </c>
      <c r="S630" s="361"/>
      <c r="T630" s="361"/>
      <c r="U630" s="185">
        <v>238.31</v>
      </c>
      <c r="V630" s="185"/>
      <c r="W630" s="185"/>
      <c r="X630" s="185"/>
      <c r="Y630" s="185"/>
      <c r="Z630" s="185">
        <v>0</v>
      </c>
      <c r="AA630" s="4"/>
      <c r="AB630" s="90" t="s">
        <v>545</v>
      </c>
      <c r="AC630" s="90"/>
      <c r="AD630" s="176">
        <v>8350</v>
      </c>
      <c r="AE630" s="180">
        <v>2</v>
      </c>
      <c r="AF630" s="180"/>
      <c r="AG630" s="180"/>
      <c r="AH630" s="180">
        <v>1</v>
      </c>
      <c r="AI630" s="180"/>
      <c r="AJ630" s="180">
        <v>2</v>
      </c>
      <c r="AK630" s="4"/>
      <c r="AL630" s="4"/>
      <c r="AM630" s="207">
        <v>1556.03</v>
      </c>
      <c r="AN630" s="207">
        <v>332.87</v>
      </c>
      <c r="AO630" s="207">
        <v>485.82</v>
      </c>
      <c r="AP630" s="207">
        <v>71.88</v>
      </c>
      <c r="AQ630" s="207">
        <v>40.42</v>
      </c>
      <c r="AR630" s="207">
        <v>1632.5900000000001</v>
      </c>
      <c r="AS630" s="4"/>
      <c r="AT630" s="4"/>
      <c r="AU630" s="207">
        <v>389.00749999999999</v>
      </c>
      <c r="AV630" s="207">
        <v>166.435</v>
      </c>
      <c r="AW630" s="207">
        <v>242.91</v>
      </c>
      <c r="AX630" s="207">
        <v>35.94</v>
      </c>
      <c r="AY630" s="207">
        <v>40.42</v>
      </c>
      <c r="AZ630" s="207">
        <v>326.51800000000003</v>
      </c>
      <c r="BA630" s="4"/>
    </row>
    <row r="631" spans="2:53" x14ac:dyDescent="0.2">
      <c r="B631" s="90" t="s">
        <v>605</v>
      </c>
      <c r="C631" s="90"/>
      <c r="D631" s="176">
        <v>8343</v>
      </c>
      <c r="E631" s="187"/>
      <c r="F631" s="187"/>
      <c r="G631" s="187"/>
      <c r="H631" s="187"/>
      <c r="I631" s="187"/>
      <c r="J631" s="187">
        <v>1</v>
      </c>
      <c r="M631" s="186">
        <v>448.51</v>
      </c>
      <c r="N631" s="184">
        <v>393.49</v>
      </c>
      <c r="O631" s="184">
        <v>138.94</v>
      </c>
      <c r="P631" s="184">
        <v>53.32</v>
      </c>
      <c r="Q631" s="184">
        <v>23.61</v>
      </c>
      <c r="R631" s="184">
        <v>2738.22</v>
      </c>
      <c r="S631" s="361"/>
      <c r="T631" s="361"/>
      <c r="U631" s="185">
        <v>448.51</v>
      </c>
      <c r="V631" s="185">
        <v>393.49</v>
      </c>
      <c r="W631" s="185">
        <v>138.94</v>
      </c>
      <c r="X631" s="185">
        <v>53.32</v>
      </c>
      <c r="Y631" s="185">
        <v>23.61</v>
      </c>
      <c r="Z631" s="185">
        <v>2738.22</v>
      </c>
      <c r="AA631" s="4"/>
      <c r="AB631" s="90" t="s">
        <v>546</v>
      </c>
      <c r="AC631" s="90"/>
      <c r="AD631" s="176">
        <v>8074</v>
      </c>
      <c r="AE631" s="180">
        <v>1</v>
      </c>
      <c r="AF631" s="180"/>
      <c r="AG631" s="180"/>
      <c r="AH631" s="180"/>
      <c r="AI631" s="180"/>
      <c r="AJ631" s="180">
        <v>1</v>
      </c>
      <c r="AK631" s="4"/>
      <c r="AL631" s="4"/>
      <c r="AM631" s="207">
        <v>670.1400000000001</v>
      </c>
      <c r="AN631" s="207">
        <v>191.4</v>
      </c>
      <c r="AO631" s="207">
        <v>101.36</v>
      </c>
      <c r="AP631" s="207">
        <v>45.52</v>
      </c>
      <c r="AQ631" s="207">
        <v>48.61</v>
      </c>
      <c r="AR631" s="207">
        <v>2447.92</v>
      </c>
      <c r="AS631" s="4"/>
      <c r="AT631" s="4"/>
      <c r="AU631" s="207">
        <v>335.07000000000005</v>
      </c>
      <c r="AV631" s="207">
        <v>191.4</v>
      </c>
      <c r="AW631" s="207">
        <v>101.36</v>
      </c>
      <c r="AX631" s="207">
        <v>45.52</v>
      </c>
      <c r="AY631" s="207">
        <v>48.61</v>
      </c>
      <c r="AZ631" s="207">
        <v>1223.96</v>
      </c>
      <c r="BA631" s="4"/>
    </row>
    <row r="632" spans="2:53" x14ac:dyDescent="0.2">
      <c r="B632" s="90" t="s">
        <v>478</v>
      </c>
      <c r="C632" s="90"/>
      <c r="D632" s="176">
        <v>8029</v>
      </c>
      <c r="E632" s="187">
        <v>187</v>
      </c>
      <c r="F632" s="187">
        <v>72</v>
      </c>
      <c r="G632" s="187">
        <v>42</v>
      </c>
      <c r="H632" s="187">
        <v>13</v>
      </c>
      <c r="I632" s="187">
        <v>7</v>
      </c>
      <c r="J632" s="187">
        <v>83</v>
      </c>
      <c r="M632" s="186">
        <v>89848.760000000024</v>
      </c>
      <c r="N632" s="184">
        <v>38531.299999999981</v>
      </c>
      <c r="O632" s="184">
        <v>15347.339999999993</v>
      </c>
      <c r="P632" s="184">
        <v>4597.5900000000011</v>
      </c>
      <c r="Q632" s="184">
        <v>3376.0700000000006</v>
      </c>
      <c r="R632" s="184">
        <v>59567.66</v>
      </c>
      <c r="S632" s="361"/>
      <c r="T632" s="361"/>
      <c r="U632" s="185">
        <v>227.46521518987348</v>
      </c>
      <c r="V632" s="185">
        <v>183.48238095238085</v>
      </c>
      <c r="W632" s="185">
        <v>113.68399999999994</v>
      </c>
      <c r="X632" s="185">
        <v>48.910531914893632</v>
      </c>
      <c r="Y632" s="185">
        <v>41.171585365853666</v>
      </c>
      <c r="Z632" s="185">
        <v>147.44470297029704</v>
      </c>
      <c r="AA632" s="4"/>
      <c r="AB632" s="90" t="s">
        <v>547</v>
      </c>
      <c r="AC632" s="90"/>
      <c r="AD632" s="176">
        <v>8242</v>
      </c>
      <c r="AE632" s="180">
        <v>30</v>
      </c>
      <c r="AF632" s="180">
        <v>11</v>
      </c>
      <c r="AG632" s="180">
        <v>5</v>
      </c>
      <c r="AH632" s="180">
        <v>1</v>
      </c>
      <c r="AI632" s="180">
        <v>1</v>
      </c>
      <c r="AJ632" s="180">
        <v>18</v>
      </c>
      <c r="AK632" s="4"/>
      <c r="AL632" s="4"/>
      <c r="AM632" s="207">
        <v>20733.650000000001</v>
      </c>
      <c r="AN632" s="207">
        <v>8463.5600000000031</v>
      </c>
      <c r="AO632" s="207">
        <v>2795.9</v>
      </c>
      <c r="AP632" s="207">
        <v>981.38000000000011</v>
      </c>
      <c r="AQ632" s="207">
        <v>785.7600000000001</v>
      </c>
      <c r="AR632" s="207">
        <v>20659.419999999998</v>
      </c>
      <c r="AS632" s="4"/>
      <c r="AT632" s="4"/>
      <c r="AU632" s="207">
        <v>323.96328125000002</v>
      </c>
      <c r="AV632" s="207">
        <v>241.81600000000009</v>
      </c>
      <c r="AW632" s="207">
        <v>121.5608695652174</v>
      </c>
      <c r="AX632" s="207">
        <v>54.521111111111118</v>
      </c>
      <c r="AY632" s="207">
        <v>46.22117647058824</v>
      </c>
      <c r="AZ632" s="207">
        <v>313.02151515151513</v>
      </c>
      <c r="BA632" s="4"/>
    </row>
    <row r="633" spans="2:53" x14ac:dyDescent="0.2">
      <c r="B633" s="90" t="s">
        <v>479</v>
      </c>
      <c r="C633" s="90"/>
      <c r="D633" s="176">
        <v>8012</v>
      </c>
      <c r="E633" s="187">
        <v>43</v>
      </c>
      <c r="F633" s="187">
        <v>19</v>
      </c>
      <c r="G633" s="187">
        <v>13</v>
      </c>
      <c r="H633" s="187">
        <v>6</v>
      </c>
      <c r="I633" s="187">
        <v>3</v>
      </c>
      <c r="J633" s="187">
        <v>31</v>
      </c>
      <c r="M633" s="186">
        <v>14206.200000000004</v>
      </c>
      <c r="N633" s="184">
        <v>11632.630000000001</v>
      </c>
      <c r="O633" s="184">
        <v>4266.37</v>
      </c>
      <c r="P633" s="184">
        <v>1348.35</v>
      </c>
      <c r="Q633" s="184">
        <v>913.3399999999998</v>
      </c>
      <c r="R633" s="184">
        <v>17307.340000000004</v>
      </c>
      <c r="S633" s="361"/>
      <c r="T633" s="361"/>
      <c r="U633" s="185">
        <v>171.15903614457838</v>
      </c>
      <c r="V633" s="185">
        <v>171.06808823529414</v>
      </c>
      <c r="W633" s="185">
        <v>87.068775510204077</v>
      </c>
      <c r="X633" s="185">
        <v>51.859615384615381</v>
      </c>
      <c r="Y633" s="185">
        <v>33.827407407407399</v>
      </c>
      <c r="Z633" s="185">
        <v>150.49860869565219</v>
      </c>
      <c r="AA633" s="4"/>
      <c r="AB633" s="90" t="s">
        <v>548</v>
      </c>
      <c r="AC633" s="90"/>
      <c r="AD633" s="176">
        <v>8352</v>
      </c>
      <c r="AE633" s="180">
        <v>6</v>
      </c>
      <c r="AF633" s="180"/>
      <c r="AG633" s="180"/>
      <c r="AH633" s="180">
        <v>1</v>
      </c>
      <c r="AI633" s="180"/>
      <c r="AJ633" s="180">
        <v>0</v>
      </c>
      <c r="AK633" s="4"/>
      <c r="AL633" s="4"/>
      <c r="AM633" s="207">
        <v>2234.4499999999998</v>
      </c>
      <c r="AN633" s="207">
        <v>191.89</v>
      </c>
      <c r="AO633" s="207">
        <v>98.8</v>
      </c>
      <c r="AP633" s="207">
        <v>71.260000000000005</v>
      </c>
      <c r="AQ633" s="207"/>
      <c r="AR633" s="207">
        <v>0</v>
      </c>
      <c r="AS633" s="4"/>
      <c r="AT633" s="4"/>
      <c r="AU633" s="207">
        <v>319.20714285714286</v>
      </c>
      <c r="AV633" s="207">
        <v>191.89</v>
      </c>
      <c r="AW633" s="207">
        <v>98.8</v>
      </c>
      <c r="AX633" s="207">
        <v>71.260000000000005</v>
      </c>
      <c r="AY633" s="207"/>
      <c r="AZ633" s="207">
        <v>0</v>
      </c>
      <c r="BA633" s="4"/>
    </row>
    <row r="634" spans="2:53" x14ac:dyDescent="0.2">
      <c r="B634" s="90" t="s">
        <v>479</v>
      </c>
      <c r="C634" s="90"/>
      <c r="D634" s="176">
        <v>8021</v>
      </c>
      <c r="E634" s="187">
        <v>54</v>
      </c>
      <c r="F634" s="187">
        <v>21</v>
      </c>
      <c r="G634" s="187">
        <v>11</v>
      </c>
      <c r="H634" s="187">
        <v>3</v>
      </c>
      <c r="I634" s="187">
        <v>2</v>
      </c>
      <c r="J634" s="187">
        <v>25</v>
      </c>
      <c r="M634" s="186">
        <v>22466.770000000008</v>
      </c>
      <c r="N634" s="184">
        <v>8800.2100000000009</v>
      </c>
      <c r="O634" s="184">
        <v>2446.5300000000007</v>
      </c>
      <c r="P634" s="184">
        <v>1102.8400000000001</v>
      </c>
      <c r="Q634" s="184">
        <v>932.61000000000013</v>
      </c>
      <c r="R634" s="184">
        <v>9648.2200000000012</v>
      </c>
      <c r="S634" s="361"/>
      <c r="T634" s="361"/>
      <c r="U634" s="185">
        <v>195.3632173913044</v>
      </c>
      <c r="V634" s="185">
        <v>146.67016666666669</v>
      </c>
      <c r="W634" s="185">
        <v>61.163250000000019</v>
      </c>
      <c r="X634" s="185">
        <v>38.028965517241382</v>
      </c>
      <c r="Y634" s="185">
        <v>37.304400000000008</v>
      </c>
      <c r="Z634" s="185">
        <v>83.174310344827603</v>
      </c>
      <c r="AA634" s="4"/>
      <c r="AB634" s="90" t="s">
        <v>787</v>
      </c>
      <c r="AC634" s="90"/>
      <c r="AD634" s="176">
        <v>8078</v>
      </c>
      <c r="AE634" s="180">
        <v>27</v>
      </c>
      <c r="AF634" s="180">
        <v>8</v>
      </c>
      <c r="AG634" s="180">
        <v>3</v>
      </c>
      <c r="AH634" s="180">
        <v>2</v>
      </c>
      <c r="AI634" s="180">
        <v>2</v>
      </c>
      <c r="AJ634" s="180">
        <v>5</v>
      </c>
      <c r="AK634" s="4"/>
      <c r="AL634" s="4"/>
      <c r="AM634" s="207">
        <v>39429.850000000013</v>
      </c>
      <c r="AN634" s="207">
        <v>8921.3199999999979</v>
      </c>
      <c r="AO634" s="207">
        <v>1532.36</v>
      </c>
      <c r="AP634" s="207">
        <v>462.52000000000004</v>
      </c>
      <c r="AQ634" s="207">
        <v>249.13</v>
      </c>
      <c r="AR634" s="207">
        <v>5270.2900000000009</v>
      </c>
      <c r="AS634" s="4"/>
      <c r="AT634" s="4"/>
      <c r="AU634" s="207">
        <v>857.17065217391337</v>
      </c>
      <c r="AV634" s="207">
        <v>495.62888888888875</v>
      </c>
      <c r="AW634" s="207">
        <v>139.30545454545452</v>
      </c>
      <c r="AX634" s="207">
        <v>57.815000000000005</v>
      </c>
      <c r="AY634" s="207">
        <v>41.521666666666668</v>
      </c>
      <c r="AZ634" s="207">
        <v>112.13382978723406</v>
      </c>
      <c r="BA634" s="4"/>
    </row>
    <row r="635" spans="2:53" x14ac:dyDescent="0.2">
      <c r="B635" s="90" t="s">
        <v>479</v>
      </c>
      <c r="C635" s="90"/>
      <c r="D635" s="176">
        <v>8029</v>
      </c>
      <c r="E635" s="187">
        <v>21</v>
      </c>
      <c r="F635" s="187">
        <v>10</v>
      </c>
      <c r="G635" s="187">
        <v>5</v>
      </c>
      <c r="H635" s="187">
        <v>1</v>
      </c>
      <c r="I635" s="187">
        <v>1</v>
      </c>
      <c r="J635" s="187">
        <v>7</v>
      </c>
      <c r="M635" s="186">
        <v>9408.4299999999967</v>
      </c>
      <c r="N635" s="184">
        <v>3944.11</v>
      </c>
      <c r="O635" s="184">
        <v>1049.1199999999999</v>
      </c>
      <c r="P635" s="184">
        <v>507.04</v>
      </c>
      <c r="Q635" s="184">
        <v>237.83999999999997</v>
      </c>
      <c r="R635" s="184">
        <v>3584.6000000000004</v>
      </c>
      <c r="S635" s="361"/>
      <c r="T635" s="361"/>
      <c r="U635" s="185">
        <v>209.07622222222216</v>
      </c>
      <c r="V635" s="185">
        <v>164.33791666666667</v>
      </c>
      <c r="W635" s="185">
        <v>80.701538461538448</v>
      </c>
      <c r="X635" s="185">
        <v>63.38</v>
      </c>
      <c r="Y635" s="185">
        <v>33.977142857142852</v>
      </c>
      <c r="Z635" s="185">
        <v>79.657777777777781</v>
      </c>
      <c r="AA635" s="4"/>
      <c r="AB635" s="90" t="s">
        <v>550</v>
      </c>
      <c r="AC635" s="90"/>
      <c r="AD635" s="176">
        <v>8079</v>
      </c>
      <c r="AE635" s="180">
        <v>34</v>
      </c>
      <c r="AF635" s="180">
        <v>6</v>
      </c>
      <c r="AG635" s="180">
        <v>2</v>
      </c>
      <c r="AH635" s="180">
        <v>4</v>
      </c>
      <c r="AI635" s="180">
        <v>2</v>
      </c>
      <c r="AJ635" s="180">
        <v>25</v>
      </c>
      <c r="AK635" s="4"/>
      <c r="AL635" s="4"/>
      <c r="AM635" s="207">
        <v>42517.240000000005</v>
      </c>
      <c r="AN635" s="207">
        <v>10027.73</v>
      </c>
      <c r="AO635" s="207">
        <v>3259.2700000000013</v>
      </c>
      <c r="AP635" s="207">
        <v>1788.0899999999997</v>
      </c>
      <c r="AQ635" s="207">
        <v>1134.3499999999999</v>
      </c>
      <c r="AR635" s="207">
        <v>25652.880000000001</v>
      </c>
      <c r="AS635" s="4"/>
      <c r="AT635" s="4"/>
      <c r="AU635" s="207">
        <v>598.83436619718316</v>
      </c>
      <c r="AV635" s="207">
        <v>271.0197297297297</v>
      </c>
      <c r="AW635" s="207">
        <v>105.13774193548392</v>
      </c>
      <c r="AX635" s="207">
        <v>61.658275862068955</v>
      </c>
      <c r="AY635" s="207">
        <v>45.373999999999995</v>
      </c>
      <c r="AZ635" s="207">
        <v>351.40931506849319</v>
      </c>
      <c r="BA635" s="4"/>
    </row>
    <row r="636" spans="2:53" x14ac:dyDescent="0.2">
      <c r="B636" s="90" t="s">
        <v>479</v>
      </c>
      <c r="C636" s="90"/>
      <c r="D636" s="176">
        <v>8081</v>
      </c>
      <c r="E636" s="187">
        <v>82</v>
      </c>
      <c r="F636" s="187">
        <v>45</v>
      </c>
      <c r="G636" s="187">
        <v>17</v>
      </c>
      <c r="H636" s="187">
        <v>9</v>
      </c>
      <c r="I636" s="187">
        <v>5</v>
      </c>
      <c r="J636" s="187">
        <v>48</v>
      </c>
      <c r="M636" s="186">
        <v>36058.600000000006</v>
      </c>
      <c r="N636" s="184">
        <v>21379.570000000003</v>
      </c>
      <c r="O636" s="184">
        <v>7376.2800000000016</v>
      </c>
      <c r="P636" s="184">
        <v>2035.51</v>
      </c>
      <c r="Q636" s="184">
        <v>1645.9299999999998</v>
      </c>
      <c r="R636" s="184">
        <v>23321.99</v>
      </c>
      <c r="S636" s="361"/>
      <c r="T636" s="361"/>
      <c r="U636" s="185">
        <v>234.14675324675329</v>
      </c>
      <c r="V636" s="185">
        <v>199.80906542056078</v>
      </c>
      <c r="W636" s="185">
        <v>108.47470588235296</v>
      </c>
      <c r="X636" s="185">
        <v>58.157428571428568</v>
      </c>
      <c r="Y636" s="185">
        <v>36.576222222222221</v>
      </c>
      <c r="Z636" s="185">
        <v>113.2135436893204</v>
      </c>
      <c r="AA636" s="4"/>
      <c r="AB636" s="90" t="s">
        <v>551</v>
      </c>
      <c r="AC636" s="90"/>
      <c r="AD636" s="176">
        <v>8243</v>
      </c>
      <c r="AE636" s="180">
        <v>12</v>
      </c>
      <c r="AF636" s="180">
        <v>4</v>
      </c>
      <c r="AG636" s="180">
        <v>8</v>
      </c>
      <c r="AH636" s="180">
        <v>1</v>
      </c>
      <c r="AI636" s="180">
        <v>2</v>
      </c>
      <c r="AJ636" s="180">
        <v>6</v>
      </c>
      <c r="AK636" s="4"/>
      <c r="AL636" s="4"/>
      <c r="AM636" s="207">
        <v>8836.2699999999986</v>
      </c>
      <c r="AN636" s="207">
        <v>4232.09</v>
      </c>
      <c r="AO636" s="207">
        <v>3166.8599999999992</v>
      </c>
      <c r="AP636" s="207">
        <v>591.5100000000001</v>
      </c>
      <c r="AQ636" s="207">
        <v>1192.45</v>
      </c>
      <c r="AR636" s="207">
        <v>8646.9000000000015</v>
      </c>
      <c r="AS636" s="4"/>
      <c r="AT636" s="4"/>
      <c r="AU636" s="207">
        <v>285.04096774193545</v>
      </c>
      <c r="AV636" s="207">
        <v>222.74157894736842</v>
      </c>
      <c r="AW636" s="207">
        <v>211.12399999999994</v>
      </c>
      <c r="AX636" s="207">
        <v>84.50142857142859</v>
      </c>
      <c r="AY636" s="207">
        <v>198.74166666666667</v>
      </c>
      <c r="AZ636" s="207">
        <v>262.02727272727276</v>
      </c>
      <c r="BA636" s="4"/>
    </row>
    <row r="637" spans="2:53" x14ac:dyDescent="0.2">
      <c r="B637" s="90" t="s">
        <v>479</v>
      </c>
      <c r="C637" s="90"/>
      <c r="D637" s="176">
        <v>8083</v>
      </c>
      <c r="E637" s="187">
        <v>12</v>
      </c>
      <c r="F637" s="187">
        <v>4</v>
      </c>
      <c r="G637" s="187"/>
      <c r="H637" s="187">
        <v>1</v>
      </c>
      <c r="I637" s="187">
        <v>1</v>
      </c>
      <c r="J637" s="187">
        <v>2</v>
      </c>
      <c r="M637" s="186">
        <v>3137.67</v>
      </c>
      <c r="N637" s="184">
        <v>838.55</v>
      </c>
      <c r="O637" s="184">
        <v>148.88</v>
      </c>
      <c r="P637" s="184">
        <v>53.55</v>
      </c>
      <c r="Q637" s="184">
        <v>460.02000000000004</v>
      </c>
      <c r="R637" s="184">
        <v>1099.2</v>
      </c>
      <c r="S637" s="361"/>
      <c r="T637" s="361"/>
      <c r="U637" s="185">
        <v>165.14052631578949</v>
      </c>
      <c r="V637" s="185">
        <v>139.75833333333333</v>
      </c>
      <c r="W637" s="185">
        <v>74.44</v>
      </c>
      <c r="X637" s="185">
        <v>26.774999999999999</v>
      </c>
      <c r="Y637" s="185">
        <v>230.01000000000002</v>
      </c>
      <c r="Z637" s="185">
        <v>54.96</v>
      </c>
      <c r="AA637" s="4"/>
      <c r="AB637" s="90" t="s">
        <v>552</v>
      </c>
      <c r="AC637" s="90"/>
      <c r="AD637" s="176">
        <v>8302</v>
      </c>
      <c r="AE637" s="180"/>
      <c r="AF637" s="180">
        <v>1</v>
      </c>
      <c r="AG637" s="180"/>
      <c r="AH637" s="180"/>
      <c r="AI637" s="180"/>
      <c r="AJ637" s="180">
        <v>0</v>
      </c>
      <c r="AK637" s="4"/>
      <c r="AL637" s="4"/>
      <c r="AM637" s="207">
        <v>286.47000000000003</v>
      </c>
      <c r="AN637" s="207">
        <v>7</v>
      </c>
      <c r="AO637" s="207"/>
      <c r="AP637" s="207"/>
      <c r="AQ637" s="207"/>
      <c r="AR637" s="207">
        <v>0</v>
      </c>
      <c r="AS637" s="4"/>
      <c r="AT637" s="4"/>
      <c r="AU637" s="207">
        <v>286.47000000000003</v>
      </c>
      <c r="AV637" s="207">
        <v>7</v>
      </c>
      <c r="AW637" s="207"/>
      <c r="AX637" s="207"/>
      <c r="AY637" s="207"/>
      <c r="AZ637" s="207">
        <v>0</v>
      </c>
      <c r="BA637" s="4"/>
    </row>
    <row r="638" spans="2:53" x14ac:dyDescent="0.2">
      <c r="B638" s="90" t="s">
        <v>480</v>
      </c>
      <c r="C638" s="90"/>
      <c r="D638" s="176">
        <v>8219</v>
      </c>
      <c r="E638" s="187">
        <v>4</v>
      </c>
      <c r="F638" s="187">
        <v>1</v>
      </c>
      <c r="G638" s="187">
        <v>1</v>
      </c>
      <c r="H638" s="187">
        <v>2</v>
      </c>
      <c r="I638" s="187"/>
      <c r="J638" s="187">
        <v>3</v>
      </c>
      <c r="M638" s="186">
        <v>1885.59</v>
      </c>
      <c r="N638" s="184">
        <v>1102.5700000000002</v>
      </c>
      <c r="O638" s="184">
        <v>500.11</v>
      </c>
      <c r="P638" s="184">
        <v>203.04000000000002</v>
      </c>
      <c r="Q638" s="184">
        <v>81.62</v>
      </c>
      <c r="R638" s="184">
        <v>463</v>
      </c>
      <c r="S638" s="361"/>
      <c r="T638" s="361"/>
      <c r="U638" s="185">
        <v>171.41727272727272</v>
      </c>
      <c r="V638" s="185">
        <v>157.51000000000002</v>
      </c>
      <c r="W638" s="185">
        <v>83.351666666666674</v>
      </c>
      <c r="X638" s="185">
        <v>50.760000000000005</v>
      </c>
      <c r="Y638" s="185">
        <v>27.206666666666667</v>
      </c>
      <c r="Z638" s="185">
        <v>42.090909090909093</v>
      </c>
      <c r="AA638" s="4"/>
      <c r="AB638" s="90" t="s">
        <v>553</v>
      </c>
      <c r="AC638" s="90"/>
      <c r="AD638" s="176">
        <v>8012</v>
      </c>
      <c r="AE638" s="180">
        <v>1</v>
      </c>
      <c r="AF638" s="180"/>
      <c r="AG638" s="180"/>
      <c r="AH638" s="180"/>
      <c r="AI638" s="180"/>
      <c r="AJ638" s="180">
        <v>0</v>
      </c>
      <c r="AK638" s="4"/>
      <c r="AL638" s="4"/>
      <c r="AM638" s="207">
        <v>595.05999999999995</v>
      </c>
      <c r="AN638" s="207"/>
      <c r="AO638" s="207"/>
      <c r="AP638" s="207"/>
      <c r="AQ638" s="207"/>
      <c r="AR638" s="207">
        <v>0</v>
      </c>
      <c r="AS638" s="4"/>
      <c r="AT638" s="4"/>
      <c r="AU638" s="207">
        <v>595.05999999999995</v>
      </c>
      <c r="AV638" s="207"/>
      <c r="AW638" s="207"/>
      <c r="AX638" s="207"/>
      <c r="AY638" s="207"/>
      <c r="AZ638" s="207">
        <v>0</v>
      </c>
      <c r="BA638" s="4"/>
    </row>
    <row r="639" spans="2:53" x14ac:dyDescent="0.2">
      <c r="B639" s="90" t="s">
        <v>481</v>
      </c>
      <c r="C639" s="90"/>
      <c r="D639" s="176">
        <v>8027</v>
      </c>
      <c r="E639" s="187">
        <v>19</v>
      </c>
      <c r="F639" s="187">
        <v>5</v>
      </c>
      <c r="G639" s="187">
        <v>4</v>
      </c>
      <c r="H639" s="187"/>
      <c r="I639" s="187"/>
      <c r="J639" s="187">
        <v>7</v>
      </c>
      <c r="M639" s="186">
        <v>6979.29</v>
      </c>
      <c r="N639" s="184">
        <v>2060.88</v>
      </c>
      <c r="O639" s="184">
        <v>501.79000000000008</v>
      </c>
      <c r="P639" s="184">
        <v>205.79000000000002</v>
      </c>
      <c r="Q639" s="184">
        <v>191.79000000000002</v>
      </c>
      <c r="R639" s="184">
        <v>1943.43</v>
      </c>
      <c r="S639" s="361"/>
      <c r="T639" s="361"/>
      <c r="U639" s="185">
        <v>199.40828571428571</v>
      </c>
      <c r="V639" s="185">
        <v>128.80500000000001</v>
      </c>
      <c r="W639" s="185">
        <v>45.617272727272734</v>
      </c>
      <c r="X639" s="185">
        <v>29.398571428571433</v>
      </c>
      <c r="Y639" s="185">
        <v>27.398571428571433</v>
      </c>
      <c r="Z639" s="185">
        <v>55.52657142857143</v>
      </c>
      <c r="AA639" s="4"/>
      <c r="AB639" s="90" t="s">
        <v>553</v>
      </c>
      <c r="AC639" s="90"/>
      <c r="AD639" s="176">
        <v>8080</v>
      </c>
      <c r="AE639" s="180">
        <v>74</v>
      </c>
      <c r="AF639" s="180">
        <v>28</v>
      </c>
      <c r="AG639" s="180">
        <v>13</v>
      </c>
      <c r="AH639" s="180">
        <v>6</v>
      </c>
      <c r="AI639" s="180">
        <v>3</v>
      </c>
      <c r="AJ639" s="180">
        <v>31</v>
      </c>
      <c r="AK639" s="4"/>
      <c r="AL639" s="4"/>
      <c r="AM639" s="207">
        <v>84157.950000000012</v>
      </c>
      <c r="AN639" s="207">
        <v>28306.739999999987</v>
      </c>
      <c r="AO639" s="207">
        <v>10066.370000000001</v>
      </c>
      <c r="AP639" s="207">
        <v>3305.21</v>
      </c>
      <c r="AQ639" s="207">
        <v>3467.2400000000002</v>
      </c>
      <c r="AR639" s="207">
        <v>28399.559999999998</v>
      </c>
      <c r="AS639" s="4"/>
      <c r="AT639" s="4"/>
      <c r="AU639" s="207">
        <v>642.42709923664131</v>
      </c>
      <c r="AV639" s="207">
        <v>393.14916666666647</v>
      </c>
      <c r="AW639" s="207">
        <v>214.17808510638301</v>
      </c>
      <c r="AX639" s="207">
        <v>113.97275862068966</v>
      </c>
      <c r="AY639" s="207">
        <v>123.83000000000001</v>
      </c>
      <c r="AZ639" s="207">
        <v>183.22296774193546</v>
      </c>
      <c r="BA639" s="4"/>
    </row>
    <row r="640" spans="2:53" x14ac:dyDescent="0.2">
      <c r="B640" s="90" t="s">
        <v>482</v>
      </c>
      <c r="C640" s="90"/>
      <c r="D640" s="176">
        <v>8032</v>
      </c>
      <c r="E640" s="187">
        <v>20</v>
      </c>
      <c r="F640" s="187">
        <v>9</v>
      </c>
      <c r="G640" s="187">
        <v>5</v>
      </c>
      <c r="H640" s="187">
        <v>1</v>
      </c>
      <c r="I640" s="187">
        <v>3</v>
      </c>
      <c r="J640" s="187">
        <v>12</v>
      </c>
      <c r="M640" s="186">
        <v>13953.549999999997</v>
      </c>
      <c r="N640" s="184">
        <v>8350.52</v>
      </c>
      <c r="O640" s="184">
        <v>3274.0400000000004</v>
      </c>
      <c r="P640" s="184">
        <v>1324.1200000000001</v>
      </c>
      <c r="Q640" s="184">
        <v>544.39</v>
      </c>
      <c r="R640" s="184">
        <v>7900.7399999999989</v>
      </c>
      <c r="S640" s="361"/>
      <c r="T640" s="361"/>
      <c r="U640" s="185">
        <v>290.69895833333328</v>
      </c>
      <c r="V640" s="185">
        <v>298.23285714285714</v>
      </c>
      <c r="W640" s="185">
        <v>163.70200000000003</v>
      </c>
      <c r="X640" s="185">
        <v>88.274666666666675</v>
      </c>
      <c r="Y640" s="185">
        <v>38.884999999999998</v>
      </c>
      <c r="Z640" s="185">
        <v>158.01479999999998</v>
      </c>
      <c r="AA640" s="4"/>
      <c r="AB640" s="90" t="s">
        <v>553</v>
      </c>
      <c r="AC640" s="90"/>
      <c r="AD640" s="176">
        <v>8081</v>
      </c>
      <c r="AE640" s="180">
        <v>1</v>
      </c>
      <c r="AF640" s="180"/>
      <c r="AG640" s="180"/>
      <c r="AH640" s="180"/>
      <c r="AI640" s="180"/>
      <c r="AJ640" s="180">
        <v>0</v>
      </c>
      <c r="AK640" s="4"/>
      <c r="AL640" s="4"/>
      <c r="AM640" s="207">
        <v>2135.0500000000002</v>
      </c>
      <c r="AN640" s="207"/>
      <c r="AO640" s="207"/>
      <c r="AP640" s="207"/>
      <c r="AQ640" s="207"/>
      <c r="AR640" s="207">
        <v>0</v>
      </c>
      <c r="AS640" s="4"/>
      <c r="AT640" s="4"/>
      <c r="AU640" s="207">
        <v>2135.0500000000002</v>
      </c>
      <c r="AV640" s="207"/>
      <c r="AW640" s="207"/>
      <c r="AX640" s="207"/>
      <c r="AY640" s="207"/>
      <c r="AZ640" s="207">
        <v>0</v>
      </c>
      <c r="BA640" s="4"/>
    </row>
    <row r="641" spans="2:53" x14ac:dyDescent="0.2">
      <c r="B641" s="90" t="s">
        <v>483</v>
      </c>
      <c r="C641" s="90"/>
      <c r="D641" s="176">
        <v>8330</v>
      </c>
      <c r="E641" s="187">
        <v>88</v>
      </c>
      <c r="F641" s="187">
        <v>27</v>
      </c>
      <c r="G641" s="187">
        <v>14</v>
      </c>
      <c r="H641" s="187">
        <v>6</v>
      </c>
      <c r="I641" s="187">
        <v>1</v>
      </c>
      <c r="J641" s="187">
        <v>33</v>
      </c>
      <c r="M641" s="186">
        <v>33317.969999999994</v>
      </c>
      <c r="N641" s="184">
        <v>11587.159999999998</v>
      </c>
      <c r="O641" s="184">
        <v>2817.3200000000006</v>
      </c>
      <c r="P641" s="184">
        <v>1311.6000000000004</v>
      </c>
      <c r="Q641" s="184">
        <v>854.05000000000018</v>
      </c>
      <c r="R641" s="184">
        <v>16666.04</v>
      </c>
      <c r="S641" s="361"/>
      <c r="T641" s="361"/>
      <c r="U641" s="185">
        <v>203.15835365853656</v>
      </c>
      <c r="V641" s="185">
        <v>154.49546666666663</v>
      </c>
      <c r="W641" s="185">
        <v>59.942978723404266</v>
      </c>
      <c r="X641" s="185">
        <v>42.309677419354848</v>
      </c>
      <c r="Y641" s="185">
        <v>34.162000000000006</v>
      </c>
      <c r="Z641" s="185">
        <v>98.61562130177515</v>
      </c>
      <c r="AA641" s="4"/>
      <c r="AB641" s="90" t="s">
        <v>554</v>
      </c>
      <c r="AC641" s="90"/>
      <c r="AD641" s="176">
        <v>8088</v>
      </c>
      <c r="AE641" s="180"/>
      <c r="AF641" s="180"/>
      <c r="AG641" s="180"/>
      <c r="AH641" s="180"/>
      <c r="AI641" s="180"/>
      <c r="AJ641" s="180">
        <v>2</v>
      </c>
      <c r="AK641" s="4"/>
      <c r="AL641" s="4"/>
      <c r="AM641" s="207"/>
      <c r="AN641" s="207"/>
      <c r="AO641" s="207"/>
      <c r="AP641" s="207"/>
      <c r="AQ641" s="207"/>
      <c r="AR641" s="207">
        <v>10175.129999999999</v>
      </c>
      <c r="AS641" s="4"/>
      <c r="AT641" s="4"/>
      <c r="AU641" s="207"/>
      <c r="AV641" s="207"/>
      <c r="AW641" s="207"/>
      <c r="AX641" s="207"/>
      <c r="AY641" s="207"/>
      <c r="AZ641" s="207">
        <v>5087.5649999999996</v>
      </c>
      <c r="BA641" s="4"/>
    </row>
    <row r="642" spans="2:53" x14ac:dyDescent="0.2">
      <c r="B642" s="90" t="s">
        <v>484</v>
      </c>
      <c r="C642" s="90"/>
      <c r="D642" s="176">
        <v>8037</v>
      </c>
      <c r="E642" s="187">
        <v>660</v>
      </c>
      <c r="F642" s="187">
        <v>234</v>
      </c>
      <c r="G642" s="187">
        <v>103</v>
      </c>
      <c r="H642" s="187">
        <v>66</v>
      </c>
      <c r="I642" s="187">
        <v>39</v>
      </c>
      <c r="J642" s="187">
        <v>300</v>
      </c>
      <c r="M642" s="186">
        <v>332694.65999999963</v>
      </c>
      <c r="N642" s="184">
        <v>123306.89000000007</v>
      </c>
      <c r="O642" s="184">
        <v>41548.050000000061</v>
      </c>
      <c r="P642" s="184">
        <v>43151.860000000008</v>
      </c>
      <c r="Q642" s="184">
        <v>11044.289999999995</v>
      </c>
      <c r="R642" s="184">
        <v>172893.87000000005</v>
      </c>
      <c r="S642" s="361"/>
      <c r="T642" s="361"/>
      <c r="U642" s="185">
        <v>242.13585152838399</v>
      </c>
      <c r="V642" s="185">
        <v>175.15183238636374</v>
      </c>
      <c r="W642" s="185">
        <v>88.212420382165732</v>
      </c>
      <c r="X642" s="185">
        <v>114.46116710875333</v>
      </c>
      <c r="Y642" s="185">
        <v>35.061238095238082</v>
      </c>
      <c r="Z642" s="185">
        <v>123.31945078459347</v>
      </c>
      <c r="AA642" s="4"/>
      <c r="AB642" s="90" t="s">
        <v>555</v>
      </c>
      <c r="AC642" s="90"/>
      <c r="AD642" s="176">
        <v>8353</v>
      </c>
      <c r="AE642" s="180">
        <v>1</v>
      </c>
      <c r="AF642" s="180"/>
      <c r="AG642" s="180"/>
      <c r="AH642" s="180"/>
      <c r="AI642" s="180"/>
      <c r="AJ642" s="180">
        <v>1</v>
      </c>
      <c r="AK642" s="4"/>
      <c r="AL642" s="4"/>
      <c r="AM642" s="207">
        <v>99.91</v>
      </c>
      <c r="AN642" s="207">
        <v>3.98</v>
      </c>
      <c r="AO642" s="207">
        <v>4.13</v>
      </c>
      <c r="AP642" s="207">
        <v>4.28</v>
      </c>
      <c r="AQ642" s="207"/>
      <c r="AR642" s="207">
        <v>3396.78</v>
      </c>
      <c r="AS642" s="4"/>
      <c r="AT642" s="4"/>
      <c r="AU642" s="207">
        <v>49.954999999999998</v>
      </c>
      <c r="AV642" s="207">
        <v>3.98</v>
      </c>
      <c r="AW642" s="207">
        <v>4.13</v>
      </c>
      <c r="AX642" s="207">
        <v>4.28</v>
      </c>
      <c r="AY642" s="207"/>
      <c r="AZ642" s="207">
        <v>1698.39</v>
      </c>
      <c r="BA642" s="4"/>
    </row>
    <row r="643" spans="2:53" x14ac:dyDescent="0.2">
      <c r="B643" s="90" t="s">
        <v>735</v>
      </c>
      <c r="C643" s="90"/>
      <c r="D643" s="176">
        <v>8037</v>
      </c>
      <c r="E643" s="187">
        <v>1</v>
      </c>
      <c r="F643" s="187"/>
      <c r="G643" s="187"/>
      <c r="H643" s="187"/>
      <c r="I643" s="187"/>
      <c r="J643" s="187">
        <v>0</v>
      </c>
      <c r="M643" s="186">
        <v>162.6</v>
      </c>
      <c r="N643" s="184"/>
      <c r="O643" s="184"/>
      <c r="P643" s="184"/>
      <c r="Q643" s="184"/>
      <c r="R643" s="184">
        <v>0</v>
      </c>
      <c r="S643" s="361"/>
      <c r="T643" s="361"/>
      <c r="U643" s="185">
        <v>162.6</v>
      </c>
      <c r="V643" s="185"/>
      <c r="W643" s="185"/>
      <c r="X643" s="185"/>
      <c r="Y643" s="185"/>
      <c r="Z643" s="185">
        <v>0</v>
      </c>
      <c r="AA643" s="4"/>
      <c r="AB643" s="90" t="s">
        <v>556</v>
      </c>
      <c r="AC643" s="90"/>
      <c r="AD643" s="176">
        <v>8081</v>
      </c>
      <c r="AE643" s="180">
        <v>63</v>
      </c>
      <c r="AF643" s="180">
        <v>25</v>
      </c>
      <c r="AG643" s="180">
        <v>13</v>
      </c>
      <c r="AH643" s="180">
        <v>6</v>
      </c>
      <c r="AI643" s="180">
        <v>2</v>
      </c>
      <c r="AJ643" s="180">
        <v>34</v>
      </c>
      <c r="AK643" s="4"/>
      <c r="AL643" s="4"/>
      <c r="AM643" s="207">
        <v>54995.089999999989</v>
      </c>
      <c r="AN643" s="207">
        <v>18507.2</v>
      </c>
      <c r="AO643" s="207">
        <v>4857.79</v>
      </c>
      <c r="AP643" s="207">
        <v>3096.34</v>
      </c>
      <c r="AQ643" s="207">
        <v>1562.5500000000004</v>
      </c>
      <c r="AR643" s="207">
        <v>39500.160000000003</v>
      </c>
      <c r="AS643" s="4"/>
      <c r="AT643" s="4"/>
      <c r="AU643" s="207">
        <v>458.29241666666655</v>
      </c>
      <c r="AV643" s="207">
        <v>253.52328767123288</v>
      </c>
      <c r="AW643" s="207">
        <v>103.35723404255319</v>
      </c>
      <c r="AX643" s="207">
        <v>91.068823529411773</v>
      </c>
      <c r="AY643" s="207">
        <v>52.085000000000015</v>
      </c>
      <c r="AZ643" s="207">
        <v>276.22489510489515</v>
      </c>
      <c r="BA643" s="4"/>
    </row>
    <row r="644" spans="2:53" x14ac:dyDescent="0.2">
      <c r="B644" s="90" t="s">
        <v>485</v>
      </c>
      <c r="C644" s="90"/>
      <c r="D644" s="176">
        <v>8020</v>
      </c>
      <c r="E644" s="187">
        <v>2</v>
      </c>
      <c r="F644" s="187"/>
      <c r="G644" s="187"/>
      <c r="H644" s="187"/>
      <c r="I644" s="187"/>
      <c r="J644" s="187">
        <v>0</v>
      </c>
      <c r="M644" s="186">
        <v>504.75</v>
      </c>
      <c r="N644" s="184"/>
      <c r="O644" s="184"/>
      <c r="P644" s="184"/>
      <c r="Q644" s="184"/>
      <c r="R644" s="184">
        <v>0</v>
      </c>
      <c r="S644" s="361"/>
      <c r="T644" s="361"/>
      <c r="U644" s="185">
        <v>252.375</v>
      </c>
      <c r="V644" s="185"/>
      <c r="W644" s="185"/>
      <c r="X644" s="185"/>
      <c r="Y644" s="185"/>
      <c r="Z644" s="185">
        <v>0</v>
      </c>
      <c r="AA644" s="4"/>
      <c r="AB644" s="90" t="s">
        <v>613</v>
      </c>
      <c r="AC644" s="90"/>
      <c r="AD644" s="176">
        <v>8083</v>
      </c>
      <c r="AE644" s="180">
        <v>25</v>
      </c>
      <c r="AF644" s="180">
        <v>6</v>
      </c>
      <c r="AG644" s="180">
        <v>2</v>
      </c>
      <c r="AH644" s="180"/>
      <c r="AI644" s="180"/>
      <c r="AJ644" s="180">
        <v>12</v>
      </c>
      <c r="AK644" s="4"/>
      <c r="AL644" s="4"/>
      <c r="AM644" s="207">
        <v>64386.560000000012</v>
      </c>
      <c r="AN644" s="207">
        <v>1960.6</v>
      </c>
      <c r="AO644" s="207">
        <v>1112.17</v>
      </c>
      <c r="AP644" s="207">
        <v>490.65999999999997</v>
      </c>
      <c r="AQ644" s="207">
        <v>547.54</v>
      </c>
      <c r="AR644" s="207">
        <v>12458.84</v>
      </c>
      <c r="AS644" s="4"/>
      <c r="AT644" s="4"/>
      <c r="AU644" s="207">
        <v>1533.0133333333335</v>
      </c>
      <c r="AV644" s="207">
        <v>103.18947368421053</v>
      </c>
      <c r="AW644" s="207">
        <v>85.55153846153847</v>
      </c>
      <c r="AX644" s="207">
        <v>44.605454545454542</v>
      </c>
      <c r="AY644" s="207">
        <v>49.776363636363634</v>
      </c>
      <c r="AZ644" s="207">
        <v>276.8631111111111</v>
      </c>
      <c r="BA644" s="4"/>
    </row>
    <row r="645" spans="2:53" x14ac:dyDescent="0.2">
      <c r="B645" s="90" t="s">
        <v>485</v>
      </c>
      <c r="C645" s="90"/>
      <c r="D645" s="176">
        <v>8039</v>
      </c>
      <c r="E645" s="187">
        <v>1</v>
      </c>
      <c r="F645" s="187"/>
      <c r="G645" s="187"/>
      <c r="H645" s="187"/>
      <c r="I645" s="187"/>
      <c r="J645" s="187">
        <v>1</v>
      </c>
      <c r="M645" s="186">
        <v>551.23</v>
      </c>
      <c r="N645" s="184">
        <v>156.06</v>
      </c>
      <c r="O645" s="184">
        <v>42.17</v>
      </c>
      <c r="P645" s="184">
        <v>30.67</v>
      </c>
      <c r="Q645" s="184">
        <v>33.549999999999997</v>
      </c>
      <c r="R645" s="184">
        <v>234.87</v>
      </c>
      <c r="S645" s="361"/>
      <c r="T645" s="361"/>
      <c r="U645" s="185">
        <v>275.61500000000001</v>
      </c>
      <c r="V645" s="185">
        <v>156.06</v>
      </c>
      <c r="W645" s="185">
        <v>42.17</v>
      </c>
      <c r="X645" s="185">
        <v>30.67</v>
      </c>
      <c r="Y645" s="185">
        <v>33.549999999999997</v>
      </c>
      <c r="Z645" s="185">
        <v>117.435</v>
      </c>
      <c r="AA645" s="4"/>
      <c r="AB645" s="90" t="s">
        <v>558</v>
      </c>
      <c r="AC645" s="90"/>
      <c r="AD645" s="176">
        <v>8244</v>
      </c>
      <c r="AE645" s="180">
        <v>21</v>
      </c>
      <c r="AF645" s="180">
        <v>4</v>
      </c>
      <c r="AG645" s="180">
        <v>4</v>
      </c>
      <c r="AH645" s="180">
        <v>5</v>
      </c>
      <c r="AI645" s="180"/>
      <c r="AJ645" s="180">
        <v>16</v>
      </c>
      <c r="AK645" s="4"/>
      <c r="AL645" s="4"/>
      <c r="AM645" s="207">
        <v>34162.700000000012</v>
      </c>
      <c r="AN645" s="207">
        <v>4868.8099999999995</v>
      </c>
      <c r="AO645" s="207">
        <v>2840.8500000000008</v>
      </c>
      <c r="AP645" s="207">
        <v>940.99999999999989</v>
      </c>
      <c r="AQ645" s="207">
        <v>608.30000000000007</v>
      </c>
      <c r="AR645" s="207">
        <v>29518.179999999993</v>
      </c>
      <c r="AS645" s="4"/>
      <c r="AT645" s="4"/>
      <c r="AU645" s="207">
        <v>697.19795918367367</v>
      </c>
      <c r="AV645" s="207">
        <v>173.8860714285714</v>
      </c>
      <c r="AW645" s="207">
        <v>118.36875000000003</v>
      </c>
      <c r="AX645" s="207">
        <v>47.05</v>
      </c>
      <c r="AY645" s="207">
        <v>40.553333333333335</v>
      </c>
      <c r="AZ645" s="207">
        <v>590.36359999999991</v>
      </c>
      <c r="BA645" s="4"/>
    </row>
    <row r="646" spans="2:53" x14ac:dyDescent="0.2">
      <c r="B646" s="90" t="s">
        <v>485</v>
      </c>
      <c r="C646" s="90"/>
      <c r="D646" s="176">
        <v>8062</v>
      </c>
      <c r="E646" s="187">
        <v>46</v>
      </c>
      <c r="F646" s="187">
        <v>13</v>
      </c>
      <c r="G646" s="187">
        <v>8</v>
      </c>
      <c r="H646" s="187">
        <v>1</v>
      </c>
      <c r="I646" s="187">
        <v>2</v>
      </c>
      <c r="J646" s="187">
        <v>14</v>
      </c>
      <c r="M646" s="186">
        <v>25385.040000000001</v>
      </c>
      <c r="N646" s="184">
        <v>6680.97</v>
      </c>
      <c r="O646" s="184">
        <v>2190.6100000000006</v>
      </c>
      <c r="P646" s="184">
        <v>726.99</v>
      </c>
      <c r="Q646" s="184">
        <v>525.86999999999989</v>
      </c>
      <c r="R646" s="184">
        <v>7105.39</v>
      </c>
      <c r="S646" s="361"/>
      <c r="T646" s="361"/>
      <c r="U646" s="185">
        <v>309.57365853658536</v>
      </c>
      <c r="V646" s="185">
        <v>185.58250000000001</v>
      </c>
      <c r="W646" s="185">
        <v>99.573181818181851</v>
      </c>
      <c r="X646" s="185">
        <v>51.927857142857142</v>
      </c>
      <c r="Y646" s="185">
        <v>40.451538461538455</v>
      </c>
      <c r="Z646" s="185">
        <v>84.587976190476198</v>
      </c>
      <c r="AA646" s="4"/>
      <c r="AB646" s="90" t="s">
        <v>559</v>
      </c>
      <c r="AC646" s="90"/>
      <c r="AD646" s="176">
        <v>8062</v>
      </c>
      <c r="AE646" s="180"/>
      <c r="AF646" s="180"/>
      <c r="AG646" s="180"/>
      <c r="AH646" s="180"/>
      <c r="AI646" s="180"/>
      <c r="AJ646" s="180">
        <v>2</v>
      </c>
      <c r="AK646" s="4"/>
      <c r="AL646" s="4"/>
      <c r="AM646" s="207">
        <v>50.669999999999995</v>
      </c>
      <c r="AN646" s="207">
        <v>37.85</v>
      </c>
      <c r="AO646" s="207">
        <v>41.45</v>
      </c>
      <c r="AP646" s="207">
        <v>36.409999999999997</v>
      </c>
      <c r="AQ646" s="207">
        <v>46.16</v>
      </c>
      <c r="AR646" s="207">
        <v>2011.6999999999998</v>
      </c>
      <c r="AS646" s="4"/>
      <c r="AT646" s="4"/>
      <c r="AU646" s="207">
        <v>25.334999999999997</v>
      </c>
      <c r="AV646" s="207">
        <v>37.85</v>
      </c>
      <c r="AW646" s="207">
        <v>41.45</v>
      </c>
      <c r="AX646" s="207">
        <v>36.409999999999997</v>
      </c>
      <c r="AY646" s="207">
        <v>46.16</v>
      </c>
      <c r="AZ646" s="207">
        <v>1005.8499999999999</v>
      </c>
      <c r="BA646" s="4"/>
    </row>
    <row r="647" spans="2:53" x14ac:dyDescent="0.2">
      <c r="B647" s="90" t="s">
        <v>485</v>
      </c>
      <c r="C647" s="90"/>
      <c r="D647" s="176">
        <v>8074</v>
      </c>
      <c r="E647" s="187">
        <v>1</v>
      </c>
      <c r="F647" s="187">
        <v>2</v>
      </c>
      <c r="G647" s="187"/>
      <c r="H647" s="187"/>
      <c r="I647" s="187"/>
      <c r="J647" s="187">
        <v>0</v>
      </c>
      <c r="M647" s="186">
        <v>801.6400000000001</v>
      </c>
      <c r="N647" s="184">
        <v>385.89</v>
      </c>
      <c r="O647" s="184"/>
      <c r="P647" s="184"/>
      <c r="Q647" s="184"/>
      <c r="R647" s="184">
        <v>0</v>
      </c>
      <c r="S647" s="361"/>
      <c r="T647" s="361"/>
      <c r="U647" s="185">
        <v>267.21333333333337</v>
      </c>
      <c r="V647" s="185">
        <v>192.94499999999999</v>
      </c>
      <c r="W647" s="185"/>
      <c r="X647" s="185"/>
      <c r="Y647" s="185"/>
      <c r="Z647" s="185">
        <v>0</v>
      </c>
      <c r="AA647" s="4"/>
      <c r="AB647" s="90" t="s">
        <v>560</v>
      </c>
      <c r="AC647" s="90"/>
      <c r="AD647" s="176">
        <v>8247</v>
      </c>
      <c r="AE647" s="180">
        <v>11</v>
      </c>
      <c r="AF647" s="180">
        <v>4</v>
      </c>
      <c r="AG647" s="180">
        <v>1</v>
      </c>
      <c r="AH647" s="180">
        <v>1</v>
      </c>
      <c r="AI647" s="180">
        <v>1</v>
      </c>
      <c r="AJ647" s="180">
        <v>4</v>
      </c>
      <c r="AK647" s="4"/>
      <c r="AL647" s="4"/>
      <c r="AM647" s="207">
        <v>7989.4300000000012</v>
      </c>
      <c r="AN647" s="207">
        <v>2213.7400000000002</v>
      </c>
      <c r="AO647" s="207">
        <v>235.25</v>
      </c>
      <c r="AP647" s="207">
        <v>185.68</v>
      </c>
      <c r="AQ647" s="207">
        <v>166.23</v>
      </c>
      <c r="AR647" s="207">
        <v>3106.88</v>
      </c>
      <c r="AS647" s="4"/>
      <c r="AT647" s="4"/>
      <c r="AU647" s="207">
        <v>399.47150000000005</v>
      </c>
      <c r="AV647" s="207">
        <v>245.97111111111113</v>
      </c>
      <c r="AW647" s="207">
        <v>47.05</v>
      </c>
      <c r="AX647" s="207">
        <v>46.42</v>
      </c>
      <c r="AY647" s="207">
        <v>55.41</v>
      </c>
      <c r="AZ647" s="207">
        <v>141.22181818181818</v>
      </c>
      <c r="BA647" s="4"/>
    </row>
    <row r="648" spans="2:53" x14ac:dyDescent="0.2">
      <c r="B648" s="90" t="s">
        <v>485</v>
      </c>
      <c r="C648" s="90"/>
      <c r="D648" s="176">
        <v>8085</v>
      </c>
      <c r="E648" s="187">
        <v>1</v>
      </c>
      <c r="F648" s="187"/>
      <c r="G648" s="187"/>
      <c r="H648" s="187"/>
      <c r="I648" s="187"/>
      <c r="J648" s="187">
        <v>0</v>
      </c>
      <c r="M648" s="186">
        <v>422.52</v>
      </c>
      <c r="N648" s="184"/>
      <c r="O648" s="184"/>
      <c r="P648" s="184"/>
      <c r="Q648" s="184"/>
      <c r="R648" s="184">
        <v>0</v>
      </c>
      <c r="S648" s="361"/>
      <c r="T648" s="361"/>
      <c r="U648" s="185">
        <v>422.52</v>
      </c>
      <c r="V648" s="185"/>
      <c r="W648" s="185"/>
      <c r="X648" s="185"/>
      <c r="Y648" s="185"/>
      <c r="Z648" s="185">
        <v>0</v>
      </c>
      <c r="AA648" s="4"/>
      <c r="AB648" s="90" t="s">
        <v>629</v>
      </c>
      <c r="AC648" s="90"/>
      <c r="AD648" s="176">
        <v>8084</v>
      </c>
      <c r="AE648" s="180">
        <v>5</v>
      </c>
      <c r="AF648" s="180">
        <v>4</v>
      </c>
      <c r="AG648" s="180">
        <v>1</v>
      </c>
      <c r="AH648" s="180"/>
      <c r="AI648" s="180">
        <v>1</v>
      </c>
      <c r="AJ648" s="180">
        <v>5</v>
      </c>
      <c r="AK648" s="4"/>
      <c r="AL648" s="4"/>
      <c r="AM648" s="207">
        <v>20502.190000000002</v>
      </c>
      <c r="AN648" s="207">
        <v>4835.8499999999995</v>
      </c>
      <c r="AO648" s="207">
        <v>994.91</v>
      </c>
      <c r="AP648" s="207">
        <v>689.86</v>
      </c>
      <c r="AQ648" s="207">
        <v>900.43</v>
      </c>
      <c r="AR648" s="207">
        <v>5500.79</v>
      </c>
      <c r="AS648" s="4"/>
      <c r="AT648" s="4"/>
      <c r="AU648" s="207">
        <v>1281.3868750000001</v>
      </c>
      <c r="AV648" s="207">
        <v>439.62272727272722</v>
      </c>
      <c r="AW648" s="207">
        <v>142.13</v>
      </c>
      <c r="AX648" s="207">
        <v>114.97666666666667</v>
      </c>
      <c r="AY648" s="207">
        <v>150.07166666666666</v>
      </c>
      <c r="AZ648" s="207">
        <v>343.799375</v>
      </c>
      <c r="BA648" s="4"/>
    </row>
    <row r="649" spans="2:53" x14ac:dyDescent="0.2">
      <c r="B649" s="90" t="s">
        <v>486</v>
      </c>
      <c r="C649" s="90"/>
      <c r="D649" s="176">
        <v>8039</v>
      </c>
      <c r="E649" s="187">
        <v>2</v>
      </c>
      <c r="F649" s="187">
        <v>2</v>
      </c>
      <c r="G649" s="187"/>
      <c r="H649" s="187">
        <v>1</v>
      </c>
      <c r="I649" s="187">
        <v>1</v>
      </c>
      <c r="J649" s="187">
        <v>4</v>
      </c>
      <c r="M649" s="186">
        <v>3093.34</v>
      </c>
      <c r="N649" s="184">
        <v>1004.9599999999999</v>
      </c>
      <c r="O649" s="184">
        <v>491.15</v>
      </c>
      <c r="P649" s="184">
        <v>138.84</v>
      </c>
      <c r="Q649" s="184">
        <v>112.04999999999998</v>
      </c>
      <c r="R649" s="184">
        <v>2768.34</v>
      </c>
      <c r="S649" s="361"/>
      <c r="T649" s="361"/>
      <c r="U649" s="185">
        <v>309.334</v>
      </c>
      <c r="V649" s="185">
        <v>125.61999999999999</v>
      </c>
      <c r="W649" s="185">
        <v>81.858333333333334</v>
      </c>
      <c r="X649" s="185">
        <v>23.14</v>
      </c>
      <c r="Y649" s="185">
        <v>22.409999999999997</v>
      </c>
      <c r="Z649" s="185">
        <v>276.834</v>
      </c>
      <c r="AA649" s="4"/>
      <c r="AB649" s="90" t="s">
        <v>562</v>
      </c>
      <c r="AC649" s="90"/>
      <c r="AD649" s="176">
        <v>8248</v>
      </c>
      <c r="AE649" s="180">
        <v>1</v>
      </c>
      <c r="AF649" s="180"/>
      <c r="AG649" s="180"/>
      <c r="AH649" s="180"/>
      <c r="AI649" s="180"/>
      <c r="AJ649" s="180">
        <v>0</v>
      </c>
      <c r="AK649" s="4"/>
      <c r="AL649" s="4"/>
      <c r="AM649" s="207">
        <v>523.67999999999995</v>
      </c>
      <c r="AN649" s="207"/>
      <c r="AO649" s="207"/>
      <c r="AP649" s="207"/>
      <c r="AQ649" s="207"/>
      <c r="AR649" s="207">
        <v>0</v>
      </c>
      <c r="AS649" s="4"/>
      <c r="AT649" s="4"/>
      <c r="AU649" s="207">
        <v>523.67999999999995</v>
      </c>
      <c r="AV649" s="207"/>
      <c r="AW649" s="207"/>
      <c r="AX649" s="207"/>
      <c r="AY649" s="207"/>
      <c r="AZ649" s="207">
        <v>0</v>
      </c>
      <c r="BA649" s="4"/>
    </row>
    <row r="650" spans="2:53" x14ac:dyDescent="0.2">
      <c r="B650" s="90" t="s">
        <v>737</v>
      </c>
      <c r="C650" s="90"/>
      <c r="D650" s="176">
        <v>8083</v>
      </c>
      <c r="E650" s="187"/>
      <c r="F650" s="187"/>
      <c r="G650" s="187"/>
      <c r="H650" s="187"/>
      <c r="I650" s="187"/>
      <c r="J650" s="187">
        <v>1</v>
      </c>
      <c r="M650" s="186">
        <v>97.41</v>
      </c>
      <c r="N650" s="184"/>
      <c r="O650" s="184"/>
      <c r="P650" s="184">
        <v>28.07</v>
      </c>
      <c r="Q650" s="184">
        <v>26.86</v>
      </c>
      <c r="R650" s="184">
        <v>1996.98</v>
      </c>
      <c r="S650" s="361"/>
      <c r="T650" s="361"/>
      <c r="U650" s="185">
        <v>97.41</v>
      </c>
      <c r="V650" s="185"/>
      <c r="W650" s="185"/>
      <c r="X650" s="185">
        <v>28.07</v>
      </c>
      <c r="Y650" s="185">
        <v>26.86</v>
      </c>
      <c r="Z650" s="185">
        <v>1996.98</v>
      </c>
      <c r="AA650" s="4"/>
      <c r="AB650" s="90" t="s">
        <v>563</v>
      </c>
      <c r="AC650" s="90"/>
      <c r="AD650" s="176">
        <v>8085</v>
      </c>
      <c r="AE650" s="180">
        <v>33</v>
      </c>
      <c r="AF650" s="180">
        <v>6</v>
      </c>
      <c r="AG650" s="180">
        <v>1</v>
      </c>
      <c r="AH650" s="180">
        <v>1</v>
      </c>
      <c r="AI650" s="180">
        <v>4</v>
      </c>
      <c r="AJ650" s="180">
        <v>13</v>
      </c>
      <c r="AK650" s="4"/>
      <c r="AL650" s="4"/>
      <c r="AM650" s="207">
        <v>82683.539999999979</v>
      </c>
      <c r="AN650" s="207">
        <v>3015.01</v>
      </c>
      <c r="AO650" s="207">
        <v>1412.3500000000001</v>
      </c>
      <c r="AP650" s="207">
        <v>822.86</v>
      </c>
      <c r="AQ650" s="207">
        <v>6020.97</v>
      </c>
      <c r="AR650" s="207">
        <v>34608.76</v>
      </c>
      <c r="AS650" s="4"/>
      <c r="AT650" s="4"/>
      <c r="AU650" s="207">
        <v>1653.6707999999996</v>
      </c>
      <c r="AV650" s="207">
        <v>188.43812500000001</v>
      </c>
      <c r="AW650" s="207">
        <v>141.23500000000001</v>
      </c>
      <c r="AX650" s="207">
        <v>91.428888888888892</v>
      </c>
      <c r="AY650" s="207">
        <v>668.99666666666667</v>
      </c>
      <c r="AZ650" s="207">
        <v>596.70275862068968</v>
      </c>
      <c r="BA650" s="4"/>
    </row>
    <row r="651" spans="2:53" x14ac:dyDescent="0.2">
      <c r="B651" s="90" t="s">
        <v>646</v>
      </c>
      <c r="C651" s="90"/>
      <c r="D651" s="176">
        <v>8302</v>
      </c>
      <c r="E651" s="187">
        <v>1</v>
      </c>
      <c r="F651" s="187"/>
      <c r="G651" s="187"/>
      <c r="H651" s="187">
        <v>1</v>
      </c>
      <c r="I651" s="187"/>
      <c r="J651" s="187">
        <v>0</v>
      </c>
      <c r="M651" s="186">
        <v>709.79</v>
      </c>
      <c r="N651" s="184">
        <v>265.91000000000003</v>
      </c>
      <c r="O651" s="184"/>
      <c r="P651" s="184">
        <v>70.52</v>
      </c>
      <c r="Q651" s="184"/>
      <c r="R651" s="184">
        <v>0</v>
      </c>
      <c r="S651" s="361"/>
      <c r="T651" s="361"/>
      <c r="U651" s="185">
        <v>354.89499999999998</v>
      </c>
      <c r="V651" s="185">
        <v>265.91000000000003</v>
      </c>
      <c r="W651" s="185"/>
      <c r="X651" s="185">
        <v>70.52</v>
      </c>
      <c r="Y651" s="185"/>
      <c r="Z651" s="185">
        <v>0</v>
      </c>
      <c r="AA651" s="4"/>
      <c r="AB651" s="90" t="s">
        <v>564</v>
      </c>
      <c r="AC651" s="90"/>
      <c r="AD651" s="176">
        <v>8088</v>
      </c>
      <c r="AE651" s="180">
        <v>1</v>
      </c>
      <c r="AF651" s="180"/>
      <c r="AG651" s="180">
        <v>1</v>
      </c>
      <c r="AH651" s="180"/>
      <c r="AI651" s="180">
        <v>1</v>
      </c>
      <c r="AJ651" s="180">
        <v>10</v>
      </c>
      <c r="AK651" s="4"/>
      <c r="AL651" s="4"/>
      <c r="AM651" s="207">
        <v>3972.1700000000005</v>
      </c>
      <c r="AN651" s="207">
        <v>2073.4700000000003</v>
      </c>
      <c r="AO651" s="207">
        <v>1481.82</v>
      </c>
      <c r="AP651" s="207">
        <v>1297.47</v>
      </c>
      <c r="AQ651" s="207">
        <v>483.65</v>
      </c>
      <c r="AR651" s="207">
        <v>19708.37</v>
      </c>
      <c r="AS651" s="4"/>
      <c r="AT651" s="4"/>
      <c r="AU651" s="207">
        <v>567.45285714285717</v>
      </c>
      <c r="AV651" s="207">
        <v>345.57833333333338</v>
      </c>
      <c r="AW651" s="207">
        <v>246.97</v>
      </c>
      <c r="AX651" s="207">
        <v>259.49400000000003</v>
      </c>
      <c r="AY651" s="207">
        <v>80.608333333333334</v>
      </c>
      <c r="AZ651" s="207">
        <v>1516.0284615384614</v>
      </c>
      <c r="BA651" s="4"/>
    </row>
    <row r="652" spans="2:53" x14ac:dyDescent="0.2">
      <c r="B652" s="90" t="s">
        <v>606</v>
      </c>
      <c r="C652" s="90"/>
      <c r="D652" s="176">
        <v>8302</v>
      </c>
      <c r="E652" s="187">
        <v>9</v>
      </c>
      <c r="F652" s="187">
        <v>2</v>
      </c>
      <c r="G652" s="187">
        <v>1</v>
      </c>
      <c r="H652" s="187"/>
      <c r="I652" s="187"/>
      <c r="J652" s="187">
        <v>2</v>
      </c>
      <c r="M652" s="186">
        <v>2771.28</v>
      </c>
      <c r="N652" s="184">
        <v>358.48</v>
      </c>
      <c r="O652" s="184">
        <v>162.54</v>
      </c>
      <c r="P652" s="184">
        <v>41.14</v>
      </c>
      <c r="Q652" s="184">
        <v>33.44</v>
      </c>
      <c r="R652" s="184">
        <v>284.53999999999996</v>
      </c>
      <c r="S652" s="361"/>
      <c r="T652" s="361"/>
      <c r="U652" s="185">
        <v>213.17538461538464</v>
      </c>
      <c r="V652" s="185">
        <v>89.62</v>
      </c>
      <c r="W652" s="185">
        <v>162.54</v>
      </c>
      <c r="X652" s="185">
        <v>41.14</v>
      </c>
      <c r="Y652" s="185">
        <v>33.44</v>
      </c>
      <c r="Z652" s="185">
        <v>20.324285714285711</v>
      </c>
      <c r="AA652" s="4"/>
      <c r="AB652" s="90" t="s">
        <v>566</v>
      </c>
      <c r="AC652" s="90"/>
      <c r="AD652" s="176">
        <v>8012</v>
      </c>
      <c r="AE652" s="180">
        <v>5</v>
      </c>
      <c r="AF652" s="180"/>
      <c r="AG652" s="180"/>
      <c r="AH652" s="180">
        <v>1</v>
      </c>
      <c r="AI652" s="180">
        <v>1</v>
      </c>
      <c r="AJ652" s="180">
        <v>2</v>
      </c>
      <c r="AK652" s="4"/>
      <c r="AL652" s="4"/>
      <c r="AM652" s="207">
        <v>3494.88</v>
      </c>
      <c r="AN652" s="207">
        <v>1932.52</v>
      </c>
      <c r="AO652" s="207">
        <v>552.04999999999995</v>
      </c>
      <c r="AP652" s="207">
        <v>113.82</v>
      </c>
      <c r="AQ652" s="207">
        <v>162.6</v>
      </c>
      <c r="AR652" s="207">
        <v>4494.17</v>
      </c>
      <c r="AS652" s="4"/>
      <c r="AT652" s="4"/>
      <c r="AU652" s="207">
        <v>388.32</v>
      </c>
      <c r="AV652" s="207">
        <v>644.17333333333329</v>
      </c>
      <c r="AW652" s="207">
        <v>184.01666666666665</v>
      </c>
      <c r="AX652" s="207">
        <v>56.91</v>
      </c>
      <c r="AY652" s="207">
        <v>54.199999999999996</v>
      </c>
      <c r="AZ652" s="207">
        <v>499.35222222222222</v>
      </c>
      <c r="BA652" s="4"/>
    </row>
    <row r="653" spans="2:53" x14ac:dyDescent="0.2">
      <c r="B653" s="90" t="s">
        <v>487</v>
      </c>
      <c r="C653" s="90"/>
      <c r="D653" s="176">
        <v>8326</v>
      </c>
      <c r="E653" s="187">
        <v>46</v>
      </c>
      <c r="F653" s="187">
        <v>18</v>
      </c>
      <c r="G653" s="187">
        <v>6</v>
      </c>
      <c r="H653" s="187">
        <v>4</v>
      </c>
      <c r="I653" s="187">
        <v>11</v>
      </c>
      <c r="J653" s="187">
        <v>50</v>
      </c>
      <c r="M653" s="186">
        <v>30829.249999999993</v>
      </c>
      <c r="N653" s="184">
        <v>13442.09</v>
      </c>
      <c r="O653" s="184">
        <v>2732.2300000000005</v>
      </c>
      <c r="P653" s="184">
        <v>2421.8900000000003</v>
      </c>
      <c r="Q653" s="184">
        <v>2785.1500000000005</v>
      </c>
      <c r="R653" s="184">
        <v>34970.339999999997</v>
      </c>
      <c r="S653" s="361"/>
      <c r="T653" s="361"/>
      <c r="U653" s="185">
        <v>238.98643410852708</v>
      </c>
      <c r="V653" s="185">
        <v>160.02488095238095</v>
      </c>
      <c r="W653" s="185">
        <v>78.063714285714298</v>
      </c>
      <c r="X653" s="185">
        <v>69.196857142857155</v>
      </c>
      <c r="Y653" s="185">
        <v>47.205932203389843</v>
      </c>
      <c r="Z653" s="185">
        <v>259.03955555555552</v>
      </c>
      <c r="AA653" s="4"/>
      <c r="AB653" s="90" t="s">
        <v>568</v>
      </c>
      <c r="AC653" s="90"/>
      <c r="AD653" s="176">
        <v>8223</v>
      </c>
      <c r="AE653" s="180">
        <v>2</v>
      </c>
      <c r="AF653" s="180"/>
      <c r="AG653" s="180"/>
      <c r="AH653" s="180"/>
      <c r="AI653" s="180"/>
      <c r="AJ653" s="180">
        <v>0</v>
      </c>
      <c r="AK653" s="4"/>
      <c r="AL653" s="4"/>
      <c r="AM653" s="207">
        <v>115.49</v>
      </c>
      <c r="AN653" s="207"/>
      <c r="AO653" s="207"/>
      <c r="AP653" s="207"/>
      <c r="AQ653" s="207"/>
      <c r="AR653" s="207">
        <v>0</v>
      </c>
      <c r="AS653" s="4"/>
      <c r="AT653" s="4"/>
      <c r="AU653" s="207">
        <v>57.744999999999997</v>
      </c>
      <c r="AV653" s="207"/>
      <c r="AW653" s="207"/>
      <c r="AX653" s="207"/>
      <c r="AY653" s="207"/>
      <c r="AZ653" s="207">
        <v>0</v>
      </c>
      <c r="BA653" s="4"/>
    </row>
    <row r="654" spans="2:53" x14ac:dyDescent="0.2">
      <c r="B654" s="90" t="s">
        <v>489</v>
      </c>
      <c r="C654" s="90"/>
      <c r="D654" s="176">
        <v>8021</v>
      </c>
      <c r="E654" s="187">
        <v>112</v>
      </c>
      <c r="F654" s="187">
        <v>44</v>
      </c>
      <c r="G654" s="187">
        <v>22</v>
      </c>
      <c r="H654" s="187">
        <v>8</v>
      </c>
      <c r="I654" s="187">
        <v>8</v>
      </c>
      <c r="J654" s="187">
        <v>79</v>
      </c>
      <c r="M654" s="186">
        <v>65713.24000000002</v>
      </c>
      <c r="N654" s="184">
        <v>26819.729999999996</v>
      </c>
      <c r="O654" s="184">
        <v>9701.8199999999961</v>
      </c>
      <c r="P654" s="184">
        <v>3977.5700000000015</v>
      </c>
      <c r="Q654" s="184">
        <v>3569.8700000000013</v>
      </c>
      <c r="R654" s="184">
        <v>57930.500000000022</v>
      </c>
      <c r="S654" s="361"/>
      <c r="T654" s="361"/>
      <c r="U654" s="185">
        <v>247.04225563909782</v>
      </c>
      <c r="V654" s="185">
        <v>178.79819999999998</v>
      </c>
      <c r="W654" s="185">
        <v>89.831666666666635</v>
      </c>
      <c r="X654" s="185">
        <v>46.794941176470608</v>
      </c>
      <c r="Y654" s="185">
        <v>45.767564102564116</v>
      </c>
      <c r="Z654" s="185">
        <v>212.19963369963378</v>
      </c>
      <c r="AA654" s="4"/>
      <c r="AB654" s="90" t="s">
        <v>569</v>
      </c>
      <c r="AC654" s="90"/>
      <c r="AD654" s="176">
        <v>8406</v>
      </c>
      <c r="AE654" s="180">
        <v>25</v>
      </c>
      <c r="AF654" s="180">
        <v>7</v>
      </c>
      <c r="AG654" s="180">
        <v>2</v>
      </c>
      <c r="AH654" s="180">
        <v>1</v>
      </c>
      <c r="AI654" s="180">
        <v>3</v>
      </c>
      <c r="AJ654" s="180">
        <v>21</v>
      </c>
      <c r="AK654" s="4"/>
      <c r="AL654" s="4"/>
      <c r="AM654" s="207">
        <v>20975.120000000003</v>
      </c>
      <c r="AN654" s="207">
        <v>9562.8600000000024</v>
      </c>
      <c r="AO654" s="207">
        <v>6071.5</v>
      </c>
      <c r="AP654" s="207">
        <v>5136.0499999999993</v>
      </c>
      <c r="AQ654" s="207">
        <v>5641.3399999999992</v>
      </c>
      <c r="AR654" s="207">
        <v>31768.82</v>
      </c>
      <c r="AS654" s="4"/>
      <c r="AT654" s="4"/>
      <c r="AU654" s="207">
        <v>381.36581818181821</v>
      </c>
      <c r="AV654" s="207">
        <v>341.5307142857144</v>
      </c>
      <c r="AW654" s="207">
        <v>289.11904761904759</v>
      </c>
      <c r="AX654" s="207">
        <v>270.31842105263155</v>
      </c>
      <c r="AY654" s="207">
        <v>296.91263157894736</v>
      </c>
      <c r="AZ654" s="207">
        <v>538.4545762711864</v>
      </c>
      <c r="BA654" s="4"/>
    </row>
    <row r="655" spans="2:53" x14ac:dyDescent="0.2">
      <c r="B655" s="90" t="s">
        <v>490</v>
      </c>
      <c r="C655" s="90"/>
      <c r="D655" s="176">
        <v>8045</v>
      </c>
      <c r="E655" s="187">
        <v>74</v>
      </c>
      <c r="F655" s="187">
        <v>40</v>
      </c>
      <c r="G655" s="187">
        <v>18</v>
      </c>
      <c r="H655" s="187">
        <v>3</v>
      </c>
      <c r="I655" s="187">
        <v>3</v>
      </c>
      <c r="J655" s="187">
        <v>52</v>
      </c>
      <c r="M655" s="186">
        <v>56238.250000000015</v>
      </c>
      <c r="N655" s="184">
        <v>24090.690000000013</v>
      </c>
      <c r="O655" s="184">
        <v>7474.989999999998</v>
      </c>
      <c r="P655" s="184">
        <v>4949.2200000000012</v>
      </c>
      <c r="Q655" s="184">
        <v>2318.0800000000004</v>
      </c>
      <c r="R655" s="184">
        <v>31103.630000000005</v>
      </c>
      <c r="S655" s="361"/>
      <c r="T655" s="361"/>
      <c r="U655" s="185">
        <v>299.13962765957456</v>
      </c>
      <c r="V655" s="185">
        <v>217.03324324324336</v>
      </c>
      <c r="W655" s="185">
        <v>108.33318840579707</v>
      </c>
      <c r="X655" s="185">
        <v>93.381509433962293</v>
      </c>
      <c r="Y655" s="185">
        <v>45.452549019607851</v>
      </c>
      <c r="Z655" s="185">
        <v>163.70331578947372</v>
      </c>
      <c r="AA655" s="4"/>
      <c r="AB655" s="90" t="s">
        <v>630</v>
      </c>
      <c r="AC655" s="90"/>
      <c r="AD655" s="176">
        <v>8406</v>
      </c>
      <c r="AE655" s="180">
        <v>1</v>
      </c>
      <c r="AF655" s="180"/>
      <c r="AG655" s="180"/>
      <c r="AH655" s="180"/>
      <c r="AI655" s="180"/>
      <c r="AJ655" s="180">
        <v>0</v>
      </c>
      <c r="AK655" s="4"/>
      <c r="AL655" s="4"/>
      <c r="AM655" s="207">
        <v>0.74</v>
      </c>
      <c r="AN655" s="207"/>
      <c r="AO655" s="207"/>
      <c r="AP655" s="207"/>
      <c r="AQ655" s="207"/>
      <c r="AR655" s="207">
        <v>0</v>
      </c>
      <c r="AS655" s="4"/>
      <c r="AT655" s="4"/>
      <c r="AU655" s="207">
        <v>0.74</v>
      </c>
      <c r="AV655" s="207"/>
      <c r="AW655" s="207"/>
      <c r="AX655" s="207"/>
      <c r="AY655" s="207"/>
      <c r="AZ655" s="207">
        <v>0</v>
      </c>
      <c r="BA655" s="4"/>
    </row>
    <row r="656" spans="2:53" x14ac:dyDescent="0.2">
      <c r="B656" s="90" t="s">
        <v>647</v>
      </c>
      <c r="C656" s="90"/>
      <c r="D656" s="176">
        <v>8311</v>
      </c>
      <c r="E656" s="187">
        <v>3</v>
      </c>
      <c r="F656" s="187">
        <v>1</v>
      </c>
      <c r="G656" s="187"/>
      <c r="H656" s="187"/>
      <c r="I656" s="187"/>
      <c r="J656" s="187">
        <v>3</v>
      </c>
      <c r="M656" s="186">
        <v>1165.79</v>
      </c>
      <c r="N656" s="184">
        <v>366.28</v>
      </c>
      <c r="O656" s="184">
        <v>144.16999999999999</v>
      </c>
      <c r="P656" s="184"/>
      <c r="Q656" s="184">
        <v>65.92</v>
      </c>
      <c r="R656" s="184">
        <v>354.13</v>
      </c>
      <c r="S656" s="361"/>
      <c r="T656" s="361"/>
      <c r="U656" s="185">
        <v>166.54142857142855</v>
      </c>
      <c r="V656" s="185">
        <v>91.57</v>
      </c>
      <c r="W656" s="185">
        <v>48.056666666666665</v>
      </c>
      <c r="X656" s="185"/>
      <c r="Y656" s="185">
        <v>21.973333333333333</v>
      </c>
      <c r="Z656" s="185">
        <v>50.589999999999996</v>
      </c>
      <c r="AA656" s="4"/>
      <c r="AB656" s="90" t="s">
        <v>571</v>
      </c>
      <c r="AC656" s="90"/>
      <c r="AD656" s="176">
        <v>8251</v>
      </c>
      <c r="AE656" s="180">
        <v>10</v>
      </c>
      <c r="AF656" s="180">
        <v>4</v>
      </c>
      <c r="AG656" s="180">
        <v>3</v>
      </c>
      <c r="AH656" s="180"/>
      <c r="AI656" s="180"/>
      <c r="AJ656" s="180">
        <v>35</v>
      </c>
      <c r="AK656" s="4"/>
      <c r="AL656" s="4"/>
      <c r="AM656" s="207">
        <v>7602.8099999999995</v>
      </c>
      <c r="AN656" s="207">
        <v>2417.89</v>
      </c>
      <c r="AO656" s="207">
        <v>518.80000000000007</v>
      </c>
      <c r="AP656" s="207">
        <v>404.44</v>
      </c>
      <c r="AQ656" s="207">
        <v>405.26</v>
      </c>
      <c r="AR656" s="207">
        <v>88724.76</v>
      </c>
      <c r="AS656" s="4"/>
      <c r="AT656" s="4"/>
      <c r="AU656" s="207">
        <v>316.78375</v>
      </c>
      <c r="AV656" s="207">
        <v>201.49083333333331</v>
      </c>
      <c r="AW656" s="207">
        <v>57.644444444444453</v>
      </c>
      <c r="AX656" s="207">
        <v>67.406666666666666</v>
      </c>
      <c r="AY656" s="207">
        <v>67.543333333333337</v>
      </c>
      <c r="AZ656" s="207">
        <v>1706.2453846153844</v>
      </c>
      <c r="BA656" s="4"/>
    </row>
    <row r="657" spans="2:53" x14ac:dyDescent="0.2">
      <c r="B657" s="90" t="s">
        <v>743</v>
      </c>
      <c r="C657" s="90"/>
      <c r="D657" s="176">
        <v>8220</v>
      </c>
      <c r="E657" s="187"/>
      <c r="F657" s="187">
        <v>1</v>
      </c>
      <c r="G657" s="187"/>
      <c r="H657" s="187"/>
      <c r="I657" s="187"/>
      <c r="J657" s="187">
        <v>0</v>
      </c>
      <c r="M657" s="186"/>
      <c r="N657" s="184">
        <v>7.01</v>
      </c>
      <c r="O657" s="184"/>
      <c r="P657" s="184"/>
      <c r="Q657" s="184"/>
      <c r="R657" s="184">
        <v>0</v>
      </c>
      <c r="S657" s="361"/>
      <c r="T657" s="361"/>
      <c r="U657" s="185"/>
      <c r="V657" s="185">
        <v>7.01</v>
      </c>
      <c r="W657" s="185"/>
      <c r="X657" s="185"/>
      <c r="Y657" s="185"/>
      <c r="Z657" s="185">
        <v>0</v>
      </c>
      <c r="AA657" s="4"/>
      <c r="AB657" s="90" t="s">
        <v>667</v>
      </c>
      <c r="AC657" s="90"/>
      <c r="AD657" s="176">
        <v>8252</v>
      </c>
      <c r="AE657" s="180"/>
      <c r="AF657" s="180"/>
      <c r="AG657" s="180"/>
      <c r="AH657" s="180"/>
      <c r="AI657" s="180"/>
      <c r="AJ657" s="180">
        <v>1</v>
      </c>
      <c r="AK657" s="4"/>
      <c r="AL657" s="4"/>
      <c r="AM657" s="207"/>
      <c r="AN657" s="207"/>
      <c r="AO657" s="207"/>
      <c r="AP657" s="207"/>
      <c r="AQ657" s="207"/>
      <c r="AR657" s="207">
        <v>693.32</v>
      </c>
      <c r="AS657" s="4"/>
      <c r="AT657" s="4"/>
      <c r="AU657" s="207"/>
      <c r="AV657" s="207"/>
      <c r="AW657" s="207"/>
      <c r="AX657" s="207"/>
      <c r="AY657" s="207"/>
      <c r="AZ657" s="207">
        <v>693.32</v>
      </c>
      <c r="BA657" s="4"/>
    </row>
    <row r="658" spans="2:53" x14ac:dyDescent="0.2">
      <c r="B658" s="90" t="s">
        <v>491</v>
      </c>
      <c r="C658" s="90"/>
      <c r="D658" s="176">
        <v>8327</v>
      </c>
      <c r="E658" s="187">
        <v>13</v>
      </c>
      <c r="F658" s="187">
        <v>7</v>
      </c>
      <c r="G658" s="187">
        <v>3</v>
      </c>
      <c r="H658" s="187">
        <v>1</v>
      </c>
      <c r="I658" s="187">
        <v>4</v>
      </c>
      <c r="J658" s="187">
        <v>13</v>
      </c>
      <c r="M658" s="186">
        <v>10648.919999999998</v>
      </c>
      <c r="N658" s="184">
        <v>5146.9299999999994</v>
      </c>
      <c r="O658" s="184">
        <v>1203.8799999999999</v>
      </c>
      <c r="P658" s="184">
        <v>681.35000000000014</v>
      </c>
      <c r="Q658" s="184">
        <v>1553.1200000000001</v>
      </c>
      <c r="R658" s="184">
        <v>11677.78</v>
      </c>
      <c r="S658" s="361"/>
      <c r="T658" s="361"/>
      <c r="U658" s="185">
        <v>266.22299999999996</v>
      </c>
      <c r="V658" s="185">
        <v>190.62703703703701</v>
      </c>
      <c r="W658" s="185">
        <v>66.882222222222211</v>
      </c>
      <c r="X658" s="185">
        <v>45.423333333333339</v>
      </c>
      <c r="Y658" s="185">
        <v>103.54133333333334</v>
      </c>
      <c r="Z658" s="185">
        <v>284.82390243902438</v>
      </c>
      <c r="AA658" s="4"/>
      <c r="AB658" s="90" t="s">
        <v>571</v>
      </c>
      <c r="AC658" s="90"/>
      <c r="AD658" s="176">
        <v>8521</v>
      </c>
      <c r="AE658" s="180"/>
      <c r="AF658" s="180"/>
      <c r="AG658" s="180"/>
      <c r="AH658" s="180"/>
      <c r="AI658" s="180"/>
      <c r="AJ658" s="180">
        <v>1</v>
      </c>
      <c r="AK658" s="4"/>
      <c r="AL658" s="4"/>
      <c r="AM658" s="207"/>
      <c r="AN658" s="207"/>
      <c r="AO658" s="207"/>
      <c r="AP658" s="207"/>
      <c r="AQ658" s="207"/>
      <c r="AR658" s="207">
        <v>3599.78</v>
      </c>
      <c r="AS658" s="4"/>
      <c r="AT658" s="4"/>
      <c r="AU658" s="207"/>
      <c r="AV658" s="207"/>
      <c r="AW658" s="207"/>
      <c r="AX658" s="207"/>
      <c r="AY658" s="207"/>
      <c r="AZ658" s="207">
        <v>3599.78</v>
      </c>
      <c r="BA658" s="4"/>
    </row>
    <row r="659" spans="2:53" x14ac:dyDescent="0.2">
      <c r="B659" s="90" t="s">
        <v>492</v>
      </c>
      <c r="C659" s="90"/>
      <c r="D659" s="176">
        <v>8021</v>
      </c>
      <c r="E659" s="187">
        <v>400</v>
      </c>
      <c r="F659" s="187">
        <v>201</v>
      </c>
      <c r="G659" s="187">
        <v>119</v>
      </c>
      <c r="H659" s="187">
        <v>54</v>
      </c>
      <c r="I659" s="187">
        <v>42</v>
      </c>
      <c r="J659" s="187">
        <v>420</v>
      </c>
      <c r="M659" s="186">
        <v>250552.08000000013</v>
      </c>
      <c r="N659" s="184">
        <v>114742.58999999997</v>
      </c>
      <c r="O659" s="184">
        <v>47485.71</v>
      </c>
      <c r="P659" s="184">
        <v>27727.130000000016</v>
      </c>
      <c r="Q659" s="184">
        <v>16973.539999999979</v>
      </c>
      <c r="R659" s="184">
        <v>277657.19999999995</v>
      </c>
      <c r="S659" s="361"/>
      <c r="T659" s="361"/>
      <c r="U659" s="185">
        <v>208.61955037468786</v>
      </c>
      <c r="V659" s="185">
        <v>145.61242385786798</v>
      </c>
      <c r="W659" s="185">
        <v>81.033634812286692</v>
      </c>
      <c r="X659" s="185">
        <v>58.128155136268376</v>
      </c>
      <c r="Y659" s="185">
        <v>40.22165876777246</v>
      </c>
      <c r="Z659" s="185">
        <v>224.64174757281549</v>
      </c>
      <c r="AA659" s="4"/>
      <c r="AB659" s="90" t="s">
        <v>572</v>
      </c>
      <c r="AC659" s="90"/>
      <c r="AD659" s="176">
        <v>8088</v>
      </c>
      <c r="AE659" s="180">
        <v>3</v>
      </c>
      <c r="AF659" s="180">
        <v>1</v>
      </c>
      <c r="AG659" s="180">
        <v>1</v>
      </c>
      <c r="AH659" s="180"/>
      <c r="AI659" s="180"/>
      <c r="AJ659" s="180">
        <v>16</v>
      </c>
      <c r="AK659" s="4"/>
      <c r="AL659" s="4"/>
      <c r="AM659" s="207">
        <v>13792.980000000001</v>
      </c>
      <c r="AN659" s="207">
        <v>1069.48</v>
      </c>
      <c r="AO659" s="207">
        <v>98.42</v>
      </c>
      <c r="AP659" s="207">
        <v>54.989999999999995</v>
      </c>
      <c r="AQ659" s="207">
        <v>60.86</v>
      </c>
      <c r="AR659" s="207">
        <v>41386.670000000006</v>
      </c>
      <c r="AS659" s="4"/>
      <c r="AT659" s="4"/>
      <c r="AU659" s="207">
        <v>1724.1225000000002</v>
      </c>
      <c r="AV659" s="207">
        <v>178.24666666666667</v>
      </c>
      <c r="AW659" s="207">
        <v>24.605</v>
      </c>
      <c r="AX659" s="207">
        <v>18.329999999999998</v>
      </c>
      <c r="AY659" s="207">
        <v>12.172000000000001</v>
      </c>
      <c r="AZ659" s="207">
        <v>1970.7938095238098</v>
      </c>
      <c r="BA659" s="4"/>
    </row>
    <row r="660" spans="2:53" x14ac:dyDescent="0.2">
      <c r="B660" s="90" t="s">
        <v>493</v>
      </c>
      <c r="C660" s="90"/>
      <c r="D660" s="176">
        <v>8221</v>
      </c>
      <c r="E660" s="187">
        <v>133</v>
      </c>
      <c r="F660" s="187">
        <v>45</v>
      </c>
      <c r="G660" s="187">
        <v>24</v>
      </c>
      <c r="H660" s="187">
        <v>13</v>
      </c>
      <c r="I660" s="187">
        <v>5</v>
      </c>
      <c r="J660" s="187">
        <v>66</v>
      </c>
      <c r="M660" s="186">
        <v>75451.989999999947</v>
      </c>
      <c r="N660" s="184">
        <v>22845.07</v>
      </c>
      <c r="O660" s="184">
        <v>9247.8299999999981</v>
      </c>
      <c r="P660" s="184">
        <v>3134.1000000000004</v>
      </c>
      <c r="Q660" s="184">
        <v>2682.22</v>
      </c>
      <c r="R660" s="184">
        <v>56172.58</v>
      </c>
      <c r="S660" s="361"/>
      <c r="T660" s="361"/>
      <c r="U660" s="185">
        <v>271.41003597122284</v>
      </c>
      <c r="V660" s="185">
        <v>164.35302158273382</v>
      </c>
      <c r="W660" s="185">
        <v>95.338453608247406</v>
      </c>
      <c r="X660" s="185">
        <v>41.788000000000004</v>
      </c>
      <c r="Y660" s="185">
        <v>43.970819672131142</v>
      </c>
      <c r="Z660" s="185">
        <v>196.40762237762237</v>
      </c>
      <c r="AA660" s="4"/>
      <c r="AB660" s="90" t="s">
        <v>573</v>
      </c>
      <c r="AC660" s="90"/>
      <c r="AD660" s="176">
        <v>8350</v>
      </c>
      <c r="AE660" s="180"/>
      <c r="AF660" s="180"/>
      <c r="AG660" s="180"/>
      <c r="AH660" s="180"/>
      <c r="AI660" s="180"/>
      <c r="AJ660" s="180">
        <v>1</v>
      </c>
      <c r="AK660" s="4"/>
      <c r="AL660" s="4"/>
      <c r="AM660" s="207">
        <v>392.57</v>
      </c>
      <c r="AN660" s="207">
        <v>268.3</v>
      </c>
      <c r="AO660" s="207">
        <v>138.97</v>
      </c>
      <c r="AP660" s="207">
        <v>41.28</v>
      </c>
      <c r="AQ660" s="207">
        <v>40.97</v>
      </c>
      <c r="AR660" s="207">
        <v>49.13</v>
      </c>
      <c r="AS660" s="4"/>
      <c r="AT660" s="4"/>
      <c r="AU660" s="207">
        <v>392.57</v>
      </c>
      <c r="AV660" s="207">
        <v>268.3</v>
      </c>
      <c r="AW660" s="207">
        <v>138.97</v>
      </c>
      <c r="AX660" s="207">
        <v>41.28</v>
      </c>
      <c r="AY660" s="207">
        <v>40.97</v>
      </c>
      <c r="AZ660" s="207">
        <v>49.13</v>
      </c>
      <c r="BA660" s="4"/>
    </row>
    <row r="661" spans="2:53" x14ac:dyDescent="0.2">
      <c r="B661" s="90" t="s">
        <v>902</v>
      </c>
      <c r="C661" s="90"/>
      <c r="D661" s="176">
        <v>8085</v>
      </c>
      <c r="E661" s="187">
        <v>7</v>
      </c>
      <c r="F661" s="187"/>
      <c r="G661" s="187"/>
      <c r="H661" s="187"/>
      <c r="I661" s="187">
        <v>2</v>
      </c>
      <c r="J661" s="187">
        <v>1</v>
      </c>
      <c r="M661" s="186">
        <v>1694.9099999999999</v>
      </c>
      <c r="N661" s="184">
        <v>540.95000000000005</v>
      </c>
      <c r="O661" s="184">
        <v>269.14999999999998</v>
      </c>
      <c r="P661" s="184">
        <v>130.36000000000001</v>
      </c>
      <c r="Q661" s="184">
        <v>134.03</v>
      </c>
      <c r="R661" s="184">
        <v>207.19</v>
      </c>
      <c r="S661" s="361"/>
      <c r="T661" s="361"/>
      <c r="U661" s="185">
        <v>169.49099999999999</v>
      </c>
      <c r="V661" s="185">
        <v>180.31666666666669</v>
      </c>
      <c r="W661" s="185">
        <v>89.716666666666654</v>
      </c>
      <c r="X661" s="185">
        <v>43.45333333333334</v>
      </c>
      <c r="Y661" s="185">
        <v>44.676666666666669</v>
      </c>
      <c r="Z661" s="185">
        <v>20.719000000000001</v>
      </c>
      <c r="AA661" s="4"/>
      <c r="AB661" s="90" t="s">
        <v>573</v>
      </c>
      <c r="AC661" s="90"/>
      <c r="AD661" s="176">
        <v>8360</v>
      </c>
      <c r="AE661" s="180">
        <v>174</v>
      </c>
      <c r="AF661" s="180">
        <v>42</v>
      </c>
      <c r="AG661" s="180">
        <v>23</v>
      </c>
      <c r="AH661" s="180">
        <v>11</v>
      </c>
      <c r="AI661" s="180">
        <v>9</v>
      </c>
      <c r="AJ661" s="180">
        <v>101</v>
      </c>
      <c r="AK661" s="4"/>
      <c r="AL661" s="4"/>
      <c r="AM661" s="207">
        <v>755295.88999999978</v>
      </c>
      <c r="AN661" s="207">
        <v>84756.74</v>
      </c>
      <c r="AO661" s="207">
        <v>42567.830000000009</v>
      </c>
      <c r="AP661" s="207">
        <v>12224.889999999996</v>
      </c>
      <c r="AQ661" s="207">
        <v>25122.540000000005</v>
      </c>
      <c r="AR661" s="207">
        <v>248698.39999999985</v>
      </c>
      <c r="AS661" s="4"/>
      <c r="AT661" s="4"/>
      <c r="AU661" s="207">
        <v>2234.6032248520705</v>
      </c>
      <c r="AV661" s="207">
        <v>519.98</v>
      </c>
      <c r="AW661" s="207">
        <v>348.91663934426236</v>
      </c>
      <c r="AX661" s="207">
        <v>123.48373737373733</v>
      </c>
      <c r="AY661" s="207">
        <v>285.48340909090916</v>
      </c>
      <c r="AZ661" s="207">
        <v>690.82888888888851</v>
      </c>
      <c r="BA661" s="4"/>
    </row>
    <row r="662" spans="2:53" x14ac:dyDescent="0.2">
      <c r="B662" s="90" t="s">
        <v>495</v>
      </c>
      <c r="C662" s="90"/>
      <c r="D662" s="176">
        <v>8014</v>
      </c>
      <c r="E662" s="187">
        <v>1</v>
      </c>
      <c r="F662" s="187">
        <v>1</v>
      </c>
      <c r="G662" s="187"/>
      <c r="H662" s="187"/>
      <c r="I662" s="187">
        <v>1</v>
      </c>
      <c r="J662" s="187">
        <v>1</v>
      </c>
      <c r="M662" s="186">
        <v>643.62</v>
      </c>
      <c r="N662" s="184">
        <v>224.8</v>
      </c>
      <c r="O662" s="184">
        <v>32.06</v>
      </c>
      <c r="P662" s="184">
        <v>31.74</v>
      </c>
      <c r="Q662" s="184">
        <v>32.49</v>
      </c>
      <c r="R662" s="184">
        <v>78.87</v>
      </c>
      <c r="S662" s="361"/>
      <c r="T662" s="361"/>
      <c r="U662" s="185">
        <v>160.905</v>
      </c>
      <c r="V662" s="185">
        <v>74.933333333333337</v>
      </c>
      <c r="W662" s="185">
        <v>16.03</v>
      </c>
      <c r="X662" s="185">
        <v>15.87</v>
      </c>
      <c r="Y662" s="185">
        <v>16.245000000000001</v>
      </c>
      <c r="Z662" s="185">
        <v>19.717500000000001</v>
      </c>
      <c r="AA662" s="4"/>
      <c r="AB662" s="90" t="s">
        <v>573</v>
      </c>
      <c r="AC662" s="90"/>
      <c r="AD662" s="176">
        <v>8361</v>
      </c>
      <c r="AE662" s="180">
        <v>24</v>
      </c>
      <c r="AF662" s="180">
        <v>2</v>
      </c>
      <c r="AG662" s="180">
        <v>2</v>
      </c>
      <c r="AH662" s="180"/>
      <c r="AI662" s="180"/>
      <c r="AJ662" s="180">
        <v>8</v>
      </c>
      <c r="AK662" s="4"/>
      <c r="AL662" s="4"/>
      <c r="AM662" s="207">
        <v>75842.890000000029</v>
      </c>
      <c r="AN662" s="207">
        <v>2073.69</v>
      </c>
      <c r="AO662" s="207">
        <v>323.97000000000003</v>
      </c>
      <c r="AP662" s="207">
        <v>177.5</v>
      </c>
      <c r="AQ662" s="207">
        <v>193.57</v>
      </c>
      <c r="AR662" s="207">
        <v>19079.72</v>
      </c>
      <c r="AS662" s="4"/>
      <c r="AT662" s="4"/>
      <c r="AU662" s="207">
        <v>2370.0903125000009</v>
      </c>
      <c r="AV662" s="207">
        <v>259.21125000000001</v>
      </c>
      <c r="AW662" s="207">
        <v>53.995000000000005</v>
      </c>
      <c r="AX662" s="207">
        <v>44.375</v>
      </c>
      <c r="AY662" s="207">
        <v>48.392499999999998</v>
      </c>
      <c r="AZ662" s="207">
        <v>529.99222222222227</v>
      </c>
      <c r="BA662" s="4"/>
    </row>
    <row r="663" spans="2:53" x14ac:dyDescent="0.2">
      <c r="B663" s="90" t="s">
        <v>495</v>
      </c>
      <c r="C663" s="90"/>
      <c r="D663" s="176">
        <v>8085</v>
      </c>
      <c r="E663" s="187">
        <v>16</v>
      </c>
      <c r="F663" s="187">
        <v>2</v>
      </c>
      <c r="G663" s="187">
        <v>2</v>
      </c>
      <c r="H663" s="187">
        <v>2</v>
      </c>
      <c r="I663" s="187">
        <v>3</v>
      </c>
      <c r="J663" s="187">
        <v>8</v>
      </c>
      <c r="M663" s="186">
        <v>6201.8400000000011</v>
      </c>
      <c r="N663" s="184">
        <v>2028.1100000000001</v>
      </c>
      <c r="O663" s="184">
        <v>599.71999999999991</v>
      </c>
      <c r="P663" s="184">
        <v>215.51</v>
      </c>
      <c r="Q663" s="184">
        <v>470.09</v>
      </c>
      <c r="R663" s="184">
        <v>2122.3900000000003</v>
      </c>
      <c r="S663" s="361"/>
      <c r="T663" s="361"/>
      <c r="U663" s="185">
        <v>213.85655172413797</v>
      </c>
      <c r="V663" s="185">
        <v>156.00846153846155</v>
      </c>
      <c r="W663" s="185">
        <v>54.519999999999989</v>
      </c>
      <c r="X663" s="185">
        <v>26.938749999999999</v>
      </c>
      <c r="Y663" s="185">
        <v>58.761249999999997</v>
      </c>
      <c r="Z663" s="185">
        <v>64.314848484848497</v>
      </c>
      <c r="AA663" s="4"/>
      <c r="AB663" s="90" t="s">
        <v>835</v>
      </c>
      <c r="AC663" s="90"/>
      <c r="AD663" s="176">
        <v>8043</v>
      </c>
      <c r="AE663" s="180"/>
      <c r="AF663" s="180">
        <v>1</v>
      </c>
      <c r="AG663" s="180"/>
      <c r="AH663" s="180"/>
      <c r="AI663" s="180"/>
      <c r="AJ663" s="180">
        <v>0</v>
      </c>
      <c r="AK663" s="4"/>
      <c r="AL663" s="4"/>
      <c r="AM663" s="207">
        <v>41.82</v>
      </c>
      <c r="AN663" s="207">
        <v>28.97</v>
      </c>
      <c r="AO663" s="207"/>
      <c r="AP663" s="207"/>
      <c r="AQ663" s="207"/>
      <c r="AR663" s="207">
        <v>0</v>
      </c>
      <c r="AS663" s="4"/>
      <c r="AT663" s="4"/>
      <c r="AU663" s="207">
        <v>41.82</v>
      </c>
      <c r="AV663" s="207">
        <v>28.97</v>
      </c>
      <c r="AW663" s="207"/>
      <c r="AX663" s="207"/>
      <c r="AY663" s="207"/>
      <c r="AZ663" s="207">
        <v>0</v>
      </c>
      <c r="BA663" s="4"/>
    </row>
    <row r="664" spans="2:53" x14ac:dyDescent="0.2">
      <c r="B664" s="90" t="s">
        <v>496</v>
      </c>
      <c r="C664" s="90"/>
      <c r="D664" s="176">
        <v>8403</v>
      </c>
      <c r="E664" s="187">
        <v>57</v>
      </c>
      <c r="F664" s="187">
        <v>10</v>
      </c>
      <c r="G664" s="187">
        <v>4</v>
      </c>
      <c r="H664" s="187">
        <v>3</v>
      </c>
      <c r="I664" s="187">
        <v>2</v>
      </c>
      <c r="J664" s="187">
        <v>23</v>
      </c>
      <c r="M664" s="186">
        <v>21446.090000000007</v>
      </c>
      <c r="N664" s="184">
        <v>3828.6299999999997</v>
      </c>
      <c r="O664" s="184">
        <v>1396.5799999999995</v>
      </c>
      <c r="P664" s="184">
        <v>907.50000000000011</v>
      </c>
      <c r="Q664" s="184">
        <v>1182.3700000000001</v>
      </c>
      <c r="R664" s="184">
        <v>8376.14</v>
      </c>
      <c r="S664" s="361"/>
      <c r="T664" s="361"/>
      <c r="U664" s="185">
        <v>221.09371134020626</v>
      </c>
      <c r="V664" s="185">
        <v>95.715749999999986</v>
      </c>
      <c r="W664" s="185">
        <v>46.552666666666646</v>
      </c>
      <c r="X664" s="185">
        <v>36.300000000000004</v>
      </c>
      <c r="Y664" s="185">
        <v>51.407391304347833</v>
      </c>
      <c r="Z664" s="185">
        <v>84.60747474747474</v>
      </c>
      <c r="AA664" s="4"/>
      <c r="AB664" s="90" t="s">
        <v>574</v>
      </c>
      <c r="AC664" s="90"/>
      <c r="AD664" s="176">
        <v>8043</v>
      </c>
      <c r="AE664" s="180">
        <v>100</v>
      </c>
      <c r="AF664" s="180">
        <v>23</v>
      </c>
      <c r="AG664" s="180">
        <v>8</v>
      </c>
      <c r="AH664" s="180">
        <v>7</v>
      </c>
      <c r="AI664" s="180">
        <v>2</v>
      </c>
      <c r="AJ664" s="180">
        <v>19</v>
      </c>
      <c r="AK664" s="4"/>
      <c r="AL664" s="4"/>
      <c r="AM664" s="207">
        <v>74815.76999999996</v>
      </c>
      <c r="AN664" s="207">
        <v>16287.12</v>
      </c>
      <c r="AO664" s="207">
        <v>3458.0499999999997</v>
      </c>
      <c r="AP664" s="207">
        <v>1630.75</v>
      </c>
      <c r="AQ664" s="207">
        <v>1125.0699999999997</v>
      </c>
      <c r="AR664" s="207">
        <v>19293.2</v>
      </c>
      <c r="AS664" s="4"/>
      <c r="AT664" s="4"/>
      <c r="AU664" s="207">
        <v>476.53356687898065</v>
      </c>
      <c r="AV664" s="207">
        <v>280.81241379310347</v>
      </c>
      <c r="AW664" s="207">
        <v>98.801428571428559</v>
      </c>
      <c r="AX664" s="207">
        <v>62.721153846153847</v>
      </c>
      <c r="AY664" s="207">
        <v>59.214210526315775</v>
      </c>
      <c r="AZ664" s="207">
        <v>121.34088050314466</v>
      </c>
      <c r="BA664" s="4"/>
    </row>
    <row r="665" spans="2:53" x14ac:dyDescent="0.2">
      <c r="B665" s="90" t="s">
        <v>746</v>
      </c>
      <c r="C665" s="90"/>
      <c r="D665" s="176">
        <v>8204</v>
      </c>
      <c r="E665" s="187">
        <v>1</v>
      </c>
      <c r="F665" s="187"/>
      <c r="G665" s="187"/>
      <c r="H665" s="187"/>
      <c r="I665" s="187"/>
      <c r="J665" s="187">
        <v>0</v>
      </c>
      <c r="M665" s="186">
        <v>93.12</v>
      </c>
      <c r="N665" s="184"/>
      <c r="O665" s="184"/>
      <c r="P665" s="184"/>
      <c r="Q665" s="184"/>
      <c r="R665" s="184">
        <v>0</v>
      </c>
      <c r="S665" s="361"/>
      <c r="T665" s="361"/>
      <c r="U665" s="185">
        <v>93.12</v>
      </c>
      <c r="V665" s="185"/>
      <c r="W665" s="185"/>
      <c r="X665" s="185"/>
      <c r="Y665" s="185"/>
      <c r="Z665" s="185">
        <v>0</v>
      </c>
      <c r="AA665" s="4"/>
      <c r="AB665" s="90" t="s">
        <v>574</v>
      </c>
      <c r="AC665" s="90"/>
      <c r="AD665" s="176">
        <v>8053</v>
      </c>
      <c r="AE665" s="180">
        <v>1</v>
      </c>
      <c r="AF665" s="180"/>
      <c r="AG665" s="180"/>
      <c r="AH665" s="180"/>
      <c r="AI665" s="180"/>
      <c r="AJ665" s="180">
        <v>0</v>
      </c>
      <c r="AK665" s="4"/>
      <c r="AL665" s="4"/>
      <c r="AM665" s="207">
        <v>46.76</v>
      </c>
      <c r="AN665" s="207"/>
      <c r="AO665" s="207"/>
      <c r="AP665" s="207"/>
      <c r="AQ665" s="207"/>
      <c r="AR665" s="207">
        <v>0</v>
      </c>
      <c r="AS665" s="4"/>
      <c r="AT665" s="4"/>
      <c r="AU665" s="207">
        <v>46.76</v>
      </c>
      <c r="AV665" s="207"/>
      <c r="AW665" s="207"/>
      <c r="AX665" s="207"/>
      <c r="AY665" s="207"/>
      <c r="AZ665" s="207">
        <v>0</v>
      </c>
      <c r="BA665" s="4"/>
    </row>
    <row r="666" spans="2:53" x14ac:dyDescent="0.2">
      <c r="B666" s="90" t="s">
        <v>497</v>
      </c>
      <c r="C666" s="90"/>
      <c r="D666" s="176">
        <v>8204</v>
      </c>
      <c r="E666" s="187">
        <v>83</v>
      </c>
      <c r="F666" s="187">
        <v>35</v>
      </c>
      <c r="G666" s="187">
        <v>9</v>
      </c>
      <c r="H666" s="187">
        <v>3</v>
      </c>
      <c r="I666" s="187">
        <v>2</v>
      </c>
      <c r="J666" s="187">
        <v>31</v>
      </c>
      <c r="M666" s="186">
        <v>26122.399999999983</v>
      </c>
      <c r="N666" s="184">
        <v>9765.7700000000041</v>
      </c>
      <c r="O666" s="184">
        <v>2081.8100000000004</v>
      </c>
      <c r="P666" s="184">
        <v>1088.05</v>
      </c>
      <c r="Q666" s="184">
        <v>633.80999999999995</v>
      </c>
      <c r="R666" s="184">
        <v>8563.369999999999</v>
      </c>
      <c r="S666" s="361"/>
      <c r="T666" s="361"/>
      <c r="U666" s="185">
        <v>163.2649999999999</v>
      </c>
      <c r="V666" s="185">
        <v>131.96986486486492</v>
      </c>
      <c r="W666" s="185">
        <v>53.379743589743597</v>
      </c>
      <c r="X666" s="185">
        <v>36.268333333333331</v>
      </c>
      <c r="Y666" s="185">
        <v>23.474444444444444</v>
      </c>
      <c r="Z666" s="185">
        <v>52.536012269938645</v>
      </c>
      <c r="AA666" s="4"/>
      <c r="AB666" s="90" t="s">
        <v>884</v>
      </c>
      <c r="AC666" s="90"/>
      <c r="AD666" s="176">
        <v>8080</v>
      </c>
      <c r="AE666" s="180"/>
      <c r="AF666" s="180"/>
      <c r="AG666" s="180">
        <v>1</v>
      </c>
      <c r="AH666" s="180"/>
      <c r="AI666" s="180"/>
      <c r="AJ666" s="180">
        <v>0</v>
      </c>
      <c r="AK666" s="4"/>
      <c r="AL666" s="4"/>
      <c r="AM666" s="207"/>
      <c r="AN666" s="207">
        <v>333.58</v>
      </c>
      <c r="AO666" s="207">
        <v>41.9</v>
      </c>
      <c r="AP666" s="207"/>
      <c r="AQ666" s="207"/>
      <c r="AR666" s="207">
        <v>0</v>
      </c>
      <c r="AS666" s="4"/>
      <c r="AT666" s="4"/>
      <c r="AU666" s="207"/>
      <c r="AV666" s="207">
        <v>333.58</v>
      </c>
      <c r="AW666" s="207">
        <v>41.9</v>
      </c>
      <c r="AX666" s="207"/>
      <c r="AY666" s="207"/>
      <c r="AZ666" s="207">
        <v>0</v>
      </c>
      <c r="BA666" s="4"/>
    </row>
    <row r="667" spans="2:53" x14ac:dyDescent="0.2">
      <c r="B667" s="90" t="s">
        <v>497</v>
      </c>
      <c r="C667" s="90"/>
      <c r="D667" s="176">
        <v>8251</v>
      </c>
      <c r="E667" s="187">
        <v>43</v>
      </c>
      <c r="F667" s="187">
        <v>17</v>
      </c>
      <c r="G667" s="187">
        <v>4</v>
      </c>
      <c r="H667" s="187">
        <v>1</v>
      </c>
      <c r="I667" s="187"/>
      <c r="J667" s="187">
        <v>22</v>
      </c>
      <c r="M667" s="186">
        <v>13193.029999999993</v>
      </c>
      <c r="N667" s="184">
        <v>5756.4999999999991</v>
      </c>
      <c r="O667" s="184">
        <v>1406.3600000000001</v>
      </c>
      <c r="P667" s="184">
        <v>650.83999999999992</v>
      </c>
      <c r="Q667" s="184">
        <v>474.33000000000004</v>
      </c>
      <c r="R667" s="184">
        <v>4476.9099999999989</v>
      </c>
      <c r="S667" s="361"/>
      <c r="T667" s="361"/>
      <c r="U667" s="185">
        <v>155.21211764705873</v>
      </c>
      <c r="V667" s="185">
        <v>137.0595238095238</v>
      </c>
      <c r="W667" s="185">
        <v>56.254400000000004</v>
      </c>
      <c r="X667" s="185">
        <v>30.992380952380948</v>
      </c>
      <c r="Y667" s="185">
        <v>22.587142857142858</v>
      </c>
      <c r="Z667" s="185">
        <v>51.458735632183895</v>
      </c>
      <c r="AA667" s="4"/>
      <c r="AB667" s="90" t="s">
        <v>575</v>
      </c>
      <c r="AC667" s="90"/>
      <c r="AD667" s="176">
        <v>8012</v>
      </c>
      <c r="AE667" s="180">
        <v>5</v>
      </c>
      <c r="AF667" s="180">
        <v>1</v>
      </c>
      <c r="AG667" s="180">
        <v>1</v>
      </c>
      <c r="AH667" s="180"/>
      <c r="AI667" s="180">
        <v>1</v>
      </c>
      <c r="AJ667" s="180">
        <v>2</v>
      </c>
      <c r="AK667" s="4"/>
      <c r="AL667" s="4"/>
      <c r="AM667" s="207">
        <v>5537.88</v>
      </c>
      <c r="AN667" s="207">
        <v>525.26</v>
      </c>
      <c r="AO667" s="207">
        <v>710.41</v>
      </c>
      <c r="AP667" s="207">
        <v>87.64</v>
      </c>
      <c r="AQ667" s="207">
        <v>113.02999999999999</v>
      </c>
      <c r="AR667" s="207">
        <v>1462.32</v>
      </c>
      <c r="AS667" s="4"/>
      <c r="AT667" s="4"/>
      <c r="AU667" s="207">
        <v>615.32000000000005</v>
      </c>
      <c r="AV667" s="207">
        <v>262.63</v>
      </c>
      <c r="AW667" s="207">
        <v>177.60249999999999</v>
      </c>
      <c r="AX667" s="207">
        <v>87.64</v>
      </c>
      <c r="AY667" s="207">
        <v>37.676666666666662</v>
      </c>
      <c r="AZ667" s="207">
        <v>146.232</v>
      </c>
      <c r="BA667" s="4"/>
    </row>
    <row r="668" spans="2:53" x14ac:dyDescent="0.2">
      <c r="B668" s="90" t="s">
        <v>497</v>
      </c>
      <c r="C668" s="90"/>
      <c r="D668" s="176">
        <v>8260</v>
      </c>
      <c r="E668" s="187">
        <v>3</v>
      </c>
      <c r="F668" s="187">
        <v>1</v>
      </c>
      <c r="G668" s="187"/>
      <c r="H668" s="187">
        <v>1</v>
      </c>
      <c r="I668" s="187"/>
      <c r="J668" s="187">
        <v>2</v>
      </c>
      <c r="M668" s="186">
        <v>336.23</v>
      </c>
      <c r="N668" s="184">
        <v>168.45999999999998</v>
      </c>
      <c r="O668" s="184">
        <v>57.269999999999996</v>
      </c>
      <c r="P668" s="184">
        <v>32.840000000000003</v>
      </c>
      <c r="Q668" s="184">
        <v>36.599999999999994</v>
      </c>
      <c r="R668" s="184">
        <v>536.70999999999992</v>
      </c>
      <c r="S668" s="361"/>
      <c r="T668" s="361"/>
      <c r="U668" s="185">
        <v>48.032857142857146</v>
      </c>
      <c r="V668" s="185">
        <v>42.114999999999995</v>
      </c>
      <c r="W668" s="185">
        <v>19.09</v>
      </c>
      <c r="X668" s="185">
        <v>10.946666666666667</v>
      </c>
      <c r="Y668" s="185">
        <v>18.299999999999997</v>
      </c>
      <c r="Z668" s="185">
        <v>76.672857142857126</v>
      </c>
      <c r="AA668" s="4"/>
      <c r="AB668" s="90" t="s">
        <v>575</v>
      </c>
      <c r="AC668" s="90"/>
      <c r="AD668" s="176">
        <v>8080</v>
      </c>
      <c r="AE668" s="180">
        <v>5</v>
      </c>
      <c r="AF668" s="180"/>
      <c r="AG668" s="180"/>
      <c r="AH668" s="180"/>
      <c r="AI668" s="180"/>
      <c r="AJ668" s="180">
        <v>0</v>
      </c>
      <c r="AK668" s="4"/>
      <c r="AL668" s="4"/>
      <c r="AM668" s="207">
        <v>18830.73</v>
      </c>
      <c r="AN668" s="207"/>
      <c r="AO668" s="207"/>
      <c r="AP668" s="207"/>
      <c r="AQ668" s="207"/>
      <c r="AR668" s="207">
        <v>0</v>
      </c>
      <c r="AS668" s="4"/>
      <c r="AT668" s="4"/>
      <c r="AU668" s="207">
        <v>3766.1459999999997</v>
      </c>
      <c r="AV668" s="207"/>
      <c r="AW668" s="207"/>
      <c r="AX668" s="207"/>
      <c r="AY668" s="207"/>
      <c r="AZ668" s="207">
        <v>0</v>
      </c>
      <c r="BA668" s="4"/>
    </row>
    <row r="669" spans="2:53" x14ac:dyDescent="0.2">
      <c r="B669" s="90" t="s">
        <v>498</v>
      </c>
      <c r="C669" s="90"/>
      <c r="D669" s="176">
        <v>8049</v>
      </c>
      <c r="E669" s="187">
        <v>263</v>
      </c>
      <c r="F669" s="187">
        <v>88</v>
      </c>
      <c r="G669" s="187">
        <v>45</v>
      </c>
      <c r="H669" s="187">
        <v>24</v>
      </c>
      <c r="I669" s="187">
        <v>8</v>
      </c>
      <c r="J669" s="187">
        <v>105</v>
      </c>
      <c r="M669" s="186">
        <v>115229.80999999988</v>
      </c>
      <c r="N669" s="184">
        <v>46502.230000000032</v>
      </c>
      <c r="O669" s="184">
        <v>18651.63</v>
      </c>
      <c r="P669" s="184">
        <v>8710.9600000000046</v>
      </c>
      <c r="Q669" s="184">
        <v>3721.420000000001</v>
      </c>
      <c r="R669" s="184">
        <v>76188.970000000016</v>
      </c>
      <c r="S669" s="361"/>
      <c r="T669" s="361"/>
      <c r="U669" s="185">
        <v>220.32468451242806</v>
      </c>
      <c r="V669" s="185">
        <v>181.64933593750013</v>
      </c>
      <c r="W669" s="185">
        <v>112.35921686746988</v>
      </c>
      <c r="X669" s="185">
        <v>69.134603174603214</v>
      </c>
      <c r="Y669" s="185">
        <v>37.214200000000012</v>
      </c>
      <c r="Z669" s="185">
        <v>142.94365853658539</v>
      </c>
      <c r="AA669" s="4"/>
      <c r="AB669" s="90" t="s">
        <v>577</v>
      </c>
      <c r="AC669" s="90"/>
      <c r="AD669" s="176">
        <v>8089</v>
      </c>
      <c r="AE669" s="180">
        <v>2</v>
      </c>
      <c r="AF669" s="180">
        <v>3</v>
      </c>
      <c r="AG669" s="180"/>
      <c r="AH669" s="180"/>
      <c r="AI669" s="180"/>
      <c r="AJ669" s="180">
        <v>2</v>
      </c>
      <c r="AK669" s="4"/>
      <c r="AL669" s="4"/>
      <c r="AM669" s="207">
        <v>7501.7000000000007</v>
      </c>
      <c r="AN669" s="207">
        <v>2603.7199999999993</v>
      </c>
      <c r="AO669" s="207">
        <v>122.59</v>
      </c>
      <c r="AP669" s="207">
        <v>107.37</v>
      </c>
      <c r="AQ669" s="207">
        <v>82.27000000000001</v>
      </c>
      <c r="AR669" s="207">
        <v>3016.2599999999998</v>
      </c>
      <c r="AS669" s="4"/>
      <c r="AT669" s="4"/>
      <c r="AU669" s="207">
        <v>1071.6714285714286</v>
      </c>
      <c r="AV669" s="207">
        <v>520.74399999999991</v>
      </c>
      <c r="AW669" s="207">
        <v>61.295000000000002</v>
      </c>
      <c r="AX669" s="207">
        <v>53.685000000000002</v>
      </c>
      <c r="AY669" s="207">
        <v>41.135000000000005</v>
      </c>
      <c r="AZ669" s="207">
        <v>430.89428571428567</v>
      </c>
      <c r="BA669" s="4"/>
    </row>
    <row r="670" spans="2:53" x14ac:dyDescent="0.2">
      <c r="B670" s="90" t="s">
        <v>499</v>
      </c>
      <c r="C670" s="90"/>
      <c r="D670" s="176">
        <v>8328</v>
      </c>
      <c r="E670" s="187">
        <v>66</v>
      </c>
      <c r="F670" s="187">
        <v>24</v>
      </c>
      <c r="G670" s="187">
        <v>8</v>
      </c>
      <c r="H670" s="187">
        <v>4</v>
      </c>
      <c r="I670" s="187">
        <v>2</v>
      </c>
      <c r="J670" s="187">
        <v>37</v>
      </c>
      <c r="M670" s="186">
        <v>30713.99000000002</v>
      </c>
      <c r="N670" s="184">
        <v>13640.790000000005</v>
      </c>
      <c r="O670" s="184">
        <v>7314.8200000000006</v>
      </c>
      <c r="P670" s="184">
        <v>1778.9700000000003</v>
      </c>
      <c r="Q670" s="184">
        <v>1004.7900000000001</v>
      </c>
      <c r="R670" s="184">
        <v>15474.35</v>
      </c>
      <c r="S670" s="361"/>
      <c r="T670" s="361"/>
      <c r="U670" s="185">
        <v>217.82971631205689</v>
      </c>
      <c r="V670" s="185">
        <v>184.33500000000006</v>
      </c>
      <c r="W670" s="185">
        <v>146.29640000000001</v>
      </c>
      <c r="X670" s="185">
        <v>42.35642857142858</v>
      </c>
      <c r="Y670" s="185">
        <v>27.156486486486489</v>
      </c>
      <c r="Z670" s="185">
        <v>109.74716312056738</v>
      </c>
      <c r="AA670" s="4"/>
      <c r="AB670" s="90" t="s">
        <v>576</v>
      </c>
      <c r="AC670" s="90"/>
      <c r="AD670" s="176">
        <v>8004</v>
      </c>
      <c r="AE670" s="180">
        <v>3</v>
      </c>
      <c r="AF670" s="180"/>
      <c r="AG670" s="180"/>
      <c r="AH670" s="180"/>
      <c r="AI670" s="180"/>
      <c r="AJ670" s="180">
        <v>1</v>
      </c>
      <c r="AK670" s="4"/>
      <c r="AL670" s="4"/>
      <c r="AM670" s="207">
        <v>2063.71</v>
      </c>
      <c r="AN670" s="207">
        <v>157.1</v>
      </c>
      <c r="AO670" s="207">
        <v>56.91</v>
      </c>
      <c r="AP670" s="207">
        <v>62.54</v>
      </c>
      <c r="AQ670" s="207">
        <v>39.42</v>
      </c>
      <c r="AR670" s="207">
        <v>215.81</v>
      </c>
      <c r="AS670" s="4"/>
      <c r="AT670" s="4"/>
      <c r="AU670" s="207">
        <v>515.92750000000001</v>
      </c>
      <c r="AV670" s="207">
        <v>157.1</v>
      </c>
      <c r="AW670" s="207">
        <v>56.91</v>
      </c>
      <c r="AX670" s="207">
        <v>62.54</v>
      </c>
      <c r="AY670" s="207">
        <v>39.42</v>
      </c>
      <c r="AZ670" s="207">
        <v>53.952500000000001</v>
      </c>
      <c r="BA670" s="4"/>
    </row>
    <row r="671" spans="2:53" x14ac:dyDescent="0.2">
      <c r="B671" s="90" t="s">
        <v>748</v>
      </c>
      <c r="C671" s="90"/>
      <c r="D671" s="176">
        <v>8079</v>
      </c>
      <c r="E671" s="187">
        <v>1</v>
      </c>
      <c r="F671" s="187"/>
      <c r="G671" s="187"/>
      <c r="H671" s="187"/>
      <c r="I671" s="187"/>
      <c r="J671" s="187">
        <v>1</v>
      </c>
      <c r="M671" s="186">
        <v>298.52</v>
      </c>
      <c r="N671" s="184">
        <v>203.14</v>
      </c>
      <c r="O671" s="184">
        <v>20.27</v>
      </c>
      <c r="P671" s="184">
        <v>16.940000000000001</v>
      </c>
      <c r="Q671" s="184">
        <v>18.8</v>
      </c>
      <c r="R671" s="184">
        <v>33.39</v>
      </c>
      <c r="S671" s="361"/>
      <c r="T671" s="361"/>
      <c r="U671" s="185">
        <v>149.26</v>
      </c>
      <c r="V671" s="185">
        <v>203.14</v>
      </c>
      <c r="W671" s="185">
        <v>20.27</v>
      </c>
      <c r="X671" s="185">
        <v>16.940000000000001</v>
      </c>
      <c r="Y671" s="185">
        <v>18.8</v>
      </c>
      <c r="Z671" s="185">
        <v>16.695</v>
      </c>
      <c r="AA671" s="4"/>
      <c r="AB671" s="90" t="s">
        <v>578</v>
      </c>
      <c r="AC671" s="90"/>
      <c r="AD671" s="176">
        <v>8090</v>
      </c>
      <c r="AE671" s="180">
        <v>4</v>
      </c>
      <c r="AF671" s="180">
        <v>2</v>
      </c>
      <c r="AG671" s="180">
        <v>3</v>
      </c>
      <c r="AH671" s="180"/>
      <c r="AI671" s="180"/>
      <c r="AJ671" s="180">
        <v>4</v>
      </c>
      <c r="AK671" s="4"/>
      <c r="AL671" s="4"/>
      <c r="AM671" s="207">
        <v>7603.1799999999994</v>
      </c>
      <c r="AN671" s="207">
        <v>2652.81</v>
      </c>
      <c r="AO671" s="207">
        <v>193.59</v>
      </c>
      <c r="AP671" s="207">
        <v>62.03</v>
      </c>
      <c r="AQ671" s="207">
        <v>63.849999999999994</v>
      </c>
      <c r="AR671" s="207">
        <v>4838.8999999999996</v>
      </c>
      <c r="AS671" s="4"/>
      <c r="AT671" s="4"/>
      <c r="AU671" s="207">
        <v>691.19818181818175</v>
      </c>
      <c r="AV671" s="207">
        <v>331.60124999999999</v>
      </c>
      <c r="AW671" s="207">
        <v>32.265000000000001</v>
      </c>
      <c r="AX671" s="207">
        <v>20.676666666666666</v>
      </c>
      <c r="AY671" s="207">
        <v>21.283333333333331</v>
      </c>
      <c r="AZ671" s="207">
        <v>372.22307692307692</v>
      </c>
      <c r="BA671" s="4"/>
    </row>
    <row r="672" spans="2:53" x14ac:dyDescent="0.2">
      <c r="B672" s="90" t="s">
        <v>500</v>
      </c>
      <c r="C672" s="90"/>
      <c r="D672" s="176">
        <v>8051</v>
      </c>
      <c r="E672" s="187">
        <v>223</v>
      </c>
      <c r="F672" s="187">
        <v>90</v>
      </c>
      <c r="G672" s="187">
        <v>35</v>
      </c>
      <c r="H672" s="187">
        <v>24</v>
      </c>
      <c r="I672" s="187">
        <v>21</v>
      </c>
      <c r="J672" s="187">
        <v>153</v>
      </c>
      <c r="M672" s="186">
        <v>99455.349999999962</v>
      </c>
      <c r="N672" s="184">
        <v>39532.99</v>
      </c>
      <c r="O672" s="184">
        <v>13587.509999999991</v>
      </c>
      <c r="P672" s="184">
        <v>9212.7699999999932</v>
      </c>
      <c r="Q672" s="184">
        <v>6641.7400000000007</v>
      </c>
      <c r="R672" s="184">
        <v>81211.840000000011</v>
      </c>
      <c r="S672" s="361"/>
      <c r="T672" s="361"/>
      <c r="U672" s="185">
        <v>189.80028625954191</v>
      </c>
      <c r="V672" s="185">
        <v>130.04273026315789</v>
      </c>
      <c r="W672" s="185">
        <v>64.702428571428527</v>
      </c>
      <c r="X672" s="185">
        <v>50.899281767955763</v>
      </c>
      <c r="Y672" s="185">
        <v>42.575256410256415</v>
      </c>
      <c r="Z672" s="185">
        <v>148.73963369963371</v>
      </c>
      <c r="AA672" s="4"/>
      <c r="AB672" s="90" t="s">
        <v>579</v>
      </c>
      <c r="AC672" s="90"/>
      <c r="AD672" s="176">
        <v>8091</v>
      </c>
      <c r="AE672" s="180">
        <v>34</v>
      </c>
      <c r="AF672" s="180">
        <v>12</v>
      </c>
      <c r="AG672" s="180">
        <v>4</v>
      </c>
      <c r="AH672" s="180">
        <v>9</v>
      </c>
      <c r="AI672" s="180">
        <v>1</v>
      </c>
      <c r="AJ672" s="180">
        <v>23</v>
      </c>
      <c r="AK672" s="4"/>
      <c r="AL672" s="4"/>
      <c r="AM672" s="207">
        <v>47355</v>
      </c>
      <c r="AN672" s="207">
        <v>20180.170000000002</v>
      </c>
      <c r="AO672" s="207">
        <v>4577.04</v>
      </c>
      <c r="AP672" s="207">
        <v>2037.1499999999999</v>
      </c>
      <c r="AQ672" s="207">
        <v>1014.9099999999999</v>
      </c>
      <c r="AR672" s="207">
        <v>18439.379999999997</v>
      </c>
      <c r="AS672" s="4"/>
      <c r="AT672" s="4"/>
      <c r="AU672" s="207">
        <v>599.43037974683546</v>
      </c>
      <c r="AV672" s="207">
        <v>438.69934782608698</v>
      </c>
      <c r="AW672" s="207">
        <v>134.61882352941177</v>
      </c>
      <c r="AX672" s="207">
        <v>67.905000000000001</v>
      </c>
      <c r="AY672" s="207">
        <v>50.745499999999993</v>
      </c>
      <c r="AZ672" s="207">
        <v>222.16120481927709</v>
      </c>
      <c r="BA672" s="4"/>
    </row>
    <row r="673" spans="2:53" x14ac:dyDescent="0.2">
      <c r="B673" s="90" t="s">
        <v>500</v>
      </c>
      <c r="C673" s="90"/>
      <c r="D673" s="176">
        <v>8080</v>
      </c>
      <c r="E673" s="187">
        <v>42</v>
      </c>
      <c r="F673" s="187">
        <v>9</v>
      </c>
      <c r="G673" s="187">
        <v>6</v>
      </c>
      <c r="H673" s="187">
        <v>4</v>
      </c>
      <c r="I673" s="187">
        <v>3</v>
      </c>
      <c r="J673" s="187">
        <v>15</v>
      </c>
      <c r="M673" s="186">
        <v>19192.969999999998</v>
      </c>
      <c r="N673" s="184">
        <v>6318.98</v>
      </c>
      <c r="O673" s="184">
        <v>2510.6999999999998</v>
      </c>
      <c r="P673" s="184">
        <v>1030.0500000000002</v>
      </c>
      <c r="Q673" s="184">
        <v>567.57000000000005</v>
      </c>
      <c r="R673" s="184">
        <v>3808.97</v>
      </c>
      <c r="S673" s="361"/>
      <c r="T673" s="361"/>
      <c r="U673" s="185">
        <v>252.53907894736838</v>
      </c>
      <c r="V673" s="185">
        <v>185.85235294117646</v>
      </c>
      <c r="W673" s="185">
        <v>104.6125</v>
      </c>
      <c r="X673" s="185">
        <v>51.502500000000012</v>
      </c>
      <c r="Y673" s="185">
        <v>35.473125000000003</v>
      </c>
      <c r="Z673" s="185">
        <v>48.214810126582279</v>
      </c>
      <c r="AA673" s="4"/>
      <c r="AB673" s="90" t="s">
        <v>580</v>
      </c>
      <c r="AC673" s="90"/>
      <c r="AD673" s="176">
        <v>8204</v>
      </c>
      <c r="AE673" s="180">
        <v>4</v>
      </c>
      <c r="AF673" s="180">
        <v>3</v>
      </c>
      <c r="AG673" s="180"/>
      <c r="AH673" s="180"/>
      <c r="AI673" s="180">
        <v>1</v>
      </c>
      <c r="AJ673" s="180">
        <v>0</v>
      </c>
      <c r="AK673" s="4"/>
      <c r="AL673" s="4"/>
      <c r="AM673" s="207">
        <v>7701.07</v>
      </c>
      <c r="AN673" s="207">
        <v>764.19</v>
      </c>
      <c r="AO673" s="207">
        <v>131.99</v>
      </c>
      <c r="AP673" s="207">
        <v>112</v>
      </c>
      <c r="AQ673" s="207">
        <v>125.88</v>
      </c>
      <c r="AR673" s="207">
        <v>0</v>
      </c>
      <c r="AS673" s="4"/>
      <c r="AT673" s="4"/>
      <c r="AU673" s="207">
        <v>962.63374999999996</v>
      </c>
      <c r="AV673" s="207">
        <v>191.04750000000001</v>
      </c>
      <c r="AW673" s="207">
        <v>131.99</v>
      </c>
      <c r="AX673" s="207">
        <v>112</v>
      </c>
      <c r="AY673" s="207">
        <v>125.88</v>
      </c>
      <c r="AZ673" s="207">
        <v>0</v>
      </c>
      <c r="BA673" s="4"/>
    </row>
    <row r="674" spans="2:53" x14ac:dyDescent="0.2">
      <c r="B674" s="90" t="s">
        <v>752</v>
      </c>
      <c r="C674" s="90"/>
      <c r="D674" s="176">
        <v>8080</v>
      </c>
      <c r="E674" s="187">
        <v>1</v>
      </c>
      <c r="F674" s="187"/>
      <c r="G674" s="187"/>
      <c r="H674" s="187"/>
      <c r="I674" s="187"/>
      <c r="J674" s="187">
        <v>0</v>
      </c>
      <c r="M674" s="186">
        <v>47.17</v>
      </c>
      <c r="N674" s="184"/>
      <c r="O674" s="184"/>
      <c r="P674" s="184"/>
      <c r="Q674" s="184"/>
      <c r="R674" s="184">
        <v>0</v>
      </c>
      <c r="S674" s="361"/>
      <c r="T674" s="361"/>
      <c r="U674" s="185">
        <v>47.17</v>
      </c>
      <c r="V674" s="185"/>
      <c r="W674" s="185"/>
      <c r="X674" s="185"/>
      <c r="Y674" s="185"/>
      <c r="Z674" s="185">
        <v>0</v>
      </c>
      <c r="AA674" s="4"/>
      <c r="AB674" s="90" t="s">
        <v>582</v>
      </c>
      <c r="AC674" s="90"/>
      <c r="AD674" s="176">
        <v>8096</v>
      </c>
      <c r="AE674" s="180">
        <v>1</v>
      </c>
      <c r="AF674" s="180"/>
      <c r="AG674" s="180"/>
      <c r="AH674" s="180"/>
      <c r="AI674" s="180"/>
      <c r="AJ674" s="180">
        <v>0</v>
      </c>
      <c r="AK674" s="4"/>
      <c r="AL674" s="4"/>
      <c r="AM674" s="207">
        <v>1274.7</v>
      </c>
      <c r="AN674" s="207"/>
      <c r="AO674" s="207"/>
      <c r="AP674" s="207"/>
      <c r="AQ674" s="207"/>
      <c r="AR674" s="207">
        <v>0</v>
      </c>
      <c r="AS674" s="4"/>
      <c r="AT674" s="4"/>
      <c r="AU674" s="207">
        <v>1274.7</v>
      </c>
      <c r="AV674" s="207"/>
      <c r="AW674" s="207"/>
      <c r="AX674" s="207"/>
      <c r="AY674" s="207"/>
      <c r="AZ674" s="207">
        <v>0</v>
      </c>
      <c r="BA674" s="4"/>
    </row>
    <row r="675" spans="2:53" x14ac:dyDescent="0.2">
      <c r="B675" s="90" t="s">
        <v>501</v>
      </c>
      <c r="C675" s="90"/>
      <c r="D675" s="176">
        <v>8402</v>
      </c>
      <c r="E675" s="187">
        <v>210</v>
      </c>
      <c r="F675" s="187">
        <v>74</v>
      </c>
      <c r="G675" s="187">
        <v>24</v>
      </c>
      <c r="H675" s="187">
        <v>9</v>
      </c>
      <c r="I675" s="187">
        <v>14</v>
      </c>
      <c r="J675" s="187">
        <v>76</v>
      </c>
      <c r="M675" s="186">
        <v>78222.740000000005</v>
      </c>
      <c r="N675" s="184">
        <v>21378.850000000002</v>
      </c>
      <c r="O675" s="184">
        <v>7695.1400000000085</v>
      </c>
      <c r="P675" s="184">
        <v>2918.31</v>
      </c>
      <c r="Q675" s="184">
        <v>2517.7599999999989</v>
      </c>
      <c r="R675" s="184">
        <v>37365.810000000005</v>
      </c>
      <c r="S675" s="361"/>
      <c r="T675" s="361"/>
      <c r="U675" s="185">
        <v>198.03225316455698</v>
      </c>
      <c r="V675" s="185">
        <v>114.32540106951873</v>
      </c>
      <c r="W675" s="185">
        <v>68.098584070796534</v>
      </c>
      <c r="X675" s="185">
        <v>32.425666666666665</v>
      </c>
      <c r="Y675" s="185">
        <v>31.083456790123442</v>
      </c>
      <c r="Z675" s="185">
        <v>91.807886977886994</v>
      </c>
      <c r="AA675" s="4"/>
      <c r="AB675" s="90" t="s">
        <v>581</v>
      </c>
      <c r="AC675" s="90"/>
      <c r="AD675" s="176">
        <v>8096</v>
      </c>
      <c r="AE675" s="180">
        <v>4</v>
      </c>
      <c r="AF675" s="180"/>
      <c r="AG675" s="180"/>
      <c r="AH675" s="180"/>
      <c r="AI675" s="180"/>
      <c r="AJ675" s="180">
        <v>0</v>
      </c>
      <c r="AK675" s="4"/>
      <c r="AL675" s="4"/>
      <c r="AM675" s="207">
        <v>7590.02</v>
      </c>
      <c r="AN675" s="207"/>
      <c r="AO675" s="207"/>
      <c r="AP675" s="207"/>
      <c r="AQ675" s="207"/>
      <c r="AR675" s="207">
        <v>0</v>
      </c>
      <c r="AS675" s="4"/>
      <c r="AT675" s="4"/>
      <c r="AU675" s="207">
        <v>1897.5050000000001</v>
      </c>
      <c r="AV675" s="207"/>
      <c r="AW675" s="207"/>
      <c r="AX675" s="207"/>
      <c r="AY675" s="207"/>
      <c r="AZ675" s="207">
        <v>0</v>
      </c>
      <c r="BA675" s="4"/>
    </row>
    <row r="676" spans="2:53" x14ac:dyDescent="0.2">
      <c r="B676" s="90" t="s">
        <v>633</v>
      </c>
      <c r="C676" s="90"/>
      <c r="D676" s="176">
        <v>8402</v>
      </c>
      <c r="E676" s="187">
        <v>11</v>
      </c>
      <c r="F676" s="187">
        <v>4</v>
      </c>
      <c r="G676" s="187">
        <v>1</v>
      </c>
      <c r="H676" s="187"/>
      <c r="I676" s="187">
        <v>1</v>
      </c>
      <c r="J676" s="187">
        <v>3</v>
      </c>
      <c r="M676" s="186">
        <v>6427.93</v>
      </c>
      <c r="N676" s="184">
        <v>1717.46</v>
      </c>
      <c r="O676" s="184">
        <v>502.45000000000005</v>
      </c>
      <c r="P676" s="184">
        <v>313.98</v>
      </c>
      <c r="Q676" s="184">
        <v>132.22999999999999</v>
      </c>
      <c r="R676" s="184">
        <v>2484.52</v>
      </c>
      <c r="S676" s="361"/>
      <c r="T676" s="361"/>
      <c r="U676" s="185">
        <v>321.3965</v>
      </c>
      <c r="V676" s="185">
        <v>190.82888888888888</v>
      </c>
      <c r="W676" s="185">
        <v>100.49000000000001</v>
      </c>
      <c r="X676" s="185">
        <v>78.495000000000005</v>
      </c>
      <c r="Y676" s="185">
        <v>33.057499999999997</v>
      </c>
      <c r="Z676" s="185">
        <v>124.226</v>
      </c>
      <c r="AA676" s="4"/>
      <c r="AB676" s="90" t="s">
        <v>583</v>
      </c>
      <c r="AC676" s="90"/>
      <c r="AD676" s="176">
        <v>8260</v>
      </c>
      <c r="AE676" s="180">
        <v>2</v>
      </c>
      <c r="AF676" s="180"/>
      <c r="AG676" s="180"/>
      <c r="AH676" s="180"/>
      <c r="AI676" s="180"/>
      <c r="AJ676" s="180">
        <v>0</v>
      </c>
      <c r="AK676" s="4"/>
      <c r="AL676" s="4"/>
      <c r="AM676" s="207">
        <v>1664.74</v>
      </c>
      <c r="AN676" s="207"/>
      <c r="AO676" s="207"/>
      <c r="AP676" s="207"/>
      <c r="AQ676" s="207"/>
      <c r="AR676" s="207">
        <v>0</v>
      </c>
      <c r="AS676" s="4"/>
      <c r="AT676" s="4"/>
      <c r="AU676" s="207">
        <v>832.37</v>
      </c>
      <c r="AV676" s="207"/>
      <c r="AW676" s="207"/>
      <c r="AX676" s="207"/>
      <c r="AY676" s="207"/>
      <c r="AZ676" s="207">
        <v>0</v>
      </c>
      <c r="BA676" s="4"/>
    </row>
    <row r="677" spans="2:53" x14ac:dyDescent="0.2">
      <c r="B677" s="90" t="s">
        <v>633</v>
      </c>
      <c r="C677" s="90"/>
      <c r="D677" s="176">
        <v>8406</v>
      </c>
      <c r="E677" s="187">
        <v>1</v>
      </c>
      <c r="F677" s="187">
        <v>1</v>
      </c>
      <c r="G677" s="187"/>
      <c r="H677" s="187"/>
      <c r="I677" s="187"/>
      <c r="J677" s="187">
        <v>0</v>
      </c>
      <c r="M677" s="186">
        <v>567.02</v>
      </c>
      <c r="N677" s="184">
        <v>173.86</v>
      </c>
      <c r="O677" s="184"/>
      <c r="P677" s="184"/>
      <c r="Q677" s="184"/>
      <c r="R677" s="184">
        <v>0</v>
      </c>
      <c r="S677" s="361"/>
      <c r="T677" s="361"/>
      <c r="U677" s="185">
        <v>283.51</v>
      </c>
      <c r="V677" s="185">
        <v>173.86</v>
      </c>
      <c r="W677" s="185"/>
      <c r="X677" s="185"/>
      <c r="Y677" s="185"/>
      <c r="Z677" s="185">
        <v>0</v>
      </c>
      <c r="AA677" s="4"/>
      <c r="AB677" s="90" t="s">
        <v>585</v>
      </c>
      <c r="AC677" s="90"/>
      <c r="AD677" s="176">
        <v>8252</v>
      </c>
      <c r="AE677" s="180">
        <v>1</v>
      </c>
      <c r="AF677" s="180">
        <v>2</v>
      </c>
      <c r="AG677" s="180"/>
      <c r="AH677" s="180"/>
      <c r="AI677" s="180">
        <v>1</v>
      </c>
      <c r="AJ677" s="180">
        <v>0</v>
      </c>
      <c r="AK677" s="4"/>
      <c r="AL677" s="4"/>
      <c r="AM677" s="207">
        <v>1356.47</v>
      </c>
      <c r="AN677" s="207">
        <v>1758.07</v>
      </c>
      <c r="AO677" s="207">
        <v>861.49</v>
      </c>
      <c r="AP677" s="207">
        <v>263.2</v>
      </c>
      <c r="AQ677" s="207">
        <v>194.45</v>
      </c>
      <c r="AR677" s="207">
        <v>0</v>
      </c>
      <c r="AS677" s="4"/>
      <c r="AT677" s="4"/>
      <c r="AU677" s="207">
        <v>339.11750000000001</v>
      </c>
      <c r="AV677" s="207">
        <v>586.02333333333331</v>
      </c>
      <c r="AW677" s="207">
        <v>861.49</v>
      </c>
      <c r="AX677" s="207">
        <v>263.2</v>
      </c>
      <c r="AY677" s="207">
        <v>194.45</v>
      </c>
      <c r="AZ677" s="207">
        <v>0</v>
      </c>
      <c r="BA677" s="4"/>
    </row>
    <row r="678" spans="2:53" x14ac:dyDescent="0.2">
      <c r="B678" s="90" t="s">
        <v>502</v>
      </c>
      <c r="C678" s="90"/>
      <c r="D678" s="176">
        <v>8053</v>
      </c>
      <c r="E678" s="187">
        <v>309</v>
      </c>
      <c r="F678" s="187">
        <v>122</v>
      </c>
      <c r="G678" s="187">
        <v>55</v>
      </c>
      <c r="H678" s="187">
        <v>30</v>
      </c>
      <c r="I678" s="187">
        <v>21</v>
      </c>
      <c r="J678" s="187">
        <v>173</v>
      </c>
      <c r="M678" s="186">
        <v>133871.43</v>
      </c>
      <c r="N678" s="184">
        <v>47042.35</v>
      </c>
      <c r="O678" s="184">
        <v>17160.76999999999</v>
      </c>
      <c r="P678" s="184">
        <v>12030.220000000005</v>
      </c>
      <c r="Q678" s="184">
        <v>5112.2699999999995</v>
      </c>
      <c r="R678" s="184">
        <v>72453.420000000013</v>
      </c>
      <c r="S678" s="361"/>
      <c r="T678" s="361"/>
      <c r="U678" s="185">
        <v>194.0165652173913</v>
      </c>
      <c r="V678" s="185">
        <v>124.45066137566137</v>
      </c>
      <c r="W678" s="185">
        <v>67.297137254901926</v>
      </c>
      <c r="X678" s="185">
        <v>58.399126213592254</v>
      </c>
      <c r="Y678" s="185">
        <v>29.212971428571425</v>
      </c>
      <c r="Z678" s="185">
        <v>102.04707042253523</v>
      </c>
      <c r="AA678" s="4"/>
      <c r="AB678" s="90" t="s">
        <v>618</v>
      </c>
      <c r="AC678" s="90"/>
      <c r="AD678" s="176">
        <v>8260</v>
      </c>
      <c r="AE678" s="180">
        <v>3</v>
      </c>
      <c r="AF678" s="180">
        <v>2</v>
      </c>
      <c r="AG678" s="180"/>
      <c r="AH678" s="180">
        <v>2</v>
      </c>
      <c r="AI678" s="180">
        <v>1</v>
      </c>
      <c r="AJ678" s="180">
        <v>0</v>
      </c>
      <c r="AK678" s="4"/>
      <c r="AL678" s="4"/>
      <c r="AM678" s="207">
        <v>3855.57</v>
      </c>
      <c r="AN678" s="207">
        <v>817.75</v>
      </c>
      <c r="AO678" s="207">
        <v>225.72</v>
      </c>
      <c r="AP678" s="207">
        <v>147.92000000000002</v>
      </c>
      <c r="AQ678" s="207">
        <v>69.989999999999995</v>
      </c>
      <c r="AR678" s="207">
        <v>0</v>
      </c>
      <c r="AS678" s="240"/>
      <c r="AT678" s="240"/>
      <c r="AU678" s="207">
        <v>481.94625000000002</v>
      </c>
      <c r="AV678" s="207">
        <v>163.55000000000001</v>
      </c>
      <c r="AW678" s="207">
        <v>75.239999999999995</v>
      </c>
      <c r="AX678" s="207">
        <v>49.306666666666672</v>
      </c>
      <c r="AY678" s="207">
        <v>69.989999999999995</v>
      </c>
      <c r="AZ678" s="207">
        <v>0</v>
      </c>
      <c r="BA678" s="4"/>
    </row>
    <row r="679" spans="2:53" x14ac:dyDescent="0.2">
      <c r="B679" s="90" t="s">
        <v>503</v>
      </c>
      <c r="C679" s="90"/>
      <c r="D679" s="176">
        <v>8223</v>
      </c>
      <c r="E679" s="187">
        <v>113</v>
      </c>
      <c r="F679" s="187">
        <v>23</v>
      </c>
      <c r="G679" s="187">
        <v>14</v>
      </c>
      <c r="H679" s="187">
        <v>11</v>
      </c>
      <c r="I679" s="187">
        <v>5</v>
      </c>
      <c r="J679" s="187">
        <v>30</v>
      </c>
      <c r="M679" s="186">
        <v>39468.740000000027</v>
      </c>
      <c r="N679" s="184">
        <v>12142.759999999993</v>
      </c>
      <c r="O679" s="184">
        <v>4179.2499999999982</v>
      </c>
      <c r="P679" s="184">
        <v>1310.7299999999998</v>
      </c>
      <c r="Q679" s="184">
        <v>704.06999999999994</v>
      </c>
      <c r="R679" s="184">
        <v>6781.21</v>
      </c>
      <c r="S679" s="361"/>
      <c r="T679" s="361"/>
      <c r="U679" s="185">
        <v>204.50124352331619</v>
      </c>
      <c r="V679" s="185">
        <v>159.77315789473676</v>
      </c>
      <c r="W679" s="185">
        <v>74.629464285714249</v>
      </c>
      <c r="X679" s="185">
        <v>31.969024390243899</v>
      </c>
      <c r="Y679" s="185">
        <v>23.468999999999998</v>
      </c>
      <c r="Z679" s="185">
        <v>34.598010204081632</v>
      </c>
      <c r="AA679" s="4"/>
      <c r="AB679" s="90" t="s">
        <v>586</v>
      </c>
      <c r="AC679" s="90"/>
      <c r="AD679" s="176">
        <v>8260</v>
      </c>
      <c r="AE679" s="180">
        <v>70</v>
      </c>
      <c r="AF679" s="180">
        <v>25</v>
      </c>
      <c r="AG679" s="180">
        <v>10</v>
      </c>
      <c r="AH679" s="180">
        <v>12</v>
      </c>
      <c r="AI679" s="180">
        <v>18</v>
      </c>
      <c r="AJ679" s="180">
        <v>55</v>
      </c>
      <c r="AK679" s="4"/>
      <c r="AL679" s="4"/>
      <c r="AM679" s="207">
        <v>72703.499999999956</v>
      </c>
      <c r="AN679" s="207">
        <v>16796.759999999995</v>
      </c>
      <c r="AO679" s="207">
        <v>16150.899999999992</v>
      </c>
      <c r="AP679" s="207">
        <v>12874.01</v>
      </c>
      <c r="AQ679" s="207">
        <v>21014.969999999998</v>
      </c>
      <c r="AR679" s="207">
        <v>69845.51999999999</v>
      </c>
      <c r="AS679" s="240"/>
      <c r="AT679" s="240"/>
      <c r="AU679" s="207">
        <v>403.90833333333308</v>
      </c>
      <c r="AV679" s="207">
        <v>151.3221621621621</v>
      </c>
      <c r="AW679" s="207">
        <v>187.80116279069759</v>
      </c>
      <c r="AX679" s="207">
        <v>167.19493506493507</v>
      </c>
      <c r="AY679" s="207">
        <v>318.40863636363633</v>
      </c>
      <c r="AZ679" s="207">
        <v>367.60799999999995</v>
      </c>
      <c r="BA679" s="4"/>
    </row>
    <row r="680" spans="2:53" x14ac:dyDescent="0.2">
      <c r="B680" s="90" t="s">
        <v>504</v>
      </c>
      <c r="C680" s="90"/>
      <c r="D680" s="176">
        <v>8316</v>
      </c>
      <c r="E680" s="187">
        <v>1</v>
      </c>
      <c r="F680" s="187"/>
      <c r="G680" s="187"/>
      <c r="H680" s="187"/>
      <c r="I680" s="187"/>
      <c r="J680" s="187">
        <v>0</v>
      </c>
      <c r="M680" s="186">
        <v>169.4</v>
      </c>
      <c r="N680" s="184"/>
      <c r="O680" s="184"/>
      <c r="P680" s="184"/>
      <c r="Q680" s="184"/>
      <c r="R680" s="184">
        <v>0</v>
      </c>
      <c r="S680" s="361"/>
      <c r="T680" s="361"/>
      <c r="U680" s="185">
        <v>169.4</v>
      </c>
      <c r="V680" s="185"/>
      <c r="W680" s="185"/>
      <c r="X680" s="185"/>
      <c r="Y680" s="185"/>
      <c r="Z680" s="185">
        <v>0</v>
      </c>
      <c r="AA680" s="4"/>
      <c r="AB680" s="90" t="s">
        <v>587</v>
      </c>
      <c r="AC680" s="90"/>
      <c r="AD680" s="176">
        <v>8094</v>
      </c>
      <c r="AE680" s="180">
        <v>76</v>
      </c>
      <c r="AF680" s="180">
        <v>23</v>
      </c>
      <c r="AG680" s="180">
        <v>6</v>
      </c>
      <c r="AH680" s="180">
        <v>6</v>
      </c>
      <c r="AI680" s="180">
        <v>1</v>
      </c>
      <c r="AJ680" s="180">
        <v>48</v>
      </c>
      <c r="AK680" s="4"/>
      <c r="AL680" s="4"/>
      <c r="AM680" s="207">
        <v>117485.43999999996</v>
      </c>
      <c r="AN680" s="207">
        <v>30377.099999999995</v>
      </c>
      <c r="AO680" s="207">
        <v>5813.7100000000019</v>
      </c>
      <c r="AP680" s="207">
        <v>6524.4699999999984</v>
      </c>
      <c r="AQ680" s="207">
        <v>3650.93</v>
      </c>
      <c r="AR680" s="207">
        <v>154478.67999999993</v>
      </c>
      <c r="AS680" s="240"/>
      <c r="AT680" s="240"/>
      <c r="AU680" s="207">
        <v>799.22068027210855</v>
      </c>
      <c r="AV680" s="207">
        <v>427.84647887323939</v>
      </c>
      <c r="AW680" s="207">
        <v>121.11895833333337</v>
      </c>
      <c r="AX680" s="207">
        <v>155.34452380952376</v>
      </c>
      <c r="AY680" s="207">
        <v>98.673783783783776</v>
      </c>
      <c r="AZ680" s="207">
        <v>965.49174999999957</v>
      </c>
      <c r="BA680" s="4"/>
    </row>
    <row r="681" spans="2:53" x14ac:dyDescent="0.2">
      <c r="B681" s="90" t="s">
        <v>504</v>
      </c>
      <c r="C681" s="90"/>
      <c r="D681" s="176">
        <v>8327</v>
      </c>
      <c r="E681" s="187">
        <v>3</v>
      </c>
      <c r="F681" s="187">
        <v>1</v>
      </c>
      <c r="G681" s="187">
        <v>1</v>
      </c>
      <c r="H681" s="187"/>
      <c r="I681" s="187">
        <v>3</v>
      </c>
      <c r="J681" s="187">
        <v>0</v>
      </c>
      <c r="M681" s="186">
        <v>1781.69</v>
      </c>
      <c r="N681" s="184">
        <v>662.07</v>
      </c>
      <c r="O681" s="184">
        <v>225.81</v>
      </c>
      <c r="P681" s="184">
        <v>151.29</v>
      </c>
      <c r="Q681" s="184">
        <v>68.36</v>
      </c>
      <c r="R681" s="184">
        <v>0</v>
      </c>
      <c r="S681" s="361"/>
      <c r="T681" s="361"/>
      <c r="U681" s="185">
        <v>222.71125000000001</v>
      </c>
      <c r="V681" s="185">
        <v>132.41400000000002</v>
      </c>
      <c r="W681" s="185">
        <v>56.452500000000001</v>
      </c>
      <c r="X681" s="185">
        <v>50.43</v>
      </c>
      <c r="Y681" s="185">
        <v>22.786666666666665</v>
      </c>
      <c r="Z681" s="185">
        <v>0</v>
      </c>
      <c r="AA681" s="4"/>
      <c r="AB681" s="90" t="s">
        <v>589</v>
      </c>
      <c r="AC681" s="90"/>
      <c r="AD681" s="176">
        <v>8009</v>
      </c>
      <c r="AE681" s="180"/>
      <c r="AF681" s="180"/>
      <c r="AG681" s="180"/>
      <c r="AH681" s="180"/>
      <c r="AI681" s="180"/>
      <c r="AJ681" s="180">
        <v>1</v>
      </c>
      <c r="AK681" s="4"/>
      <c r="AL681" s="4"/>
      <c r="AM681" s="207">
        <v>106.17</v>
      </c>
      <c r="AN681" s="207">
        <v>60.87</v>
      </c>
      <c r="AO681" s="207">
        <v>48.41</v>
      </c>
      <c r="AP681" s="207">
        <v>35.630000000000003</v>
      </c>
      <c r="AQ681" s="207">
        <v>50.61</v>
      </c>
      <c r="AR681" s="207">
        <v>380.94</v>
      </c>
      <c r="AS681" s="240"/>
      <c r="AT681" s="240"/>
      <c r="AU681" s="207">
        <v>106.17</v>
      </c>
      <c r="AV681" s="207">
        <v>60.87</v>
      </c>
      <c r="AW681" s="207">
        <v>48.41</v>
      </c>
      <c r="AX681" s="207">
        <v>35.630000000000003</v>
      </c>
      <c r="AY681" s="207">
        <v>50.61</v>
      </c>
      <c r="AZ681" s="207">
        <v>380.94</v>
      </c>
      <c r="BA681" s="4"/>
    </row>
    <row r="682" spans="2:53" x14ac:dyDescent="0.2">
      <c r="B682" s="90" t="s">
        <v>504</v>
      </c>
      <c r="C682" s="90"/>
      <c r="D682" s="176">
        <v>8332</v>
      </c>
      <c r="E682" s="187">
        <v>1</v>
      </c>
      <c r="F682" s="187"/>
      <c r="G682" s="187"/>
      <c r="H682" s="187"/>
      <c r="I682" s="187"/>
      <c r="J682" s="187">
        <v>1</v>
      </c>
      <c r="M682" s="186">
        <v>582.99</v>
      </c>
      <c r="N682" s="184">
        <v>173.73</v>
      </c>
      <c r="O682" s="184">
        <v>27.78</v>
      </c>
      <c r="P682" s="184">
        <v>29.19</v>
      </c>
      <c r="Q682" s="184">
        <v>20.68</v>
      </c>
      <c r="R682" s="184">
        <v>102.24000000000001</v>
      </c>
      <c r="S682" s="361"/>
      <c r="T682" s="361"/>
      <c r="U682" s="185">
        <v>291.495</v>
      </c>
      <c r="V682" s="185">
        <v>173.73</v>
      </c>
      <c r="W682" s="185">
        <v>27.78</v>
      </c>
      <c r="X682" s="185">
        <v>29.19</v>
      </c>
      <c r="Y682" s="185">
        <v>20.68</v>
      </c>
      <c r="Z682" s="185">
        <v>51.120000000000005</v>
      </c>
      <c r="AA682" s="4"/>
      <c r="AB682" s="90" t="s">
        <v>589</v>
      </c>
      <c r="AC682" s="90"/>
      <c r="AD682" s="176">
        <v>8081</v>
      </c>
      <c r="AE682" s="180">
        <v>2</v>
      </c>
      <c r="AF682" s="180"/>
      <c r="AG682" s="180"/>
      <c r="AH682" s="180"/>
      <c r="AI682" s="180"/>
      <c r="AJ682" s="180">
        <v>1</v>
      </c>
      <c r="AK682" s="4"/>
      <c r="AL682" s="4"/>
      <c r="AM682" s="207">
        <v>107.48</v>
      </c>
      <c r="AN682" s="207"/>
      <c r="AO682" s="207"/>
      <c r="AP682" s="207"/>
      <c r="AQ682" s="207"/>
      <c r="AR682" s="207">
        <v>2933.08</v>
      </c>
      <c r="AS682" s="240"/>
      <c r="AT682" s="240"/>
      <c r="AU682" s="207">
        <v>53.74</v>
      </c>
      <c r="AV682" s="207"/>
      <c r="AW682" s="207"/>
      <c r="AX682" s="207"/>
      <c r="AY682" s="207"/>
      <c r="AZ682" s="207">
        <v>977.69333333333327</v>
      </c>
      <c r="BA682" s="4"/>
    </row>
    <row r="683" spans="2:53" x14ac:dyDescent="0.2">
      <c r="B683" s="90" t="s">
        <v>504</v>
      </c>
      <c r="C683" s="90"/>
      <c r="D683" s="176">
        <v>8348</v>
      </c>
      <c r="E683" s="187">
        <v>1</v>
      </c>
      <c r="F683" s="187">
        <v>1</v>
      </c>
      <c r="G683" s="187"/>
      <c r="H683" s="187"/>
      <c r="I683" s="187"/>
      <c r="J683" s="187">
        <v>0</v>
      </c>
      <c r="M683" s="186">
        <v>321.98</v>
      </c>
      <c r="N683" s="184">
        <v>114.53</v>
      </c>
      <c r="O683" s="184"/>
      <c r="P683" s="184"/>
      <c r="Q683" s="184"/>
      <c r="R683" s="184">
        <v>0</v>
      </c>
      <c r="S683" s="361"/>
      <c r="T683" s="361"/>
      <c r="U683" s="185">
        <v>160.99</v>
      </c>
      <c r="V683" s="185">
        <v>114.53</v>
      </c>
      <c r="W683" s="185"/>
      <c r="X683" s="185"/>
      <c r="Y683" s="185"/>
      <c r="Z683" s="185">
        <v>0</v>
      </c>
      <c r="AA683" s="4"/>
      <c r="AB683" s="90" t="s">
        <v>589</v>
      </c>
      <c r="AC683" s="90"/>
      <c r="AD683" s="176">
        <v>8095</v>
      </c>
      <c r="AE683" s="180"/>
      <c r="AF683" s="180"/>
      <c r="AG683" s="180"/>
      <c r="AH683" s="180"/>
      <c r="AI683" s="180">
        <v>1</v>
      </c>
      <c r="AJ683" s="180">
        <v>1</v>
      </c>
      <c r="AK683" s="4"/>
      <c r="AL683" s="4"/>
      <c r="AM683" s="207">
        <v>636.86</v>
      </c>
      <c r="AN683" s="207">
        <v>201.55</v>
      </c>
      <c r="AO683" s="207">
        <v>168</v>
      </c>
      <c r="AP683" s="207">
        <v>117.25999999999999</v>
      </c>
      <c r="AQ683" s="207">
        <v>98.53</v>
      </c>
      <c r="AR683" s="207">
        <v>2284.94</v>
      </c>
      <c r="AS683" s="240"/>
      <c r="AT683" s="240"/>
      <c r="AU683" s="207">
        <v>318.43</v>
      </c>
      <c r="AV683" s="207">
        <v>201.55</v>
      </c>
      <c r="AW683" s="207">
        <v>84</v>
      </c>
      <c r="AX683" s="207">
        <v>58.629999999999995</v>
      </c>
      <c r="AY683" s="207">
        <v>49.265000000000001</v>
      </c>
      <c r="AZ683" s="207">
        <v>1142.47</v>
      </c>
      <c r="BA683" s="4"/>
    </row>
    <row r="684" spans="2:53" x14ac:dyDescent="0.2">
      <c r="B684" s="90" t="s">
        <v>505</v>
      </c>
      <c r="C684" s="90"/>
      <c r="D684" s="176">
        <v>8329</v>
      </c>
      <c r="E684" s="187">
        <v>5</v>
      </c>
      <c r="F684" s="187">
        <v>2</v>
      </c>
      <c r="G684" s="187">
        <v>1</v>
      </c>
      <c r="H684" s="187"/>
      <c r="I684" s="187"/>
      <c r="J684" s="187">
        <v>3</v>
      </c>
      <c r="M684" s="186">
        <v>3530.99</v>
      </c>
      <c r="N684" s="184">
        <v>382.48</v>
      </c>
      <c r="O684" s="184">
        <v>143.55000000000001</v>
      </c>
      <c r="P684" s="184">
        <v>48.25</v>
      </c>
      <c r="Q684" s="184">
        <v>25.32</v>
      </c>
      <c r="R684" s="184">
        <v>845.8599999999999</v>
      </c>
      <c r="S684" s="361"/>
      <c r="T684" s="361"/>
      <c r="U684" s="185">
        <v>320.99909090909091</v>
      </c>
      <c r="V684" s="185">
        <v>95.62</v>
      </c>
      <c r="W684" s="185">
        <v>47.85</v>
      </c>
      <c r="X684" s="185">
        <v>16.083333333333332</v>
      </c>
      <c r="Y684" s="185">
        <v>12.66</v>
      </c>
      <c r="Z684" s="185">
        <v>76.896363636363631</v>
      </c>
      <c r="AA684" s="4"/>
      <c r="AB684" s="90" t="s">
        <v>588</v>
      </c>
      <c r="AC684" s="90"/>
      <c r="AD684" s="176">
        <v>8095</v>
      </c>
      <c r="AE684" s="180">
        <v>1</v>
      </c>
      <c r="AF684" s="180"/>
      <c r="AG684" s="180"/>
      <c r="AH684" s="180"/>
      <c r="AI684" s="180"/>
      <c r="AJ684" s="180">
        <v>1</v>
      </c>
      <c r="AK684" s="4"/>
      <c r="AL684" s="4"/>
      <c r="AM684" s="207">
        <v>1360.3899999999999</v>
      </c>
      <c r="AN684" s="207">
        <v>963.15</v>
      </c>
      <c r="AO684" s="207">
        <v>171.18</v>
      </c>
      <c r="AP684" s="207">
        <v>42.17</v>
      </c>
      <c r="AQ684" s="207">
        <v>43.29</v>
      </c>
      <c r="AR684" s="207">
        <v>2301.65</v>
      </c>
      <c r="AS684" s="240"/>
      <c r="AT684" s="240"/>
      <c r="AU684" s="207">
        <v>680.19499999999994</v>
      </c>
      <c r="AV684" s="207">
        <v>963.15</v>
      </c>
      <c r="AW684" s="207">
        <v>171.18</v>
      </c>
      <c r="AX684" s="207">
        <v>42.17</v>
      </c>
      <c r="AY684" s="207">
        <v>43.29</v>
      </c>
      <c r="AZ684" s="207">
        <v>1150.825</v>
      </c>
      <c r="BA684" s="4"/>
    </row>
    <row r="685" spans="2:53" x14ac:dyDescent="0.2">
      <c r="B685" s="90" t="s">
        <v>506</v>
      </c>
      <c r="C685" s="90"/>
      <c r="D685" s="176">
        <v>8330</v>
      </c>
      <c r="E685" s="187">
        <v>737</v>
      </c>
      <c r="F685" s="187">
        <v>297</v>
      </c>
      <c r="G685" s="187">
        <v>138</v>
      </c>
      <c r="H685" s="187">
        <v>77</v>
      </c>
      <c r="I685" s="187">
        <v>64</v>
      </c>
      <c r="J685" s="187">
        <v>499</v>
      </c>
      <c r="M685" s="186">
        <v>331929.78000000044</v>
      </c>
      <c r="N685" s="184">
        <v>144014.01000000013</v>
      </c>
      <c r="O685" s="184">
        <v>51876.780000000115</v>
      </c>
      <c r="P685" s="184">
        <v>30270.02000000004</v>
      </c>
      <c r="Q685" s="184">
        <v>18537.65000000002</v>
      </c>
      <c r="R685" s="184">
        <v>262743.86000000016</v>
      </c>
      <c r="S685" s="361"/>
      <c r="T685" s="361"/>
      <c r="U685" s="185">
        <v>187.00269295774672</v>
      </c>
      <c r="V685" s="185">
        <v>138.87561234329809</v>
      </c>
      <c r="W685" s="185">
        <v>70.389118046133134</v>
      </c>
      <c r="X685" s="185">
        <v>50.534257095158665</v>
      </c>
      <c r="Y685" s="185">
        <v>35.512739463601569</v>
      </c>
      <c r="Z685" s="185">
        <v>145.0021302428257</v>
      </c>
      <c r="AA685" s="4"/>
      <c r="AB685" s="90" t="s">
        <v>590</v>
      </c>
      <c r="AC685" s="90"/>
      <c r="AD685" s="176">
        <v>8270</v>
      </c>
      <c r="AE685" s="180">
        <v>12</v>
      </c>
      <c r="AF685" s="180">
        <v>4</v>
      </c>
      <c r="AG685" s="180">
        <v>2</v>
      </c>
      <c r="AH685" s="180">
        <v>1</v>
      </c>
      <c r="AI685" s="180"/>
      <c r="AJ685" s="180">
        <v>3</v>
      </c>
      <c r="AK685" s="4"/>
      <c r="AL685" s="4"/>
      <c r="AM685" s="362">
        <v>15618.169999999998</v>
      </c>
      <c r="AN685" s="362">
        <v>2597.3400000000006</v>
      </c>
      <c r="AO685" s="362">
        <v>156.32999999999998</v>
      </c>
      <c r="AP685" s="362">
        <v>37.909999999999997</v>
      </c>
      <c r="AQ685" s="362"/>
      <c r="AR685" s="362">
        <v>4850.7</v>
      </c>
      <c r="AS685" s="240"/>
      <c r="AT685" s="240"/>
      <c r="AU685" s="362">
        <v>822.00894736842099</v>
      </c>
      <c r="AV685" s="362">
        <v>371.04857142857151</v>
      </c>
      <c r="AW685" s="362">
        <v>52.109999999999992</v>
      </c>
      <c r="AX685" s="362">
        <v>37.909999999999997</v>
      </c>
      <c r="AY685" s="362"/>
      <c r="AZ685" s="362">
        <v>220.48636363636362</v>
      </c>
      <c r="BA685" s="4"/>
    </row>
    <row r="686" spans="2:53" x14ac:dyDescent="0.2">
      <c r="B686" s="90" t="s">
        <v>507</v>
      </c>
      <c r="C686" s="90"/>
      <c r="D686" s="176">
        <v>8330</v>
      </c>
      <c r="E686" s="187">
        <v>4</v>
      </c>
      <c r="F686" s="187"/>
      <c r="G686" s="187"/>
      <c r="H686" s="187"/>
      <c r="I686" s="187">
        <v>1</v>
      </c>
      <c r="J686" s="187">
        <v>1</v>
      </c>
      <c r="M686" s="186">
        <v>1001.6700000000001</v>
      </c>
      <c r="N686" s="184">
        <v>386.65999999999997</v>
      </c>
      <c r="O686" s="184">
        <v>150.68</v>
      </c>
      <c r="P686" s="184">
        <v>90.69</v>
      </c>
      <c r="Q686" s="184">
        <v>55.69</v>
      </c>
      <c r="R686" s="184">
        <v>82.89</v>
      </c>
      <c r="S686" s="361"/>
      <c r="T686" s="361"/>
      <c r="U686" s="185">
        <v>166.94500000000002</v>
      </c>
      <c r="V686" s="185">
        <v>193.32999999999998</v>
      </c>
      <c r="W686" s="185">
        <v>75.34</v>
      </c>
      <c r="X686" s="185">
        <v>45.344999999999999</v>
      </c>
      <c r="Y686" s="185">
        <v>27.844999999999999</v>
      </c>
      <c r="Z686" s="185">
        <v>13.815</v>
      </c>
      <c r="AA686" s="4"/>
      <c r="AB686" s="90" t="s">
        <v>592</v>
      </c>
      <c r="AC686" s="90"/>
      <c r="AD686" s="176">
        <v>8096</v>
      </c>
      <c r="AE686" s="180"/>
      <c r="AF686" s="180">
        <v>2</v>
      </c>
      <c r="AG686" s="180"/>
      <c r="AH686" s="180"/>
      <c r="AI686" s="180"/>
      <c r="AJ686" s="180">
        <v>0</v>
      </c>
      <c r="AK686" s="4"/>
      <c r="AL686" s="4"/>
      <c r="AM686" s="362">
        <v>19663.349999999999</v>
      </c>
      <c r="AN686" s="362">
        <v>9.65</v>
      </c>
      <c r="AO686" s="362"/>
      <c r="AP686" s="362"/>
      <c r="AQ686" s="362"/>
      <c r="AR686" s="362">
        <v>0</v>
      </c>
      <c r="AS686" s="240"/>
      <c r="AT686" s="240"/>
      <c r="AU686" s="362">
        <v>9831.6749999999993</v>
      </c>
      <c r="AV686" s="362">
        <v>4.8250000000000002</v>
      </c>
      <c r="AW686" s="362"/>
      <c r="AX686" s="362"/>
      <c r="AY686" s="362"/>
      <c r="AZ686" s="362">
        <v>0</v>
      </c>
      <c r="BA686" s="4"/>
    </row>
    <row r="687" spans="2:53" x14ac:dyDescent="0.2">
      <c r="B687" s="90" t="s">
        <v>914</v>
      </c>
      <c r="C687" s="90"/>
      <c r="D687" s="176">
        <v>8330</v>
      </c>
      <c r="E687" s="187"/>
      <c r="F687" s="187"/>
      <c r="G687" s="187"/>
      <c r="H687" s="187"/>
      <c r="I687" s="187"/>
      <c r="J687" s="187">
        <v>1</v>
      </c>
      <c r="M687" s="186">
        <v>203.62</v>
      </c>
      <c r="N687" s="184">
        <v>365.86</v>
      </c>
      <c r="O687" s="184">
        <v>78.790000000000006</v>
      </c>
      <c r="P687" s="184">
        <v>41.61</v>
      </c>
      <c r="Q687" s="184">
        <v>17.27</v>
      </c>
      <c r="R687" s="184">
        <v>69.510000000000005</v>
      </c>
      <c r="S687" s="361"/>
      <c r="T687" s="361"/>
      <c r="U687" s="185">
        <v>203.62</v>
      </c>
      <c r="V687" s="185">
        <v>365.86</v>
      </c>
      <c r="W687" s="185">
        <v>78.790000000000006</v>
      </c>
      <c r="X687" s="185">
        <v>41.61</v>
      </c>
      <c r="Y687" s="185">
        <v>17.27</v>
      </c>
      <c r="Z687" s="185">
        <v>69.510000000000005</v>
      </c>
      <c r="AA687" s="4"/>
      <c r="AB687" s="90" t="s">
        <v>592</v>
      </c>
      <c r="AC687" s="90"/>
      <c r="AD687" s="176">
        <v>8097</v>
      </c>
      <c r="AE687" s="180">
        <v>12</v>
      </c>
      <c r="AF687" s="180">
        <v>5</v>
      </c>
      <c r="AG687" s="180">
        <v>1</v>
      </c>
      <c r="AH687" s="180">
        <v>1</v>
      </c>
      <c r="AI687" s="180"/>
      <c r="AJ687" s="180">
        <v>4</v>
      </c>
      <c r="AK687" s="4"/>
      <c r="AL687" s="4"/>
      <c r="AM687" s="362">
        <v>16204.039999999997</v>
      </c>
      <c r="AN687" s="362">
        <v>2898.71</v>
      </c>
      <c r="AO687" s="362">
        <v>355.66999999999996</v>
      </c>
      <c r="AP687" s="362">
        <v>181.29000000000002</v>
      </c>
      <c r="AQ687" s="362">
        <v>145.63999999999999</v>
      </c>
      <c r="AR687" s="362">
        <v>7030.9500000000007</v>
      </c>
      <c r="AS687" s="240"/>
      <c r="AT687" s="240"/>
      <c r="AU687" s="362">
        <v>953.1788235294116</v>
      </c>
      <c r="AV687" s="362">
        <v>263.51909090909089</v>
      </c>
      <c r="AW687" s="362">
        <v>71.133999999999986</v>
      </c>
      <c r="AX687" s="362">
        <v>36.258000000000003</v>
      </c>
      <c r="AY687" s="362">
        <v>48.54666666666666</v>
      </c>
      <c r="AZ687" s="362">
        <v>305.6934782608696</v>
      </c>
      <c r="BA687" s="4"/>
    </row>
    <row r="688" spans="2:53" x14ac:dyDescent="0.2">
      <c r="B688" s="90" t="s">
        <v>755</v>
      </c>
      <c r="C688" s="90"/>
      <c r="D688" s="176">
        <v>8055</v>
      </c>
      <c r="E688" s="187">
        <v>1</v>
      </c>
      <c r="F688" s="187"/>
      <c r="G688" s="187"/>
      <c r="H688" s="187"/>
      <c r="I688" s="187"/>
      <c r="J688" s="187">
        <v>0</v>
      </c>
      <c r="M688" s="186">
        <v>185.67</v>
      </c>
      <c r="N688" s="184"/>
      <c r="O688" s="184"/>
      <c r="P688" s="184"/>
      <c r="Q688" s="184"/>
      <c r="R688" s="184">
        <v>0</v>
      </c>
      <c r="S688" s="361"/>
      <c r="T688" s="361"/>
      <c r="U688" s="185">
        <v>185.67</v>
      </c>
      <c r="V688" s="185"/>
      <c r="W688" s="185"/>
      <c r="X688" s="185"/>
      <c r="Y688" s="185"/>
      <c r="Z688" s="185">
        <v>0</v>
      </c>
      <c r="AA688" s="4"/>
      <c r="AB688" s="90" t="s">
        <v>591</v>
      </c>
      <c r="AC688" s="90"/>
      <c r="AD688" s="176">
        <v>8096</v>
      </c>
      <c r="AE688" s="180">
        <v>3</v>
      </c>
      <c r="AF688" s="180">
        <v>1</v>
      </c>
      <c r="AG688" s="180">
        <v>1</v>
      </c>
      <c r="AH688" s="180"/>
      <c r="AI688" s="180"/>
      <c r="AJ688" s="180">
        <v>2</v>
      </c>
      <c r="AK688" s="4"/>
      <c r="AL688" s="4"/>
      <c r="AM688" s="362">
        <v>4327.2499999999991</v>
      </c>
      <c r="AN688" s="362">
        <v>143.76</v>
      </c>
      <c r="AO688" s="362">
        <v>27.81</v>
      </c>
      <c r="AP688" s="362">
        <v>36.950000000000003</v>
      </c>
      <c r="AQ688" s="362">
        <v>42.54</v>
      </c>
      <c r="AR688" s="362">
        <v>1802.0500000000002</v>
      </c>
      <c r="AS688" s="240"/>
      <c r="AT688" s="240"/>
      <c r="AU688" s="362">
        <v>721.20833333333314</v>
      </c>
      <c r="AV688" s="362">
        <v>47.919999999999995</v>
      </c>
      <c r="AW688" s="362">
        <v>27.81</v>
      </c>
      <c r="AX688" s="362">
        <v>36.950000000000003</v>
      </c>
      <c r="AY688" s="362">
        <v>42.54</v>
      </c>
      <c r="AZ688" s="362">
        <v>257.43571428571431</v>
      </c>
      <c r="BA688" s="4"/>
    </row>
    <row r="689" spans="2:53" x14ac:dyDescent="0.2">
      <c r="B689" s="90" t="s">
        <v>509</v>
      </c>
      <c r="C689" s="90"/>
      <c r="D689" s="176">
        <v>8055</v>
      </c>
      <c r="E689" s="187">
        <v>13</v>
      </c>
      <c r="F689" s="187">
        <v>4</v>
      </c>
      <c r="G689" s="187">
        <v>2</v>
      </c>
      <c r="H689" s="187">
        <v>1</v>
      </c>
      <c r="I689" s="187">
        <v>2</v>
      </c>
      <c r="J689" s="187">
        <v>8</v>
      </c>
      <c r="M689" s="186">
        <v>7466.05</v>
      </c>
      <c r="N689" s="184">
        <v>2461.5700000000002</v>
      </c>
      <c r="O689" s="184">
        <v>1030.79</v>
      </c>
      <c r="P689" s="184">
        <v>354.29999999999995</v>
      </c>
      <c r="Q689" s="184">
        <v>196</v>
      </c>
      <c r="R689" s="184">
        <v>1865.22</v>
      </c>
      <c r="S689" s="361"/>
      <c r="T689" s="361"/>
      <c r="U689" s="185">
        <v>257.45</v>
      </c>
      <c r="V689" s="185">
        <v>153.84812500000001</v>
      </c>
      <c r="W689" s="185">
        <v>85.899166666666659</v>
      </c>
      <c r="X689" s="185">
        <v>35.429999999999993</v>
      </c>
      <c r="Y689" s="185">
        <v>21.777777777777779</v>
      </c>
      <c r="Z689" s="185">
        <v>62.173999999999999</v>
      </c>
      <c r="AA689" s="4"/>
      <c r="AB689" s="90" t="s">
        <v>593</v>
      </c>
      <c r="AC689" s="90"/>
      <c r="AD689" s="176">
        <v>8098</v>
      </c>
      <c r="AE689" s="180">
        <v>21</v>
      </c>
      <c r="AF689" s="180">
        <v>6</v>
      </c>
      <c r="AG689" s="180"/>
      <c r="AH689" s="180"/>
      <c r="AI689" s="180">
        <v>1</v>
      </c>
      <c r="AJ689" s="180">
        <v>12</v>
      </c>
      <c r="AK689" s="4"/>
      <c r="AL689" s="4"/>
      <c r="AM689" s="362">
        <v>54195.789999999994</v>
      </c>
      <c r="AN689" s="362">
        <v>1065.0999999999999</v>
      </c>
      <c r="AO689" s="362">
        <v>254.09</v>
      </c>
      <c r="AP689" s="362">
        <v>231.76999999999998</v>
      </c>
      <c r="AQ689" s="362">
        <v>178.78</v>
      </c>
      <c r="AR689" s="362">
        <v>21774.67</v>
      </c>
      <c r="AS689" s="240"/>
      <c r="AT689" s="240"/>
      <c r="AU689" s="362">
        <v>1693.6184374999998</v>
      </c>
      <c r="AV689" s="362">
        <v>88.758333333333326</v>
      </c>
      <c r="AW689" s="362">
        <v>50.817999999999998</v>
      </c>
      <c r="AX689" s="362">
        <v>46.353999999999999</v>
      </c>
      <c r="AY689" s="362">
        <v>35.756</v>
      </c>
      <c r="AZ689" s="362">
        <v>544.36674999999991</v>
      </c>
      <c r="BA689" s="4"/>
    </row>
    <row r="690" spans="2:53" x14ac:dyDescent="0.2">
      <c r="B690" s="90" t="s">
        <v>508</v>
      </c>
      <c r="C690" s="90"/>
      <c r="D690" s="176">
        <v>8055</v>
      </c>
      <c r="E690" s="187">
        <v>368</v>
      </c>
      <c r="F690" s="187">
        <v>113</v>
      </c>
      <c r="G690" s="187">
        <v>67</v>
      </c>
      <c r="H690" s="187">
        <v>31</v>
      </c>
      <c r="I690" s="187">
        <v>17</v>
      </c>
      <c r="J690" s="187">
        <v>139</v>
      </c>
      <c r="M690" s="186">
        <v>202167.4200000001</v>
      </c>
      <c r="N690" s="184">
        <v>67435.919999999969</v>
      </c>
      <c r="O690" s="184">
        <v>24884.680000000004</v>
      </c>
      <c r="P690" s="184">
        <v>8329.9699999999975</v>
      </c>
      <c r="Q690" s="184">
        <v>14389.429999999997</v>
      </c>
      <c r="R690" s="184">
        <v>105447.74</v>
      </c>
      <c r="S690" s="361"/>
      <c r="T690" s="361"/>
      <c r="U690" s="185">
        <v>284.74284507042267</v>
      </c>
      <c r="V690" s="185">
        <v>200.10658753709188</v>
      </c>
      <c r="W690" s="185">
        <v>110.10920353982303</v>
      </c>
      <c r="X690" s="185">
        <v>52.721329113924035</v>
      </c>
      <c r="Y690" s="185">
        <v>109.01083333333331</v>
      </c>
      <c r="Z690" s="185">
        <v>143.46631292517009</v>
      </c>
      <c r="AA690" s="4"/>
      <c r="AB690" s="90" t="s">
        <v>595</v>
      </c>
      <c r="AC690" s="90"/>
      <c r="AD690" s="176">
        <v>8085</v>
      </c>
      <c r="AE690" s="180">
        <v>1</v>
      </c>
      <c r="AF690" s="180"/>
      <c r="AG690" s="180">
        <v>1</v>
      </c>
      <c r="AH690" s="180"/>
      <c r="AI690" s="180"/>
      <c r="AJ690" s="180">
        <v>0</v>
      </c>
      <c r="AK690" s="4"/>
      <c r="AL690" s="4"/>
      <c r="AM690" s="362">
        <v>3551.21</v>
      </c>
      <c r="AN690" s="362">
        <v>3912.73</v>
      </c>
      <c r="AO690" s="362">
        <v>1634.35</v>
      </c>
      <c r="AP690" s="362"/>
      <c r="AQ690" s="362"/>
      <c r="AR690" s="362">
        <v>0</v>
      </c>
      <c r="AS690" s="240"/>
      <c r="AT690" s="240"/>
      <c r="AU690" s="362">
        <v>1775.605</v>
      </c>
      <c r="AV690" s="362">
        <v>3912.73</v>
      </c>
      <c r="AW690" s="362">
        <v>1634.35</v>
      </c>
      <c r="AX690" s="362"/>
      <c r="AY690" s="362"/>
      <c r="AZ690" s="362">
        <v>0</v>
      </c>
      <c r="BA690" s="4"/>
    </row>
    <row r="691" spans="2:53" x14ac:dyDescent="0.2">
      <c r="B691" s="90" t="s">
        <v>510</v>
      </c>
      <c r="C691" s="90"/>
      <c r="D691" s="176">
        <v>8027</v>
      </c>
      <c r="E691" s="187"/>
      <c r="F691" s="187"/>
      <c r="G691" s="187"/>
      <c r="H691" s="187"/>
      <c r="I691" s="187"/>
      <c r="J691" s="187">
        <v>2</v>
      </c>
      <c r="M691" s="186">
        <v>46.9</v>
      </c>
      <c r="N691" s="184"/>
      <c r="O691" s="184"/>
      <c r="P691" s="184"/>
      <c r="Q691" s="184"/>
      <c r="R691" s="184">
        <v>295.78999999999996</v>
      </c>
      <c r="S691" s="361"/>
      <c r="T691" s="361"/>
      <c r="U691" s="185">
        <v>46.9</v>
      </c>
      <c r="V691" s="185"/>
      <c r="W691" s="185"/>
      <c r="X691" s="185"/>
      <c r="Y691" s="185"/>
      <c r="Z691" s="185">
        <v>147.89499999999998</v>
      </c>
      <c r="AA691" s="4"/>
      <c r="AB691" s="90" t="s">
        <v>679</v>
      </c>
      <c r="AC691" s="90"/>
      <c r="AD691" s="176" t="s">
        <v>679</v>
      </c>
      <c r="AE691" s="180">
        <v>1</v>
      </c>
      <c r="AF691" s="180">
        <v>1</v>
      </c>
      <c r="AG691" s="180"/>
      <c r="AH691" s="180">
        <v>2</v>
      </c>
      <c r="AI691" s="180"/>
      <c r="AJ691" s="180">
        <v>100</v>
      </c>
      <c r="AK691" s="4"/>
      <c r="AL691" s="4"/>
      <c r="AM691" s="362">
        <v>400</v>
      </c>
      <c r="AN691" s="362">
        <v>300</v>
      </c>
      <c r="AO691" s="362">
        <v>200</v>
      </c>
      <c r="AP691" s="362">
        <v>200</v>
      </c>
      <c r="AQ691" s="362"/>
      <c r="AR691" s="362">
        <v>165877.90999999995</v>
      </c>
      <c r="AS691" s="240"/>
      <c r="AT691" s="240"/>
      <c r="AU691" s="362">
        <v>100</v>
      </c>
      <c r="AV691" s="362">
        <v>100</v>
      </c>
      <c r="AW691" s="362">
        <v>100</v>
      </c>
      <c r="AX691" s="362">
        <v>100</v>
      </c>
      <c r="AY691" s="362"/>
      <c r="AZ691" s="362">
        <v>1594.9799038461533</v>
      </c>
      <c r="BA691" s="4"/>
    </row>
    <row r="692" spans="2:53" x14ac:dyDescent="0.2">
      <c r="B692" s="90" t="s">
        <v>510</v>
      </c>
      <c r="C692" s="90"/>
      <c r="D692" s="176">
        <v>8056</v>
      </c>
      <c r="E692" s="187">
        <v>42</v>
      </c>
      <c r="F692" s="187">
        <v>17</v>
      </c>
      <c r="G692" s="187">
        <v>10</v>
      </c>
      <c r="H692" s="187">
        <v>4</v>
      </c>
      <c r="I692" s="187">
        <v>3</v>
      </c>
      <c r="J692" s="187">
        <v>19</v>
      </c>
      <c r="M692" s="186">
        <v>23247.89</v>
      </c>
      <c r="N692" s="184">
        <v>8926.8700000000008</v>
      </c>
      <c r="O692" s="184">
        <v>2898.65</v>
      </c>
      <c r="P692" s="184">
        <v>1287.2200000000003</v>
      </c>
      <c r="Q692" s="184">
        <v>1652.28</v>
      </c>
      <c r="R692" s="184">
        <v>8410.1500000000015</v>
      </c>
      <c r="S692" s="361"/>
      <c r="T692" s="361"/>
      <c r="U692" s="185">
        <v>252.69445652173911</v>
      </c>
      <c r="V692" s="185">
        <v>175.03666666666669</v>
      </c>
      <c r="W692" s="185">
        <v>90.582812500000003</v>
      </c>
      <c r="X692" s="185">
        <v>58.510000000000012</v>
      </c>
      <c r="Y692" s="185">
        <v>86.962105263157895</v>
      </c>
      <c r="Z692" s="185">
        <v>88.527894736842114</v>
      </c>
      <c r="AA692" s="4"/>
      <c r="AB692" s="90"/>
      <c r="AC692" s="90"/>
      <c r="AD692" s="176"/>
      <c r="AE692" s="180"/>
      <c r="AF692" s="180"/>
      <c r="AG692" s="180"/>
      <c r="AH692" s="180"/>
      <c r="AI692" s="180"/>
      <c r="AJ692" s="180"/>
      <c r="AK692" s="4"/>
      <c r="AL692" s="4"/>
      <c r="AM692" s="362"/>
      <c r="AN692" s="362"/>
      <c r="AO692" s="362"/>
      <c r="AP692" s="362"/>
      <c r="AQ692" s="362"/>
      <c r="AR692" s="362"/>
      <c r="AS692" s="240"/>
      <c r="AT692" s="240"/>
      <c r="AU692" s="362"/>
      <c r="AV692" s="362"/>
      <c r="AW692" s="362"/>
      <c r="AX692" s="362"/>
      <c r="AY692" s="362"/>
      <c r="AZ692" s="362"/>
      <c r="BA692" s="4"/>
    </row>
    <row r="693" spans="2:53" x14ac:dyDescent="0.2">
      <c r="B693" s="90" t="s">
        <v>757</v>
      </c>
      <c r="C693" s="90"/>
      <c r="D693" s="176">
        <v>8202</v>
      </c>
      <c r="E693" s="187">
        <v>1</v>
      </c>
      <c r="F693" s="187"/>
      <c r="G693" s="187"/>
      <c r="H693" s="187"/>
      <c r="I693" s="187"/>
      <c r="J693" s="187">
        <v>0</v>
      </c>
      <c r="M693" s="186">
        <v>90.75</v>
      </c>
      <c r="N693" s="184"/>
      <c r="O693" s="184"/>
      <c r="P693" s="184"/>
      <c r="Q693" s="184"/>
      <c r="R693" s="184">
        <v>0</v>
      </c>
      <c r="S693" s="361"/>
      <c r="T693" s="361"/>
      <c r="U693" s="185">
        <v>90.75</v>
      </c>
      <c r="V693" s="185"/>
      <c r="W693" s="185"/>
      <c r="X693" s="185"/>
      <c r="Y693" s="185"/>
      <c r="Z693" s="185">
        <v>0</v>
      </c>
      <c r="AA693" s="4"/>
      <c r="AB693" s="90"/>
      <c r="AC693" s="90"/>
      <c r="AD693" s="176"/>
      <c r="AE693" s="180"/>
      <c r="AF693" s="180"/>
      <c r="AG693" s="180"/>
      <c r="AH693" s="180"/>
      <c r="AI693" s="180"/>
      <c r="AJ693" s="180"/>
      <c r="AK693" s="4"/>
      <c r="AL693" s="4"/>
      <c r="AM693" s="362"/>
      <c r="AN693" s="362"/>
      <c r="AO693" s="362"/>
      <c r="AP693" s="362"/>
      <c r="AQ693" s="362"/>
      <c r="AR693" s="362"/>
      <c r="AS693" s="240"/>
      <c r="AT693" s="240"/>
      <c r="AU693" s="362"/>
      <c r="AV693" s="362"/>
      <c r="AW693" s="362"/>
      <c r="AX693" s="362"/>
      <c r="AY693" s="362"/>
      <c r="AZ693" s="362"/>
      <c r="BA693" s="4"/>
    </row>
    <row r="694" spans="2:53" x14ac:dyDescent="0.2">
      <c r="B694" s="90" t="s">
        <v>757</v>
      </c>
      <c r="C694" s="90"/>
      <c r="D694" s="176">
        <v>8242</v>
      </c>
      <c r="E694" s="187"/>
      <c r="F694" s="187"/>
      <c r="G694" s="187"/>
      <c r="H694" s="187"/>
      <c r="I694" s="187"/>
      <c r="J694" s="187">
        <v>1</v>
      </c>
      <c r="M694" s="186">
        <v>76.61</v>
      </c>
      <c r="N694" s="184">
        <v>164.82</v>
      </c>
      <c r="O694" s="184">
        <v>84.16</v>
      </c>
      <c r="P694" s="184">
        <v>39.01</v>
      </c>
      <c r="Q694" s="184">
        <v>16.149999999999999</v>
      </c>
      <c r="R694" s="184">
        <v>181.49</v>
      </c>
      <c r="S694" s="361"/>
      <c r="T694" s="361"/>
      <c r="U694" s="185">
        <v>76.61</v>
      </c>
      <c r="V694" s="185">
        <v>164.82</v>
      </c>
      <c r="W694" s="185">
        <v>84.16</v>
      </c>
      <c r="X694" s="185">
        <v>39.01</v>
      </c>
      <c r="Y694" s="185">
        <v>16.149999999999999</v>
      </c>
      <c r="Z694" s="185">
        <v>181.49</v>
      </c>
      <c r="AA694" s="4"/>
      <c r="AB694" s="90"/>
      <c r="AC694" s="90"/>
      <c r="AD694" s="176"/>
      <c r="AE694" s="180"/>
      <c r="AF694" s="180"/>
      <c r="AG694" s="180"/>
      <c r="AH694" s="180"/>
      <c r="AI694" s="180"/>
      <c r="AJ694" s="180"/>
      <c r="AK694" s="4"/>
      <c r="AL694" s="4"/>
      <c r="AM694" s="101"/>
      <c r="AN694" s="101"/>
      <c r="AO694" s="101"/>
      <c r="AP694" s="101"/>
      <c r="AQ694" s="101"/>
      <c r="AR694" s="101"/>
      <c r="AS694" s="4"/>
      <c r="AT694" s="4"/>
      <c r="AU694" s="101"/>
      <c r="AV694" s="101"/>
      <c r="AW694" s="101"/>
      <c r="AX694" s="101"/>
      <c r="AY694" s="101"/>
      <c r="AZ694" s="101"/>
      <c r="BA694" s="4"/>
    </row>
    <row r="695" spans="2:53" x14ac:dyDescent="0.2">
      <c r="B695" s="90" t="s">
        <v>511</v>
      </c>
      <c r="C695" s="90"/>
      <c r="D695" s="176">
        <v>8210</v>
      </c>
      <c r="E695" s="187">
        <v>49</v>
      </c>
      <c r="F695" s="187">
        <v>16</v>
      </c>
      <c r="G695" s="187">
        <v>7</v>
      </c>
      <c r="H695" s="187">
        <v>1</v>
      </c>
      <c r="I695" s="187">
        <v>1</v>
      </c>
      <c r="J695" s="187">
        <v>14</v>
      </c>
      <c r="M695" s="186">
        <v>14930.63</v>
      </c>
      <c r="N695" s="184">
        <v>5534.24</v>
      </c>
      <c r="O695" s="184">
        <v>1707.6499999999999</v>
      </c>
      <c r="P695" s="184">
        <v>1107.3400000000001</v>
      </c>
      <c r="Q695" s="184">
        <v>483.52000000000004</v>
      </c>
      <c r="R695" s="184">
        <v>2134.0299999999997</v>
      </c>
      <c r="S695" s="361"/>
      <c r="T695" s="361"/>
      <c r="U695" s="185">
        <v>184.32876543209875</v>
      </c>
      <c r="V695" s="185">
        <v>149.57405405405405</v>
      </c>
      <c r="W695" s="185">
        <v>77.620454545454535</v>
      </c>
      <c r="X695" s="185">
        <v>92.27833333333335</v>
      </c>
      <c r="Y695" s="185">
        <v>32.234666666666669</v>
      </c>
      <c r="Z695" s="185">
        <v>24.250340909090905</v>
      </c>
      <c r="AA695" s="4"/>
      <c r="AB695" s="90"/>
      <c r="AC695" s="90"/>
      <c r="AD695" s="176"/>
      <c r="AE695" s="180"/>
      <c r="AF695" s="180"/>
      <c r="AG695" s="180"/>
      <c r="AH695" s="180"/>
      <c r="AI695" s="180"/>
      <c r="AJ695" s="180"/>
      <c r="AK695" s="4"/>
      <c r="AL695" s="4"/>
      <c r="AM695" s="101"/>
      <c r="AN695" s="101"/>
      <c r="AO695" s="101"/>
      <c r="AP695" s="101"/>
      <c r="AQ695" s="101"/>
      <c r="AR695" s="101"/>
      <c r="AS695" s="4"/>
      <c r="AT695" s="4"/>
      <c r="AU695" s="101"/>
      <c r="AV695" s="101"/>
      <c r="AW695" s="101"/>
      <c r="AX695" s="101"/>
      <c r="AY695" s="101"/>
      <c r="AZ695" s="101"/>
      <c r="BA695" s="4"/>
    </row>
    <row r="696" spans="2:53" x14ac:dyDescent="0.2">
      <c r="B696" s="90" t="s">
        <v>511</v>
      </c>
      <c r="C696" s="90"/>
      <c r="D696" s="176">
        <v>8219</v>
      </c>
      <c r="E696" s="187">
        <v>1</v>
      </c>
      <c r="F696" s="187"/>
      <c r="G696" s="187"/>
      <c r="H696" s="187"/>
      <c r="I696" s="187"/>
      <c r="J696" s="187">
        <v>0</v>
      </c>
      <c r="M696" s="186">
        <v>405.29</v>
      </c>
      <c r="N696" s="184"/>
      <c r="O696" s="184"/>
      <c r="P696" s="184"/>
      <c r="Q696" s="184"/>
      <c r="R696" s="184">
        <v>0</v>
      </c>
      <c r="S696" s="361"/>
      <c r="T696" s="361"/>
      <c r="U696" s="185">
        <v>405.29</v>
      </c>
      <c r="V696" s="185"/>
      <c r="W696" s="185"/>
      <c r="X696" s="185"/>
      <c r="Y696" s="185"/>
      <c r="Z696" s="185">
        <v>0</v>
      </c>
      <c r="AA696" s="4"/>
      <c r="AB696" s="90"/>
      <c r="AC696" s="90"/>
      <c r="AD696" s="176"/>
      <c r="AE696" s="180"/>
      <c r="AF696" s="180"/>
      <c r="AG696" s="180"/>
      <c r="AH696" s="180"/>
      <c r="AI696" s="180"/>
      <c r="AJ696" s="180"/>
      <c r="AK696" s="4"/>
      <c r="AL696" s="4"/>
      <c r="AM696" s="101"/>
      <c r="AN696" s="101"/>
      <c r="AO696" s="101"/>
      <c r="AP696" s="101"/>
      <c r="AQ696" s="101"/>
      <c r="AR696" s="101"/>
      <c r="AS696" s="4"/>
      <c r="AT696" s="4"/>
      <c r="AU696" s="101"/>
      <c r="AV696" s="101"/>
      <c r="AW696" s="101"/>
      <c r="AX696" s="101"/>
      <c r="AY696" s="101"/>
      <c r="AZ696" s="101"/>
      <c r="BA696" s="4"/>
    </row>
    <row r="697" spans="2:53" x14ac:dyDescent="0.2">
      <c r="B697" s="90" t="s">
        <v>511</v>
      </c>
      <c r="C697" s="90"/>
      <c r="D697" s="176">
        <v>8242</v>
      </c>
      <c r="E697" s="187">
        <v>27</v>
      </c>
      <c r="F697" s="187">
        <v>7</v>
      </c>
      <c r="G697" s="187">
        <v>2</v>
      </c>
      <c r="H697" s="187">
        <v>1</v>
      </c>
      <c r="I697" s="187"/>
      <c r="J697" s="187">
        <v>3</v>
      </c>
      <c r="M697" s="186">
        <v>7130.1200000000017</v>
      </c>
      <c r="N697" s="184">
        <v>1892.7399999999998</v>
      </c>
      <c r="O697" s="184">
        <v>515.39</v>
      </c>
      <c r="P697" s="184">
        <v>186.48000000000002</v>
      </c>
      <c r="Q697" s="184">
        <v>182.11</v>
      </c>
      <c r="R697" s="184">
        <v>535.77</v>
      </c>
      <c r="S697" s="361"/>
      <c r="T697" s="361"/>
      <c r="U697" s="185">
        <v>178.25300000000004</v>
      </c>
      <c r="V697" s="185">
        <v>145.5953846153846</v>
      </c>
      <c r="W697" s="185">
        <v>85.898333333333326</v>
      </c>
      <c r="X697" s="185">
        <v>46.620000000000005</v>
      </c>
      <c r="Y697" s="185">
        <v>60.70333333333334</v>
      </c>
      <c r="Z697" s="185">
        <v>13.39425</v>
      </c>
      <c r="AA697" s="4"/>
      <c r="AB697" s="90"/>
      <c r="AC697" s="90"/>
      <c r="AD697" s="176"/>
      <c r="AE697" s="180"/>
      <c r="AF697" s="180"/>
      <c r="AG697" s="180"/>
      <c r="AH697" s="180"/>
      <c r="AI697" s="180"/>
      <c r="AJ697" s="180"/>
      <c r="AK697" s="4"/>
      <c r="AL697" s="4"/>
      <c r="AM697" s="101"/>
      <c r="AN697" s="101"/>
      <c r="AO697" s="101"/>
      <c r="AP697" s="101"/>
      <c r="AQ697" s="101"/>
      <c r="AR697" s="101"/>
      <c r="AS697" s="4"/>
      <c r="AT697" s="4"/>
      <c r="AU697" s="101"/>
      <c r="AV697" s="101"/>
      <c r="AW697" s="101"/>
      <c r="AX697" s="101"/>
      <c r="AY697" s="101"/>
      <c r="AZ697" s="101"/>
      <c r="BA697" s="4"/>
    </row>
    <row r="698" spans="2:53" x14ac:dyDescent="0.2">
      <c r="B698" s="90" t="s">
        <v>511</v>
      </c>
      <c r="C698" s="90"/>
      <c r="D698" s="176">
        <v>8251</v>
      </c>
      <c r="E698" s="187">
        <v>6</v>
      </c>
      <c r="F698" s="187">
        <v>2</v>
      </c>
      <c r="G698" s="187"/>
      <c r="H698" s="187"/>
      <c r="I698" s="187"/>
      <c r="J698" s="187">
        <v>2</v>
      </c>
      <c r="M698" s="186">
        <v>1155.23</v>
      </c>
      <c r="N698" s="184">
        <v>244.63000000000002</v>
      </c>
      <c r="O698" s="184">
        <v>17.86</v>
      </c>
      <c r="P698" s="184">
        <v>21.35</v>
      </c>
      <c r="Q698" s="184">
        <v>21</v>
      </c>
      <c r="R698" s="184">
        <v>757.32999999999993</v>
      </c>
      <c r="S698" s="361"/>
      <c r="T698" s="361"/>
      <c r="U698" s="185">
        <v>115.523</v>
      </c>
      <c r="V698" s="185">
        <v>61.157500000000006</v>
      </c>
      <c r="W698" s="185">
        <v>8.93</v>
      </c>
      <c r="X698" s="185">
        <v>10.675000000000001</v>
      </c>
      <c r="Y698" s="185">
        <v>10.5</v>
      </c>
      <c r="Z698" s="185">
        <v>75.73299999999999</v>
      </c>
      <c r="AA698" s="4"/>
      <c r="AB698" s="90"/>
      <c r="AC698" s="90"/>
      <c r="AD698" s="176"/>
      <c r="AE698" s="180"/>
      <c r="AF698" s="180"/>
      <c r="AG698" s="180"/>
      <c r="AH698" s="180"/>
      <c r="AI698" s="180"/>
      <c r="AJ698" s="180"/>
      <c r="AK698" s="4"/>
      <c r="AL698" s="4"/>
      <c r="AM698" s="101"/>
      <c r="AN698" s="101"/>
      <c r="AO698" s="101"/>
      <c r="AP698" s="101"/>
      <c r="AQ698" s="101"/>
      <c r="AR698" s="101"/>
      <c r="AS698" s="4"/>
      <c r="AT698" s="4"/>
      <c r="AU698" s="101"/>
      <c r="AV698" s="101"/>
      <c r="AW698" s="101"/>
      <c r="AX698" s="101"/>
      <c r="AY698" s="101"/>
      <c r="AZ698" s="101"/>
      <c r="BA698" s="4"/>
    </row>
    <row r="699" spans="2:53" x14ac:dyDescent="0.2">
      <c r="B699" s="90" t="s">
        <v>511</v>
      </c>
      <c r="C699" s="90"/>
      <c r="D699" s="176">
        <v>8252</v>
      </c>
      <c r="E699" s="187">
        <v>1</v>
      </c>
      <c r="F699" s="187">
        <v>2</v>
      </c>
      <c r="G699" s="187"/>
      <c r="H699" s="187"/>
      <c r="I699" s="187"/>
      <c r="J699" s="187">
        <v>1</v>
      </c>
      <c r="M699" s="186">
        <v>893.31999999999994</v>
      </c>
      <c r="N699" s="184">
        <v>508.68000000000006</v>
      </c>
      <c r="O699" s="184">
        <v>46.96</v>
      </c>
      <c r="P699" s="184">
        <v>42.89</v>
      </c>
      <c r="Q699" s="184">
        <v>32.51</v>
      </c>
      <c r="R699" s="184">
        <v>50.3</v>
      </c>
      <c r="S699" s="361"/>
      <c r="T699" s="361"/>
      <c r="U699" s="185">
        <v>223.32999999999998</v>
      </c>
      <c r="V699" s="185">
        <v>169.56000000000003</v>
      </c>
      <c r="W699" s="185">
        <v>46.96</v>
      </c>
      <c r="X699" s="185">
        <v>42.89</v>
      </c>
      <c r="Y699" s="185">
        <v>32.51</v>
      </c>
      <c r="Z699" s="185">
        <v>12.574999999999999</v>
      </c>
      <c r="AA699" s="4"/>
      <c r="AB699" s="90"/>
      <c r="AC699" s="90"/>
      <c r="AD699" s="176"/>
      <c r="AE699" s="180"/>
      <c r="AF699" s="180"/>
      <c r="AG699" s="180"/>
      <c r="AH699" s="180"/>
      <c r="AI699" s="180"/>
      <c r="AJ699" s="180"/>
      <c r="AK699" s="4"/>
      <c r="AL699" s="4"/>
      <c r="AM699" s="101"/>
      <c r="AN699" s="101"/>
      <c r="AO699" s="101"/>
      <c r="AP699" s="101"/>
      <c r="AQ699" s="101"/>
      <c r="AR699" s="101"/>
      <c r="AS699" s="4"/>
      <c r="AT699" s="4"/>
      <c r="AU699" s="101"/>
      <c r="AV699" s="101"/>
      <c r="AW699" s="101"/>
      <c r="AX699" s="101"/>
      <c r="AY699" s="101"/>
      <c r="AZ699" s="101"/>
      <c r="BA699" s="4"/>
    </row>
    <row r="700" spans="2:53" x14ac:dyDescent="0.2">
      <c r="B700" s="90" t="s">
        <v>512</v>
      </c>
      <c r="C700" s="90"/>
      <c r="D700" s="176">
        <v>8033</v>
      </c>
      <c r="E700" s="187"/>
      <c r="F700" s="187"/>
      <c r="G700" s="187"/>
      <c r="H700" s="187"/>
      <c r="I700" s="187">
        <v>1</v>
      </c>
      <c r="J700" s="187">
        <v>0</v>
      </c>
      <c r="M700" s="186">
        <v>495.05</v>
      </c>
      <c r="N700" s="184">
        <v>529.61</v>
      </c>
      <c r="O700" s="184">
        <v>199.95</v>
      </c>
      <c r="P700" s="184">
        <v>86.81</v>
      </c>
      <c r="Q700" s="184">
        <v>45</v>
      </c>
      <c r="R700" s="184">
        <v>0</v>
      </c>
      <c r="S700" s="361"/>
      <c r="T700" s="361"/>
      <c r="U700" s="185">
        <v>495.05</v>
      </c>
      <c r="V700" s="185">
        <v>529.61</v>
      </c>
      <c r="W700" s="185">
        <v>199.95</v>
      </c>
      <c r="X700" s="185">
        <v>86.81</v>
      </c>
      <c r="Y700" s="185">
        <v>45</v>
      </c>
      <c r="Z700" s="185">
        <v>0</v>
      </c>
      <c r="AA700" s="4"/>
      <c r="AB700" s="90"/>
      <c r="AC700" s="90"/>
      <c r="AD700" s="176"/>
      <c r="AE700" s="180"/>
      <c r="AF700" s="180"/>
      <c r="AG700" s="180"/>
      <c r="AH700" s="180"/>
      <c r="AI700" s="180"/>
      <c r="AJ700" s="180"/>
      <c r="AK700" s="4"/>
      <c r="AL700" s="4"/>
      <c r="AM700" s="101"/>
      <c r="AN700" s="101"/>
      <c r="AO700" s="101"/>
      <c r="AP700" s="101"/>
      <c r="AQ700" s="101"/>
      <c r="AR700" s="101"/>
      <c r="AS700" s="4"/>
      <c r="AT700" s="4"/>
      <c r="AU700" s="101"/>
      <c r="AV700" s="101"/>
      <c r="AW700" s="101"/>
      <c r="AX700" s="101"/>
      <c r="AY700" s="101"/>
      <c r="AZ700" s="101"/>
      <c r="BA700" s="4"/>
    </row>
    <row r="701" spans="2:53" x14ac:dyDescent="0.2">
      <c r="B701" s="90" t="s">
        <v>512</v>
      </c>
      <c r="C701" s="90"/>
      <c r="D701" s="176">
        <v>8302</v>
      </c>
      <c r="E701" s="187">
        <v>1</v>
      </c>
      <c r="F701" s="187"/>
      <c r="G701" s="187"/>
      <c r="H701" s="187"/>
      <c r="I701" s="187"/>
      <c r="J701" s="187">
        <v>0</v>
      </c>
      <c r="M701" s="186">
        <v>37.130000000000003</v>
      </c>
      <c r="N701" s="184"/>
      <c r="O701" s="184"/>
      <c r="P701" s="184"/>
      <c r="Q701" s="184"/>
      <c r="R701" s="184">
        <v>0</v>
      </c>
      <c r="S701" s="361"/>
      <c r="T701" s="361"/>
      <c r="U701" s="185">
        <v>37.130000000000003</v>
      </c>
      <c r="V701" s="185"/>
      <c r="W701" s="185"/>
      <c r="X701" s="185"/>
      <c r="Y701" s="185"/>
      <c r="Z701" s="185">
        <v>0</v>
      </c>
      <c r="AA701" s="4"/>
      <c r="AB701" s="90"/>
      <c r="AC701" s="90"/>
      <c r="AD701" s="176"/>
      <c r="AE701" s="180"/>
      <c r="AF701" s="180"/>
      <c r="AG701" s="180"/>
      <c r="AH701" s="180"/>
      <c r="AI701" s="180"/>
      <c r="AJ701" s="180"/>
      <c r="AK701" s="4"/>
      <c r="AL701" s="4"/>
      <c r="AM701" s="101"/>
      <c r="AN701" s="101"/>
      <c r="AO701" s="101"/>
      <c r="AP701" s="101"/>
      <c r="AQ701" s="101"/>
      <c r="AR701" s="101"/>
      <c r="AS701" s="4"/>
      <c r="AT701" s="4"/>
      <c r="AU701" s="101"/>
      <c r="AV701" s="101"/>
      <c r="AW701" s="101"/>
      <c r="AX701" s="101"/>
      <c r="AY701" s="101"/>
      <c r="AZ701" s="101"/>
      <c r="BA701" s="4"/>
    </row>
    <row r="702" spans="2:53" x14ac:dyDescent="0.2">
      <c r="B702" s="90" t="s">
        <v>662</v>
      </c>
      <c r="C702" s="90"/>
      <c r="D702" s="176">
        <v>8332</v>
      </c>
      <c r="E702" s="187">
        <v>1111</v>
      </c>
      <c r="F702" s="187">
        <v>537</v>
      </c>
      <c r="G702" s="187">
        <v>246</v>
      </c>
      <c r="H702" s="187">
        <v>156</v>
      </c>
      <c r="I702" s="187">
        <v>89</v>
      </c>
      <c r="J702" s="187">
        <v>806</v>
      </c>
      <c r="M702" s="186">
        <v>628523.40000000061</v>
      </c>
      <c r="N702" s="184">
        <v>308005.79000000091</v>
      </c>
      <c r="O702" s="184">
        <v>106714.02999999994</v>
      </c>
      <c r="P702" s="184">
        <v>76332.930000000182</v>
      </c>
      <c r="Q702" s="184">
        <v>37741.560000000012</v>
      </c>
      <c r="R702" s="184">
        <v>510318.19999999966</v>
      </c>
      <c r="S702" s="361"/>
      <c r="T702" s="361"/>
      <c r="U702" s="185">
        <v>218.54082058414485</v>
      </c>
      <c r="V702" s="185">
        <v>175.80239155251195</v>
      </c>
      <c r="W702" s="185">
        <v>87.830477366255096</v>
      </c>
      <c r="X702" s="185">
        <v>78.774953560371699</v>
      </c>
      <c r="Y702" s="185">
        <v>45.362451923076939</v>
      </c>
      <c r="Z702" s="185">
        <v>173.28292020373502</v>
      </c>
      <c r="AA702" s="4"/>
      <c r="AB702" s="90"/>
      <c r="AC702" s="90"/>
      <c r="AD702" s="176"/>
      <c r="AE702" s="180"/>
      <c r="AF702" s="180"/>
      <c r="AG702" s="180"/>
      <c r="AH702" s="180"/>
      <c r="AI702" s="180"/>
      <c r="AJ702" s="180"/>
      <c r="AK702" s="4"/>
      <c r="AL702" s="4"/>
      <c r="AM702" s="101"/>
      <c r="AN702" s="101"/>
      <c r="AO702" s="101"/>
      <c r="AP702" s="101"/>
      <c r="AQ702" s="101"/>
      <c r="AR702" s="101"/>
      <c r="AS702" s="4"/>
      <c r="AT702" s="4"/>
      <c r="AU702" s="101"/>
      <c r="AV702" s="101"/>
      <c r="AW702" s="101"/>
      <c r="AX702" s="101"/>
      <c r="AY702" s="101"/>
      <c r="AZ702" s="101"/>
      <c r="BA702" s="4"/>
    </row>
    <row r="703" spans="2:53" x14ac:dyDescent="0.2">
      <c r="B703" s="90" t="s">
        <v>512</v>
      </c>
      <c r="C703" s="90"/>
      <c r="D703" s="176">
        <v>8352</v>
      </c>
      <c r="E703" s="187">
        <v>1</v>
      </c>
      <c r="F703" s="187">
        <v>1</v>
      </c>
      <c r="G703" s="187"/>
      <c r="H703" s="187"/>
      <c r="I703" s="187"/>
      <c r="J703" s="187">
        <v>0</v>
      </c>
      <c r="M703" s="186">
        <v>427.53999999999996</v>
      </c>
      <c r="N703" s="184">
        <v>230.56</v>
      </c>
      <c r="O703" s="184"/>
      <c r="P703" s="184"/>
      <c r="Q703" s="184"/>
      <c r="R703" s="184">
        <v>0</v>
      </c>
      <c r="S703" s="361"/>
      <c r="T703" s="361"/>
      <c r="U703" s="185">
        <v>213.76999999999998</v>
      </c>
      <c r="V703" s="185">
        <v>230.56</v>
      </c>
      <c r="W703" s="185"/>
      <c r="X703" s="185"/>
      <c r="Y703" s="185"/>
      <c r="Z703" s="185">
        <v>0</v>
      </c>
      <c r="AA703" s="4"/>
      <c r="AB703" s="90"/>
      <c r="AC703" s="90"/>
      <c r="AD703" s="176"/>
      <c r="AE703" s="180"/>
      <c r="AF703" s="180"/>
      <c r="AG703" s="180"/>
      <c r="AH703" s="180"/>
      <c r="AI703" s="180"/>
      <c r="AJ703" s="180"/>
      <c r="AK703" s="4"/>
      <c r="AL703" s="4"/>
      <c r="AM703" s="101"/>
      <c r="AN703" s="101"/>
      <c r="AO703" s="101"/>
      <c r="AP703" s="101"/>
      <c r="AQ703" s="101"/>
      <c r="AR703" s="101"/>
      <c r="AS703" s="4"/>
      <c r="AT703" s="4"/>
      <c r="AU703" s="101"/>
      <c r="AV703" s="101"/>
      <c r="AW703" s="101"/>
      <c r="AX703" s="101"/>
      <c r="AY703" s="101"/>
      <c r="AZ703" s="101"/>
      <c r="BA703" s="4"/>
    </row>
    <row r="704" spans="2:53" x14ac:dyDescent="0.2">
      <c r="B704" s="90" t="s">
        <v>513</v>
      </c>
      <c r="C704" s="90"/>
      <c r="D704" s="176">
        <v>8340</v>
      </c>
      <c r="E704" s="187">
        <v>5</v>
      </c>
      <c r="F704" s="187">
        <v>4</v>
      </c>
      <c r="G704" s="187">
        <v>2</v>
      </c>
      <c r="H704" s="187">
        <v>1</v>
      </c>
      <c r="I704" s="187">
        <v>1</v>
      </c>
      <c r="J704" s="187">
        <v>6</v>
      </c>
      <c r="M704" s="186">
        <v>4143.79</v>
      </c>
      <c r="N704" s="184">
        <v>1685.2399999999998</v>
      </c>
      <c r="O704" s="184">
        <v>602.44999999999993</v>
      </c>
      <c r="P704" s="184">
        <v>298.40999999999997</v>
      </c>
      <c r="Q704" s="184">
        <v>162.96000000000004</v>
      </c>
      <c r="R704" s="184">
        <v>3705.19</v>
      </c>
      <c r="S704" s="361"/>
      <c r="T704" s="361"/>
      <c r="U704" s="185">
        <v>218.09421052631578</v>
      </c>
      <c r="V704" s="185">
        <v>120.3742857142857</v>
      </c>
      <c r="W704" s="185">
        <v>60.24499999999999</v>
      </c>
      <c r="X704" s="185">
        <v>37.301249999999996</v>
      </c>
      <c r="Y704" s="185">
        <v>27.160000000000007</v>
      </c>
      <c r="Z704" s="185">
        <v>195.01</v>
      </c>
      <c r="AA704" s="4"/>
      <c r="AB704" s="90"/>
      <c r="AC704" s="90"/>
      <c r="AD704" s="176"/>
      <c r="AE704" s="180"/>
      <c r="AF704" s="180"/>
      <c r="AG704" s="180"/>
      <c r="AH704" s="180"/>
      <c r="AI704" s="180"/>
      <c r="AJ704" s="180"/>
      <c r="AK704" s="4"/>
      <c r="AL704" s="4"/>
      <c r="AM704" s="101"/>
      <c r="AN704" s="101"/>
      <c r="AO704" s="101"/>
      <c r="AP704" s="101"/>
      <c r="AQ704" s="101"/>
      <c r="AR704" s="101"/>
      <c r="AS704" s="4"/>
      <c r="AT704" s="4"/>
      <c r="AU704" s="101"/>
      <c r="AV704" s="101"/>
      <c r="AW704" s="101"/>
      <c r="AX704" s="101"/>
      <c r="AY704" s="101"/>
      <c r="AZ704" s="101"/>
      <c r="BA704" s="4"/>
    </row>
    <row r="705" spans="2:53" x14ac:dyDescent="0.2">
      <c r="B705" s="90" t="s">
        <v>514</v>
      </c>
      <c r="C705" s="90"/>
      <c r="D705" s="176">
        <v>8341</v>
      </c>
      <c r="E705" s="187">
        <v>25</v>
      </c>
      <c r="F705" s="187">
        <v>18</v>
      </c>
      <c r="G705" s="187">
        <v>8</v>
      </c>
      <c r="H705" s="187">
        <v>3</v>
      </c>
      <c r="I705" s="187">
        <v>5</v>
      </c>
      <c r="J705" s="187">
        <v>37</v>
      </c>
      <c r="M705" s="186">
        <v>21362.10000000002</v>
      </c>
      <c r="N705" s="184">
        <v>8003.7400000000043</v>
      </c>
      <c r="O705" s="184">
        <v>2740.5000000000005</v>
      </c>
      <c r="P705" s="184">
        <v>1385.4799999999998</v>
      </c>
      <c r="Q705" s="184">
        <v>1142.8599999999994</v>
      </c>
      <c r="R705" s="184">
        <v>16288.740000000002</v>
      </c>
      <c r="S705" s="361"/>
      <c r="T705" s="361"/>
      <c r="U705" s="185">
        <v>224.86421052631601</v>
      </c>
      <c r="V705" s="185">
        <v>125.05843750000007</v>
      </c>
      <c r="W705" s="185">
        <v>63.732558139534895</v>
      </c>
      <c r="X705" s="185">
        <v>76.971111111111099</v>
      </c>
      <c r="Y705" s="185">
        <v>30.075263157894721</v>
      </c>
      <c r="Z705" s="185">
        <v>169.67437500000003</v>
      </c>
      <c r="AA705" s="4"/>
      <c r="AB705" s="90"/>
      <c r="AC705" s="90"/>
      <c r="AD705" s="176"/>
      <c r="AE705" s="180"/>
      <c r="AF705" s="180"/>
      <c r="AG705" s="180"/>
      <c r="AH705" s="180"/>
      <c r="AI705" s="180"/>
      <c r="AJ705" s="180"/>
      <c r="AK705" s="4"/>
      <c r="AL705" s="4"/>
      <c r="AM705" s="101"/>
      <c r="AN705" s="101"/>
      <c r="AO705" s="101"/>
      <c r="AP705" s="101"/>
      <c r="AQ705" s="101"/>
      <c r="AR705" s="101"/>
      <c r="AS705" s="4"/>
      <c r="AT705" s="4"/>
      <c r="AU705" s="101"/>
      <c r="AV705" s="101"/>
      <c r="AW705" s="101"/>
      <c r="AX705" s="101"/>
      <c r="AY705" s="101"/>
      <c r="AZ705" s="101"/>
      <c r="BA705" s="4"/>
    </row>
    <row r="706" spans="2:53" x14ac:dyDescent="0.2">
      <c r="B706" s="90" t="s">
        <v>515</v>
      </c>
      <c r="C706" s="90"/>
      <c r="D706" s="176">
        <v>8342</v>
      </c>
      <c r="E706" s="187">
        <v>2</v>
      </c>
      <c r="F706" s="187">
        <v>4</v>
      </c>
      <c r="G706" s="187">
        <v>1</v>
      </c>
      <c r="H706" s="187">
        <v>3</v>
      </c>
      <c r="I706" s="187"/>
      <c r="J706" s="187">
        <v>6</v>
      </c>
      <c r="M706" s="186">
        <v>2278.73</v>
      </c>
      <c r="N706" s="184">
        <v>2175.7600000000002</v>
      </c>
      <c r="O706" s="184">
        <v>1105.23</v>
      </c>
      <c r="P706" s="184">
        <v>509.76</v>
      </c>
      <c r="Q706" s="184">
        <v>200.97</v>
      </c>
      <c r="R706" s="184">
        <v>6053.32</v>
      </c>
      <c r="S706" s="361"/>
      <c r="T706" s="361"/>
      <c r="U706" s="185">
        <v>142.420625</v>
      </c>
      <c r="V706" s="185">
        <v>167.36615384615385</v>
      </c>
      <c r="W706" s="185">
        <v>122.80333333333334</v>
      </c>
      <c r="X706" s="185">
        <v>56.64</v>
      </c>
      <c r="Y706" s="185">
        <v>33.494999999999997</v>
      </c>
      <c r="Z706" s="185">
        <v>378.33249999999998</v>
      </c>
      <c r="AA706" s="4"/>
      <c r="AB706" s="90"/>
      <c r="AC706" s="90"/>
      <c r="AD706" s="176"/>
      <c r="AE706" s="180"/>
      <c r="AF706" s="180"/>
      <c r="AG706" s="180"/>
      <c r="AH706" s="180"/>
      <c r="AI706" s="180"/>
      <c r="AJ706" s="180"/>
      <c r="AK706" s="4"/>
      <c r="AL706" s="4"/>
      <c r="AM706" s="101"/>
      <c r="AN706" s="101"/>
      <c r="AO706" s="101"/>
      <c r="AP706" s="101"/>
      <c r="AQ706" s="101"/>
      <c r="AR706" s="101"/>
      <c r="AS706" s="4"/>
      <c r="AT706" s="4"/>
      <c r="AU706" s="101"/>
      <c r="AV706" s="101"/>
      <c r="AW706" s="101"/>
      <c r="AX706" s="101"/>
      <c r="AY706" s="101"/>
      <c r="AZ706" s="101"/>
      <c r="BA706" s="4"/>
    </row>
    <row r="707" spans="2:53" x14ac:dyDescent="0.2">
      <c r="B707" s="90" t="s">
        <v>516</v>
      </c>
      <c r="C707" s="90"/>
      <c r="D707" s="176">
        <v>8094</v>
      </c>
      <c r="E707" s="187">
        <v>148</v>
      </c>
      <c r="F707" s="187">
        <v>54</v>
      </c>
      <c r="G707" s="187">
        <v>14</v>
      </c>
      <c r="H707" s="187">
        <v>8</v>
      </c>
      <c r="I707" s="187">
        <v>6</v>
      </c>
      <c r="J707" s="187">
        <v>72</v>
      </c>
      <c r="M707" s="186">
        <v>66013.730000000054</v>
      </c>
      <c r="N707" s="184">
        <v>23505.06</v>
      </c>
      <c r="O707" s="184">
        <v>7097.4799999999987</v>
      </c>
      <c r="P707" s="184">
        <v>4296.5000000000009</v>
      </c>
      <c r="Q707" s="184">
        <v>2071.1799999999998</v>
      </c>
      <c r="R707" s="184">
        <v>46468.909999999989</v>
      </c>
      <c r="S707" s="361"/>
      <c r="T707" s="361"/>
      <c r="U707" s="185">
        <v>226.07441780821935</v>
      </c>
      <c r="V707" s="185">
        <v>162.10386206896553</v>
      </c>
      <c r="W707" s="185">
        <v>77.994285714285695</v>
      </c>
      <c r="X707" s="185">
        <v>59.673611111111121</v>
      </c>
      <c r="Y707" s="185">
        <v>31.381515151515149</v>
      </c>
      <c r="Z707" s="185">
        <v>153.87056291390724</v>
      </c>
      <c r="AA707" s="4"/>
      <c r="AB707" s="90"/>
      <c r="AC707" s="90"/>
      <c r="AD707" s="176"/>
      <c r="AE707" s="180"/>
      <c r="AF707" s="180"/>
      <c r="AG707" s="180"/>
      <c r="AH707" s="180"/>
      <c r="AI707" s="180"/>
      <c r="AJ707" s="180"/>
      <c r="AK707" s="4"/>
      <c r="AL707" s="4"/>
      <c r="AM707" s="101"/>
      <c r="AN707" s="101"/>
      <c r="AO707" s="101"/>
      <c r="AP707" s="101"/>
      <c r="AQ707" s="101"/>
      <c r="AR707" s="101"/>
      <c r="AS707" s="4"/>
      <c r="AT707" s="4"/>
      <c r="AU707" s="101"/>
      <c r="AV707" s="101"/>
      <c r="AW707" s="101"/>
      <c r="AX707" s="101"/>
      <c r="AY707" s="101"/>
      <c r="AZ707" s="101"/>
      <c r="BA707" s="4"/>
    </row>
    <row r="708" spans="2:53" x14ac:dyDescent="0.2">
      <c r="B708" s="90" t="s">
        <v>517</v>
      </c>
      <c r="C708" s="90"/>
      <c r="D708" s="176">
        <v>8343</v>
      </c>
      <c r="E708" s="187">
        <v>61</v>
      </c>
      <c r="F708" s="187">
        <v>22</v>
      </c>
      <c r="G708" s="187">
        <v>10</v>
      </c>
      <c r="H708" s="187">
        <v>10</v>
      </c>
      <c r="I708" s="187">
        <v>2</v>
      </c>
      <c r="J708" s="187">
        <v>35</v>
      </c>
      <c r="M708" s="186">
        <v>31012.600000000002</v>
      </c>
      <c r="N708" s="184">
        <v>11374.030000000002</v>
      </c>
      <c r="O708" s="184">
        <v>4070.5499999999997</v>
      </c>
      <c r="P708" s="184">
        <v>2207.2700000000004</v>
      </c>
      <c r="Q708" s="184">
        <v>868.81999999999982</v>
      </c>
      <c r="R708" s="184">
        <v>35439.240000000005</v>
      </c>
      <c r="S708" s="361"/>
      <c r="T708" s="361"/>
      <c r="U708" s="185">
        <v>231.43731343283585</v>
      </c>
      <c r="V708" s="185">
        <v>155.80863013698632</v>
      </c>
      <c r="W708" s="185">
        <v>79.814705882352939</v>
      </c>
      <c r="X708" s="185">
        <v>52.55404761904763</v>
      </c>
      <c r="Y708" s="185">
        <v>29.959310344827578</v>
      </c>
      <c r="Z708" s="185">
        <v>253.13742857142861</v>
      </c>
      <c r="AA708" s="4"/>
      <c r="AB708" s="90"/>
      <c r="AC708" s="90"/>
      <c r="AD708" s="176"/>
      <c r="AE708" s="180"/>
      <c r="AF708" s="180"/>
      <c r="AG708" s="180"/>
      <c r="AH708" s="180"/>
      <c r="AI708" s="180"/>
      <c r="AJ708" s="180"/>
      <c r="AK708" s="4"/>
      <c r="AL708" s="4"/>
      <c r="AM708" s="101"/>
      <c r="AN708" s="101"/>
      <c r="AO708" s="101"/>
      <c r="AP708" s="101"/>
      <c r="AQ708" s="101"/>
      <c r="AR708" s="101"/>
      <c r="AS708" s="4"/>
      <c r="AT708" s="4"/>
      <c r="AU708" s="101"/>
      <c r="AV708" s="101"/>
      <c r="AW708" s="101"/>
      <c r="AX708" s="101"/>
      <c r="AY708" s="101"/>
      <c r="AZ708" s="101"/>
      <c r="BA708" s="4"/>
    </row>
    <row r="709" spans="2:53" x14ac:dyDescent="0.2">
      <c r="B709" s="90" t="s">
        <v>518</v>
      </c>
      <c r="C709" s="90"/>
      <c r="D709" s="176">
        <v>8061</v>
      </c>
      <c r="E709" s="187">
        <v>51</v>
      </c>
      <c r="F709" s="187">
        <v>26</v>
      </c>
      <c r="G709" s="187">
        <v>12</v>
      </c>
      <c r="H709" s="187">
        <v>5</v>
      </c>
      <c r="I709" s="187">
        <v>5</v>
      </c>
      <c r="J709" s="187">
        <v>39</v>
      </c>
      <c r="M709" s="186">
        <v>25279.820000000003</v>
      </c>
      <c r="N709" s="184">
        <v>8041.2899999999963</v>
      </c>
      <c r="O709" s="184">
        <v>3452.43</v>
      </c>
      <c r="P709" s="184">
        <v>1298.2400000000005</v>
      </c>
      <c r="Q709" s="184">
        <v>997.46000000000015</v>
      </c>
      <c r="R709" s="184">
        <v>20348.34</v>
      </c>
      <c r="S709" s="361"/>
      <c r="T709" s="361"/>
      <c r="U709" s="185">
        <v>192.97572519083971</v>
      </c>
      <c r="V709" s="185">
        <v>103.0934615384615</v>
      </c>
      <c r="W709" s="185">
        <v>62.771454545454546</v>
      </c>
      <c r="X709" s="185">
        <v>30.910476190476203</v>
      </c>
      <c r="Y709" s="185">
        <v>28.498857142857148</v>
      </c>
      <c r="Z709" s="185">
        <v>147.45173913043479</v>
      </c>
      <c r="AA709" s="4"/>
      <c r="AB709" s="90"/>
      <c r="AC709" s="90"/>
      <c r="AD709" s="176"/>
      <c r="AE709" s="180"/>
      <c r="AF709" s="180"/>
      <c r="AG709" s="180"/>
      <c r="AH709" s="180"/>
      <c r="AI709" s="180"/>
      <c r="AJ709" s="180"/>
      <c r="AK709" s="4"/>
      <c r="AL709" s="4"/>
      <c r="AM709" s="101"/>
      <c r="AN709" s="101"/>
      <c r="AO709" s="101"/>
      <c r="AP709" s="101"/>
      <c r="AQ709" s="101"/>
      <c r="AR709" s="101"/>
      <c r="AS709" s="4"/>
      <c r="AT709" s="4"/>
      <c r="AU709" s="101"/>
      <c r="AV709" s="101"/>
      <c r="AW709" s="101"/>
      <c r="AX709" s="101"/>
      <c r="AY709" s="101"/>
      <c r="AZ709" s="101"/>
      <c r="BA709" s="4"/>
    </row>
    <row r="710" spans="2:53" x14ac:dyDescent="0.2">
      <c r="B710" s="90" t="s">
        <v>519</v>
      </c>
      <c r="C710" s="90"/>
      <c r="D710" s="176">
        <v>8056</v>
      </c>
      <c r="E710" s="187"/>
      <c r="F710" s="187"/>
      <c r="G710" s="187"/>
      <c r="H710" s="187"/>
      <c r="I710" s="187"/>
      <c r="J710" s="187">
        <v>1</v>
      </c>
      <c r="M710" s="186">
        <v>371.06</v>
      </c>
      <c r="N710" s="184">
        <v>238.84</v>
      </c>
      <c r="O710" s="184">
        <v>149.04</v>
      </c>
      <c r="P710" s="184">
        <v>25.87</v>
      </c>
      <c r="Q710" s="184">
        <v>21.04</v>
      </c>
      <c r="R710" s="184">
        <v>1567.11</v>
      </c>
      <c r="S710" s="361"/>
      <c r="T710" s="361"/>
      <c r="U710" s="185">
        <v>371.06</v>
      </c>
      <c r="V710" s="185">
        <v>238.84</v>
      </c>
      <c r="W710" s="185">
        <v>149.04</v>
      </c>
      <c r="X710" s="185">
        <v>25.87</v>
      </c>
      <c r="Y710" s="185">
        <v>21.04</v>
      </c>
      <c r="Z710" s="185">
        <v>1567.11</v>
      </c>
      <c r="AA710" s="4"/>
      <c r="AB710" s="90"/>
      <c r="AC710" s="90"/>
      <c r="AD710" s="176"/>
      <c r="AE710" s="180"/>
      <c r="AF710" s="180"/>
      <c r="AG710" s="180"/>
      <c r="AH710" s="180"/>
      <c r="AI710" s="180"/>
      <c r="AJ710" s="180"/>
      <c r="AK710" s="4"/>
      <c r="AL710" s="4"/>
      <c r="AM710" s="101"/>
      <c r="AN710" s="101"/>
      <c r="AO710" s="101"/>
      <c r="AP710" s="101"/>
      <c r="AQ710" s="101"/>
      <c r="AR710" s="101"/>
      <c r="AS710" s="4"/>
      <c r="AT710" s="4"/>
      <c r="AU710" s="101"/>
      <c r="AV710" s="101"/>
      <c r="AW710" s="101"/>
      <c r="AX710" s="101"/>
      <c r="AY710" s="101"/>
      <c r="AZ710" s="101"/>
      <c r="BA710" s="4"/>
    </row>
    <row r="711" spans="2:53" x14ac:dyDescent="0.2">
      <c r="B711" s="90" t="s">
        <v>519</v>
      </c>
      <c r="C711" s="90"/>
      <c r="D711" s="176">
        <v>8061</v>
      </c>
      <c r="E711" s="187"/>
      <c r="F711" s="187">
        <v>1</v>
      </c>
      <c r="G711" s="187"/>
      <c r="H711" s="187"/>
      <c r="I711" s="187"/>
      <c r="J711" s="187">
        <v>0</v>
      </c>
      <c r="M711" s="186">
        <v>290.08</v>
      </c>
      <c r="N711" s="184">
        <v>169.1</v>
      </c>
      <c r="O711" s="184"/>
      <c r="P711" s="184"/>
      <c r="Q711" s="184"/>
      <c r="R711" s="184">
        <v>0</v>
      </c>
      <c r="S711" s="361"/>
      <c r="T711" s="361"/>
      <c r="U711" s="185">
        <v>290.08</v>
      </c>
      <c r="V711" s="185">
        <v>169.1</v>
      </c>
      <c r="W711" s="185"/>
      <c r="X711" s="185"/>
      <c r="Y711" s="185"/>
      <c r="Z711" s="185">
        <v>0</v>
      </c>
      <c r="AA711" s="4"/>
      <c r="AB711" s="90"/>
      <c r="AC711" s="90"/>
      <c r="AD711" s="176"/>
      <c r="AE711" s="180"/>
      <c r="AF711" s="180"/>
      <c r="AG711" s="180"/>
      <c r="AH711" s="180"/>
      <c r="AI711" s="180"/>
      <c r="AJ711" s="180"/>
      <c r="AK711" s="4"/>
      <c r="AL711" s="4"/>
      <c r="AM711" s="101"/>
      <c r="AN711" s="101"/>
      <c r="AO711" s="101"/>
      <c r="AP711" s="101"/>
      <c r="AQ711" s="101"/>
      <c r="AR711" s="101"/>
      <c r="AS711" s="4"/>
      <c r="AT711" s="4"/>
      <c r="AU711" s="101"/>
      <c r="AV711" s="101"/>
      <c r="AW711" s="101"/>
      <c r="AX711" s="101"/>
      <c r="AY711" s="101"/>
      <c r="AZ711" s="101"/>
      <c r="BA711" s="4"/>
    </row>
    <row r="712" spans="2:53" x14ac:dyDescent="0.2">
      <c r="B712" s="90" t="s">
        <v>677</v>
      </c>
      <c r="C712" s="90"/>
      <c r="D712" s="176">
        <v>8020</v>
      </c>
      <c r="E712" s="187">
        <v>1</v>
      </c>
      <c r="F712" s="187"/>
      <c r="G712" s="187"/>
      <c r="H712" s="187"/>
      <c r="I712" s="187"/>
      <c r="J712" s="187">
        <v>0</v>
      </c>
      <c r="M712" s="186">
        <v>13.22</v>
      </c>
      <c r="N712" s="184"/>
      <c r="O712" s="184"/>
      <c r="P712" s="184"/>
      <c r="Q712" s="184"/>
      <c r="R712" s="184">
        <v>0</v>
      </c>
      <c r="S712" s="361"/>
      <c r="T712" s="361"/>
      <c r="U712" s="185">
        <v>13.22</v>
      </c>
      <c r="V712" s="185"/>
      <c r="W712" s="185"/>
      <c r="X712" s="185"/>
      <c r="Y712" s="185"/>
      <c r="Z712" s="185">
        <v>0</v>
      </c>
      <c r="AA712" s="4"/>
      <c r="AB712" s="90"/>
      <c r="AC712" s="90"/>
      <c r="AD712" s="176"/>
      <c r="AE712" s="180"/>
      <c r="AF712" s="180"/>
      <c r="AG712" s="180"/>
      <c r="AH712" s="180"/>
      <c r="AI712" s="180"/>
      <c r="AJ712" s="180"/>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520</v>
      </c>
      <c r="C713" s="90"/>
      <c r="D713" s="176">
        <v>8062</v>
      </c>
      <c r="E713" s="187">
        <v>195</v>
      </c>
      <c r="F713" s="187">
        <v>86</v>
      </c>
      <c r="G713" s="187">
        <v>34</v>
      </c>
      <c r="H713" s="187">
        <v>18</v>
      </c>
      <c r="I713" s="187">
        <v>16</v>
      </c>
      <c r="J713" s="187">
        <v>82</v>
      </c>
      <c r="M713" s="186">
        <v>114303.59000000004</v>
      </c>
      <c r="N713" s="184">
        <v>35342.479999999989</v>
      </c>
      <c r="O713" s="184">
        <v>13611.469999999996</v>
      </c>
      <c r="P713" s="184">
        <v>6564.1800000000012</v>
      </c>
      <c r="Q713" s="184">
        <v>2945.4500000000007</v>
      </c>
      <c r="R713" s="184">
        <v>69618.58</v>
      </c>
      <c r="S713" s="361"/>
      <c r="T713" s="361"/>
      <c r="U713" s="185">
        <v>271.50496437054642</v>
      </c>
      <c r="V713" s="185">
        <v>157.77892857142851</v>
      </c>
      <c r="W713" s="185">
        <v>99.353795620437921</v>
      </c>
      <c r="X713" s="185">
        <v>63.72990291262137</v>
      </c>
      <c r="Y713" s="185">
        <v>34.249418604651169</v>
      </c>
      <c r="Z713" s="185">
        <v>161.52802784222737</v>
      </c>
      <c r="AA713" s="4"/>
      <c r="AB713" s="90"/>
      <c r="AC713" s="90"/>
      <c r="AD713" s="176"/>
      <c r="AE713" s="180"/>
      <c r="AF713" s="180"/>
      <c r="AG713" s="180"/>
      <c r="AH713" s="180"/>
      <c r="AI713" s="180"/>
      <c r="AJ713" s="180"/>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520</v>
      </c>
      <c r="C714" s="90"/>
      <c r="D714" s="176">
        <v>8206</v>
      </c>
      <c r="E714" s="187">
        <v>1</v>
      </c>
      <c r="F714" s="187"/>
      <c r="G714" s="187"/>
      <c r="H714" s="187"/>
      <c r="I714" s="187"/>
      <c r="J714" s="187">
        <v>0</v>
      </c>
      <c r="M714" s="186">
        <v>108.51</v>
      </c>
      <c r="N714" s="184"/>
      <c r="O714" s="184"/>
      <c r="P714" s="184"/>
      <c r="Q714" s="184"/>
      <c r="R714" s="184">
        <v>0</v>
      </c>
      <c r="S714" s="361"/>
      <c r="T714" s="361"/>
      <c r="U714" s="185">
        <v>108.51</v>
      </c>
      <c r="V714" s="185"/>
      <c r="W714" s="185"/>
      <c r="X714" s="185"/>
      <c r="Y714" s="185"/>
      <c r="Z714" s="185">
        <v>0</v>
      </c>
      <c r="AA714" s="4"/>
      <c r="AB714" s="90"/>
      <c r="AC714" s="90"/>
      <c r="AD714" s="176"/>
      <c r="AE714" s="180"/>
      <c r="AF714" s="180"/>
      <c r="AG714" s="180"/>
      <c r="AH714" s="180"/>
      <c r="AI714" s="180"/>
      <c r="AJ714" s="180"/>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649</v>
      </c>
      <c r="C715" s="90"/>
      <c r="D715" s="176">
        <v>8215</v>
      </c>
      <c r="E715" s="187">
        <v>2</v>
      </c>
      <c r="F715" s="187">
        <v>1</v>
      </c>
      <c r="G715" s="187"/>
      <c r="H715" s="187"/>
      <c r="I715" s="187"/>
      <c r="J715" s="187">
        <v>2</v>
      </c>
      <c r="M715" s="186">
        <v>983.75</v>
      </c>
      <c r="N715" s="184">
        <v>512.9</v>
      </c>
      <c r="O715" s="184">
        <v>209.38</v>
      </c>
      <c r="P715" s="184">
        <v>153.16</v>
      </c>
      <c r="Q715" s="184">
        <v>41.13</v>
      </c>
      <c r="R715" s="184">
        <v>974.58999999999992</v>
      </c>
      <c r="S715" s="361"/>
      <c r="T715" s="361"/>
      <c r="U715" s="185">
        <v>196.75</v>
      </c>
      <c r="V715" s="185">
        <v>170.96666666666667</v>
      </c>
      <c r="W715" s="185">
        <v>104.69</v>
      </c>
      <c r="X715" s="185">
        <v>76.58</v>
      </c>
      <c r="Y715" s="185">
        <v>20.565000000000001</v>
      </c>
      <c r="Z715" s="185">
        <v>194.91799999999998</v>
      </c>
      <c r="AA715" s="4"/>
      <c r="AB715" s="90"/>
      <c r="AC715" s="90"/>
      <c r="AD715" s="176"/>
      <c r="AE715" s="180"/>
      <c r="AF715" s="180"/>
      <c r="AG715" s="180"/>
      <c r="AH715" s="180"/>
      <c r="AI715" s="180"/>
      <c r="AJ715" s="180"/>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627</v>
      </c>
      <c r="C716" s="90"/>
      <c r="D716" s="176">
        <v>8037</v>
      </c>
      <c r="E716" s="187">
        <v>6</v>
      </c>
      <c r="F716" s="187">
        <v>1</v>
      </c>
      <c r="G716" s="187">
        <v>1</v>
      </c>
      <c r="H716" s="187"/>
      <c r="I716" s="187">
        <v>1</v>
      </c>
      <c r="J716" s="187">
        <v>4</v>
      </c>
      <c r="M716" s="186">
        <v>2598.1999999999998</v>
      </c>
      <c r="N716" s="184">
        <v>1001.49</v>
      </c>
      <c r="O716" s="184">
        <v>470.29</v>
      </c>
      <c r="P716" s="184">
        <v>254.51000000000002</v>
      </c>
      <c r="Q716" s="184">
        <v>285.83000000000004</v>
      </c>
      <c r="R716" s="184">
        <v>870.32000000000016</v>
      </c>
      <c r="S716" s="361"/>
      <c r="T716" s="361"/>
      <c r="U716" s="185">
        <v>216.51666666666665</v>
      </c>
      <c r="V716" s="185">
        <v>166.91499999999999</v>
      </c>
      <c r="W716" s="185">
        <v>94.058000000000007</v>
      </c>
      <c r="X716" s="185">
        <v>63.627500000000005</v>
      </c>
      <c r="Y716" s="185">
        <v>71.45750000000001</v>
      </c>
      <c r="Z716" s="185">
        <v>66.947692307692321</v>
      </c>
      <c r="AA716" s="4"/>
      <c r="AB716" s="90"/>
      <c r="AC716" s="90"/>
      <c r="AD716" s="176"/>
      <c r="AE716" s="180"/>
      <c r="AF716" s="180"/>
      <c r="AG716" s="180"/>
      <c r="AH716" s="180"/>
      <c r="AI716" s="180"/>
      <c r="AJ716" s="180"/>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627</v>
      </c>
      <c r="C717" s="90"/>
      <c r="D717" s="176">
        <v>8215</v>
      </c>
      <c r="E717" s="187">
        <v>6</v>
      </c>
      <c r="F717" s="187">
        <v>2</v>
      </c>
      <c r="G717" s="187">
        <v>1</v>
      </c>
      <c r="H717" s="187"/>
      <c r="I717" s="187"/>
      <c r="J717" s="187">
        <v>0</v>
      </c>
      <c r="M717" s="186">
        <v>2362.7800000000002</v>
      </c>
      <c r="N717" s="184">
        <v>441.83000000000004</v>
      </c>
      <c r="O717" s="184">
        <v>29.99</v>
      </c>
      <c r="P717" s="184"/>
      <c r="Q717" s="184"/>
      <c r="R717" s="184">
        <v>0</v>
      </c>
      <c r="S717" s="361"/>
      <c r="T717" s="361"/>
      <c r="U717" s="185">
        <v>262.53111111111116</v>
      </c>
      <c r="V717" s="185">
        <v>147.27666666666667</v>
      </c>
      <c r="W717" s="185">
        <v>29.99</v>
      </c>
      <c r="X717" s="185"/>
      <c r="Y717" s="185"/>
      <c r="Z717" s="185">
        <v>0</v>
      </c>
      <c r="AA717" s="4"/>
      <c r="AB717" s="90"/>
      <c r="AC717" s="90"/>
      <c r="AD717" s="176"/>
      <c r="AE717" s="180"/>
      <c r="AF717" s="180"/>
      <c r="AG717" s="180"/>
      <c r="AH717" s="180"/>
      <c r="AI717" s="180"/>
      <c r="AJ717" s="180"/>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627</v>
      </c>
      <c r="C718" s="90"/>
      <c r="D718" s="176">
        <v>8217</v>
      </c>
      <c r="E718" s="187">
        <v>5</v>
      </c>
      <c r="F718" s="187">
        <v>1</v>
      </c>
      <c r="G718" s="187"/>
      <c r="H718" s="187"/>
      <c r="I718" s="187"/>
      <c r="J718" s="187">
        <v>1</v>
      </c>
      <c r="M718" s="186">
        <v>1435.9900000000002</v>
      </c>
      <c r="N718" s="184">
        <v>133.43</v>
      </c>
      <c r="O718" s="184">
        <v>153.68</v>
      </c>
      <c r="P718" s="184">
        <v>51.13</v>
      </c>
      <c r="Q718" s="184">
        <v>35.08</v>
      </c>
      <c r="R718" s="184">
        <v>166.69</v>
      </c>
      <c r="S718" s="361"/>
      <c r="T718" s="361"/>
      <c r="U718" s="185">
        <v>205.14142857142861</v>
      </c>
      <c r="V718" s="185">
        <v>66.715000000000003</v>
      </c>
      <c r="W718" s="185">
        <v>153.68</v>
      </c>
      <c r="X718" s="185">
        <v>51.13</v>
      </c>
      <c r="Y718" s="185">
        <v>35.08</v>
      </c>
      <c r="Z718" s="185">
        <v>23.812857142857144</v>
      </c>
      <c r="AA718" s="4"/>
      <c r="AB718" s="90"/>
      <c r="AC718" s="90"/>
      <c r="AD718" s="176"/>
      <c r="AE718" s="180"/>
      <c r="AF718" s="180"/>
      <c r="AG718" s="180"/>
      <c r="AH718" s="180"/>
      <c r="AI718" s="180"/>
      <c r="AJ718" s="180"/>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521</v>
      </c>
      <c r="C719" s="90"/>
      <c r="D719" s="176">
        <v>8322</v>
      </c>
      <c r="E719" s="187">
        <v>2</v>
      </c>
      <c r="F719" s="187"/>
      <c r="G719" s="187"/>
      <c r="H719" s="187"/>
      <c r="I719" s="187"/>
      <c r="J719" s="187">
        <v>0</v>
      </c>
      <c r="M719" s="186">
        <v>96.52</v>
      </c>
      <c r="N719" s="184"/>
      <c r="O719" s="184"/>
      <c r="P719" s="184"/>
      <c r="Q719" s="184"/>
      <c r="R719" s="184">
        <v>0</v>
      </c>
      <c r="S719" s="361"/>
      <c r="T719" s="361"/>
      <c r="U719" s="185">
        <v>48.26</v>
      </c>
      <c r="V719" s="185"/>
      <c r="W719" s="185"/>
      <c r="X719" s="185"/>
      <c r="Y719" s="185"/>
      <c r="Z719" s="185">
        <v>0</v>
      </c>
      <c r="AA719" s="4"/>
      <c r="AB719" s="90"/>
      <c r="AC719" s="90"/>
      <c r="AD719" s="176"/>
      <c r="AE719" s="180"/>
      <c r="AF719" s="180"/>
      <c r="AG719" s="180"/>
      <c r="AH719" s="180"/>
      <c r="AI719" s="180"/>
      <c r="AJ719" s="180"/>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521</v>
      </c>
      <c r="C720" s="90"/>
      <c r="D720" s="176">
        <v>8344</v>
      </c>
      <c r="E720" s="187">
        <v>118</v>
      </c>
      <c r="F720" s="187">
        <v>66</v>
      </c>
      <c r="G720" s="187">
        <v>31</v>
      </c>
      <c r="H720" s="187">
        <v>17</v>
      </c>
      <c r="I720" s="187">
        <v>17</v>
      </c>
      <c r="J720" s="187">
        <v>101</v>
      </c>
      <c r="M720" s="186">
        <v>65954.400000000038</v>
      </c>
      <c r="N720" s="184">
        <v>35260.109999999979</v>
      </c>
      <c r="O720" s="184">
        <v>9781.2800000000007</v>
      </c>
      <c r="P720" s="184">
        <v>4564.34</v>
      </c>
      <c r="Q720" s="184">
        <v>3959.160000000003</v>
      </c>
      <c r="R720" s="184">
        <v>49497.52</v>
      </c>
      <c r="S720" s="361"/>
      <c r="T720" s="361"/>
      <c r="U720" s="185">
        <v>195.71038575667666</v>
      </c>
      <c r="V720" s="185">
        <v>157.41120535714276</v>
      </c>
      <c r="W720" s="185">
        <v>62.700512820512827</v>
      </c>
      <c r="X720" s="185">
        <v>36.224920634920636</v>
      </c>
      <c r="Y720" s="185">
        <v>39.199603960396068</v>
      </c>
      <c r="Z720" s="185">
        <v>141.42148571428569</v>
      </c>
      <c r="AA720" s="4"/>
      <c r="AB720" s="90"/>
      <c r="AC720" s="90"/>
      <c r="AD720" s="176"/>
      <c r="AE720" s="180"/>
      <c r="AF720" s="180"/>
      <c r="AG720" s="180"/>
      <c r="AH720" s="180"/>
      <c r="AI720" s="180"/>
      <c r="AJ720" s="180"/>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521</v>
      </c>
      <c r="C721" s="90"/>
      <c r="D721" s="176">
        <v>8360</v>
      </c>
      <c r="E721" s="187">
        <v>1</v>
      </c>
      <c r="F721" s="187"/>
      <c r="G721" s="187"/>
      <c r="H721" s="187"/>
      <c r="I721" s="187"/>
      <c r="J721" s="187">
        <v>0</v>
      </c>
      <c r="M721" s="186">
        <v>197.38</v>
      </c>
      <c r="N721" s="184"/>
      <c r="O721" s="184"/>
      <c r="P721" s="184"/>
      <c r="Q721" s="184"/>
      <c r="R721" s="184">
        <v>0</v>
      </c>
      <c r="S721" s="361"/>
      <c r="T721" s="361"/>
      <c r="U721" s="185">
        <v>197.38</v>
      </c>
      <c r="V721" s="185"/>
      <c r="W721" s="185"/>
      <c r="X721" s="185"/>
      <c r="Y721" s="185"/>
      <c r="Z721" s="185">
        <v>0</v>
      </c>
      <c r="AA721" s="4"/>
      <c r="AB721" s="90"/>
      <c r="AC721" s="90"/>
      <c r="AD721" s="176"/>
      <c r="AE721" s="180"/>
      <c r="AF721" s="180"/>
      <c r="AG721" s="180"/>
      <c r="AH721" s="180"/>
      <c r="AI721" s="180"/>
      <c r="AJ721" s="180"/>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522</v>
      </c>
      <c r="C722" s="90"/>
      <c r="D722" s="176">
        <v>8345</v>
      </c>
      <c r="E722" s="187">
        <v>6</v>
      </c>
      <c r="F722" s="187">
        <v>8</v>
      </c>
      <c r="G722" s="187">
        <v>4</v>
      </c>
      <c r="H722" s="187">
        <v>3</v>
      </c>
      <c r="I722" s="187"/>
      <c r="J722" s="187">
        <v>16</v>
      </c>
      <c r="M722" s="186">
        <v>8424.91</v>
      </c>
      <c r="N722" s="184">
        <v>3226.6</v>
      </c>
      <c r="O722" s="184">
        <v>1052.0099999999998</v>
      </c>
      <c r="P722" s="184">
        <v>377.34</v>
      </c>
      <c r="Q722" s="184">
        <v>280.27000000000004</v>
      </c>
      <c r="R722" s="184">
        <v>7399.670000000001</v>
      </c>
      <c r="S722" s="361"/>
      <c r="T722" s="361"/>
      <c r="U722" s="185">
        <v>240.71171428571429</v>
      </c>
      <c r="V722" s="185">
        <v>115.23571428571428</v>
      </c>
      <c r="W722" s="185">
        <v>58.444999999999986</v>
      </c>
      <c r="X722" s="185">
        <v>23.583749999999998</v>
      </c>
      <c r="Y722" s="185">
        <v>21.559230769230773</v>
      </c>
      <c r="Z722" s="185">
        <v>199.99108108108112</v>
      </c>
      <c r="AA722" s="4"/>
      <c r="AB722" s="90"/>
      <c r="AC722" s="90"/>
      <c r="AD722" s="176"/>
      <c r="AE722" s="180"/>
      <c r="AF722" s="180"/>
      <c r="AG722" s="180"/>
      <c r="AH722" s="180"/>
      <c r="AI722" s="180"/>
      <c r="AJ722" s="180"/>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523</v>
      </c>
      <c r="C723" s="90"/>
      <c r="D723" s="176">
        <v>8346</v>
      </c>
      <c r="E723" s="187">
        <v>31</v>
      </c>
      <c r="F723" s="187">
        <v>17</v>
      </c>
      <c r="G723" s="187">
        <v>11</v>
      </c>
      <c r="H723" s="187">
        <v>8</v>
      </c>
      <c r="I723" s="187"/>
      <c r="J723" s="187">
        <v>21</v>
      </c>
      <c r="M723" s="186">
        <v>20254.529999999988</v>
      </c>
      <c r="N723" s="184">
        <v>12920.919999999998</v>
      </c>
      <c r="O723" s="184">
        <v>4301.18</v>
      </c>
      <c r="P723" s="184">
        <v>3287.4399999999991</v>
      </c>
      <c r="Q723" s="184">
        <v>717.93999999999994</v>
      </c>
      <c r="R723" s="184">
        <v>32947.729999999996</v>
      </c>
      <c r="S723" s="361"/>
      <c r="T723" s="361"/>
      <c r="U723" s="185">
        <v>238.28858823529399</v>
      </c>
      <c r="V723" s="185">
        <v>234.92581818181816</v>
      </c>
      <c r="W723" s="185">
        <v>116.24810810810811</v>
      </c>
      <c r="X723" s="185">
        <v>121.75703703703701</v>
      </c>
      <c r="Y723" s="185">
        <v>37.786315789473683</v>
      </c>
      <c r="Z723" s="185">
        <v>374.40602272727267</v>
      </c>
      <c r="AA723" s="4"/>
      <c r="AB723" s="90"/>
      <c r="AC723" s="90"/>
      <c r="AD723" s="176"/>
      <c r="AE723" s="180"/>
      <c r="AF723" s="180"/>
      <c r="AG723" s="180"/>
      <c r="AH723" s="180"/>
      <c r="AI723" s="180"/>
      <c r="AJ723" s="180"/>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524</v>
      </c>
      <c r="C724" s="90"/>
      <c r="D724" s="176">
        <v>8347</v>
      </c>
      <c r="E724" s="187">
        <v>5</v>
      </c>
      <c r="F724" s="187">
        <v>4</v>
      </c>
      <c r="G724" s="187">
        <v>1</v>
      </c>
      <c r="H724" s="187"/>
      <c r="I724" s="187">
        <v>1</v>
      </c>
      <c r="J724" s="187">
        <v>2</v>
      </c>
      <c r="M724" s="186">
        <v>3327.1599999999994</v>
      </c>
      <c r="N724" s="184">
        <v>1203.58</v>
      </c>
      <c r="O724" s="184">
        <v>333.86</v>
      </c>
      <c r="P724" s="184">
        <v>185.16</v>
      </c>
      <c r="Q724" s="184">
        <v>199.8</v>
      </c>
      <c r="R724" s="184">
        <v>842.99</v>
      </c>
      <c r="S724" s="361"/>
      <c r="T724" s="361"/>
      <c r="U724" s="185">
        <v>255.93538461538458</v>
      </c>
      <c r="V724" s="185">
        <v>150.44749999999999</v>
      </c>
      <c r="W724" s="185">
        <v>83.465000000000003</v>
      </c>
      <c r="X724" s="185">
        <v>61.72</v>
      </c>
      <c r="Y724" s="185">
        <v>66.600000000000009</v>
      </c>
      <c r="Z724" s="185">
        <v>64.845384615384617</v>
      </c>
      <c r="AA724" s="4"/>
      <c r="AB724" s="90"/>
      <c r="AC724" s="90"/>
      <c r="AD724" s="176"/>
      <c r="AE724" s="180"/>
      <c r="AF724" s="180"/>
      <c r="AG724" s="180"/>
      <c r="AH724" s="180"/>
      <c r="AI724" s="180"/>
      <c r="AJ724" s="180"/>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525</v>
      </c>
      <c r="C725" s="90"/>
      <c r="D725" s="176">
        <v>8204</v>
      </c>
      <c r="E725" s="187">
        <v>137</v>
      </c>
      <c r="F725" s="187">
        <v>38</v>
      </c>
      <c r="G725" s="187">
        <v>13</v>
      </c>
      <c r="H725" s="187">
        <v>5</v>
      </c>
      <c r="I725" s="187">
        <v>5</v>
      </c>
      <c r="J725" s="187">
        <v>44</v>
      </c>
      <c r="M725" s="186">
        <v>38621.200000000004</v>
      </c>
      <c r="N725" s="184">
        <v>11300.02</v>
      </c>
      <c r="O725" s="184">
        <v>3707.5500000000006</v>
      </c>
      <c r="P725" s="184">
        <v>2019.0600000000002</v>
      </c>
      <c r="Q725" s="184">
        <v>1162.5199999999995</v>
      </c>
      <c r="R725" s="184">
        <v>18285.37</v>
      </c>
      <c r="S725" s="361"/>
      <c r="T725" s="361"/>
      <c r="U725" s="185">
        <v>162.95864978902955</v>
      </c>
      <c r="V725" s="185">
        <v>118.94757894736843</v>
      </c>
      <c r="W725" s="185">
        <v>61.792500000000011</v>
      </c>
      <c r="X725" s="185">
        <v>42.958723404255323</v>
      </c>
      <c r="Y725" s="185">
        <v>28.354146341463402</v>
      </c>
      <c r="Z725" s="185">
        <v>75.559380165289255</v>
      </c>
      <c r="AA725" s="4"/>
      <c r="AB725" s="90"/>
      <c r="AC725" s="90"/>
      <c r="AD725" s="176"/>
      <c r="AE725" s="180"/>
      <c r="AF725" s="180"/>
      <c r="AG725" s="180"/>
      <c r="AH725" s="180"/>
      <c r="AI725" s="180"/>
      <c r="AJ725" s="180"/>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525</v>
      </c>
      <c r="C726" s="90"/>
      <c r="D726" s="176">
        <v>8226</v>
      </c>
      <c r="E726" s="187"/>
      <c r="F726" s="187"/>
      <c r="G726" s="187"/>
      <c r="H726" s="187"/>
      <c r="I726" s="187"/>
      <c r="J726" s="187">
        <v>1</v>
      </c>
      <c r="M726" s="186">
        <v>139.63</v>
      </c>
      <c r="N726" s="184">
        <v>88.98</v>
      </c>
      <c r="O726" s="184">
        <v>19.920000000000002</v>
      </c>
      <c r="P726" s="184">
        <v>11.64</v>
      </c>
      <c r="Q726" s="184">
        <v>15.51</v>
      </c>
      <c r="R726" s="184">
        <v>54.8</v>
      </c>
      <c r="S726" s="361"/>
      <c r="T726" s="361"/>
      <c r="U726" s="185">
        <v>139.63</v>
      </c>
      <c r="V726" s="185">
        <v>88.98</v>
      </c>
      <c r="W726" s="185">
        <v>19.920000000000002</v>
      </c>
      <c r="X726" s="185">
        <v>11.64</v>
      </c>
      <c r="Y726" s="185">
        <v>15.51</v>
      </c>
      <c r="Z726" s="185">
        <v>54.8</v>
      </c>
      <c r="AA726" s="4"/>
      <c r="AB726" s="90"/>
      <c r="AC726" s="90"/>
      <c r="AD726" s="176"/>
      <c r="AE726" s="180"/>
      <c r="AF726" s="180"/>
      <c r="AG726" s="180"/>
      <c r="AH726" s="180"/>
      <c r="AI726" s="180"/>
      <c r="AJ726" s="180"/>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526</v>
      </c>
      <c r="C727" s="90"/>
      <c r="D727" s="176">
        <v>8260</v>
      </c>
      <c r="E727" s="187">
        <v>43</v>
      </c>
      <c r="F727" s="187">
        <v>12</v>
      </c>
      <c r="G727" s="187">
        <v>9</v>
      </c>
      <c r="H727" s="187">
        <v>3</v>
      </c>
      <c r="I727" s="187">
        <v>3</v>
      </c>
      <c r="J727" s="187">
        <v>20</v>
      </c>
      <c r="M727" s="186">
        <v>9878.8199999999979</v>
      </c>
      <c r="N727" s="184">
        <v>2955.8099999999995</v>
      </c>
      <c r="O727" s="184">
        <v>1090.31</v>
      </c>
      <c r="P727" s="184">
        <v>531.82000000000005</v>
      </c>
      <c r="Q727" s="184">
        <v>516.84999999999991</v>
      </c>
      <c r="R727" s="184">
        <v>7094.94</v>
      </c>
      <c r="S727" s="361"/>
      <c r="T727" s="361"/>
      <c r="U727" s="185">
        <v>113.54965517241376</v>
      </c>
      <c r="V727" s="185">
        <v>65.684666666666658</v>
      </c>
      <c r="W727" s="185">
        <v>33.039696969696969</v>
      </c>
      <c r="X727" s="185">
        <v>22.159166666666668</v>
      </c>
      <c r="Y727" s="185">
        <v>25.842499999999994</v>
      </c>
      <c r="Z727" s="185">
        <v>78.832666666666668</v>
      </c>
      <c r="AA727" s="4"/>
      <c r="AB727" s="90"/>
      <c r="AC727" s="90"/>
      <c r="AD727" s="176"/>
      <c r="AE727" s="180"/>
      <c r="AF727" s="180"/>
      <c r="AG727" s="180"/>
      <c r="AH727" s="180"/>
      <c r="AI727" s="180"/>
      <c r="AJ727" s="180"/>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766</v>
      </c>
      <c r="C728" s="90"/>
      <c r="D728" s="176">
        <v>8225</v>
      </c>
      <c r="E728" s="187">
        <v>190</v>
      </c>
      <c r="F728" s="187">
        <v>86</v>
      </c>
      <c r="G728" s="187">
        <v>21</v>
      </c>
      <c r="H728" s="187">
        <v>24</v>
      </c>
      <c r="I728" s="187">
        <v>20</v>
      </c>
      <c r="J728" s="187">
        <v>123</v>
      </c>
      <c r="M728" s="186">
        <v>103777.14999999997</v>
      </c>
      <c r="N728" s="184">
        <v>40348.149999999972</v>
      </c>
      <c r="O728" s="184">
        <v>13431.129999999994</v>
      </c>
      <c r="P728" s="184">
        <v>8310.0199999999968</v>
      </c>
      <c r="Q728" s="184">
        <v>5985.2</v>
      </c>
      <c r="R728" s="184">
        <v>77521.270000000019</v>
      </c>
      <c r="S728" s="361"/>
      <c r="T728" s="361"/>
      <c r="U728" s="185">
        <v>230.6158888888888</v>
      </c>
      <c r="V728" s="185">
        <v>159.47885375494062</v>
      </c>
      <c r="W728" s="185">
        <v>81.400787878787838</v>
      </c>
      <c r="X728" s="185">
        <v>56.530748299319704</v>
      </c>
      <c r="Y728" s="185">
        <v>46.396899224806198</v>
      </c>
      <c r="Z728" s="185">
        <v>167.07170258620692</v>
      </c>
      <c r="AA728" s="4"/>
      <c r="AB728" s="90"/>
      <c r="AC728" s="90"/>
      <c r="AD728" s="176"/>
      <c r="AE728" s="180"/>
      <c r="AF728" s="180"/>
      <c r="AG728" s="180"/>
      <c r="AH728" s="180"/>
      <c r="AI728" s="180"/>
      <c r="AJ728" s="180"/>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528</v>
      </c>
      <c r="C729" s="90"/>
      <c r="D729" s="176">
        <v>8225</v>
      </c>
      <c r="E729" s="187"/>
      <c r="F729" s="187"/>
      <c r="G729" s="187"/>
      <c r="H729" s="187"/>
      <c r="I729" s="187"/>
      <c r="J729" s="187">
        <v>1</v>
      </c>
      <c r="M729" s="186">
        <v>118.78</v>
      </c>
      <c r="N729" s="184">
        <v>68.3</v>
      </c>
      <c r="O729" s="184"/>
      <c r="P729" s="184">
        <v>29.03</v>
      </c>
      <c r="Q729" s="184">
        <v>25.26</v>
      </c>
      <c r="R729" s="184">
        <v>96.62</v>
      </c>
      <c r="S729" s="361"/>
      <c r="T729" s="361"/>
      <c r="U729" s="185">
        <v>118.78</v>
      </c>
      <c r="V729" s="185">
        <v>68.3</v>
      </c>
      <c r="W729" s="185"/>
      <c r="X729" s="185">
        <v>29.03</v>
      </c>
      <c r="Y729" s="185">
        <v>25.26</v>
      </c>
      <c r="Z729" s="185">
        <v>96.62</v>
      </c>
      <c r="AA729" s="4"/>
      <c r="AB729" s="90"/>
      <c r="AC729" s="90"/>
      <c r="AD729" s="176"/>
      <c r="AE729" s="180"/>
      <c r="AF729" s="180"/>
      <c r="AG729" s="180"/>
      <c r="AH729" s="180"/>
      <c r="AI729" s="180"/>
      <c r="AJ729" s="180"/>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528</v>
      </c>
      <c r="C730" s="90"/>
      <c r="D730" s="176">
        <v>8226</v>
      </c>
      <c r="E730" s="187">
        <v>818</v>
      </c>
      <c r="F730" s="187">
        <v>193</v>
      </c>
      <c r="G730" s="187">
        <v>77</v>
      </c>
      <c r="H730" s="187">
        <v>51</v>
      </c>
      <c r="I730" s="187">
        <v>30</v>
      </c>
      <c r="J730" s="187">
        <v>168</v>
      </c>
      <c r="M730" s="186">
        <v>183224.22999999998</v>
      </c>
      <c r="N730" s="184">
        <v>59120.430000000037</v>
      </c>
      <c r="O730" s="184">
        <v>21169.46000000001</v>
      </c>
      <c r="P730" s="184">
        <v>9415.06</v>
      </c>
      <c r="Q730" s="184">
        <v>5488.7900000000018</v>
      </c>
      <c r="R730" s="184">
        <v>45951.86</v>
      </c>
      <c r="S730" s="361"/>
      <c r="T730" s="361"/>
      <c r="U730" s="185">
        <v>141.48589189189187</v>
      </c>
      <c r="V730" s="185">
        <v>124.72664556962033</v>
      </c>
      <c r="W730" s="185">
        <v>70.564866666666703</v>
      </c>
      <c r="X730" s="185">
        <v>43.387373271889402</v>
      </c>
      <c r="Y730" s="185">
        <v>30.158186813186823</v>
      </c>
      <c r="Z730" s="185">
        <v>34.369379207180252</v>
      </c>
      <c r="AA730" s="4"/>
      <c r="AB730" s="90"/>
      <c r="AC730" s="90"/>
      <c r="AD730" s="176"/>
      <c r="AE730" s="180"/>
      <c r="AF730" s="180"/>
      <c r="AG730" s="180"/>
      <c r="AH730" s="180"/>
      <c r="AI730" s="180"/>
      <c r="AJ730" s="180"/>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529</v>
      </c>
      <c r="C731" s="90"/>
      <c r="D731" s="176">
        <v>8230</v>
      </c>
      <c r="E731" s="187">
        <v>142</v>
      </c>
      <c r="F731" s="187">
        <v>56</v>
      </c>
      <c r="G731" s="187">
        <v>19</v>
      </c>
      <c r="H731" s="187">
        <v>8</v>
      </c>
      <c r="I731" s="187">
        <v>9</v>
      </c>
      <c r="J731" s="187">
        <v>49</v>
      </c>
      <c r="M731" s="186">
        <v>61687.489999999962</v>
      </c>
      <c r="N731" s="184">
        <v>24553.649999999998</v>
      </c>
      <c r="O731" s="184">
        <v>6706.9300000000012</v>
      </c>
      <c r="P731" s="184">
        <v>11419.479999999996</v>
      </c>
      <c r="Q731" s="184">
        <v>1308.5000000000002</v>
      </c>
      <c r="R731" s="184">
        <v>32438.180000000004</v>
      </c>
      <c r="S731" s="361"/>
      <c r="T731" s="361"/>
      <c r="U731" s="185">
        <v>222.69851985559552</v>
      </c>
      <c r="V731" s="185">
        <v>186.01249999999999</v>
      </c>
      <c r="W731" s="185">
        <v>90.6341891891892</v>
      </c>
      <c r="X731" s="185">
        <v>223.91137254901952</v>
      </c>
      <c r="Y731" s="185">
        <v>27.260416666666671</v>
      </c>
      <c r="Z731" s="185">
        <v>114.62254416961132</v>
      </c>
      <c r="AA731" s="4"/>
      <c r="AB731" s="90"/>
      <c r="AC731" s="90"/>
      <c r="AD731" s="176"/>
      <c r="AE731" s="180"/>
      <c r="AF731" s="180"/>
      <c r="AG731" s="180"/>
      <c r="AH731" s="180"/>
      <c r="AI731" s="180"/>
      <c r="AJ731" s="180"/>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770</v>
      </c>
      <c r="C732" s="90"/>
      <c r="D732" s="176">
        <v>8231</v>
      </c>
      <c r="E732" s="187">
        <v>2</v>
      </c>
      <c r="F732" s="187"/>
      <c r="G732" s="187"/>
      <c r="H732" s="187"/>
      <c r="I732" s="187"/>
      <c r="J732" s="187">
        <v>0</v>
      </c>
      <c r="M732" s="186">
        <v>886</v>
      </c>
      <c r="N732" s="184"/>
      <c r="O732" s="184"/>
      <c r="P732" s="184"/>
      <c r="Q732" s="184"/>
      <c r="R732" s="184">
        <v>0</v>
      </c>
      <c r="S732" s="361"/>
      <c r="T732" s="361"/>
      <c r="U732" s="185">
        <v>443</v>
      </c>
      <c r="V732" s="185"/>
      <c r="W732" s="185"/>
      <c r="X732" s="185"/>
      <c r="Y732" s="185"/>
      <c r="Z732" s="185">
        <v>0</v>
      </c>
      <c r="AA732" s="4"/>
      <c r="AB732" s="90"/>
      <c r="AC732" s="90"/>
      <c r="AD732" s="176"/>
      <c r="AE732" s="180"/>
      <c r="AF732" s="180"/>
      <c r="AG732" s="180"/>
      <c r="AH732" s="180"/>
      <c r="AI732" s="180"/>
      <c r="AJ732" s="180"/>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530</v>
      </c>
      <c r="C733" s="90"/>
      <c r="D733" s="176">
        <v>8067</v>
      </c>
      <c r="E733" s="187">
        <v>5</v>
      </c>
      <c r="F733" s="187">
        <v>3</v>
      </c>
      <c r="G733" s="187"/>
      <c r="H733" s="187">
        <v>1</v>
      </c>
      <c r="I733" s="187"/>
      <c r="J733" s="187">
        <v>3</v>
      </c>
      <c r="M733" s="186">
        <v>2968.94</v>
      </c>
      <c r="N733" s="184">
        <v>1273.82</v>
      </c>
      <c r="O733" s="184">
        <v>380.97</v>
      </c>
      <c r="P733" s="184">
        <v>159.61000000000001</v>
      </c>
      <c r="Q733" s="184">
        <v>59.17</v>
      </c>
      <c r="R733" s="184">
        <v>1811.4999999999998</v>
      </c>
      <c r="S733" s="361"/>
      <c r="T733" s="361"/>
      <c r="U733" s="185">
        <v>269.90363636363639</v>
      </c>
      <c r="V733" s="185">
        <v>212.30333333333331</v>
      </c>
      <c r="W733" s="185">
        <v>126.99000000000001</v>
      </c>
      <c r="X733" s="185">
        <v>53.20333333333334</v>
      </c>
      <c r="Y733" s="185">
        <v>29.585000000000001</v>
      </c>
      <c r="Z733" s="185">
        <v>150.95833333333331</v>
      </c>
      <c r="AA733" s="4"/>
      <c r="AB733" s="90"/>
      <c r="AC733" s="90"/>
      <c r="AD733" s="176"/>
      <c r="AE733" s="180"/>
      <c r="AF733" s="180"/>
      <c r="AG733" s="180"/>
      <c r="AH733" s="180"/>
      <c r="AI733" s="180"/>
      <c r="AJ733" s="180"/>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531</v>
      </c>
      <c r="C734" s="90"/>
      <c r="D734" s="176">
        <v>8066</v>
      </c>
      <c r="E734" s="187">
        <v>175</v>
      </c>
      <c r="F734" s="187">
        <v>98</v>
      </c>
      <c r="G734" s="187">
        <v>51</v>
      </c>
      <c r="H734" s="187">
        <v>28</v>
      </c>
      <c r="I734" s="187">
        <v>22</v>
      </c>
      <c r="J734" s="187">
        <v>205</v>
      </c>
      <c r="M734" s="186">
        <v>131251.6</v>
      </c>
      <c r="N734" s="184">
        <v>52761.220000000016</v>
      </c>
      <c r="O734" s="184">
        <v>25979.350000000009</v>
      </c>
      <c r="P734" s="184">
        <v>12090.590000000018</v>
      </c>
      <c r="Q734" s="184">
        <v>9407.1400000000049</v>
      </c>
      <c r="R734" s="184">
        <v>146488.22000000003</v>
      </c>
      <c r="S734" s="361"/>
      <c r="T734" s="361"/>
      <c r="U734" s="185">
        <v>236.06402877697843</v>
      </c>
      <c r="V734" s="185">
        <v>140.32239361702131</v>
      </c>
      <c r="W734" s="185">
        <v>93.45089928057557</v>
      </c>
      <c r="X734" s="185">
        <v>53.028903508772011</v>
      </c>
      <c r="Y734" s="185">
        <v>45.22663461538464</v>
      </c>
      <c r="Z734" s="185">
        <v>253.0021070811745</v>
      </c>
      <c r="AA734" s="4"/>
      <c r="AB734" s="90"/>
      <c r="AC734" s="90"/>
      <c r="AD734" s="176"/>
      <c r="AE734" s="180"/>
      <c r="AF734" s="180"/>
      <c r="AG734" s="180"/>
      <c r="AH734" s="180"/>
      <c r="AI734" s="180"/>
      <c r="AJ734" s="180"/>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532</v>
      </c>
      <c r="C735" s="90"/>
      <c r="D735" s="176">
        <v>8067</v>
      </c>
      <c r="E735" s="187">
        <v>26</v>
      </c>
      <c r="F735" s="187">
        <v>10</v>
      </c>
      <c r="G735" s="187">
        <v>2</v>
      </c>
      <c r="H735" s="187">
        <v>2</v>
      </c>
      <c r="I735" s="187">
        <v>2</v>
      </c>
      <c r="J735" s="187">
        <v>8</v>
      </c>
      <c r="M735" s="186">
        <v>10321.220000000001</v>
      </c>
      <c r="N735" s="184">
        <v>5161.8899999999994</v>
      </c>
      <c r="O735" s="184">
        <v>495.07</v>
      </c>
      <c r="P735" s="184">
        <v>258.56</v>
      </c>
      <c r="Q735" s="184">
        <v>195.78000000000003</v>
      </c>
      <c r="R735" s="184">
        <v>975.76</v>
      </c>
      <c r="S735" s="361"/>
      <c r="T735" s="361"/>
      <c r="U735" s="185">
        <v>206.42440000000002</v>
      </c>
      <c r="V735" s="185">
        <v>215.07874999999999</v>
      </c>
      <c r="W735" s="185">
        <v>35.362142857142857</v>
      </c>
      <c r="X735" s="185">
        <v>21.546666666666667</v>
      </c>
      <c r="Y735" s="185">
        <v>19.578000000000003</v>
      </c>
      <c r="Z735" s="185">
        <v>19.5152</v>
      </c>
      <c r="AA735" s="4"/>
      <c r="AB735" s="90"/>
      <c r="AC735" s="90"/>
      <c r="AD735" s="176"/>
      <c r="AE735" s="180"/>
      <c r="AF735" s="180"/>
      <c r="AG735" s="180"/>
      <c r="AH735" s="180"/>
      <c r="AI735" s="180"/>
      <c r="AJ735" s="180"/>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533</v>
      </c>
      <c r="C736" s="90"/>
      <c r="D736" s="176">
        <v>8069</v>
      </c>
      <c r="E736" s="187">
        <v>190</v>
      </c>
      <c r="F736" s="187">
        <v>109</v>
      </c>
      <c r="G736" s="187">
        <v>58</v>
      </c>
      <c r="H736" s="187">
        <v>30</v>
      </c>
      <c r="I736" s="187">
        <v>25</v>
      </c>
      <c r="J736" s="187">
        <v>199</v>
      </c>
      <c r="M736" s="186">
        <v>135093.60999999999</v>
      </c>
      <c r="N736" s="184">
        <v>65300.759999999929</v>
      </c>
      <c r="O736" s="184">
        <v>25555.429999999986</v>
      </c>
      <c r="P736" s="184">
        <v>10493.55999999999</v>
      </c>
      <c r="Q736" s="184">
        <v>9406.2999999999993</v>
      </c>
      <c r="R736" s="184">
        <v>134771.12</v>
      </c>
      <c r="S736" s="361"/>
      <c r="T736" s="361"/>
      <c r="U736" s="185">
        <v>230.14243611584325</v>
      </c>
      <c r="V736" s="185">
        <v>165.31837974683526</v>
      </c>
      <c r="W736" s="185">
        <v>87.21989761092145</v>
      </c>
      <c r="X736" s="185">
        <v>45.036738197424853</v>
      </c>
      <c r="Y736" s="185">
        <v>44.79190476190476</v>
      </c>
      <c r="Z736" s="185">
        <v>220.57466448445172</v>
      </c>
      <c r="AA736" s="4"/>
      <c r="AB736" s="90"/>
      <c r="AC736" s="90"/>
      <c r="AD736" s="176"/>
      <c r="AE736" s="180"/>
      <c r="AF736" s="180"/>
      <c r="AG736" s="180"/>
      <c r="AH736" s="180"/>
      <c r="AI736" s="180"/>
      <c r="AJ736" s="180"/>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534</v>
      </c>
      <c r="C737" s="90"/>
      <c r="D737" s="176">
        <v>8069</v>
      </c>
      <c r="E737" s="187">
        <v>2</v>
      </c>
      <c r="F737" s="187"/>
      <c r="G737" s="187"/>
      <c r="H737" s="187"/>
      <c r="I737" s="187"/>
      <c r="J737" s="187">
        <v>0</v>
      </c>
      <c r="M737" s="186">
        <v>276.35000000000002</v>
      </c>
      <c r="N737" s="184"/>
      <c r="O737" s="184"/>
      <c r="P737" s="184"/>
      <c r="Q737" s="184"/>
      <c r="R737" s="184">
        <v>0</v>
      </c>
      <c r="S737" s="361"/>
      <c r="T737" s="361"/>
      <c r="U737" s="185">
        <v>138.17500000000001</v>
      </c>
      <c r="V737" s="185"/>
      <c r="W737" s="185"/>
      <c r="X737" s="185"/>
      <c r="Y737" s="185"/>
      <c r="Z737" s="185">
        <v>0</v>
      </c>
      <c r="AA737" s="4"/>
      <c r="AB737" s="90"/>
      <c r="AC737" s="90"/>
      <c r="AD737" s="176"/>
      <c r="AE737" s="180"/>
      <c r="AF737" s="180"/>
      <c r="AG737" s="180"/>
      <c r="AH737" s="180"/>
      <c r="AI737" s="180"/>
      <c r="AJ737" s="180"/>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773</v>
      </c>
      <c r="C738" s="90"/>
      <c r="D738" s="176">
        <v>8070</v>
      </c>
      <c r="E738" s="187">
        <v>1</v>
      </c>
      <c r="F738" s="187"/>
      <c r="G738" s="187"/>
      <c r="H738" s="187"/>
      <c r="I738" s="187"/>
      <c r="J738" s="187">
        <v>0</v>
      </c>
      <c r="M738" s="186">
        <v>63</v>
      </c>
      <c r="N738" s="184"/>
      <c r="O738" s="184"/>
      <c r="P738" s="184"/>
      <c r="Q738" s="184"/>
      <c r="R738" s="184">
        <v>0</v>
      </c>
      <c r="S738" s="361"/>
      <c r="T738" s="361"/>
      <c r="U738" s="185">
        <v>63</v>
      </c>
      <c r="V738" s="185"/>
      <c r="W738" s="185"/>
      <c r="X738" s="185"/>
      <c r="Y738" s="185"/>
      <c r="Z738" s="185">
        <v>0</v>
      </c>
      <c r="AA738" s="4"/>
      <c r="AB738" s="90"/>
      <c r="AC738" s="90"/>
      <c r="AD738" s="176"/>
      <c r="AE738" s="180"/>
      <c r="AF738" s="180"/>
      <c r="AG738" s="180"/>
      <c r="AH738" s="180"/>
      <c r="AI738" s="180"/>
      <c r="AJ738" s="180"/>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535</v>
      </c>
      <c r="C739" s="90"/>
      <c r="D739" s="176">
        <v>8023</v>
      </c>
      <c r="E739" s="187">
        <v>2</v>
      </c>
      <c r="F739" s="187"/>
      <c r="G739" s="187"/>
      <c r="H739" s="187">
        <v>1</v>
      </c>
      <c r="I739" s="187"/>
      <c r="J739" s="187">
        <v>0</v>
      </c>
      <c r="M739" s="186">
        <v>572.12</v>
      </c>
      <c r="N739" s="184">
        <v>192.1</v>
      </c>
      <c r="O739" s="184">
        <v>73.11</v>
      </c>
      <c r="P739" s="184">
        <v>3.9</v>
      </c>
      <c r="Q739" s="184"/>
      <c r="R739" s="184">
        <v>0</v>
      </c>
      <c r="S739" s="361"/>
      <c r="T739" s="361"/>
      <c r="U739" s="185">
        <v>190.70666666666668</v>
      </c>
      <c r="V739" s="185">
        <v>192.1</v>
      </c>
      <c r="W739" s="185">
        <v>73.11</v>
      </c>
      <c r="X739" s="185">
        <v>3.9</v>
      </c>
      <c r="Y739" s="185"/>
      <c r="Z739" s="185">
        <v>0</v>
      </c>
      <c r="AA739" s="4"/>
      <c r="AB739" s="90"/>
      <c r="AC739" s="90"/>
      <c r="AD739" s="176"/>
      <c r="AE739" s="180"/>
      <c r="AF739" s="180"/>
      <c r="AG739" s="180"/>
      <c r="AH739" s="180"/>
      <c r="AI739" s="180"/>
      <c r="AJ739" s="180"/>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774</v>
      </c>
      <c r="C740" s="90"/>
      <c r="D740" s="176">
        <v>8070</v>
      </c>
      <c r="E740" s="187">
        <v>327</v>
      </c>
      <c r="F740" s="187">
        <v>119</v>
      </c>
      <c r="G740" s="187">
        <v>58</v>
      </c>
      <c r="H740" s="187">
        <v>31</v>
      </c>
      <c r="I740" s="187">
        <v>19</v>
      </c>
      <c r="J740" s="187">
        <v>189</v>
      </c>
      <c r="M740" s="186">
        <v>165799.92999999985</v>
      </c>
      <c r="N740" s="184">
        <v>67084.559999999983</v>
      </c>
      <c r="O740" s="184">
        <v>21809.809999999994</v>
      </c>
      <c r="P740" s="184">
        <v>9176.6199999999935</v>
      </c>
      <c r="Q740" s="184">
        <v>8803.3700000000044</v>
      </c>
      <c r="R740" s="184">
        <v>114117.89</v>
      </c>
      <c r="S740" s="361"/>
      <c r="T740" s="361"/>
      <c r="U740" s="185">
        <v>227.12319178082171</v>
      </c>
      <c r="V740" s="185">
        <v>167.71139999999997</v>
      </c>
      <c r="W740" s="185">
        <v>77.892178571428545</v>
      </c>
      <c r="X740" s="185">
        <v>40.967053571428544</v>
      </c>
      <c r="Y740" s="185">
        <v>45.850885416666692</v>
      </c>
      <c r="Z740" s="185">
        <v>153.5906998654105</v>
      </c>
      <c r="AA740" s="4"/>
      <c r="AB740" s="90"/>
      <c r="AC740" s="90"/>
      <c r="AD740" s="176"/>
      <c r="AE740" s="180"/>
      <c r="AF740" s="180"/>
      <c r="AG740" s="180"/>
      <c r="AH740" s="180"/>
      <c r="AI740" s="180"/>
      <c r="AJ740" s="180"/>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775</v>
      </c>
      <c r="C741" s="90"/>
      <c r="D741" s="176">
        <v>8270</v>
      </c>
      <c r="E741" s="187">
        <v>1</v>
      </c>
      <c r="F741" s="187"/>
      <c r="G741" s="187">
        <v>1</v>
      </c>
      <c r="H741" s="187"/>
      <c r="I741" s="187"/>
      <c r="J741" s="187">
        <v>1</v>
      </c>
      <c r="M741" s="186">
        <v>225.8</v>
      </c>
      <c r="N741" s="184">
        <v>50.45</v>
      </c>
      <c r="O741" s="184">
        <v>20.200000000000003</v>
      </c>
      <c r="P741" s="184">
        <v>9.8000000000000007</v>
      </c>
      <c r="Q741" s="184">
        <v>11.56</v>
      </c>
      <c r="R741" s="184">
        <v>90.16</v>
      </c>
      <c r="S741" s="361"/>
      <c r="T741" s="361"/>
      <c r="U741" s="185">
        <v>75.266666666666666</v>
      </c>
      <c r="V741" s="185">
        <v>25.225000000000001</v>
      </c>
      <c r="W741" s="185">
        <v>10.100000000000001</v>
      </c>
      <c r="X741" s="185">
        <v>9.8000000000000007</v>
      </c>
      <c r="Y741" s="185">
        <v>11.56</v>
      </c>
      <c r="Z741" s="185">
        <v>30.053333333333331</v>
      </c>
      <c r="AA741" s="4"/>
      <c r="AB741" s="90"/>
      <c r="AC741" s="90"/>
      <c r="AD741" s="176"/>
      <c r="AE741" s="180"/>
      <c r="AF741" s="180"/>
      <c r="AG741" s="180"/>
      <c r="AH741" s="180"/>
      <c r="AI741" s="180"/>
      <c r="AJ741" s="180"/>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609</v>
      </c>
      <c r="C742" s="90"/>
      <c r="D742" s="176">
        <v>8098</v>
      </c>
      <c r="E742" s="187">
        <v>24</v>
      </c>
      <c r="F742" s="187">
        <v>4</v>
      </c>
      <c r="G742" s="187">
        <v>2</v>
      </c>
      <c r="H742" s="187">
        <v>1</v>
      </c>
      <c r="I742" s="187">
        <v>1</v>
      </c>
      <c r="J742" s="187">
        <v>5</v>
      </c>
      <c r="M742" s="186">
        <v>6879.079999999999</v>
      </c>
      <c r="N742" s="184">
        <v>1744.39</v>
      </c>
      <c r="O742" s="184">
        <v>963.80000000000007</v>
      </c>
      <c r="P742" s="184">
        <v>273.31</v>
      </c>
      <c r="Q742" s="184">
        <v>766.93</v>
      </c>
      <c r="R742" s="184">
        <v>1194.1300000000001</v>
      </c>
      <c r="S742" s="361"/>
      <c r="T742" s="361"/>
      <c r="U742" s="185">
        <v>185.92108108108104</v>
      </c>
      <c r="V742" s="185">
        <v>158.5809090909091</v>
      </c>
      <c r="W742" s="185">
        <v>120.47500000000001</v>
      </c>
      <c r="X742" s="185">
        <v>45.551666666666669</v>
      </c>
      <c r="Y742" s="185">
        <v>127.82166666666666</v>
      </c>
      <c r="Z742" s="185">
        <v>32.273783783783784</v>
      </c>
      <c r="AA742" s="4"/>
      <c r="AB742" s="90"/>
      <c r="AC742" s="90"/>
      <c r="AD742" s="176"/>
      <c r="AE742" s="180"/>
      <c r="AF742" s="180"/>
      <c r="AG742" s="180"/>
      <c r="AH742" s="180"/>
      <c r="AI742" s="180"/>
      <c r="AJ742" s="180"/>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610</v>
      </c>
      <c r="C743" s="90"/>
      <c r="D743" s="176">
        <v>8009</v>
      </c>
      <c r="E743" s="187">
        <v>8</v>
      </c>
      <c r="F743" s="187"/>
      <c r="G743" s="187">
        <v>2</v>
      </c>
      <c r="H743" s="187"/>
      <c r="I743" s="187"/>
      <c r="J743" s="187">
        <v>5</v>
      </c>
      <c r="M743" s="186">
        <v>2018.2400000000002</v>
      </c>
      <c r="N743" s="184">
        <v>855.42</v>
      </c>
      <c r="O743" s="184">
        <v>389.64</v>
      </c>
      <c r="P743" s="184">
        <v>244.03</v>
      </c>
      <c r="Q743" s="184">
        <v>358.81</v>
      </c>
      <c r="R743" s="184">
        <v>2545.67</v>
      </c>
      <c r="S743" s="361"/>
      <c r="T743" s="361"/>
      <c r="U743" s="185">
        <v>134.54933333333335</v>
      </c>
      <c r="V743" s="185">
        <v>142.57</v>
      </c>
      <c r="W743" s="185">
        <v>64.94</v>
      </c>
      <c r="X743" s="185">
        <v>48.805999999999997</v>
      </c>
      <c r="Y743" s="185">
        <v>71.762</v>
      </c>
      <c r="Z743" s="185">
        <v>169.71133333333333</v>
      </c>
      <c r="AA743" s="4"/>
      <c r="AB743" s="90"/>
      <c r="AC743" s="90"/>
      <c r="AD743" s="176"/>
      <c r="AE743" s="180"/>
      <c r="AF743" s="180"/>
      <c r="AG743" s="180"/>
      <c r="AH743" s="180"/>
      <c r="AI743" s="180"/>
      <c r="AJ743" s="180"/>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610</v>
      </c>
      <c r="C744" s="90"/>
      <c r="D744" s="176">
        <v>8021</v>
      </c>
      <c r="E744" s="187">
        <v>234</v>
      </c>
      <c r="F744" s="187">
        <v>136</v>
      </c>
      <c r="G744" s="187">
        <v>87</v>
      </c>
      <c r="H744" s="187">
        <v>37</v>
      </c>
      <c r="I744" s="187">
        <v>27</v>
      </c>
      <c r="J744" s="187">
        <v>256</v>
      </c>
      <c r="M744" s="186">
        <v>127758.87999999984</v>
      </c>
      <c r="N744" s="184">
        <v>87079.540000000008</v>
      </c>
      <c r="O744" s="184">
        <v>29745.989999999983</v>
      </c>
      <c r="P744" s="184">
        <v>12866.549999999997</v>
      </c>
      <c r="Q744" s="184">
        <v>8949.5599999999977</v>
      </c>
      <c r="R744" s="184">
        <v>143124.23000000001</v>
      </c>
      <c r="S744" s="361"/>
      <c r="T744" s="361"/>
      <c r="U744" s="185">
        <v>197.15876543209853</v>
      </c>
      <c r="V744" s="185">
        <v>172.09395256916997</v>
      </c>
      <c r="W744" s="185">
        <v>82.627749999999949</v>
      </c>
      <c r="X744" s="185">
        <v>49.486730769230761</v>
      </c>
      <c r="Y744" s="185">
        <v>38.08323404255318</v>
      </c>
      <c r="Z744" s="185">
        <v>184.20106821106822</v>
      </c>
      <c r="AA744" s="4"/>
      <c r="AB744" s="90"/>
      <c r="AC744" s="90"/>
      <c r="AD744" s="176"/>
      <c r="AE744" s="180"/>
      <c r="AF744" s="180"/>
      <c r="AG744" s="180"/>
      <c r="AH744" s="180"/>
      <c r="AI744" s="180"/>
      <c r="AJ744" s="180"/>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538</v>
      </c>
      <c r="C745" s="90"/>
      <c r="D745" s="176">
        <v>8071</v>
      </c>
      <c r="E745" s="187">
        <v>341</v>
      </c>
      <c r="F745" s="187">
        <v>132</v>
      </c>
      <c r="G745" s="187">
        <v>58</v>
      </c>
      <c r="H745" s="187">
        <v>27</v>
      </c>
      <c r="I745" s="187">
        <v>19</v>
      </c>
      <c r="J745" s="187">
        <v>148</v>
      </c>
      <c r="M745" s="186">
        <v>160014.47000000003</v>
      </c>
      <c r="N745" s="184">
        <v>63273.510000000038</v>
      </c>
      <c r="O745" s="184">
        <v>22166.760000000013</v>
      </c>
      <c r="P745" s="184">
        <v>13164.819999999989</v>
      </c>
      <c r="Q745" s="184">
        <v>5041.2400000000016</v>
      </c>
      <c r="R745" s="184">
        <v>90848.87000000001</v>
      </c>
      <c r="S745" s="361"/>
      <c r="T745" s="361"/>
      <c r="U745" s="185">
        <v>225.05551336146277</v>
      </c>
      <c r="V745" s="185">
        <v>174.30719008264472</v>
      </c>
      <c r="W745" s="185">
        <v>95.136309012875586</v>
      </c>
      <c r="X745" s="185">
        <v>73.546480446927305</v>
      </c>
      <c r="Y745" s="185">
        <v>33.385695364238423</v>
      </c>
      <c r="Z745" s="185">
        <v>125.30878620689657</v>
      </c>
      <c r="AA745" s="4"/>
      <c r="AB745" s="90"/>
      <c r="AC745" s="90"/>
      <c r="AD745" s="176"/>
      <c r="AE745" s="180"/>
      <c r="AF745" s="180"/>
      <c r="AG745" s="180"/>
      <c r="AH745" s="180"/>
      <c r="AI745" s="180"/>
      <c r="AJ745" s="180"/>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611</v>
      </c>
      <c r="C746" s="90"/>
      <c r="D746" s="176">
        <v>8318</v>
      </c>
      <c r="E746" s="187"/>
      <c r="F746" s="187">
        <v>2</v>
      </c>
      <c r="G746" s="187"/>
      <c r="H746" s="187"/>
      <c r="I746" s="187"/>
      <c r="J746" s="187">
        <v>0</v>
      </c>
      <c r="M746" s="186">
        <v>478.09000000000003</v>
      </c>
      <c r="N746" s="184">
        <v>1737.06</v>
      </c>
      <c r="O746" s="184"/>
      <c r="P746" s="184"/>
      <c r="Q746" s="184"/>
      <c r="R746" s="184">
        <v>0</v>
      </c>
      <c r="S746" s="361"/>
      <c r="T746" s="361"/>
      <c r="U746" s="185">
        <v>239.04500000000002</v>
      </c>
      <c r="V746" s="185">
        <v>868.53</v>
      </c>
      <c r="W746" s="185"/>
      <c r="X746" s="185"/>
      <c r="Y746" s="185"/>
      <c r="Z746" s="185">
        <v>0</v>
      </c>
      <c r="AA746" s="4"/>
      <c r="AB746" s="90"/>
      <c r="AC746" s="90"/>
      <c r="AD746" s="176"/>
      <c r="AE746" s="180"/>
      <c r="AF746" s="180"/>
      <c r="AG746" s="180"/>
      <c r="AH746" s="180"/>
      <c r="AI746" s="180"/>
      <c r="AJ746" s="180"/>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540</v>
      </c>
      <c r="C747" s="90"/>
      <c r="D747" s="176">
        <v>8302</v>
      </c>
      <c r="E747" s="187">
        <v>3</v>
      </c>
      <c r="F747" s="187">
        <v>1</v>
      </c>
      <c r="G747" s="187"/>
      <c r="H747" s="187"/>
      <c r="I747" s="187">
        <v>1</v>
      </c>
      <c r="J747" s="187">
        <v>1</v>
      </c>
      <c r="M747" s="186">
        <v>902.34000000000015</v>
      </c>
      <c r="N747" s="184">
        <v>422.07999999999993</v>
      </c>
      <c r="O747" s="184">
        <v>15.53</v>
      </c>
      <c r="P747" s="184">
        <v>68.62</v>
      </c>
      <c r="Q747" s="184">
        <v>13.73</v>
      </c>
      <c r="R747" s="184">
        <v>61.179999999999993</v>
      </c>
      <c r="S747" s="361"/>
      <c r="T747" s="361"/>
      <c r="U747" s="185">
        <v>150.39000000000001</v>
      </c>
      <c r="V747" s="185">
        <v>140.6933333333333</v>
      </c>
      <c r="W747" s="185">
        <v>15.53</v>
      </c>
      <c r="X747" s="185">
        <v>34.31</v>
      </c>
      <c r="Y747" s="185">
        <v>6.8650000000000002</v>
      </c>
      <c r="Z747" s="185">
        <v>10.196666666666665</v>
      </c>
      <c r="AA747" s="4"/>
      <c r="AB747" s="90"/>
      <c r="AC747" s="90"/>
      <c r="AD747" s="176"/>
      <c r="AE747" s="180"/>
      <c r="AF747" s="180"/>
      <c r="AG747" s="180"/>
      <c r="AH747" s="180"/>
      <c r="AI747" s="180"/>
      <c r="AJ747" s="180"/>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540</v>
      </c>
      <c r="C748" s="90"/>
      <c r="D748" s="176">
        <v>8318</v>
      </c>
      <c r="E748" s="187">
        <v>33</v>
      </c>
      <c r="F748" s="187">
        <v>13</v>
      </c>
      <c r="G748" s="187">
        <v>6</v>
      </c>
      <c r="H748" s="187">
        <v>1</v>
      </c>
      <c r="I748" s="187">
        <v>2</v>
      </c>
      <c r="J748" s="187">
        <v>9</v>
      </c>
      <c r="M748" s="186">
        <v>12465.249999999998</v>
      </c>
      <c r="N748" s="184">
        <v>4364.7499999999991</v>
      </c>
      <c r="O748" s="184">
        <v>950.27</v>
      </c>
      <c r="P748" s="184">
        <v>318.82000000000005</v>
      </c>
      <c r="Q748" s="184">
        <v>180.61</v>
      </c>
      <c r="R748" s="184">
        <v>3364.42</v>
      </c>
      <c r="S748" s="361"/>
      <c r="T748" s="361"/>
      <c r="U748" s="185">
        <v>194.76953124999997</v>
      </c>
      <c r="V748" s="185">
        <v>140.79838709677418</v>
      </c>
      <c r="W748" s="185">
        <v>52.792777777777779</v>
      </c>
      <c r="X748" s="185">
        <v>28.983636363636368</v>
      </c>
      <c r="Y748" s="185">
        <v>18.061</v>
      </c>
      <c r="Z748" s="185">
        <v>52.569062500000001</v>
      </c>
      <c r="AA748" s="4"/>
      <c r="AB748" s="90"/>
      <c r="AC748" s="90"/>
      <c r="AD748" s="176"/>
      <c r="AE748" s="180"/>
      <c r="AF748" s="180"/>
      <c r="AG748" s="180"/>
      <c r="AH748" s="180"/>
      <c r="AI748" s="180"/>
      <c r="AJ748" s="180"/>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540</v>
      </c>
      <c r="C749" s="90"/>
      <c r="D749" s="176">
        <v>8344</v>
      </c>
      <c r="E749" s="187"/>
      <c r="F749" s="187">
        <v>1</v>
      </c>
      <c r="G749" s="187"/>
      <c r="H749" s="187"/>
      <c r="I749" s="187"/>
      <c r="J749" s="187">
        <v>0</v>
      </c>
      <c r="M749" s="186">
        <v>168.61</v>
      </c>
      <c r="N749" s="184">
        <v>95.94</v>
      </c>
      <c r="O749" s="184"/>
      <c r="P749" s="184"/>
      <c r="Q749" s="184"/>
      <c r="R749" s="184">
        <v>0</v>
      </c>
      <c r="S749" s="361"/>
      <c r="T749" s="361"/>
      <c r="U749" s="185">
        <v>168.61</v>
      </c>
      <c r="V749" s="185">
        <v>95.94</v>
      </c>
      <c r="W749" s="185"/>
      <c r="X749" s="185"/>
      <c r="Y749" s="185"/>
      <c r="Z749" s="185">
        <v>0</v>
      </c>
      <c r="AA749" s="4"/>
      <c r="AB749" s="90"/>
      <c r="AC749" s="90"/>
      <c r="AD749" s="176"/>
      <c r="AE749" s="180"/>
      <c r="AF749" s="180"/>
      <c r="AG749" s="180"/>
      <c r="AH749" s="180"/>
      <c r="AI749" s="180"/>
      <c r="AJ749" s="180"/>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540</v>
      </c>
      <c r="C750" s="90"/>
      <c r="D750" s="176">
        <v>8347</v>
      </c>
      <c r="E750" s="187">
        <v>1</v>
      </c>
      <c r="F750" s="187"/>
      <c r="G750" s="187"/>
      <c r="H750" s="187"/>
      <c r="I750" s="187"/>
      <c r="J750" s="187">
        <v>0</v>
      </c>
      <c r="M750" s="186">
        <v>39.729999999999997</v>
      </c>
      <c r="N750" s="184"/>
      <c r="O750" s="184"/>
      <c r="P750" s="184"/>
      <c r="Q750" s="184"/>
      <c r="R750" s="184">
        <v>0</v>
      </c>
      <c r="S750" s="361"/>
      <c r="T750" s="361"/>
      <c r="U750" s="185">
        <v>39.729999999999997</v>
      </c>
      <c r="V750" s="185"/>
      <c r="W750" s="185"/>
      <c r="X750" s="185"/>
      <c r="Y750" s="185"/>
      <c r="Z750" s="185">
        <v>0</v>
      </c>
      <c r="AA750" s="4"/>
      <c r="AB750" s="90"/>
      <c r="AC750" s="90"/>
      <c r="AD750" s="176"/>
      <c r="AE750" s="180"/>
      <c r="AF750" s="180"/>
      <c r="AG750" s="180"/>
      <c r="AH750" s="180"/>
      <c r="AI750" s="180"/>
      <c r="AJ750" s="180"/>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539</v>
      </c>
      <c r="C751" s="90"/>
      <c r="D751" s="176">
        <v>8318</v>
      </c>
      <c r="E751" s="187">
        <v>32</v>
      </c>
      <c r="F751" s="187">
        <v>11</v>
      </c>
      <c r="G751" s="187">
        <v>3</v>
      </c>
      <c r="H751" s="187">
        <v>5</v>
      </c>
      <c r="I751" s="187">
        <v>3</v>
      </c>
      <c r="J751" s="187">
        <v>32</v>
      </c>
      <c r="M751" s="186">
        <v>16113.809999999994</v>
      </c>
      <c r="N751" s="184">
        <v>7457.8399999999992</v>
      </c>
      <c r="O751" s="184">
        <v>3141.4900000000002</v>
      </c>
      <c r="P751" s="184">
        <v>1162.2999999999997</v>
      </c>
      <c r="Q751" s="184">
        <v>3391.2300000000009</v>
      </c>
      <c r="R751" s="184">
        <v>11542.120000000004</v>
      </c>
      <c r="S751" s="361"/>
      <c r="T751" s="361"/>
      <c r="U751" s="185">
        <v>187.36988372093018</v>
      </c>
      <c r="V751" s="185">
        <v>143.41999999999999</v>
      </c>
      <c r="W751" s="185">
        <v>89.756857142857143</v>
      </c>
      <c r="X751" s="185">
        <v>32.286111111111104</v>
      </c>
      <c r="Y751" s="185">
        <v>105.97593750000003</v>
      </c>
      <c r="Z751" s="185">
        <v>134.21069767441867</v>
      </c>
      <c r="AA751" s="4"/>
      <c r="AB751" s="90"/>
      <c r="AC751" s="90"/>
      <c r="AD751" s="176"/>
      <c r="AE751" s="180"/>
      <c r="AF751" s="180"/>
      <c r="AG751" s="180"/>
      <c r="AH751" s="180"/>
      <c r="AI751" s="180"/>
      <c r="AJ751" s="180"/>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541</v>
      </c>
      <c r="C752" s="90"/>
      <c r="D752" s="176">
        <v>8232</v>
      </c>
      <c r="E752" s="187">
        <v>881</v>
      </c>
      <c r="F752" s="187">
        <v>475</v>
      </c>
      <c r="G752" s="187">
        <v>186</v>
      </c>
      <c r="H752" s="187">
        <v>104</v>
      </c>
      <c r="I752" s="187">
        <v>71</v>
      </c>
      <c r="J752" s="187">
        <v>633</v>
      </c>
      <c r="M752" s="186">
        <v>556151.90999999898</v>
      </c>
      <c r="N752" s="184">
        <v>276795.16000000027</v>
      </c>
      <c r="O752" s="184">
        <v>92504.74000000002</v>
      </c>
      <c r="P752" s="184">
        <v>54629.330000000016</v>
      </c>
      <c r="Q752" s="184">
        <v>22035.56</v>
      </c>
      <c r="R752" s="184">
        <v>466855.81000000011</v>
      </c>
      <c r="S752" s="361"/>
      <c r="T752" s="361"/>
      <c r="U752" s="185">
        <v>241.70009126466709</v>
      </c>
      <c r="V752" s="185">
        <v>196.86711237553362</v>
      </c>
      <c r="W752" s="185">
        <v>99.789363538295603</v>
      </c>
      <c r="X752" s="185">
        <v>73.327959731543643</v>
      </c>
      <c r="Y752" s="185">
        <v>34.32330218068536</v>
      </c>
      <c r="Z752" s="185">
        <v>198.66204680851069</v>
      </c>
      <c r="AA752" s="4"/>
      <c r="AB752" s="90"/>
      <c r="AC752" s="90"/>
      <c r="AD752" s="176"/>
      <c r="AE752" s="180"/>
      <c r="AF752" s="180"/>
      <c r="AG752" s="180"/>
      <c r="AH752" s="180"/>
      <c r="AI752" s="180"/>
      <c r="AJ752" s="180"/>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542</v>
      </c>
      <c r="C753" s="90"/>
      <c r="D753" s="176">
        <v>8240</v>
      </c>
      <c r="E753" s="187">
        <v>10</v>
      </c>
      <c r="F753" s="187">
        <v>2</v>
      </c>
      <c r="G753" s="187">
        <v>2</v>
      </c>
      <c r="H753" s="187">
        <v>3</v>
      </c>
      <c r="I753" s="187"/>
      <c r="J753" s="187">
        <v>6</v>
      </c>
      <c r="M753" s="186">
        <v>3978.7000000000003</v>
      </c>
      <c r="N753" s="184">
        <v>1646.86</v>
      </c>
      <c r="O753" s="184">
        <v>570.87</v>
      </c>
      <c r="P753" s="184">
        <v>293.24</v>
      </c>
      <c r="Q753" s="184">
        <v>234.52</v>
      </c>
      <c r="R753" s="184">
        <v>4651.8600000000006</v>
      </c>
      <c r="S753" s="361"/>
      <c r="T753" s="361"/>
      <c r="U753" s="185">
        <v>180.85000000000002</v>
      </c>
      <c r="V753" s="185">
        <v>149.71454545454546</v>
      </c>
      <c r="W753" s="185">
        <v>57.087000000000003</v>
      </c>
      <c r="X753" s="185">
        <v>36.655000000000001</v>
      </c>
      <c r="Y753" s="185">
        <v>46.904000000000003</v>
      </c>
      <c r="Z753" s="185">
        <v>202.25478260869568</v>
      </c>
      <c r="AA753" s="4"/>
      <c r="AB753" s="90"/>
      <c r="AC753" s="90"/>
      <c r="AD753" s="176"/>
      <c r="AE753" s="180"/>
      <c r="AF753" s="180"/>
      <c r="AG753" s="180"/>
      <c r="AH753" s="180"/>
      <c r="AI753" s="180"/>
      <c r="AJ753" s="180"/>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543</v>
      </c>
      <c r="C754" s="90"/>
      <c r="D754" s="176">
        <v>8348</v>
      </c>
      <c r="E754" s="187">
        <v>6</v>
      </c>
      <c r="F754" s="187">
        <v>2</v>
      </c>
      <c r="G754" s="187"/>
      <c r="H754" s="187"/>
      <c r="I754" s="187"/>
      <c r="J754" s="187">
        <v>4</v>
      </c>
      <c r="M754" s="186">
        <v>2798.28</v>
      </c>
      <c r="N754" s="184">
        <v>2264.1299999999997</v>
      </c>
      <c r="O754" s="184">
        <v>264.01</v>
      </c>
      <c r="P754" s="184">
        <v>110.1</v>
      </c>
      <c r="Q754" s="184">
        <v>123.69</v>
      </c>
      <c r="R754" s="184">
        <v>1677.5700000000002</v>
      </c>
      <c r="S754" s="361"/>
      <c r="T754" s="361"/>
      <c r="U754" s="185">
        <v>233.19000000000003</v>
      </c>
      <c r="V754" s="185">
        <v>377.35499999999996</v>
      </c>
      <c r="W754" s="185">
        <v>66.002499999999998</v>
      </c>
      <c r="X754" s="185">
        <v>27.524999999999999</v>
      </c>
      <c r="Y754" s="185">
        <v>30.922499999999999</v>
      </c>
      <c r="Z754" s="185">
        <v>139.79750000000001</v>
      </c>
      <c r="AA754" s="4"/>
      <c r="AB754" s="90"/>
      <c r="AC754" s="90"/>
      <c r="AD754" s="176"/>
      <c r="AE754" s="180"/>
      <c r="AF754" s="180"/>
      <c r="AG754" s="180"/>
      <c r="AH754" s="180"/>
      <c r="AI754" s="180"/>
      <c r="AJ754" s="180"/>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544</v>
      </c>
      <c r="C755" s="90"/>
      <c r="D755" s="176">
        <v>8349</v>
      </c>
      <c r="E755" s="187">
        <v>38</v>
      </c>
      <c r="F755" s="187">
        <v>12</v>
      </c>
      <c r="G755" s="187">
        <v>18</v>
      </c>
      <c r="H755" s="187">
        <v>5</v>
      </c>
      <c r="I755" s="187">
        <v>6</v>
      </c>
      <c r="J755" s="187">
        <v>30</v>
      </c>
      <c r="M755" s="186">
        <v>31315.470000000008</v>
      </c>
      <c r="N755" s="184">
        <v>8342.4600000000046</v>
      </c>
      <c r="O755" s="184">
        <v>2771.1800000000003</v>
      </c>
      <c r="P755" s="184">
        <v>1319.139999999999</v>
      </c>
      <c r="Q755" s="184">
        <v>1031.4100000000001</v>
      </c>
      <c r="R755" s="184">
        <v>27743.69</v>
      </c>
      <c r="S755" s="361"/>
      <c r="T755" s="361"/>
      <c r="U755" s="185">
        <v>307.01441176470598</v>
      </c>
      <c r="V755" s="185">
        <v>130.35093750000007</v>
      </c>
      <c r="W755" s="185">
        <v>52.286415094339631</v>
      </c>
      <c r="X755" s="185">
        <v>39.973939393939361</v>
      </c>
      <c r="Y755" s="185">
        <v>32.231562500000003</v>
      </c>
      <c r="Z755" s="185">
        <v>254.52926605504587</v>
      </c>
      <c r="AA755" s="4"/>
      <c r="AB755" s="90"/>
      <c r="AC755" s="90"/>
      <c r="AD755" s="176"/>
      <c r="AE755" s="180"/>
      <c r="AF755" s="180"/>
      <c r="AG755" s="180"/>
      <c r="AH755" s="180"/>
      <c r="AI755" s="180"/>
      <c r="AJ755" s="180"/>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782</v>
      </c>
      <c r="C756" s="90"/>
      <c r="D756" s="176">
        <v>8241</v>
      </c>
      <c r="E756" s="187"/>
      <c r="F756" s="187"/>
      <c r="G756" s="187">
        <v>1</v>
      </c>
      <c r="H756" s="187"/>
      <c r="I756" s="187"/>
      <c r="J756" s="187">
        <v>0</v>
      </c>
      <c r="M756" s="186">
        <v>63.51</v>
      </c>
      <c r="N756" s="184">
        <v>61.97</v>
      </c>
      <c r="O756" s="184">
        <v>45.53</v>
      </c>
      <c r="P756" s="184"/>
      <c r="Q756" s="184"/>
      <c r="R756" s="184">
        <v>0</v>
      </c>
      <c r="S756" s="361"/>
      <c r="T756" s="361"/>
      <c r="U756" s="185">
        <v>63.51</v>
      </c>
      <c r="V756" s="185">
        <v>61.97</v>
      </c>
      <c r="W756" s="185">
        <v>45.53</v>
      </c>
      <c r="X756" s="185"/>
      <c r="Y756" s="185"/>
      <c r="Z756" s="185">
        <v>0</v>
      </c>
      <c r="AA756" s="4"/>
      <c r="AB756" s="90"/>
      <c r="AC756" s="90"/>
      <c r="AD756" s="176"/>
      <c r="AE756" s="180"/>
      <c r="AF756" s="180"/>
      <c r="AG756" s="180"/>
      <c r="AH756" s="180"/>
      <c r="AI756" s="180"/>
      <c r="AJ756" s="180"/>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545</v>
      </c>
      <c r="C757" s="90"/>
      <c r="D757" s="176">
        <v>8310</v>
      </c>
      <c r="E757" s="187">
        <v>1</v>
      </c>
      <c r="F757" s="187"/>
      <c r="G757" s="187"/>
      <c r="H757" s="187"/>
      <c r="I757" s="187"/>
      <c r="J757" s="187">
        <v>0</v>
      </c>
      <c r="M757" s="186">
        <v>173.79</v>
      </c>
      <c r="N757" s="184"/>
      <c r="O757" s="184"/>
      <c r="P757" s="184"/>
      <c r="Q757" s="184"/>
      <c r="R757" s="184">
        <v>0</v>
      </c>
      <c r="S757" s="361"/>
      <c r="T757" s="361"/>
      <c r="U757" s="185">
        <v>173.79</v>
      </c>
      <c r="V757" s="185"/>
      <c r="W757" s="185"/>
      <c r="X757" s="185"/>
      <c r="Y757" s="185"/>
      <c r="Z757" s="185">
        <v>0</v>
      </c>
      <c r="AA757" s="4"/>
      <c r="AB757" s="90"/>
      <c r="AC757" s="90"/>
      <c r="AD757" s="176"/>
      <c r="AE757" s="180"/>
      <c r="AF757" s="180"/>
      <c r="AG757" s="180"/>
      <c r="AH757" s="180"/>
      <c r="AI757" s="180"/>
      <c r="AJ757" s="180"/>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545</v>
      </c>
      <c r="C758" s="90"/>
      <c r="D758" s="176">
        <v>8350</v>
      </c>
      <c r="E758" s="187">
        <v>14</v>
      </c>
      <c r="F758" s="187">
        <v>12</v>
      </c>
      <c r="G758" s="187">
        <v>10</v>
      </c>
      <c r="H758" s="187">
        <v>1</v>
      </c>
      <c r="I758" s="187"/>
      <c r="J758" s="187">
        <v>12</v>
      </c>
      <c r="M758" s="186">
        <v>8956.44</v>
      </c>
      <c r="N758" s="184">
        <v>7300.0200000000013</v>
      </c>
      <c r="O758" s="184">
        <v>1917.8399999999995</v>
      </c>
      <c r="P758" s="184">
        <v>588.93000000000006</v>
      </c>
      <c r="Q758" s="184">
        <v>596.30000000000007</v>
      </c>
      <c r="R758" s="184">
        <v>5853.98</v>
      </c>
      <c r="S758" s="361"/>
      <c r="T758" s="361"/>
      <c r="U758" s="185">
        <v>186.5925</v>
      </c>
      <c r="V758" s="185">
        <v>208.57200000000003</v>
      </c>
      <c r="W758" s="185">
        <v>83.384347826086938</v>
      </c>
      <c r="X758" s="185">
        <v>45.3023076923077</v>
      </c>
      <c r="Y758" s="185">
        <v>49.69166666666667</v>
      </c>
      <c r="Z758" s="185">
        <v>119.46897959183673</v>
      </c>
      <c r="AA758" s="4"/>
      <c r="AB758" s="90"/>
      <c r="AC758" s="90"/>
      <c r="AD758" s="176"/>
      <c r="AE758" s="180"/>
      <c r="AF758" s="180"/>
      <c r="AG758" s="180"/>
      <c r="AH758" s="180"/>
      <c r="AI758" s="180"/>
      <c r="AJ758" s="180"/>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546</v>
      </c>
      <c r="C759" s="90"/>
      <c r="D759" s="176">
        <v>8074</v>
      </c>
      <c r="E759" s="187">
        <v>3</v>
      </c>
      <c r="F759" s="187">
        <v>2</v>
      </c>
      <c r="G759" s="187">
        <v>1</v>
      </c>
      <c r="H759" s="187"/>
      <c r="I759" s="187"/>
      <c r="J759" s="187">
        <v>2</v>
      </c>
      <c r="M759" s="186">
        <v>2644.43</v>
      </c>
      <c r="N759" s="184">
        <v>1044.3600000000001</v>
      </c>
      <c r="O759" s="184">
        <v>186.20999999999998</v>
      </c>
      <c r="P759" s="184">
        <v>73.62</v>
      </c>
      <c r="Q759" s="184">
        <v>65.12</v>
      </c>
      <c r="R759" s="184">
        <v>653.39</v>
      </c>
      <c r="S759" s="361"/>
      <c r="T759" s="361"/>
      <c r="U759" s="185">
        <v>330.55374999999998</v>
      </c>
      <c r="V759" s="185">
        <v>208.87200000000001</v>
      </c>
      <c r="W759" s="185">
        <v>62.069999999999993</v>
      </c>
      <c r="X759" s="185">
        <v>36.81</v>
      </c>
      <c r="Y759" s="185">
        <v>32.56</v>
      </c>
      <c r="Z759" s="185">
        <v>81.673749999999998</v>
      </c>
      <c r="AA759" s="4"/>
      <c r="AB759" s="90"/>
      <c r="AC759" s="90"/>
      <c r="AD759" s="176"/>
      <c r="AE759" s="180"/>
      <c r="AF759" s="180"/>
      <c r="AG759" s="180"/>
      <c r="AH759" s="180"/>
      <c r="AI759" s="180"/>
      <c r="AJ759" s="180"/>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547</v>
      </c>
      <c r="C760" s="90"/>
      <c r="D760" s="176">
        <v>8242</v>
      </c>
      <c r="E760" s="187">
        <v>146</v>
      </c>
      <c r="F760" s="187">
        <v>45</v>
      </c>
      <c r="G760" s="187">
        <v>26</v>
      </c>
      <c r="H760" s="187">
        <v>18</v>
      </c>
      <c r="I760" s="187">
        <v>7</v>
      </c>
      <c r="J760" s="187">
        <v>55</v>
      </c>
      <c r="M760" s="186">
        <v>54423.120000000017</v>
      </c>
      <c r="N760" s="184">
        <v>20861.25</v>
      </c>
      <c r="O760" s="184">
        <v>7118.1100000000015</v>
      </c>
      <c r="P760" s="184">
        <v>2567.1899999999996</v>
      </c>
      <c r="Q760" s="184">
        <v>1545.07</v>
      </c>
      <c r="R760" s="184">
        <v>25621.519999999997</v>
      </c>
      <c r="S760" s="361"/>
      <c r="T760" s="361"/>
      <c r="U760" s="185">
        <v>186.38054794520554</v>
      </c>
      <c r="V760" s="185">
        <v>151.16847826086956</v>
      </c>
      <c r="W760" s="185">
        <v>71.900101010101025</v>
      </c>
      <c r="X760" s="185">
        <v>35.16698630136986</v>
      </c>
      <c r="Y760" s="185">
        <v>28.092181818181817</v>
      </c>
      <c r="Z760" s="185">
        <v>86.267744107744093</v>
      </c>
      <c r="AA760" s="4"/>
      <c r="AB760" s="90"/>
      <c r="AC760" s="90"/>
      <c r="AD760" s="176"/>
      <c r="AE760" s="180"/>
      <c r="AF760" s="180"/>
      <c r="AG760" s="180"/>
      <c r="AH760" s="180"/>
      <c r="AI760" s="180"/>
      <c r="AJ760" s="180"/>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548</v>
      </c>
      <c r="C761" s="90"/>
      <c r="D761" s="176">
        <v>8352</v>
      </c>
      <c r="E761" s="187">
        <v>35</v>
      </c>
      <c r="F761" s="187">
        <v>16</v>
      </c>
      <c r="G761" s="187">
        <v>4</v>
      </c>
      <c r="H761" s="187"/>
      <c r="I761" s="187">
        <v>2</v>
      </c>
      <c r="J761" s="187">
        <v>13</v>
      </c>
      <c r="M761" s="186">
        <v>14332.060000000001</v>
      </c>
      <c r="N761" s="184">
        <v>5752.9500000000016</v>
      </c>
      <c r="O761" s="184">
        <v>1631.91</v>
      </c>
      <c r="P761" s="184">
        <v>601.51</v>
      </c>
      <c r="Q761" s="184">
        <v>336.62</v>
      </c>
      <c r="R761" s="184">
        <v>7031.2999999999993</v>
      </c>
      <c r="S761" s="361"/>
      <c r="T761" s="361"/>
      <c r="U761" s="185">
        <v>207.71101449275363</v>
      </c>
      <c r="V761" s="185">
        <v>169.20441176470592</v>
      </c>
      <c r="W761" s="185">
        <v>90.661666666666676</v>
      </c>
      <c r="X761" s="185">
        <v>42.964999999999996</v>
      </c>
      <c r="Y761" s="185">
        <v>24.044285714285714</v>
      </c>
      <c r="Z761" s="185">
        <v>100.44714285714285</v>
      </c>
      <c r="AA761" s="4"/>
      <c r="AB761" s="90"/>
      <c r="AC761" s="90"/>
      <c r="AD761" s="176"/>
      <c r="AE761" s="180"/>
      <c r="AF761" s="180"/>
      <c r="AG761" s="180"/>
      <c r="AH761" s="180"/>
      <c r="AI761" s="180"/>
      <c r="AJ761" s="180"/>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787</v>
      </c>
      <c r="C762" s="90"/>
      <c r="D762" s="176">
        <v>8078</v>
      </c>
      <c r="E762" s="187">
        <v>330</v>
      </c>
      <c r="F762" s="187">
        <v>131</v>
      </c>
      <c r="G762" s="187">
        <v>61</v>
      </c>
      <c r="H762" s="187">
        <v>32</v>
      </c>
      <c r="I762" s="187">
        <v>18</v>
      </c>
      <c r="J762" s="187">
        <v>128</v>
      </c>
      <c r="M762" s="186">
        <v>154196.91000000009</v>
      </c>
      <c r="N762" s="184">
        <v>54198.249999999978</v>
      </c>
      <c r="O762" s="184">
        <v>22490.109999999993</v>
      </c>
      <c r="P762" s="184">
        <v>11442.069999999992</v>
      </c>
      <c r="Q762" s="184">
        <v>6168.739999999998</v>
      </c>
      <c r="R762" s="184">
        <v>77006.210000000006</v>
      </c>
      <c r="S762" s="361"/>
      <c r="T762" s="361"/>
      <c r="U762" s="185">
        <v>224.776836734694</v>
      </c>
      <c r="V762" s="185">
        <v>155.74209770114936</v>
      </c>
      <c r="W762" s="185">
        <v>100.40227678571425</v>
      </c>
      <c r="X762" s="185">
        <v>67.70455621301771</v>
      </c>
      <c r="Y762" s="185">
        <v>44.379424460431643</v>
      </c>
      <c r="Z762" s="185">
        <v>110.00887142857144</v>
      </c>
      <c r="AA762" s="4"/>
      <c r="AB762" s="90"/>
      <c r="AC762" s="90"/>
      <c r="AD762" s="176"/>
      <c r="AE762" s="180"/>
      <c r="AF762" s="180"/>
      <c r="AG762" s="180"/>
      <c r="AH762" s="180"/>
      <c r="AI762" s="180"/>
      <c r="AJ762" s="180"/>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788</v>
      </c>
      <c r="C763" s="90"/>
      <c r="D763" s="176">
        <v>8078</v>
      </c>
      <c r="E763" s="187"/>
      <c r="F763" s="187"/>
      <c r="G763" s="187">
        <v>1</v>
      </c>
      <c r="H763" s="187"/>
      <c r="I763" s="187"/>
      <c r="J763" s="187">
        <v>0</v>
      </c>
      <c r="M763" s="186">
        <v>166.04</v>
      </c>
      <c r="N763" s="184">
        <v>283.27</v>
      </c>
      <c r="O763" s="184">
        <v>772.11</v>
      </c>
      <c r="P763" s="184"/>
      <c r="Q763" s="184"/>
      <c r="R763" s="184">
        <v>0</v>
      </c>
      <c r="S763" s="361"/>
      <c r="T763" s="361"/>
      <c r="U763" s="185">
        <v>166.04</v>
      </c>
      <c r="V763" s="185">
        <v>283.27</v>
      </c>
      <c r="W763" s="185">
        <v>772.11</v>
      </c>
      <c r="X763" s="185"/>
      <c r="Y763" s="185"/>
      <c r="Z763" s="185">
        <v>0</v>
      </c>
      <c r="AA763" s="4"/>
      <c r="AB763" s="90"/>
      <c r="AC763" s="90"/>
      <c r="AD763" s="176"/>
      <c r="AE763" s="180"/>
      <c r="AF763" s="180"/>
      <c r="AG763" s="180"/>
      <c r="AH763" s="180"/>
      <c r="AI763" s="180"/>
      <c r="AJ763" s="180"/>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550</v>
      </c>
      <c r="C764" s="90"/>
      <c r="D764" s="176">
        <v>8079</v>
      </c>
      <c r="E764" s="187">
        <v>147</v>
      </c>
      <c r="F764" s="187">
        <v>78</v>
      </c>
      <c r="G764" s="187">
        <v>42</v>
      </c>
      <c r="H764" s="187">
        <v>25</v>
      </c>
      <c r="I764" s="187">
        <v>15</v>
      </c>
      <c r="J764" s="187">
        <v>161</v>
      </c>
      <c r="M764" s="186">
        <v>106963.43999999992</v>
      </c>
      <c r="N764" s="184">
        <v>49522.930000000008</v>
      </c>
      <c r="O764" s="184">
        <v>22803.279999999992</v>
      </c>
      <c r="P764" s="184">
        <v>11979.399999999989</v>
      </c>
      <c r="Q764" s="184">
        <v>5758.9599999999982</v>
      </c>
      <c r="R764" s="184">
        <v>90937.63</v>
      </c>
      <c r="S764" s="361"/>
      <c r="T764" s="361"/>
      <c r="U764" s="185">
        <v>233.54462882096053</v>
      </c>
      <c r="V764" s="185">
        <v>160.26838187702268</v>
      </c>
      <c r="W764" s="185">
        <v>97.449914529914494</v>
      </c>
      <c r="X764" s="185">
        <v>62.392708333333275</v>
      </c>
      <c r="Y764" s="185">
        <v>33.678128654970749</v>
      </c>
      <c r="Z764" s="185">
        <v>194.31117521367523</v>
      </c>
      <c r="AA764" s="4"/>
      <c r="AB764" s="90"/>
      <c r="AC764" s="90"/>
      <c r="AD764" s="176"/>
      <c r="AE764" s="180"/>
      <c r="AF764" s="180"/>
      <c r="AG764" s="180"/>
      <c r="AH764" s="180"/>
      <c r="AI764" s="180"/>
      <c r="AJ764" s="180"/>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551</v>
      </c>
      <c r="C765" s="90"/>
      <c r="D765" s="176">
        <v>8243</v>
      </c>
      <c r="E765" s="187">
        <v>102</v>
      </c>
      <c r="F765" s="187">
        <v>39</v>
      </c>
      <c r="G765" s="187">
        <v>44</v>
      </c>
      <c r="H765" s="187">
        <v>23</v>
      </c>
      <c r="I765" s="187">
        <v>11</v>
      </c>
      <c r="J765" s="187">
        <v>54</v>
      </c>
      <c r="M765" s="186">
        <v>29867.329999999987</v>
      </c>
      <c r="N765" s="184">
        <v>10526.749999999996</v>
      </c>
      <c r="O765" s="184">
        <v>3336.2099999999987</v>
      </c>
      <c r="P765" s="184">
        <v>1789.3499999999995</v>
      </c>
      <c r="Q765" s="184">
        <v>1849.5599999999995</v>
      </c>
      <c r="R765" s="184">
        <v>11982.230000000001</v>
      </c>
      <c r="S765" s="361"/>
      <c r="T765" s="361"/>
      <c r="U765" s="185">
        <v>112.70690566037732</v>
      </c>
      <c r="V765" s="185">
        <v>64.979938271604922</v>
      </c>
      <c r="W765" s="185">
        <v>27.123658536585356</v>
      </c>
      <c r="X765" s="185">
        <v>22.366874999999993</v>
      </c>
      <c r="Y765" s="185">
        <v>32.448421052631574</v>
      </c>
      <c r="Z765" s="185">
        <v>43.890952380952385</v>
      </c>
      <c r="AA765" s="4"/>
      <c r="AB765" s="90"/>
      <c r="AC765" s="90"/>
      <c r="AD765" s="176"/>
      <c r="AE765" s="180"/>
      <c r="AF765" s="180"/>
      <c r="AG765" s="180"/>
      <c r="AH765" s="180"/>
      <c r="AI765" s="180"/>
      <c r="AJ765" s="180"/>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671</v>
      </c>
      <c r="C766" s="90"/>
      <c r="D766" s="176">
        <v>8243</v>
      </c>
      <c r="E766" s="187"/>
      <c r="F766" s="187">
        <v>1</v>
      </c>
      <c r="G766" s="187"/>
      <c r="H766" s="187"/>
      <c r="I766" s="187"/>
      <c r="J766" s="187">
        <v>0</v>
      </c>
      <c r="M766" s="186">
        <v>16.8</v>
      </c>
      <c r="N766" s="184">
        <v>45</v>
      </c>
      <c r="O766" s="184"/>
      <c r="P766" s="184"/>
      <c r="Q766" s="184"/>
      <c r="R766" s="184">
        <v>0</v>
      </c>
      <c r="S766" s="361"/>
      <c r="T766" s="361"/>
      <c r="U766" s="185">
        <v>16.8</v>
      </c>
      <c r="V766" s="185">
        <v>45</v>
      </c>
      <c r="W766" s="185"/>
      <c r="X766" s="185"/>
      <c r="Y766" s="185"/>
      <c r="Z766" s="185">
        <v>0</v>
      </c>
      <c r="AA766" s="4"/>
      <c r="AB766" s="90"/>
      <c r="AC766" s="90"/>
      <c r="AD766" s="176"/>
      <c r="AE766" s="180"/>
      <c r="AF766" s="180"/>
      <c r="AG766" s="180"/>
      <c r="AH766" s="180"/>
      <c r="AI766" s="180"/>
      <c r="AJ766" s="180"/>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552</v>
      </c>
      <c r="C767" s="90"/>
      <c r="D767" s="176">
        <v>8302</v>
      </c>
      <c r="E767" s="187">
        <v>4</v>
      </c>
      <c r="F767" s="187">
        <v>2</v>
      </c>
      <c r="G767" s="187">
        <v>1</v>
      </c>
      <c r="H767" s="187">
        <v>2</v>
      </c>
      <c r="I767" s="187">
        <v>1</v>
      </c>
      <c r="J767" s="187">
        <v>6</v>
      </c>
      <c r="M767" s="186">
        <v>4729.16</v>
      </c>
      <c r="N767" s="184">
        <v>5416.28</v>
      </c>
      <c r="O767" s="184">
        <v>1184.78</v>
      </c>
      <c r="P767" s="184">
        <v>450.94</v>
      </c>
      <c r="Q767" s="184">
        <v>230.43</v>
      </c>
      <c r="R767" s="184">
        <v>8041.2300000000005</v>
      </c>
      <c r="S767" s="361"/>
      <c r="T767" s="361"/>
      <c r="U767" s="185">
        <v>295.57249999999999</v>
      </c>
      <c r="V767" s="185">
        <v>451.35666666666663</v>
      </c>
      <c r="W767" s="185">
        <v>131.64222222222222</v>
      </c>
      <c r="X767" s="185">
        <v>56.3675</v>
      </c>
      <c r="Y767" s="185">
        <v>32.918571428571433</v>
      </c>
      <c r="Z767" s="185">
        <v>502.57687500000003</v>
      </c>
      <c r="AA767" s="4"/>
      <c r="AB767" s="90"/>
      <c r="AC767" s="90"/>
      <c r="AD767" s="176"/>
      <c r="AE767" s="180"/>
      <c r="AF767" s="180"/>
      <c r="AG767" s="180"/>
      <c r="AH767" s="180"/>
      <c r="AI767" s="180"/>
      <c r="AJ767" s="180"/>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651</v>
      </c>
      <c r="C768" s="90"/>
      <c r="D768" s="176">
        <v>8230</v>
      </c>
      <c r="E768" s="187">
        <v>5</v>
      </c>
      <c r="F768" s="187"/>
      <c r="G768" s="187"/>
      <c r="H768" s="187">
        <v>1</v>
      </c>
      <c r="I768" s="187"/>
      <c r="J768" s="187">
        <v>2</v>
      </c>
      <c r="M768" s="186">
        <v>614.29999999999995</v>
      </c>
      <c r="N768" s="184">
        <v>294.63</v>
      </c>
      <c r="O768" s="184">
        <v>92.019999999999982</v>
      </c>
      <c r="P768" s="184">
        <v>62.09</v>
      </c>
      <c r="Q768" s="184">
        <v>21.25</v>
      </c>
      <c r="R768" s="184">
        <v>683.53</v>
      </c>
      <c r="S768" s="361"/>
      <c r="T768" s="361"/>
      <c r="U768" s="185">
        <v>76.787499999999994</v>
      </c>
      <c r="V768" s="185">
        <v>98.21</v>
      </c>
      <c r="W768" s="185">
        <v>30.673333333333328</v>
      </c>
      <c r="X768" s="185">
        <v>20.696666666666669</v>
      </c>
      <c r="Y768" s="185">
        <v>10.625</v>
      </c>
      <c r="Z768" s="185">
        <v>85.441249999999997</v>
      </c>
      <c r="AA768" s="4"/>
      <c r="AB768" s="90"/>
      <c r="AC768" s="90"/>
      <c r="AD768" s="176"/>
      <c r="AE768" s="180"/>
      <c r="AF768" s="180"/>
      <c r="AG768" s="180"/>
      <c r="AH768" s="180"/>
      <c r="AI768" s="180"/>
      <c r="AJ768" s="180"/>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553</v>
      </c>
      <c r="C769" s="90"/>
      <c r="D769" s="176">
        <v>8012</v>
      </c>
      <c r="E769" s="187"/>
      <c r="F769" s="187">
        <v>1</v>
      </c>
      <c r="G769" s="187"/>
      <c r="H769" s="187"/>
      <c r="I769" s="187"/>
      <c r="J769" s="187">
        <v>0</v>
      </c>
      <c r="M769" s="186">
        <v>200.83</v>
      </c>
      <c r="N769" s="184">
        <v>78.31</v>
      </c>
      <c r="O769" s="184"/>
      <c r="P769" s="184"/>
      <c r="Q769" s="184"/>
      <c r="R769" s="184">
        <v>0</v>
      </c>
      <c r="S769" s="361"/>
      <c r="T769" s="361"/>
      <c r="U769" s="185">
        <v>200.83</v>
      </c>
      <c r="V769" s="185">
        <v>78.31</v>
      </c>
      <c r="W769" s="185"/>
      <c r="X769" s="185"/>
      <c r="Y769" s="185"/>
      <c r="Z769" s="185">
        <v>0</v>
      </c>
      <c r="AA769" s="4"/>
      <c r="AB769" s="90"/>
      <c r="AC769" s="90"/>
      <c r="AD769" s="176"/>
      <c r="AE769" s="180"/>
      <c r="AF769" s="180"/>
      <c r="AG769" s="180"/>
      <c r="AH769" s="180"/>
      <c r="AI769" s="180"/>
      <c r="AJ769" s="180"/>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553</v>
      </c>
      <c r="C770" s="90"/>
      <c r="D770" s="176">
        <v>8080</v>
      </c>
      <c r="E770" s="187">
        <v>707</v>
      </c>
      <c r="F770" s="187">
        <v>341</v>
      </c>
      <c r="G770" s="187">
        <v>135</v>
      </c>
      <c r="H770" s="187">
        <v>71</v>
      </c>
      <c r="I770" s="187">
        <v>40</v>
      </c>
      <c r="J770" s="187">
        <v>415</v>
      </c>
      <c r="M770" s="186">
        <v>339131.79</v>
      </c>
      <c r="N770" s="184">
        <v>157007.21999999991</v>
      </c>
      <c r="O770" s="184">
        <v>68478.42</v>
      </c>
      <c r="P770" s="184">
        <v>30733.730000000007</v>
      </c>
      <c r="Q770" s="184">
        <v>15060.139999999987</v>
      </c>
      <c r="R770" s="184">
        <v>280685.09000000014</v>
      </c>
      <c r="S770" s="361"/>
      <c r="T770" s="361"/>
      <c r="U770" s="185">
        <v>230.23203665987779</v>
      </c>
      <c r="V770" s="185">
        <v>174.25884572696995</v>
      </c>
      <c r="W770" s="185">
        <v>113.56288557213929</v>
      </c>
      <c r="X770" s="185">
        <v>72.656572104018935</v>
      </c>
      <c r="Y770" s="185">
        <v>37.650349999999968</v>
      </c>
      <c r="Z770" s="185">
        <v>164.23937390286724</v>
      </c>
      <c r="AA770" s="4"/>
      <c r="AB770" s="90"/>
      <c r="AC770" s="90"/>
      <c r="AD770" s="176"/>
      <c r="AE770" s="180"/>
      <c r="AF770" s="180"/>
      <c r="AG770" s="180"/>
      <c r="AH770" s="180"/>
      <c r="AI770" s="180"/>
      <c r="AJ770" s="180"/>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553</v>
      </c>
      <c r="C771" s="90"/>
      <c r="D771" s="176">
        <v>8096</v>
      </c>
      <c r="E771" s="187">
        <v>1</v>
      </c>
      <c r="F771" s="187"/>
      <c r="G771" s="187"/>
      <c r="H771" s="187"/>
      <c r="I771" s="187"/>
      <c r="J771" s="187">
        <v>0</v>
      </c>
      <c r="M771" s="186">
        <v>3.8</v>
      </c>
      <c r="N771" s="184"/>
      <c r="O771" s="184"/>
      <c r="P771" s="184"/>
      <c r="Q771" s="184"/>
      <c r="R771" s="184">
        <v>0</v>
      </c>
      <c r="S771" s="361"/>
      <c r="T771" s="361"/>
      <c r="U771" s="185">
        <v>3.8</v>
      </c>
      <c r="V771" s="185"/>
      <c r="W771" s="185"/>
      <c r="X771" s="185"/>
      <c r="Y771" s="185"/>
      <c r="Z771" s="185">
        <v>0</v>
      </c>
      <c r="AA771" s="4"/>
      <c r="AB771" s="90"/>
      <c r="AC771" s="90"/>
      <c r="AD771" s="176"/>
      <c r="AE771" s="180"/>
      <c r="AF771" s="180"/>
      <c r="AG771" s="180"/>
      <c r="AH771" s="180"/>
      <c r="AI771" s="180"/>
      <c r="AJ771" s="180"/>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554</v>
      </c>
      <c r="C772" s="90"/>
      <c r="D772" s="176">
        <v>8088</v>
      </c>
      <c r="E772" s="187">
        <v>34</v>
      </c>
      <c r="F772" s="187">
        <v>10</v>
      </c>
      <c r="G772" s="187">
        <v>8</v>
      </c>
      <c r="H772" s="187">
        <v>1</v>
      </c>
      <c r="I772" s="187">
        <v>3</v>
      </c>
      <c r="J772" s="187">
        <v>13</v>
      </c>
      <c r="M772" s="186">
        <v>11719.809999999998</v>
      </c>
      <c r="N772" s="184">
        <v>6937.739999999998</v>
      </c>
      <c r="O772" s="184">
        <v>1782.1000000000004</v>
      </c>
      <c r="P772" s="184">
        <v>362.48</v>
      </c>
      <c r="Q772" s="184">
        <v>710.74999999999977</v>
      </c>
      <c r="R772" s="184">
        <v>6086.39</v>
      </c>
      <c r="S772" s="361"/>
      <c r="T772" s="361"/>
      <c r="U772" s="185">
        <v>177.57287878787875</v>
      </c>
      <c r="V772" s="185">
        <v>204.05117647058819</v>
      </c>
      <c r="W772" s="185">
        <v>77.482608695652189</v>
      </c>
      <c r="X772" s="185">
        <v>24.165333333333333</v>
      </c>
      <c r="Y772" s="185">
        <v>50.767857142857125</v>
      </c>
      <c r="Z772" s="185">
        <v>88.208550724637689</v>
      </c>
      <c r="AA772" s="4"/>
      <c r="AB772" s="90"/>
      <c r="AC772" s="90"/>
      <c r="AD772" s="176"/>
      <c r="AE772" s="180"/>
      <c r="AF772" s="180"/>
      <c r="AG772" s="180"/>
      <c r="AH772" s="180"/>
      <c r="AI772" s="180"/>
      <c r="AJ772" s="180"/>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555</v>
      </c>
      <c r="C773" s="90"/>
      <c r="D773" s="176">
        <v>8353</v>
      </c>
      <c r="E773" s="187">
        <v>7</v>
      </c>
      <c r="F773" s="187">
        <v>4</v>
      </c>
      <c r="G773" s="187">
        <v>1</v>
      </c>
      <c r="H773" s="187"/>
      <c r="I773" s="187"/>
      <c r="J773" s="187">
        <v>2</v>
      </c>
      <c r="M773" s="186">
        <v>2568.7399999999998</v>
      </c>
      <c r="N773" s="184">
        <v>671.84000000000015</v>
      </c>
      <c r="O773" s="184">
        <v>140.4</v>
      </c>
      <c r="P773" s="184">
        <v>86.44</v>
      </c>
      <c r="Q773" s="184"/>
      <c r="R773" s="184">
        <v>586.88</v>
      </c>
      <c r="S773" s="361"/>
      <c r="T773" s="361"/>
      <c r="U773" s="185">
        <v>183.48142857142855</v>
      </c>
      <c r="V773" s="185">
        <v>95.97714285714288</v>
      </c>
      <c r="W773" s="185">
        <v>46.800000000000004</v>
      </c>
      <c r="X773" s="185">
        <v>43.22</v>
      </c>
      <c r="Y773" s="185"/>
      <c r="Z773" s="185">
        <v>41.92</v>
      </c>
      <c r="AA773" s="4"/>
      <c r="AB773" s="90"/>
      <c r="AC773" s="90"/>
      <c r="AD773" s="176"/>
      <c r="AE773" s="180"/>
      <c r="AF773" s="180"/>
      <c r="AG773" s="180"/>
      <c r="AH773" s="180"/>
      <c r="AI773" s="180"/>
      <c r="AJ773" s="180"/>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556</v>
      </c>
      <c r="C774" s="90"/>
      <c r="D774" s="176">
        <v>8018</v>
      </c>
      <c r="E774" s="187"/>
      <c r="F774" s="187"/>
      <c r="G774" s="187"/>
      <c r="H774" s="187">
        <v>1</v>
      </c>
      <c r="I774" s="187"/>
      <c r="J774" s="187">
        <v>1</v>
      </c>
      <c r="M774" s="186">
        <v>704.17000000000007</v>
      </c>
      <c r="N774" s="184">
        <v>447.1</v>
      </c>
      <c r="O774" s="184">
        <v>156.36000000000001</v>
      </c>
      <c r="P774" s="184">
        <v>276.12</v>
      </c>
      <c r="Q774" s="184">
        <v>34.5</v>
      </c>
      <c r="R774" s="184">
        <v>62.24</v>
      </c>
      <c r="S774" s="361"/>
      <c r="T774" s="361"/>
      <c r="U774" s="185">
        <v>352.08500000000004</v>
      </c>
      <c r="V774" s="185">
        <v>223.55</v>
      </c>
      <c r="W774" s="185">
        <v>156.36000000000001</v>
      </c>
      <c r="X774" s="185">
        <v>138.06</v>
      </c>
      <c r="Y774" s="185">
        <v>34.5</v>
      </c>
      <c r="Z774" s="185">
        <v>31.12</v>
      </c>
      <c r="AA774" s="4"/>
      <c r="AB774" s="90"/>
      <c r="AC774" s="90"/>
      <c r="AD774" s="176"/>
      <c r="AE774" s="180"/>
      <c r="AF774" s="180"/>
      <c r="AG774" s="180"/>
      <c r="AH774" s="180"/>
      <c r="AI774" s="180"/>
      <c r="AJ774" s="180"/>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556</v>
      </c>
      <c r="C775" s="90"/>
      <c r="D775" s="176">
        <v>8036</v>
      </c>
      <c r="E775" s="187"/>
      <c r="F775" s="187">
        <v>1</v>
      </c>
      <c r="G775" s="187">
        <v>1</v>
      </c>
      <c r="H775" s="187"/>
      <c r="I775" s="187"/>
      <c r="J775" s="187">
        <v>2</v>
      </c>
      <c r="M775" s="186"/>
      <c r="N775" s="184">
        <v>350.63</v>
      </c>
      <c r="O775" s="184">
        <v>154.94999999999999</v>
      </c>
      <c r="P775" s="184">
        <v>67.03</v>
      </c>
      <c r="Q775" s="184">
        <v>53.78</v>
      </c>
      <c r="R775" s="184">
        <v>2266.4700000000003</v>
      </c>
      <c r="S775" s="361"/>
      <c r="T775" s="361"/>
      <c r="U775" s="185"/>
      <c r="V775" s="185">
        <v>87.657499999999999</v>
      </c>
      <c r="W775" s="185">
        <v>51.65</v>
      </c>
      <c r="X775" s="185">
        <v>33.515000000000001</v>
      </c>
      <c r="Y775" s="185">
        <v>26.89</v>
      </c>
      <c r="Z775" s="185">
        <v>566.61750000000006</v>
      </c>
      <c r="AA775" s="4"/>
      <c r="AB775" s="90"/>
      <c r="AC775" s="90"/>
      <c r="AD775" s="176"/>
      <c r="AE775" s="180"/>
      <c r="AF775" s="180"/>
      <c r="AG775" s="180"/>
      <c r="AH775" s="180"/>
      <c r="AI775" s="180"/>
      <c r="AJ775" s="180"/>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556</v>
      </c>
      <c r="C776" s="90"/>
      <c r="D776" s="176">
        <v>8081</v>
      </c>
      <c r="E776" s="187">
        <v>1375</v>
      </c>
      <c r="F776" s="187">
        <v>838</v>
      </c>
      <c r="G776" s="187">
        <v>430</v>
      </c>
      <c r="H776" s="187">
        <v>198</v>
      </c>
      <c r="I776" s="187">
        <v>118</v>
      </c>
      <c r="J776" s="187">
        <v>1088</v>
      </c>
      <c r="M776" s="186">
        <v>880857.76999999874</v>
      </c>
      <c r="N776" s="184">
        <v>538936.60000000033</v>
      </c>
      <c r="O776" s="184">
        <v>220689.93000000017</v>
      </c>
      <c r="P776" s="184">
        <v>106844.23000000001</v>
      </c>
      <c r="Q776" s="184">
        <v>61158.040000000168</v>
      </c>
      <c r="R776" s="184">
        <v>839875.4099999998</v>
      </c>
      <c r="S776" s="361"/>
      <c r="T776" s="361"/>
      <c r="U776" s="185">
        <v>251.45811304596023</v>
      </c>
      <c r="V776" s="185">
        <v>219.79469820554664</v>
      </c>
      <c r="W776" s="185">
        <v>134.48502742230357</v>
      </c>
      <c r="X776" s="185">
        <v>92.585987868284235</v>
      </c>
      <c r="Y776" s="185">
        <v>58.245752380952538</v>
      </c>
      <c r="Z776" s="185">
        <v>207.5303706449221</v>
      </c>
      <c r="AA776" s="4"/>
      <c r="AB776" s="90"/>
      <c r="AC776" s="90"/>
      <c r="AD776" s="176"/>
      <c r="AE776" s="180"/>
      <c r="AF776" s="180"/>
      <c r="AG776" s="180"/>
      <c r="AH776" s="180"/>
      <c r="AI776" s="180"/>
      <c r="AJ776" s="180"/>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613</v>
      </c>
      <c r="C777" s="90"/>
      <c r="D777" s="176">
        <v>8083</v>
      </c>
      <c r="E777" s="187">
        <v>341</v>
      </c>
      <c r="F777" s="187">
        <v>151</v>
      </c>
      <c r="G777" s="187">
        <v>46</v>
      </c>
      <c r="H777" s="187">
        <v>23</v>
      </c>
      <c r="I777" s="187">
        <v>21</v>
      </c>
      <c r="J777" s="187">
        <v>148</v>
      </c>
      <c r="M777" s="186">
        <v>156870.42000000004</v>
      </c>
      <c r="N777" s="184">
        <v>57800.869999999944</v>
      </c>
      <c r="O777" s="184">
        <v>21464.330000000005</v>
      </c>
      <c r="P777" s="184">
        <v>7802.090000000002</v>
      </c>
      <c r="Q777" s="184">
        <v>6574.0600000000022</v>
      </c>
      <c r="R777" s="184">
        <v>88871.439999999973</v>
      </c>
      <c r="S777" s="361"/>
      <c r="T777" s="361"/>
      <c r="U777" s="185">
        <v>231.71406203840479</v>
      </c>
      <c r="V777" s="185">
        <v>161.45494413407806</v>
      </c>
      <c r="W777" s="185">
        <v>102.21109523809527</v>
      </c>
      <c r="X777" s="185">
        <v>47.000542168674713</v>
      </c>
      <c r="Y777" s="185">
        <v>46.624539007092217</v>
      </c>
      <c r="Z777" s="185">
        <v>121.74169863013695</v>
      </c>
      <c r="AA777" s="4"/>
      <c r="AB777" s="90"/>
      <c r="AC777" s="90"/>
      <c r="AD777" s="176"/>
      <c r="AE777" s="180"/>
      <c r="AF777" s="180"/>
      <c r="AG777" s="180"/>
      <c r="AH777" s="180"/>
      <c r="AI777" s="180"/>
      <c r="AJ777" s="180"/>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558</v>
      </c>
      <c r="C778" s="90"/>
      <c r="D778" s="176">
        <v>8244</v>
      </c>
      <c r="E778" s="187">
        <v>190</v>
      </c>
      <c r="F778" s="187">
        <v>76</v>
      </c>
      <c r="G778" s="187">
        <v>22</v>
      </c>
      <c r="H778" s="187">
        <v>18</v>
      </c>
      <c r="I778" s="187">
        <v>22</v>
      </c>
      <c r="J778" s="187">
        <v>141</v>
      </c>
      <c r="M778" s="186">
        <v>111453.2499999998</v>
      </c>
      <c r="N778" s="184">
        <v>32898.910000000003</v>
      </c>
      <c r="O778" s="184">
        <v>11282.399999999989</v>
      </c>
      <c r="P778" s="184">
        <v>8106.7800000000025</v>
      </c>
      <c r="Q778" s="184">
        <v>7493.9600000000009</v>
      </c>
      <c r="R778" s="184">
        <v>81851.879999999976</v>
      </c>
      <c r="S778" s="361"/>
      <c r="T778" s="361"/>
      <c r="U778" s="185">
        <v>242.8175381263612</v>
      </c>
      <c r="V778" s="185">
        <v>124.14683018867926</v>
      </c>
      <c r="W778" s="185">
        <v>59.07015706806277</v>
      </c>
      <c r="X778" s="185">
        <v>48.543592814371273</v>
      </c>
      <c r="Y778" s="185">
        <v>48.980130718954257</v>
      </c>
      <c r="Z778" s="185">
        <v>174.52426439232403</v>
      </c>
      <c r="AA778" s="4"/>
      <c r="AB778" s="90"/>
      <c r="AC778" s="90"/>
      <c r="AD778" s="176"/>
      <c r="AE778" s="180"/>
      <c r="AF778" s="180"/>
      <c r="AG778" s="180"/>
      <c r="AH778" s="180"/>
      <c r="AI778" s="180"/>
      <c r="AJ778" s="180"/>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800</v>
      </c>
      <c r="C779" s="90"/>
      <c r="D779" s="176">
        <v>8244</v>
      </c>
      <c r="E779" s="187"/>
      <c r="F779" s="187"/>
      <c r="G779" s="187"/>
      <c r="H779" s="187"/>
      <c r="I779" s="187"/>
      <c r="J779" s="187">
        <v>2</v>
      </c>
      <c r="M779" s="186">
        <v>24.740000000000002</v>
      </c>
      <c r="N779" s="184">
        <v>29.18</v>
      </c>
      <c r="O779" s="184">
        <v>24.93</v>
      </c>
      <c r="P779" s="184">
        <v>25.060000000000002</v>
      </c>
      <c r="Q779" s="184">
        <v>23.71</v>
      </c>
      <c r="R779" s="184">
        <v>478.83000000000004</v>
      </c>
      <c r="S779" s="361"/>
      <c r="T779" s="361"/>
      <c r="U779" s="185">
        <v>12.370000000000001</v>
      </c>
      <c r="V779" s="185">
        <v>14.59</v>
      </c>
      <c r="W779" s="185">
        <v>12.465</v>
      </c>
      <c r="X779" s="185">
        <v>12.530000000000001</v>
      </c>
      <c r="Y779" s="185">
        <v>11.855</v>
      </c>
      <c r="Z779" s="185">
        <v>239.41500000000002</v>
      </c>
      <c r="AA779" s="4"/>
      <c r="AB779" s="90"/>
      <c r="AC779" s="90"/>
      <c r="AD779" s="176"/>
      <c r="AE779" s="180"/>
      <c r="AF779" s="180"/>
      <c r="AG779" s="180"/>
      <c r="AH779" s="180"/>
      <c r="AI779" s="180"/>
      <c r="AJ779" s="180"/>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559</v>
      </c>
      <c r="C780" s="90"/>
      <c r="D780" s="176">
        <v>8062</v>
      </c>
      <c r="E780" s="187">
        <v>9</v>
      </c>
      <c r="F780" s="187">
        <v>5</v>
      </c>
      <c r="G780" s="187">
        <v>2</v>
      </c>
      <c r="H780" s="187"/>
      <c r="I780" s="187">
        <v>1</v>
      </c>
      <c r="J780" s="187">
        <v>7</v>
      </c>
      <c r="M780" s="186">
        <v>5666.3000000000011</v>
      </c>
      <c r="N780" s="184">
        <v>1856.8899999999999</v>
      </c>
      <c r="O780" s="184">
        <v>482.84000000000003</v>
      </c>
      <c r="P780" s="184">
        <v>258.10000000000002</v>
      </c>
      <c r="Q780" s="184">
        <v>296.35000000000002</v>
      </c>
      <c r="R780" s="184">
        <v>2068.36</v>
      </c>
      <c r="S780" s="361"/>
      <c r="T780" s="361"/>
      <c r="U780" s="185">
        <v>246.36086956521743</v>
      </c>
      <c r="V780" s="185">
        <v>123.79266666666666</v>
      </c>
      <c r="W780" s="185">
        <v>48.284000000000006</v>
      </c>
      <c r="X780" s="185">
        <v>32.262500000000003</v>
      </c>
      <c r="Y780" s="185">
        <v>37.043750000000003</v>
      </c>
      <c r="Z780" s="185">
        <v>86.181666666666672</v>
      </c>
      <c r="AA780" s="4"/>
      <c r="AB780" s="90"/>
      <c r="AC780" s="90"/>
      <c r="AD780" s="176"/>
      <c r="AE780" s="180"/>
      <c r="AF780" s="180"/>
      <c r="AG780" s="180"/>
      <c r="AH780" s="180"/>
      <c r="AI780" s="180"/>
      <c r="AJ780" s="180"/>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614</v>
      </c>
      <c r="C781" s="90"/>
      <c r="D781" s="176">
        <v>8210</v>
      </c>
      <c r="E781" s="187">
        <v>1</v>
      </c>
      <c r="F781" s="187"/>
      <c r="G781" s="187"/>
      <c r="H781" s="187"/>
      <c r="I781" s="187"/>
      <c r="J781" s="187">
        <v>0</v>
      </c>
      <c r="M781" s="186">
        <v>30.7</v>
      </c>
      <c r="N781" s="184"/>
      <c r="O781" s="184"/>
      <c r="P781" s="184"/>
      <c r="Q781" s="184"/>
      <c r="R781" s="184">
        <v>0</v>
      </c>
      <c r="S781" s="361"/>
      <c r="T781" s="361"/>
      <c r="U781" s="185">
        <v>30.7</v>
      </c>
      <c r="V781" s="185"/>
      <c r="W781" s="185"/>
      <c r="X781" s="185"/>
      <c r="Y781" s="185"/>
      <c r="Z781" s="185">
        <v>0</v>
      </c>
      <c r="AA781" s="4"/>
      <c r="AB781" s="90"/>
      <c r="AC781" s="90"/>
      <c r="AD781" s="176"/>
      <c r="AE781" s="180"/>
      <c r="AF781" s="180"/>
      <c r="AG781" s="180"/>
      <c r="AH781" s="180"/>
      <c r="AI781" s="180"/>
      <c r="AJ781" s="180"/>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614</v>
      </c>
      <c r="C782" s="90"/>
      <c r="D782" s="176">
        <v>8230</v>
      </c>
      <c r="E782" s="187">
        <v>1</v>
      </c>
      <c r="F782" s="187"/>
      <c r="G782" s="187"/>
      <c r="H782" s="187"/>
      <c r="I782" s="187"/>
      <c r="J782" s="187">
        <v>0</v>
      </c>
      <c r="M782" s="186">
        <v>195.1</v>
      </c>
      <c r="N782" s="184"/>
      <c r="O782" s="184"/>
      <c r="P782" s="184"/>
      <c r="Q782" s="184"/>
      <c r="R782" s="184">
        <v>0</v>
      </c>
      <c r="S782" s="361"/>
      <c r="T782" s="361"/>
      <c r="U782" s="185">
        <v>195.1</v>
      </c>
      <c r="V782" s="185"/>
      <c r="W782" s="185"/>
      <c r="X782" s="185"/>
      <c r="Y782" s="185"/>
      <c r="Z782" s="185">
        <v>0</v>
      </c>
      <c r="AA782" s="4"/>
      <c r="AB782" s="90"/>
      <c r="AC782" s="90"/>
      <c r="AD782" s="176"/>
      <c r="AE782" s="180"/>
      <c r="AF782" s="180"/>
      <c r="AG782" s="180"/>
      <c r="AH782" s="180"/>
      <c r="AI782" s="180"/>
      <c r="AJ782" s="180"/>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614</v>
      </c>
      <c r="C783" s="90"/>
      <c r="D783" s="176">
        <v>8246</v>
      </c>
      <c r="E783" s="187">
        <v>7</v>
      </c>
      <c r="F783" s="187"/>
      <c r="G783" s="187">
        <v>1</v>
      </c>
      <c r="H783" s="187">
        <v>1</v>
      </c>
      <c r="I783" s="187"/>
      <c r="J783" s="187">
        <v>4</v>
      </c>
      <c r="M783" s="186">
        <v>2619.7000000000003</v>
      </c>
      <c r="N783" s="184">
        <v>868.49</v>
      </c>
      <c r="O783" s="184">
        <v>367.70000000000005</v>
      </c>
      <c r="P783" s="184">
        <v>67.680000000000007</v>
      </c>
      <c r="Q783" s="184">
        <v>64.009999999999991</v>
      </c>
      <c r="R783" s="184">
        <v>1204.02</v>
      </c>
      <c r="S783" s="361"/>
      <c r="T783" s="361"/>
      <c r="U783" s="185">
        <v>201.51538461538465</v>
      </c>
      <c r="V783" s="185">
        <v>144.74833333333333</v>
      </c>
      <c r="W783" s="185">
        <v>61.283333333333339</v>
      </c>
      <c r="X783" s="185">
        <v>22.560000000000002</v>
      </c>
      <c r="Y783" s="185">
        <v>16.002499999999998</v>
      </c>
      <c r="Z783" s="185">
        <v>92.616923076923072</v>
      </c>
      <c r="AA783" s="4"/>
      <c r="AB783" s="90"/>
      <c r="AC783" s="90"/>
      <c r="AD783" s="176"/>
      <c r="AE783" s="180"/>
      <c r="AF783" s="180"/>
      <c r="AG783" s="180"/>
      <c r="AH783" s="180"/>
      <c r="AI783" s="180"/>
      <c r="AJ783" s="180"/>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560</v>
      </c>
      <c r="C784" s="90"/>
      <c r="D784" s="176">
        <v>8247</v>
      </c>
      <c r="E784" s="187">
        <v>33</v>
      </c>
      <c r="F784" s="187">
        <v>12</v>
      </c>
      <c r="G784" s="187">
        <v>7</v>
      </c>
      <c r="H784" s="187">
        <v>4</v>
      </c>
      <c r="I784" s="187">
        <v>4</v>
      </c>
      <c r="J784" s="187">
        <v>17</v>
      </c>
      <c r="M784" s="186">
        <v>11075.990000000003</v>
      </c>
      <c r="N784" s="184">
        <v>2766.95</v>
      </c>
      <c r="O784" s="184">
        <v>1304.0999999999999</v>
      </c>
      <c r="P784" s="184">
        <v>518.11</v>
      </c>
      <c r="Q784" s="184">
        <v>1072.58</v>
      </c>
      <c r="R784" s="184">
        <v>2739.56</v>
      </c>
      <c r="S784" s="361"/>
      <c r="T784" s="361"/>
      <c r="U784" s="185">
        <v>143.84402597402601</v>
      </c>
      <c r="V784" s="185">
        <v>64.34767441860464</v>
      </c>
      <c r="W784" s="185">
        <v>43.47</v>
      </c>
      <c r="X784" s="185">
        <v>25.9055</v>
      </c>
      <c r="Y784" s="185">
        <v>53.628999999999998</v>
      </c>
      <c r="Z784" s="185">
        <v>35.578701298701297</v>
      </c>
      <c r="AA784" s="4"/>
      <c r="AB784" s="90"/>
      <c r="AC784" s="90"/>
      <c r="AD784" s="176"/>
      <c r="AE784" s="180"/>
      <c r="AF784" s="180"/>
      <c r="AG784" s="180"/>
      <c r="AH784" s="180"/>
      <c r="AI784" s="180"/>
      <c r="AJ784" s="180"/>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629</v>
      </c>
      <c r="C785" s="90"/>
      <c r="D785" s="176">
        <v>8084</v>
      </c>
      <c r="E785" s="187">
        <v>151</v>
      </c>
      <c r="F785" s="187">
        <v>64</v>
      </c>
      <c r="G785" s="187">
        <v>33</v>
      </c>
      <c r="H785" s="187">
        <v>25</v>
      </c>
      <c r="I785" s="187">
        <v>12</v>
      </c>
      <c r="J785" s="187">
        <v>124</v>
      </c>
      <c r="M785" s="186">
        <v>86218.110000000059</v>
      </c>
      <c r="N785" s="184">
        <v>43740.080000000031</v>
      </c>
      <c r="O785" s="184">
        <v>15386.939999999995</v>
      </c>
      <c r="P785" s="184">
        <v>6940.7400000000025</v>
      </c>
      <c r="Q785" s="184">
        <v>4729.4699999999993</v>
      </c>
      <c r="R785" s="184">
        <v>80859.490000000005</v>
      </c>
      <c r="S785" s="361"/>
      <c r="T785" s="361"/>
      <c r="U785" s="185">
        <v>219.38450381679405</v>
      </c>
      <c r="V785" s="185">
        <v>187.72566523605164</v>
      </c>
      <c r="W785" s="185">
        <v>89.45895348837206</v>
      </c>
      <c r="X785" s="185">
        <v>48.536643356643374</v>
      </c>
      <c r="Y785" s="185">
        <v>39.743445378151257</v>
      </c>
      <c r="Z785" s="185">
        <v>197.70046454767729</v>
      </c>
      <c r="AA785" s="4"/>
      <c r="AB785" s="90"/>
      <c r="AC785" s="90"/>
      <c r="AD785" s="176"/>
      <c r="AE785" s="180"/>
      <c r="AF785" s="180"/>
      <c r="AG785" s="180"/>
      <c r="AH785" s="180"/>
      <c r="AI785" s="180"/>
      <c r="AJ785" s="180"/>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562</v>
      </c>
      <c r="C786" s="90"/>
      <c r="D786" s="176">
        <v>8248</v>
      </c>
      <c r="E786" s="187">
        <v>12</v>
      </c>
      <c r="F786" s="187">
        <v>3</v>
      </c>
      <c r="G786" s="187">
        <v>2</v>
      </c>
      <c r="H786" s="187">
        <v>1</v>
      </c>
      <c r="I786" s="187">
        <v>2</v>
      </c>
      <c r="J786" s="187">
        <v>4</v>
      </c>
      <c r="M786" s="186">
        <v>3437.1600000000008</v>
      </c>
      <c r="N786" s="184">
        <v>903.57999999999993</v>
      </c>
      <c r="O786" s="184">
        <v>249.92</v>
      </c>
      <c r="P786" s="184">
        <v>194.32000000000002</v>
      </c>
      <c r="Q786" s="184">
        <v>185.63</v>
      </c>
      <c r="R786" s="184">
        <v>740.1</v>
      </c>
      <c r="S786" s="361"/>
      <c r="T786" s="361"/>
      <c r="U786" s="185">
        <v>143.21500000000003</v>
      </c>
      <c r="V786" s="185">
        <v>75.298333333333332</v>
      </c>
      <c r="W786" s="185">
        <v>27.768888888888888</v>
      </c>
      <c r="X786" s="185">
        <v>27.76</v>
      </c>
      <c r="Y786" s="185">
        <v>30.938333333333333</v>
      </c>
      <c r="Z786" s="185">
        <v>30.837500000000002</v>
      </c>
      <c r="AA786" s="4"/>
      <c r="AB786" s="90"/>
      <c r="AC786" s="90"/>
      <c r="AD786" s="176"/>
      <c r="AE786" s="180"/>
      <c r="AF786" s="180"/>
      <c r="AG786" s="180"/>
      <c r="AH786" s="180"/>
      <c r="AI786" s="180"/>
      <c r="AJ786" s="180"/>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563</v>
      </c>
      <c r="C787" s="90"/>
      <c r="D787" s="176">
        <v>8085</v>
      </c>
      <c r="E787" s="187">
        <v>303</v>
      </c>
      <c r="F787" s="187">
        <v>142</v>
      </c>
      <c r="G787" s="187">
        <v>58</v>
      </c>
      <c r="H787" s="187">
        <v>32</v>
      </c>
      <c r="I787" s="187">
        <v>23</v>
      </c>
      <c r="J787" s="187">
        <v>177</v>
      </c>
      <c r="M787" s="186">
        <v>161995.25999999992</v>
      </c>
      <c r="N787" s="184">
        <v>64282.25</v>
      </c>
      <c r="O787" s="184">
        <v>28132.520000000022</v>
      </c>
      <c r="P787" s="184">
        <v>11398.149999999989</v>
      </c>
      <c r="Q787" s="184">
        <v>7929.3699999999926</v>
      </c>
      <c r="R787" s="184">
        <v>98237.869999999952</v>
      </c>
      <c r="S787" s="361"/>
      <c r="T787" s="361"/>
      <c r="U787" s="185">
        <v>227.52143258426955</v>
      </c>
      <c r="V787" s="185">
        <v>158.33066502463055</v>
      </c>
      <c r="W787" s="185">
        <v>106.96775665399248</v>
      </c>
      <c r="X787" s="185">
        <v>55.600731707317017</v>
      </c>
      <c r="Y787" s="185">
        <v>45.053238636363595</v>
      </c>
      <c r="Z787" s="185">
        <v>133.65696598639448</v>
      </c>
      <c r="AA787" s="4"/>
      <c r="AB787" s="90"/>
      <c r="AC787" s="90"/>
      <c r="AD787" s="176"/>
      <c r="AE787" s="180"/>
      <c r="AF787" s="180"/>
      <c r="AG787" s="180"/>
      <c r="AH787" s="180"/>
      <c r="AI787" s="180"/>
      <c r="AJ787" s="180"/>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563</v>
      </c>
      <c r="C788" s="90"/>
      <c r="D788" s="176">
        <v>8096</v>
      </c>
      <c r="E788" s="187"/>
      <c r="F788" s="187"/>
      <c r="G788" s="187">
        <v>1</v>
      </c>
      <c r="H788" s="187"/>
      <c r="I788" s="187"/>
      <c r="J788" s="187">
        <v>0</v>
      </c>
      <c r="M788" s="186">
        <v>415.16</v>
      </c>
      <c r="N788" s="184">
        <v>256.14</v>
      </c>
      <c r="O788" s="184">
        <v>3.62</v>
      </c>
      <c r="P788" s="184"/>
      <c r="Q788" s="184"/>
      <c r="R788" s="184">
        <v>0</v>
      </c>
      <c r="S788" s="361"/>
      <c r="T788" s="361"/>
      <c r="U788" s="185">
        <v>415.16</v>
      </c>
      <c r="V788" s="185">
        <v>256.14</v>
      </c>
      <c r="W788" s="185">
        <v>3.62</v>
      </c>
      <c r="X788" s="185"/>
      <c r="Y788" s="185"/>
      <c r="Z788" s="185">
        <v>0</v>
      </c>
      <c r="AA788" s="4"/>
      <c r="AB788" s="90"/>
      <c r="AC788" s="90"/>
      <c r="AD788" s="176"/>
      <c r="AE788" s="180"/>
      <c r="AF788" s="180"/>
      <c r="AG788" s="180"/>
      <c r="AH788" s="180"/>
      <c r="AI788" s="180"/>
      <c r="AJ788" s="180"/>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816</v>
      </c>
      <c r="C789" s="90"/>
      <c r="D789" s="176">
        <v>8088</v>
      </c>
      <c r="E789" s="187">
        <v>1</v>
      </c>
      <c r="F789" s="187">
        <v>1</v>
      </c>
      <c r="G789" s="187"/>
      <c r="H789" s="187"/>
      <c r="I789" s="187"/>
      <c r="J789" s="187">
        <v>0</v>
      </c>
      <c r="M789" s="186">
        <v>851.26</v>
      </c>
      <c r="N789" s="184">
        <v>4.75</v>
      </c>
      <c r="O789" s="184"/>
      <c r="P789" s="184"/>
      <c r="Q789" s="184"/>
      <c r="R789" s="184">
        <v>0</v>
      </c>
      <c r="S789" s="361"/>
      <c r="T789" s="361"/>
      <c r="U789" s="185">
        <v>425.63</v>
      </c>
      <c r="V789" s="185">
        <v>4.75</v>
      </c>
      <c r="W789" s="185"/>
      <c r="X789" s="185"/>
      <c r="Y789" s="185"/>
      <c r="Z789" s="185">
        <v>0</v>
      </c>
      <c r="AA789" s="4"/>
      <c r="AB789" s="90"/>
      <c r="AC789" s="90"/>
      <c r="AD789" s="176"/>
      <c r="AE789" s="180"/>
      <c r="AF789" s="180"/>
      <c r="AG789" s="180"/>
      <c r="AH789" s="180"/>
      <c r="AI789" s="180"/>
      <c r="AJ789" s="180"/>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564</v>
      </c>
      <c r="C790" s="90"/>
      <c r="D790" s="176">
        <v>8088</v>
      </c>
      <c r="E790" s="187">
        <v>32</v>
      </c>
      <c r="F790" s="187">
        <v>10</v>
      </c>
      <c r="G790" s="187">
        <v>3</v>
      </c>
      <c r="H790" s="187">
        <v>1</v>
      </c>
      <c r="I790" s="187">
        <v>4</v>
      </c>
      <c r="J790" s="187">
        <v>19</v>
      </c>
      <c r="M790" s="186">
        <v>15257.169999999995</v>
      </c>
      <c r="N790" s="184">
        <v>5291.8700000000017</v>
      </c>
      <c r="O790" s="184">
        <v>2218.0500000000006</v>
      </c>
      <c r="P790" s="184">
        <v>820.0100000000001</v>
      </c>
      <c r="Q790" s="184">
        <v>666.43000000000006</v>
      </c>
      <c r="R790" s="184">
        <v>5716.71</v>
      </c>
      <c r="S790" s="361"/>
      <c r="T790" s="361"/>
      <c r="U790" s="185">
        <v>224.37014705882345</v>
      </c>
      <c r="V790" s="185">
        <v>143.02351351351356</v>
      </c>
      <c r="W790" s="185">
        <v>82.15000000000002</v>
      </c>
      <c r="X790" s="185">
        <v>34.167083333333338</v>
      </c>
      <c r="Y790" s="185">
        <v>30.292272727272731</v>
      </c>
      <c r="Z790" s="185">
        <v>82.850869565217394</v>
      </c>
      <c r="AA790" s="4"/>
      <c r="AB790" s="90"/>
      <c r="AC790" s="90"/>
      <c r="AD790" s="176"/>
      <c r="AE790" s="180"/>
      <c r="AF790" s="180"/>
      <c r="AG790" s="180"/>
      <c r="AH790" s="180"/>
      <c r="AI790" s="180"/>
      <c r="AJ790" s="180"/>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652</v>
      </c>
      <c r="C791" s="90"/>
      <c r="D791" s="176">
        <v>8086</v>
      </c>
      <c r="E791" s="187">
        <v>1</v>
      </c>
      <c r="F791" s="187"/>
      <c r="G791" s="187"/>
      <c r="H791" s="187"/>
      <c r="I791" s="187"/>
      <c r="J791" s="187">
        <v>0</v>
      </c>
      <c r="M791" s="186">
        <v>20.41</v>
      </c>
      <c r="N791" s="184"/>
      <c r="O791" s="184"/>
      <c r="P791" s="184"/>
      <c r="Q791" s="184"/>
      <c r="R791" s="184">
        <v>0</v>
      </c>
      <c r="S791" s="361"/>
      <c r="T791" s="361"/>
      <c r="U791" s="185">
        <v>20.41</v>
      </c>
      <c r="V791" s="185"/>
      <c r="W791" s="185"/>
      <c r="X791" s="185"/>
      <c r="Y791" s="185"/>
      <c r="Z791" s="185">
        <v>0</v>
      </c>
      <c r="AA791" s="4"/>
      <c r="AB791" s="90"/>
      <c r="AC791" s="90"/>
      <c r="AD791" s="176"/>
      <c r="AE791" s="180"/>
      <c r="AF791" s="180"/>
      <c r="AG791" s="180"/>
      <c r="AH791" s="180"/>
      <c r="AI791" s="180"/>
      <c r="AJ791" s="180"/>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820</v>
      </c>
      <c r="C792" s="90"/>
      <c r="D792" s="176">
        <v>8204</v>
      </c>
      <c r="E792" s="187">
        <v>2</v>
      </c>
      <c r="F792" s="187"/>
      <c r="G792" s="187"/>
      <c r="H792" s="187"/>
      <c r="I792" s="187"/>
      <c r="J792" s="187">
        <v>0</v>
      </c>
      <c r="M792" s="186">
        <v>90</v>
      </c>
      <c r="N792" s="184"/>
      <c r="O792" s="184"/>
      <c r="P792" s="184"/>
      <c r="Q792" s="184"/>
      <c r="R792" s="184">
        <v>0</v>
      </c>
      <c r="S792" s="361"/>
      <c r="T792" s="361"/>
      <c r="U792" s="185">
        <v>45</v>
      </c>
      <c r="V792" s="185"/>
      <c r="W792" s="185"/>
      <c r="X792" s="185"/>
      <c r="Y792" s="185"/>
      <c r="Z792" s="185">
        <v>0</v>
      </c>
      <c r="AA792" s="4"/>
      <c r="AB792" s="90"/>
      <c r="AC792" s="90"/>
      <c r="AD792" s="176"/>
      <c r="AE792" s="180"/>
      <c r="AF792" s="180"/>
      <c r="AG792" s="180"/>
      <c r="AH792" s="180"/>
      <c r="AI792" s="180"/>
      <c r="AJ792" s="180"/>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565</v>
      </c>
      <c r="C793" s="90"/>
      <c r="D793" s="176">
        <v>8250</v>
      </c>
      <c r="E793" s="187">
        <v>4</v>
      </c>
      <c r="F793" s="187">
        <v>1</v>
      </c>
      <c r="G793" s="187">
        <v>2</v>
      </c>
      <c r="H793" s="187">
        <v>1</v>
      </c>
      <c r="I793" s="187"/>
      <c r="J793" s="187">
        <v>1</v>
      </c>
      <c r="M793" s="186">
        <v>2113.91</v>
      </c>
      <c r="N793" s="184">
        <v>750.86</v>
      </c>
      <c r="O793" s="184">
        <v>172.53</v>
      </c>
      <c r="P793" s="184">
        <v>67.680000000000007</v>
      </c>
      <c r="Q793" s="184">
        <v>14.82</v>
      </c>
      <c r="R793" s="184">
        <v>209.28</v>
      </c>
      <c r="S793" s="361"/>
      <c r="T793" s="361"/>
      <c r="U793" s="185">
        <v>234.87888888888887</v>
      </c>
      <c r="V793" s="185">
        <v>150.172</v>
      </c>
      <c r="W793" s="185">
        <v>43.1325</v>
      </c>
      <c r="X793" s="185">
        <v>33.840000000000003</v>
      </c>
      <c r="Y793" s="185">
        <v>14.82</v>
      </c>
      <c r="Z793" s="185">
        <v>23.253333333333334</v>
      </c>
      <c r="AA793" s="4"/>
      <c r="AB793" s="90"/>
      <c r="AC793" s="90"/>
      <c r="AD793" s="176"/>
      <c r="AE793" s="180"/>
      <c r="AF793" s="180"/>
      <c r="AG793" s="180"/>
      <c r="AH793" s="180"/>
      <c r="AI793" s="180"/>
      <c r="AJ793" s="180"/>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565</v>
      </c>
      <c r="C794" s="90"/>
      <c r="D794" s="176">
        <v>8270</v>
      </c>
      <c r="E794" s="187">
        <v>2</v>
      </c>
      <c r="F794" s="187"/>
      <c r="G794" s="187"/>
      <c r="H794" s="187"/>
      <c r="I794" s="187"/>
      <c r="J794" s="187">
        <v>0</v>
      </c>
      <c r="M794" s="186">
        <v>65.69</v>
      </c>
      <c r="N794" s="184"/>
      <c r="O794" s="184"/>
      <c r="P794" s="184"/>
      <c r="Q794" s="184"/>
      <c r="R794" s="184">
        <v>0</v>
      </c>
      <c r="S794" s="361"/>
      <c r="T794" s="361"/>
      <c r="U794" s="185">
        <v>32.844999999999999</v>
      </c>
      <c r="V794" s="185"/>
      <c r="W794" s="185"/>
      <c r="X794" s="185"/>
      <c r="Y794" s="185"/>
      <c r="Z794" s="185">
        <v>0</v>
      </c>
      <c r="AA794" s="4"/>
      <c r="AB794" s="90"/>
      <c r="AC794" s="90"/>
      <c r="AD794" s="176"/>
      <c r="AE794" s="180"/>
      <c r="AF794" s="180"/>
      <c r="AG794" s="180"/>
      <c r="AH794" s="180"/>
      <c r="AI794" s="180"/>
      <c r="AJ794" s="180"/>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566</v>
      </c>
      <c r="C795" s="90"/>
      <c r="D795" s="176">
        <v>8012</v>
      </c>
      <c r="E795" s="187">
        <v>10</v>
      </c>
      <c r="F795" s="187">
        <v>8</v>
      </c>
      <c r="G795" s="187">
        <v>3</v>
      </c>
      <c r="H795" s="187">
        <v>2</v>
      </c>
      <c r="I795" s="187">
        <v>1</v>
      </c>
      <c r="J795" s="187">
        <v>12</v>
      </c>
      <c r="M795" s="186">
        <v>6129.7300000000005</v>
      </c>
      <c r="N795" s="184">
        <v>4496.5500000000011</v>
      </c>
      <c r="O795" s="184">
        <v>1812.3899999999996</v>
      </c>
      <c r="P795" s="184">
        <v>666.94999999999993</v>
      </c>
      <c r="Q795" s="184">
        <v>325.88</v>
      </c>
      <c r="R795" s="184">
        <v>3090.9300000000003</v>
      </c>
      <c r="S795" s="361"/>
      <c r="T795" s="361"/>
      <c r="U795" s="185">
        <v>235.75884615384618</v>
      </c>
      <c r="V795" s="185">
        <v>195.50217391304352</v>
      </c>
      <c r="W795" s="185">
        <v>113.27437499999998</v>
      </c>
      <c r="X795" s="185">
        <v>60.631818181818176</v>
      </c>
      <c r="Y795" s="185">
        <v>32.588000000000001</v>
      </c>
      <c r="Z795" s="185">
        <v>85.859166666666681</v>
      </c>
      <c r="AA795" s="4"/>
      <c r="AB795" s="90"/>
      <c r="AC795" s="90"/>
      <c r="AD795" s="176"/>
      <c r="AE795" s="180"/>
      <c r="AF795" s="180"/>
      <c r="AG795" s="180"/>
      <c r="AH795" s="180"/>
      <c r="AI795" s="180"/>
      <c r="AJ795" s="180"/>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822</v>
      </c>
      <c r="C796" s="90"/>
      <c r="D796" s="176">
        <v>8302</v>
      </c>
      <c r="E796" s="187"/>
      <c r="F796" s="187">
        <v>1</v>
      </c>
      <c r="G796" s="187"/>
      <c r="H796" s="187"/>
      <c r="I796" s="187"/>
      <c r="J796" s="187">
        <v>0</v>
      </c>
      <c r="M796" s="186">
        <v>384.3</v>
      </c>
      <c r="N796" s="184">
        <v>513.20000000000005</v>
      </c>
      <c r="O796" s="184"/>
      <c r="P796" s="184"/>
      <c r="Q796" s="184"/>
      <c r="R796" s="184">
        <v>0</v>
      </c>
      <c r="S796" s="361"/>
      <c r="T796" s="361"/>
      <c r="U796" s="185">
        <v>384.3</v>
      </c>
      <c r="V796" s="185">
        <v>513.20000000000005</v>
      </c>
      <c r="W796" s="185"/>
      <c r="X796" s="185"/>
      <c r="Y796" s="185"/>
      <c r="Z796" s="185">
        <v>0</v>
      </c>
      <c r="AA796" s="4"/>
      <c r="AB796" s="90"/>
      <c r="AC796" s="90"/>
      <c r="AD796" s="176"/>
      <c r="AE796" s="180"/>
      <c r="AF796" s="180"/>
      <c r="AG796" s="180"/>
      <c r="AH796" s="180"/>
      <c r="AI796" s="180"/>
      <c r="AJ796" s="180"/>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615</v>
      </c>
      <c r="C797" s="90"/>
      <c r="D797" s="176">
        <v>8302</v>
      </c>
      <c r="E797" s="187">
        <v>14</v>
      </c>
      <c r="F797" s="187">
        <v>2</v>
      </c>
      <c r="G797" s="187">
        <v>1</v>
      </c>
      <c r="H797" s="187"/>
      <c r="I797" s="187">
        <v>1</v>
      </c>
      <c r="J797" s="187">
        <v>6</v>
      </c>
      <c r="M797" s="186">
        <v>4243.7199999999993</v>
      </c>
      <c r="N797" s="184">
        <v>2454.1200000000003</v>
      </c>
      <c r="O797" s="184">
        <v>725.02999999999986</v>
      </c>
      <c r="P797" s="184">
        <v>243.55</v>
      </c>
      <c r="Q797" s="184">
        <v>155.08000000000001</v>
      </c>
      <c r="R797" s="184">
        <v>1924.9099999999999</v>
      </c>
      <c r="S797" s="361"/>
      <c r="T797" s="361"/>
      <c r="U797" s="185">
        <v>176.82166666666663</v>
      </c>
      <c r="V797" s="185">
        <v>245.41200000000003</v>
      </c>
      <c r="W797" s="185">
        <v>90.628749999999982</v>
      </c>
      <c r="X797" s="185">
        <v>34.792857142857144</v>
      </c>
      <c r="Y797" s="185">
        <v>22.154285714285717</v>
      </c>
      <c r="Z797" s="185">
        <v>80.204583333333332</v>
      </c>
      <c r="AA797" s="4"/>
      <c r="AB797" s="90"/>
      <c r="AC797" s="90"/>
      <c r="AD797" s="176"/>
      <c r="AE797" s="180"/>
      <c r="AF797" s="180"/>
      <c r="AG797" s="180"/>
      <c r="AH797" s="180"/>
      <c r="AI797" s="180"/>
      <c r="AJ797" s="180"/>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t="s">
        <v>823</v>
      </c>
      <c r="C798" s="90"/>
      <c r="D798" s="176">
        <v>8302</v>
      </c>
      <c r="E798" s="187">
        <v>1</v>
      </c>
      <c r="F798" s="187"/>
      <c r="G798" s="187"/>
      <c r="H798" s="187"/>
      <c r="I798" s="187"/>
      <c r="J798" s="187">
        <v>0</v>
      </c>
      <c r="M798" s="186">
        <v>33.29</v>
      </c>
      <c r="N798" s="184"/>
      <c r="O798" s="184"/>
      <c r="P798" s="184"/>
      <c r="Q798" s="184"/>
      <c r="R798" s="184">
        <v>0</v>
      </c>
      <c r="S798" s="361"/>
      <c r="T798" s="361"/>
      <c r="U798" s="185">
        <v>33.29</v>
      </c>
      <c r="V798" s="185"/>
      <c r="W798" s="185"/>
      <c r="X798" s="185"/>
      <c r="Y798" s="185"/>
      <c r="Z798" s="185">
        <v>0</v>
      </c>
      <c r="AA798" s="4"/>
      <c r="AB798" s="90"/>
      <c r="AC798" s="90"/>
      <c r="AD798" s="176"/>
      <c r="AE798" s="180"/>
      <c r="AF798" s="180"/>
      <c r="AG798" s="180"/>
      <c r="AH798" s="180"/>
      <c r="AI798" s="180"/>
      <c r="AJ798" s="180"/>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t="s">
        <v>824</v>
      </c>
      <c r="C799" s="90"/>
      <c r="D799" s="176">
        <v>8344</v>
      </c>
      <c r="E799" s="187">
        <v>1</v>
      </c>
      <c r="F799" s="187"/>
      <c r="G799" s="187"/>
      <c r="H799" s="187"/>
      <c r="I799" s="187"/>
      <c r="J799" s="187">
        <v>0</v>
      </c>
      <c r="M799" s="186">
        <v>33.049999999999997</v>
      </c>
      <c r="N799" s="184"/>
      <c r="O799" s="184"/>
      <c r="P799" s="184"/>
      <c r="Q799" s="184"/>
      <c r="R799" s="184">
        <v>0</v>
      </c>
      <c r="S799" s="361"/>
      <c r="T799" s="361"/>
      <c r="U799" s="185">
        <v>33.049999999999997</v>
      </c>
      <c r="V799" s="185"/>
      <c r="W799" s="185"/>
      <c r="X799" s="185"/>
      <c r="Y799" s="185"/>
      <c r="Z799" s="185">
        <v>0</v>
      </c>
      <c r="AA799" s="4"/>
      <c r="AB799" s="90"/>
      <c r="AC799" s="90"/>
      <c r="AD799" s="176"/>
      <c r="AE799" s="180"/>
      <c r="AF799" s="180"/>
      <c r="AG799" s="180"/>
      <c r="AH799" s="180"/>
      <c r="AI799" s="180"/>
      <c r="AJ799" s="180"/>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t="s">
        <v>567</v>
      </c>
      <c r="C800" s="90"/>
      <c r="D800" s="176">
        <v>8318</v>
      </c>
      <c r="E800" s="187">
        <v>1</v>
      </c>
      <c r="F800" s="187"/>
      <c r="G800" s="187"/>
      <c r="H800" s="187"/>
      <c r="I800" s="187"/>
      <c r="J800" s="187">
        <v>0</v>
      </c>
      <c r="M800" s="186">
        <v>32.46</v>
      </c>
      <c r="N800" s="184"/>
      <c r="O800" s="184"/>
      <c r="P800" s="184"/>
      <c r="Q800" s="184"/>
      <c r="R800" s="184">
        <v>0</v>
      </c>
      <c r="S800" s="361"/>
      <c r="T800" s="361"/>
      <c r="U800" s="185">
        <v>32.46</v>
      </c>
      <c r="V800" s="185"/>
      <c r="W800" s="185"/>
      <c r="X800" s="185"/>
      <c r="Y800" s="185"/>
      <c r="Z800" s="185">
        <v>0</v>
      </c>
      <c r="AA800" s="4"/>
      <c r="AB800" s="90"/>
      <c r="AC800" s="90"/>
      <c r="AD800" s="176"/>
      <c r="AE800" s="180"/>
      <c r="AF800" s="180"/>
      <c r="AG800" s="180"/>
      <c r="AH800" s="180"/>
      <c r="AI800" s="180"/>
      <c r="AJ800" s="180"/>
      <c r="AK800" s="4"/>
      <c r="AL800" s="4"/>
      <c r="AM800" s="101"/>
      <c r="AN800" s="101"/>
      <c r="AO800" s="101"/>
      <c r="AP800" s="101"/>
      <c r="AQ800" s="101"/>
      <c r="AR800" s="101"/>
      <c r="AS800" s="4"/>
      <c r="AT800" s="4"/>
      <c r="AU800" s="101"/>
      <c r="AV800" s="101"/>
      <c r="AW800" s="101"/>
      <c r="AX800" s="101"/>
      <c r="AY800" s="101"/>
      <c r="AZ800" s="101"/>
      <c r="BA800" s="4"/>
    </row>
    <row r="801" spans="2:53" x14ac:dyDescent="0.2">
      <c r="B801" s="90" t="s">
        <v>567</v>
      </c>
      <c r="C801" s="90"/>
      <c r="D801" s="176">
        <v>8343</v>
      </c>
      <c r="E801" s="187">
        <v>5</v>
      </c>
      <c r="F801" s="187">
        <v>1</v>
      </c>
      <c r="G801" s="187"/>
      <c r="H801" s="187"/>
      <c r="I801" s="187">
        <v>1</v>
      </c>
      <c r="J801" s="187">
        <v>2</v>
      </c>
      <c r="M801" s="186">
        <v>1497.75</v>
      </c>
      <c r="N801" s="184">
        <v>418.65999999999997</v>
      </c>
      <c r="O801" s="184">
        <v>112.07</v>
      </c>
      <c r="P801" s="184">
        <v>69.16</v>
      </c>
      <c r="Q801" s="184">
        <v>78.289999999999992</v>
      </c>
      <c r="R801" s="184">
        <v>1572.6</v>
      </c>
      <c r="S801" s="361"/>
      <c r="T801" s="361"/>
      <c r="U801" s="185">
        <v>166.41666666666666</v>
      </c>
      <c r="V801" s="185">
        <v>104.66499999999999</v>
      </c>
      <c r="W801" s="185">
        <v>37.356666666666662</v>
      </c>
      <c r="X801" s="185">
        <v>23.053333333333331</v>
      </c>
      <c r="Y801" s="185">
        <v>26.096666666666664</v>
      </c>
      <c r="Z801" s="185">
        <v>174.73333333333332</v>
      </c>
      <c r="AA801" s="4"/>
      <c r="AB801" s="90"/>
      <c r="AC801" s="90"/>
      <c r="AD801" s="176"/>
      <c r="AE801" s="180"/>
      <c r="AF801" s="180"/>
      <c r="AG801" s="180"/>
      <c r="AH801" s="180"/>
      <c r="AI801" s="180"/>
      <c r="AJ801" s="180"/>
      <c r="AK801" s="4"/>
      <c r="AL801" s="4"/>
      <c r="AM801" s="101"/>
      <c r="AN801" s="101"/>
      <c r="AO801" s="101"/>
      <c r="AP801" s="101"/>
      <c r="AQ801" s="101"/>
      <c r="AR801" s="101"/>
      <c r="AS801" s="4"/>
      <c r="AT801" s="4"/>
      <c r="AU801" s="101"/>
      <c r="AV801" s="101"/>
      <c r="AW801" s="101"/>
      <c r="AX801" s="101"/>
      <c r="AY801" s="101"/>
      <c r="AZ801" s="101"/>
      <c r="BA801" s="4"/>
    </row>
    <row r="802" spans="2:53" x14ac:dyDescent="0.2">
      <c r="B802" s="90" t="s">
        <v>568</v>
      </c>
      <c r="C802" s="90"/>
      <c r="D802" s="176">
        <v>8223</v>
      </c>
      <c r="E802" s="187">
        <v>13</v>
      </c>
      <c r="F802" s="187">
        <v>7</v>
      </c>
      <c r="G802" s="187">
        <v>2</v>
      </c>
      <c r="H802" s="187"/>
      <c r="I802" s="187"/>
      <c r="J802" s="187">
        <v>1</v>
      </c>
      <c r="M802" s="186">
        <v>5088.2300000000005</v>
      </c>
      <c r="N802" s="184">
        <v>992.08999999999992</v>
      </c>
      <c r="O802" s="184">
        <v>784.25</v>
      </c>
      <c r="P802" s="184">
        <v>45.03</v>
      </c>
      <c r="Q802" s="184">
        <v>49.26</v>
      </c>
      <c r="R802" s="184">
        <v>5.01</v>
      </c>
      <c r="S802" s="361"/>
      <c r="T802" s="361"/>
      <c r="U802" s="185">
        <v>221.22739130434783</v>
      </c>
      <c r="V802" s="185">
        <v>99.208999999999989</v>
      </c>
      <c r="W802" s="185">
        <v>261.41666666666669</v>
      </c>
      <c r="X802" s="185">
        <v>45.03</v>
      </c>
      <c r="Y802" s="185">
        <v>49.26</v>
      </c>
      <c r="Z802" s="185">
        <v>0.21782608695652173</v>
      </c>
      <c r="AA802" s="4"/>
      <c r="AB802" s="90"/>
      <c r="AC802" s="90"/>
      <c r="AD802" s="176"/>
      <c r="AE802" s="180"/>
      <c r="AF802" s="180"/>
      <c r="AG802" s="180"/>
      <c r="AH802" s="180"/>
      <c r="AI802" s="180"/>
      <c r="AJ802" s="180"/>
      <c r="AK802" s="4"/>
      <c r="AL802" s="4"/>
      <c r="AM802" s="101"/>
      <c r="AN802" s="101"/>
      <c r="AO802" s="101"/>
      <c r="AP802" s="101"/>
      <c r="AQ802" s="101"/>
      <c r="AR802" s="101"/>
      <c r="AS802" s="4"/>
      <c r="AT802" s="4"/>
      <c r="AU802" s="101"/>
      <c r="AV802" s="101"/>
      <c r="AW802" s="101"/>
      <c r="AX802" s="101"/>
      <c r="AY802" s="101"/>
      <c r="AZ802" s="101"/>
      <c r="BA802" s="4"/>
    </row>
    <row r="803" spans="2:53" x14ac:dyDescent="0.2">
      <c r="B803" s="90" t="s">
        <v>568</v>
      </c>
      <c r="C803" s="90"/>
      <c r="D803" s="176">
        <v>8270</v>
      </c>
      <c r="E803" s="187">
        <v>5</v>
      </c>
      <c r="F803" s="187">
        <v>1</v>
      </c>
      <c r="G803" s="187">
        <v>3</v>
      </c>
      <c r="H803" s="187">
        <v>1</v>
      </c>
      <c r="I803" s="187"/>
      <c r="J803" s="187">
        <v>0</v>
      </c>
      <c r="M803" s="186">
        <v>2558.1499999999996</v>
      </c>
      <c r="N803" s="184">
        <v>782.65000000000009</v>
      </c>
      <c r="O803" s="184">
        <v>269.83000000000004</v>
      </c>
      <c r="P803" s="184">
        <v>15.04</v>
      </c>
      <c r="Q803" s="184"/>
      <c r="R803" s="184">
        <v>0</v>
      </c>
      <c r="S803" s="361"/>
      <c r="T803" s="361"/>
      <c r="U803" s="185">
        <v>255.81499999999997</v>
      </c>
      <c r="V803" s="185">
        <v>156.53000000000003</v>
      </c>
      <c r="W803" s="185">
        <v>67.45750000000001</v>
      </c>
      <c r="X803" s="185">
        <v>15.04</v>
      </c>
      <c r="Y803" s="185"/>
      <c r="Z803" s="185">
        <v>0</v>
      </c>
      <c r="AA803" s="4"/>
      <c r="AB803" s="90"/>
      <c r="AC803" s="90"/>
      <c r="AD803" s="176"/>
      <c r="AE803" s="180"/>
      <c r="AF803" s="180"/>
      <c r="AG803" s="180"/>
      <c r="AH803" s="180"/>
      <c r="AI803" s="180"/>
      <c r="AJ803" s="180"/>
      <c r="AK803" s="4"/>
      <c r="AL803" s="4"/>
      <c r="AM803" s="101"/>
      <c r="AN803" s="101"/>
      <c r="AO803" s="101"/>
      <c r="AP803" s="101"/>
      <c r="AQ803" s="101"/>
      <c r="AR803" s="101"/>
      <c r="AS803" s="4"/>
      <c r="AT803" s="4"/>
      <c r="AU803" s="101"/>
      <c r="AV803" s="101"/>
      <c r="AW803" s="101"/>
      <c r="AX803" s="101"/>
      <c r="AY803" s="101"/>
      <c r="AZ803" s="101"/>
      <c r="BA803" s="4"/>
    </row>
    <row r="804" spans="2:53" x14ac:dyDescent="0.2">
      <c r="B804" s="90" t="s">
        <v>569</v>
      </c>
      <c r="C804" s="90"/>
      <c r="D804" s="176">
        <v>8401</v>
      </c>
      <c r="E804" s="187">
        <v>1</v>
      </c>
      <c r="F804" s="187"/>
      <c r="G804" s="187">
        <v>1</v>
      </c>
      <c r="H804" s="187"/>
      <c r="I804" s="187"/>
      <c r="J804" s="187">
        <v>0</v>
      </c>
      <c r="M804" s="186">
        <v>323.91999999999996</v>
      </c>
      <c r="N804" s="184">
        <v>89.69</v>
      </c>
      <c r="O804" s="184">
        <v>66.540000000000006</v>
      </c>
      <c r="P804" s="184"/>
      <c r="Q804" s="184"/>
      <c r="R804" s="184">
        <v>0</v>
      </c>
      <c r="S804" s="361"/>
      <c r="T804" s="361"/>
      <c r="U804" s="185">
        <v>161.95999999999998</v>
      </c>
      <c r="V804" s="185">
        <v>89.69</v>
      </c>
      <c r="W804" s="185">
        <v>66.540000000000006</v>
      </c>
      <c r="X804" s="185"/>
      <c r="Y804" s="185"/>
      <c r="Z804" s="185">
        <v>0</v>
      </c>
      <c r="AA804" s="4"/>
      <c r="AB804" s="90"/>
      <c r="AC804" s="90"/>
      <c r="AD804" s="176"/>
      <c r="AE804" s="180"/>
      <c r="AF804" s="180"/>
      <c r="AG804" s="180"/>
      <c r="AH804" s="180"/>
      <c r="AI804" s="180"/>
      <c r="AJ804" s="180"/>
      <c r="AK804" s="4"/>
      <c r="AL804" s="4"/>
      <c r="AM804" s="101"/>
      <c r="AN804" s="101"/>
      <c r="AO804" s="101"/>
      <c r="AP804" s="101"/>
      <c r="AQ804" s="101"/>
      <c r="AR804" s="101"/>
      <c r="AS804" s="4"/>
      <c r="AT804" s="4"/>
      <c r="AU804" s="101"/>
      <c r="AV804" s="101"/>
      <c r="AW804" s="101"/>
      <c r="AX804" s="101"/>
      <c r="AY804" s="101"/>
      <c r="AZ804" s="101"/>
      <c r="BA804" s="4"/>
    </row>
    <row r="805" spans="2:53" x14ac:dyDescent="0.2">
      <c r="B805" s="90" t="s">
        <v>569</v>
      </c>
      <c r="C805" s="90"/>
      <c r="D805" s="176">
        <v>8406</v>
      </c>
      <c r="E805" s="187">
        <v>260</v>
      </c>
      <c r="F805" s="187">
        <v>102</v>
      </c>
      <c r="G805" s="187">
        <v>45</v>
      </c>
      <c r="H805" s="187">
        <v>42</v>
      </c>
      <c r="I805" s="187">
        <v>28</v>
      </c>
      <c r="J805" s="187">
        <v>201</v>
      </c>
      <c r="M805" s="186">
        <v>129434.39999999991</v>
      </c>
      <c r="N805" s="184">
        <v>50140.95</v>
      </c>
      <c r="O805" s="184">
        <v>16542.469999999972</v>
      </c>
      <c r="P805" s="184">
        <v>9010.6299999999937</v>
      </c>
      <c r="Q805" s="184">
        <v>6430.6899999999987</v>
      </c>
      <c r="R805" s="184">
        <v>104548.30000000002</v>
      </c>
      <c r="S805" s="361"/>
      <c r="T805" s="361"/>
      <c r="U805" s="185">
        <v>193.76407185628727</v>
      </c>
      <c r="V805" s="185">
        <v>124.41923076923077</v>
      </c>
      <c r="W805" s="185">
        <v>54.958372093023165</v>
      </c>
      <c r="X805" s="185">
        <v>34.790077220077194</v>
      </c>
      <c r="Y805" s="185">
        <v>29.634516129032253</v>
      </c>
      <c r="Z805" s="185">
        <v>154.20103244837762</v>
      </c>
      <c r="AA805" s="4"/>
      <c r="AB805" s="90"/>
      <c r="AC805" s="90"/>
      <c r="AD805" s="176"/>
      <c r="AE805" s="180"/>
      <c r="AF805" s="180"/>
      <c r="AG805" s="180"/>
      <c r="AH805" s="180"/>
      <c r="AI805" s="180"/>
      <c r="AJ805" s="180"/>
      <c r="AK805" s="4"/>
      <c r="AL805" s="4"/>
      <c r="AM805" s="101"/>
      <c r="AN805" s="101"/>
      <c r="AO805" s="101"/>
      <c r="AP805" s="101"/>
      <c r="AQ805" s="101"/>
      <c r="AR805" s="101"/>
      <c r="AS805" s="4"/>
      <c r="AT805" s="4"/>
      <c r="AU805" s="101"/>
      <c r="AV805" s="101"/>
      <c r="AW805" s="101"/>
      <c r="AX805" s="101"/>
      <c r="AY805" s="101"/>
      <c r="AZ805" s="101"/>
      <c r="BA805" s="4"/>
    </row>
    <row r="806" spans="2:53" x14ac:dyDescent="0.2">
      <c r="B806" s="90" t="s">
        <v>630</v>
      </c>
      <c r="C806" s="90"/>
      <c r="D806" s="176">
        <v>8406</v>
      </c>
      <c r="E806" s="187">
        <v>24</v>
      </c>
      <c r="F806" s="187">
        <v>5</v>
      </c>
      <c r="G806" s="187">
        <v>1</v>
      </c>
      <c r="H806" s="187">
        <v>3</v>
      </c>
      <c r="I806" s="187">
        <v>2</v>
      </c>
      <c r="J806" s="187">
        <v>3</v>
      </c>
      <c r="M806" s="186">
        <v>6952.5200000000013</v>
      </c>
      <c r="N806" s="184">
        <v>1073.23</v>
      </c>
      <c r="O806" s="184">
        <v>272.03000000000003</v>
      </c>
      <c r="P806" s="184">
        <v>182.99</v>
      </c>
      <c r="Q806" s="184">
        <v>104.04000000000002</v>
      </c>
      <c r="R806" s="184">
        <v>729.06999999999994</v>
      </c>
      <c r="S806" s="361"/>
      <c r="T806" s="361"/>
      <c r="U806" s="185">
        <v>182.96105263157898</v>
      </c>
      <c r="V806" s="185">
        <v>76.659285714285716</v>
      </c>
      <c r="W806" s="185">
        <v>30.225555555555559</v>
      </c>
      <c r="X806" s="185">
        <v>22.873750000000001</v>
      </c>
      <c r="Y806" s="185">
        <v>20.808000000000003</v>
      </c>
      <c r="Z806" s="185">
        <v>19.186052631578946</v>
      </c>
      <c r="AA806" s="4"/>
      <c r="AB806" s="90"/>
      <c r="AC806" s="90"/>
      <c r="AD806" s="176"/>
      <c r="AE806" s="180"/>
      <c r="AF806" s="180"/>
      <c r="AG806" s="180"/>
      <c r="AH806" s="180"/>
      <c r="AI806" s="180"/>
      <c r="AJ806" s="180"/>
      <c r="AK806" s="4"/>
      <c r="AL806" s="4"/>
      <c r="AM806" s="101"/>
      <c r="AN806" s="101"/>
      <c r="AO806" s="101"/>
      <c r="AP806" s="101"/>
      <c r="AQ806" s="101"/>
      <c r="AR806" s="101"/>
      <c r="AS806" s="4"/>
      <c r="AT806" s="4"/>
      <c r="AU806" s="101"/>
      <c r="AV806" s="101"/>
      <c r="AW806" s="101"/>
      <c r="AX806" s="101"/>
      <c r="AY806" s="101"/>
      <c r="AZ806" s="101"/>
      <c r="BA806" s="4"/>
    </row>
    <row r="807" spans="2:53" x14ac:dyDescent="0.2">
      <c r="B807" s="90" t="s">
        <v>667</v>
      </c>
      <c r="C807" s="90"/>
      <c r="D807" s="176">
        <v>8051</v>
      </c>
      <c r="E807" s="187"/>
      <c r="F807" s="187">
        <v>1</v>
      </c>
      <c r="G807" s="187"/>
      <c r="H807" s="187"/>
      <c r="I807" s="187"/>
      <c r="J807" s="187">
        <v>0</v>
      </c>
      <c r="M807" s="186">
        <v>305.7</v>
      </c>
      <c r="N807" s="184">
        <v>250.6</v>
      </c>
      <c r="O807" s="184"/>
      <c r="P807" s="184"/>
      <c r="Q807" s="184"/>
      <c r="R807" s="184">
        <v>0</v>
      </c>
      <c r="S807" s="361"/>
      <c r="T807" s="361"/>
      <c r="U807" s="185">
        <v>305.7</v>
      </c>
      <c r="V807" s="185">
        <v>250.6</v>
      </c>
      <c r="W807" s="185"/>
      <c r="X807" s="185"/>
      <c r="Y807" s="185"/>
      <c r="Z807" s="185">
        <v>0</v>
      </c>
      <c r="AA807" s="4"/>
      <c r="AB807" s="90"/>
      <c r="AC807" s="90"/>
      <c r="AD807" s="176"/>
      <c r="AE807" s="180"/>
      <c r="AF807" s="180"/>
      <c r="AG807" s="180"/>
      <c r="AH807" s="180"/>
      <c r="AI807" s="180"/>
      <c r="AJ807" s="180"/>
      <c r="AK807" s="4"/>
      <c r="AL807" s="4"/>
      <c r="AM807" s="101"/>
      <c r="AN807" s="101"/>
      <c r="AO807" s="101"/>
      <c r="AP807" s="101"/>
      <c r="AQ807" s="101"/>
      <c r="AR807" s="101"/>
      <c r="AS807" s="4"/>
      <c r="AT807" s="4"/>
      <c r="AU807" s="101"/>
      <c r="AV807" s="101"/>
      <c r="AW807" s="101"/>
      <c r="AX807" s="101"/>
      <c r="AY807" s="101"/>
      <c r="AZ807" s="101"/>
      <c r="BA807" s="4"/>
    </row>
    <row r="808" spans="2:53" x14ac:dyDescent="0.2">
      <c r="B808" s="90" t="s">
        <v>571</v>
      </c>
      <c r="C808" s="90"/>
      <c r="D808" s="176">
        <v>8204</v>
      </c>
      <c r="E808" s="187"/>
      <c r="F808" s="187"/>
      <c r="G808" s="187"/>
      <c r="H808" s="187"/>
      <c r="I808" s="187"/>
      <c r="J808" s="187">
        <v>1</v>
      </c>
      <c r="M808" s="186">
        <v>105.11</v>
      </c>
      <c r="N808" s="184">
        <v>91.67</v>
      </c>
      <c r="O808" s="184">
        <v>41.82</v>
      </c>
      <c r="P808" s="184">
        <v>31.69</v>
      </c>
      <c r="Q808" s="184">
        <v>25.01</v>
      </c>
      <c r="R808" s="184">
        <v>15.9</v>
      </c>
      <c r="S808" s="361"/>
      <c r="T808" s="361"/>
      <c r="U808" s="185">
        <v>105.11</v>
      </c>
      <c r="V808" s="185">
        <v>91.67</v>
      </c>
      <c r="W808" s="185">
        <v>41.82</v>
      </c>
      <c r="X808" s="185">
        <v>31.69</v>
      </c>
      <c r="Y808" s="185">
        <v>25.01</v>
      </c>
      <c r="Z808" s="185">
        <v>15.9</v>
      </c>
      <c r="AA808" s="4"/>
      <c r="AB808" s="90"/>
      <c r="AC808" s="90"/>
      <c r="AD808" s="176"/>
      <c r="AE808" s="180"/>
      <c r="AF808" s="180"/>
      <c r="AG808" s="180"/>
      <c r="AH808" s="180"/>
      <c r="AI808" s="180"/>
      <c r="AJ808" s="180"/>
      <c r="AK808" s="4"/>
      <c r="AL808" s="4"/>
      <c r="AM808" s="101"/>
      <c r="AN808" s="101"/>
      <c r="AO808" s="101"/>
      <c r="AP808" s="101"/>
      <c r="AQ808" s="101"/>
      <c r="AR808" s="101"/>
      <c r="AS808" s="4"/>
      <c r="AT808" s="4"/>
      <c r="AU808" s="101"/>
      <c r="AV808" s="101"/>
      <c r="AW808" s="101"/>
      <c r="AX808" s="101"/>
      <c r="AY808" s="101"/>
      <c r="AZ808" s="101"/>
      <c r="BA808" s="4"/>
    </row>
    <row r="809" spans="2:53" x14ac:dyDescent="0.2">
      <c r="B809" s="90" t="s">
        <v>571</v>
      </c>
      <c r="C809" s="90"/>
      <c r="D809" s="176">
        <v>8251</v>
      </c>
      <c r="E809" s="187">
        <v>271</v>
      </c>
      <c r="F809" s="187">
        <v>76</v>
      </c>
      <c r="G809" s="187">
        <v>37</v>
      </c>
      <c r="H809" s="187">
        <v>33</v>
      </c>
      <c r="I809" s="187">
        <v>11</v>
      </c>
      <c r="J809" s="187">
        <v>116</v>
      </c>
      <c r="M809" s="186">
        <v>77779.039999999994</v>
      </c>
      <c r="N809" s="184">
        <v>32193.109999999979</v>
      </c>
      <c r="O809" s="184">
        <v>9073.6199999999935</v>
      </c>
      <c r="P809" s="184">
        <v>4419.0700000000015</v>
      </c>
      <c r="Q809" s="184">
        <v>2244.5700000000011</v>
      </c>
      <c r="R809" s="184">
        <v>37946.149999999994</v>
      </c>
      <c r="S809" s="361"/>
      <c r="T809" s="361"/>
      <c r="U809" s="185">
        <v>145.38138317757009</v>
      </c>
      <c r="V809" s="185">
        <v>122.40726235741437</v>
      </c>
      <c r="W809" s="185">
        <v>48.26393617021273</v>
      </c>
      <c r="X809" s="185">
        <v>28.69525974025975</v>
      </c>
      <c r="Y809" s="185">
        <v>18.398114754098369</v>
      </c>
      <c r="Z809" s="185">
        <v>69.753952205882342</v>
      </c>
      <c r="AA809" s="4"/>
      <c r="AB809" s="90"/>
      <c r="AC809" s="90"/>
      <c r="AD809" s="176"/>
      <c r="AE809" s="180"/>
      <c r="AF809" s="180"/>
      <c r="AG809" s="180"/>
      <c r="AH809" s="180"/>
      <c r="AI809" s="180"/>
      <c r="AJ809" s="180"/>
      <c r="AK809" s="4"/>
      <c r="AL809" s="4"/>
      <c r="AM809" s="101"/>
      <c r="AN809" s="101"/>
      <c r="AO809" s="101"/>
      <c r="AP809" s="101"/>
      <c r="AQ809" s="101"/>
      <c r="AR809" s="101"/>
      <c r="AS809" s="4"/>
      <c r="AT809" s="4"/>
      <c r="AU809" s="101"/>
      <c r="AV809" s="101"/>
      <c r="AW809" s="101"/>
      <c r="AX809" s="101"/>
      <c r="AY809" s="101"/>
      <c r="AZ809" s="101"/>
      <c r="BA809" s="4"/>
    </row>
    <row r="810" spans="2:53" x14ac:dyDescent="0.2">
      <c r="B810" s="90" t="s">
        <v>667</v>
      </c>
      <c r="C810" s="90"/>
      <c r="D810" s="176">
        <v>8256</v>
      </c>
      <c r="E810" s="187"/>
      <c r="F810" s="187"/>
      <c r="G810" s="187">
        <v>1</v>
      </c>
      <c r="H810" s="187"/>
      <c r="I810" s="187"/>
      <c r="J810" s="187">
        <v>0</v>
      </c>
      <c r="M810" s="186">
        <v>145.33000000000001</v>
      </c>
      <c r="N810" s="184">
        <v>139.11000000000001</v>
      </c>
      <c r="O810" s="184">
        <v>13.73</v>
      </c>
      <c r="P810" s="184"/>
      <c r="Q810" s="184"/>
      <c r="R810" s="184">
        <v>0</v>
      </c>
      <c r="S810" s="361"/>
      <c r="T810" s="361"/>
      <c r="U810" s="185">
        <v>145.33000000000001</v>
      </c>
      <c r="V810" s="185">
        <v>139.11000000000001</v>
      </c>
      <c r="W810" s="185">
        <v>13.73</v>
      </c>
      <c r="X810" s="185"/>
      <c r="Y810" s="185"/>
      <c r="Z810" s="185">
        <v>0</v>
      </c>
      <c r="AA810" s="4"/>
      <c r="AB810" s="90"/>
      <c r="AC810" s="90"/>
      <c r="AD810" s="176"/>
      <c r="AE810" s="180"/>
      <c r="AF810" s="180"/>
      <c r="AG810" s="180"/>
      <c r="AH810" s="180"/>
      <c r="AI810" s="180"/>
      <c r="AJ810" s="180"/>
      <c r="AK810" s="4"/>
      <c r="AL810" s="4"/>
      <c r="AM810" s="101"/>
      <c r="AN810" s="101"/>
      <c r="AO810" s="101"/>
      <c r="AP810" s="101"/>
      <c r="AQ810" s="101"/>
      <c r="AR810" s="101"/>
      <c r="AS810" s="4"/>
      <c r="AT810" s="4"/>
      <c r="AU810" s="101"/>
      <c r="AV810" s="101"/>
      <c r="AW810" s="101"/>
      <c r="AX810" s="101"/>
      <c r="AY810" s="101"/>
      <c r="AZ810" s="101"/>
      <c r="BA810" s="4"/>
    </row>
    <row r="811" spans="2:53" x14ac:dyDescent="0.2">
      <c r="B811" s="90" t="s">
        <v>572</v>
      </c>
      <c r="C811" s="90"/>
      <c r="D811" s="176">
        <v>8088</v>
      </c>
      <c r="E811" s="187">
        <v>118</v>
      </c>
      <c r="F811" s="187">
        <v>37</v>
      </c>
      <c r="G811" s="187">
        <v>25</v>
      </c>
      <c r="H811" s="187">
        <v>9</v>
      </c>
      <c r="I811" s="187">
        <v>12</v>
      </c>
      <c r="J811" s="187">
        <v>65</v>
      </c>
      <c r="M811" s="186">
        <v>59242.389999999948</v>
      </c>
      <c r="N811" s="184">
        <v>20904.47</v>
      </c>
      <c r="O811" s="184">
        <v>6490.8700000000035</v>
      </c>
      <c r="P811" s="184">
        <v>3857.1200000000017</v>
      </c>
      <c r="Q811" s="184">
        <v>3754.3700000000008</v>
      </c>
      <c r="R811" s="184">
        <v>35831.93</v>
      </c>
      <c r="S811" s="361"/>
      <c r="T811" s="361"/>
      <c r="U811" s="185">
        <v>229.62166666666647</v>
      </c>
      <c r="V811" s="185">
        <v>151.48166666666668</v>
      </c>
      <c r="W811" s="185">
        <v>64.908700000000039</v>
      </c>
      <c r="X811" s="185">
        <v>50.092467532467552</v>
      </c>
      <c r="Y811" s="185">
        <v>53.633857142857153</v>
      </c>
      <c r="Z811" s="185">
        <v>134.70650375939849</v>
      </c>
      <c r="AA811" s="4"/>
      <c r="AB811" s="90"/>
      <c r="AC811" s="90"/>
      <c r="AD811" s="176"/>
      <c r="AE811" s="180"/>
      <c r="AF811" s="180"/>
      <c r="AG811" s="180"/>
      <c r="AH811" s="180"/>
      <c r="AI811" s="180"/>
      <c r="AJ811" s="180"/>
      <c r="AK811" s="4"/>
      <c r="AL811" s="4"/>
      <c r="AM811" s="101"/>
      <c r="AN811" s="101"/>
      <c r="AO811" s="101"/>
      <c r="AP811" s="101"/>
      <c r="AQ811" s="101"/>
      <c r="AR811" s="101"/>
      <c r="AS811" s="4"/>
      <c r="AT811" s="4"/>
      <c r="AU811" s="101"/>
      <c r="AV811" s="101"/>
      <c r="AW811" s="101"/>
      <c r="AX811" s="101"/>
      <c r="AY811" s="101"/>
      <c r="AZ811" s="101"/>
      <c r="BA811" s="4"/>
    </row>
    <row r="812" spans="2:53" x14ac:dyDescent="0.2">
      <c r="B812" s="90" t="s">
        <v>573</v>
      </c>
      <c r="C812" s="90"/>
      <c r="D812" s="176">
        <v>8310</v>
      </c>
      <c r="E812" s="187"/>
      <c r="F812" s="187"/>
      <c r="G812" s="187">
        <v>2</v>
      </c>
      <c r="H812" s="187"/>
      <c r="I812" s="187"/>
      <c r="J812" s="187">
        <v>0</v>
      </c>
      <c r="M812" s="186"/>
      <c r="N812" s="184"/>
      <c r="O812" s="184">
        <v>90</v>
      </c>
      <c r="P812" s="184"/>
      <c r="Q812" s="184"/>
      <c r="R812" s="184">
        <v>0</v>
      </c>
      <c r="S812" s="361"/>
      <c r="T812" s="361"/>
      <c r="U812" s="185"/>
      <c r="V812" s="185"/>
      <c r="W812" s="185">
        <v>45</v>
      </c>
      <c r="X812" s="185"/>
      <c r="Y812" s="185"/>
      <c r="Z812" s="185">
        <v>0</v>
      </c>
      <c r="AA812" s="4"/>
      <c r="AB812" s="90"/>
      <c r="AC812" s="90"/>
      <c r="AD812" s="176"/>
      <c r="AE812" s="180"/>
      <c r="AF812" s="180"/>
      <c r="AG812" s="180"/>
      <c r="AH812" s="180"/>
      <c r="AI812" s="180"/>
      <c r="AJ812" s="180"/>
      <c r="AK812" s="4"/>
      <c r="AL812" s="4"/>
      <c r="AM812" s="101"/>
      <c r="AN812" s="101"/>
      <c r="AO812" s="101"/>
      <c r="AP812" s="101"/>
      <c r="AQ812" s="101"/>
      <c r="AR812" s="101"/>
      <c r="AS812" s="4"/>
      <c r="AT812" s="4"/>
      <c r="AU812" s="101"/>
      <c r="AV812" s="101"/>
      <c r="AW812" s="101"/>
      <c r="AX812" s="101"/>
      <c r="AY812" s="101"/>
      <c r="AZ812" s="101"/>
      <c r="BA812" s="4"/>
    </row>
    <row r="813" spans="2:53" x14ac:dyDescent="0.2">
      <c r="B813" s="90" t="s">
        <v>573</v>
      </c>
      <c r="C813" s="90"/>
      <c r="D813" s="176">
        <v>8332</v>
      </c>
      <c r="E813" s="187">
        <v>1</v>
      </c>
      <c r="F813" s="187">
        <v>1</v>
      </c>
      <c r="G813" s="187">
        <v>1</v>
      </c>
      <c r="H813" s="187"/>
      <c r="I813" s="187">
        <v>1</v>
      </c>
      <c r="J813" s="187">
        <v>0</v>
      </c>
      <c r="M813" s="186">
        <v>1400.4</v>
      </c>
      <c r="N813" s="184">
        <v>737.9</v>
      </c>
      <c r="O813" s="184">
        <v>174.45</v>
      </c>
      <c r="P813" s="184">
        <v>45.89</v>
      </c>
      <c r="Q813" s="184">
        <v>28.87</v>
      </c>
      <c r="R813" s="184">
        <v>0</v>
      </c>
      <c r="S813" s="361"/>
      <c r="T813" s="361"/>
      <c r="U813" s="185">
        <v>350.1</v>
      </c>
      <c r="V813" s="185">
        <v>245.96666666666667</v>
      </c>
      <c r="W813" s="185">
        <v>87.224999999999994</v>
      </c>
      <c r="X813" s="185">
        <v>45.89</v>
      </c>
      <c r="Y813" s="185">
        <v>28.87</v>
      </c>
      <c r="Z813" s="185">
        <v>0</v>
      </c>
      <c r="AA813" s="4"/>
      <c r="AB813" s="90"/>
      <c r="AC813" s="90"/>
      <c r="AD813" s="176"/>
      <c r="AE813" s="180"/>
      <c r="AF813" s="180"/>
      <c r="AG813" s="180"/>
      <c r="AH813" s="180"/>
      <c r="AI813" s="180"/>
      <c r="AJ813" s="180"/>
      <c r="AK813" s="4"/>
      <c r="AL813" s="4"/>
      <c r="AM813" s="101"/>
      <c r="AN813" s="101"/>
      <c r="AO813" s="101"/>
      <c r="AP813" s="101"/>
      <c r="AQ813" s="101"/>
      <c r="AR813" s="101"/>
      <c r="AS813" s="4"/>
      <c r="AT813" s="4"/>
      <c r="AU813" s="101"/>
      <c r="AV813" s="101"/>
      <c r="AW813" s="101"/>
      <c r="AX813" s="101"/>
      <c r="AY813" s="101"/>
      <c r="AZ813" s="101"/>
      <c r="BA813" s="4"/>
    </row>
    <row r="814" spans="2:53" x14ac:dyDescent="0.2">
      <c r="B814" s="90" t="s">
        <v>573</v>
      </c>
      <c r="C814" s="90"/>
      <c r="D814" s="176">
        <v>8344</v>
      </c>
      <c r="E814" s="187"/>
      <c r="F814" s="187">
        <v>2</v>
      </c>
      <c r="G814" s="187">
        <v>1</v>
      </c>
      <c r="H814" s="187">
        <v>1</v>
      </c>
      <c r="I814" s="187">
        <v>1</v>
      </c>
      <c r="J814" s="187">
        <v>2</v>
      </c>
      <c r="M814" s="186">
        <v>3362.8999999999996</v>
      </c>
      <c r="N814" s="184">
        <v>1185.74</v>
      </c>
      <c r="O814" s="184">
        <v>252.81</v>
      </c>
      <c r="P814" s="184">
        <v>74.959999999999994</v>
      </c>
      <c r="Q814" s="184">
        <v>90.100000000000009</v>
      </c>
      <c r="R814" s="184">
        <v>1302.25</v>
      </c>
      <c r="S814" s="361"/>
      <c r="T814" s="361"/>
      <c r="U814" s="185">
        <v>480.41428571428565</v>
      </c>
      <c r="V814" s="185">
        <v>169.39142857142858</v>
      </c>
      <c r="W814" s="185">
        <v>50.561999999999998</v>
      </c>
      <c r="X814" s="185">
        <v>24.986666666666665</v>
      </c>
      <c r="Y814" s="185">
        <v>30.033333333333335</v>
      </c>
      <c r="Z814" s="185">
        <v>186.03571428571428</v>
      </c>
      <c r="AA814" s="4"/>
      <c r="AB814" s="90"/>
      <c r="AC814" s="90"/>
      <c r="AD814" s="176"/>
      <c r="AE814" s="180"/>
      <c r="AF814" s="180"/>
      <c r="AG814" s="180"/>
      <c r="AH814" s="180"/>
      <c r="AI814" s="180"/>
      <c r="AJ814" s="180"/>
      <c r="AK814" s="4"/>
      <c r="AL814" s="4"/>
      <c r="AM814" s="101"/>
      <c r="AN814" s="101"/>
      <c r="AO814" s="101"/>
      <c r="AP814" s="101"/>
      <c r="AQ814" s="101"/>
      <c r="AR814" s="101"/>
      <c r="AS814" s="4"/>
      <c r="AT814" s="4"/>
      <c r="AU814" s="101"/>
      <c r="AV814" s="101"/>
      <c r="AW814" s="101"/>
      <c r="AX814" s="101"/>
      <c r="AY814" s="101"/>
      <c r="AZ814" s="101"/>
      <c r="BA814" s="4"/>
    </row>
    <row r="815" spans="2:53" x14ac:dyDescent="0.2">
      <c r="B815" s="90" t="s">
        <v>573</v>
      </c>
      <c r="C815" s="90"/>
      <c r="D815" s="176">
        <v>8360</v>
      </c>
      <c r="E815" s="187">
        <v>1291</v>
      </c>
      <c r="F815" s="187">
        <v>661</v>
      </c>
      <c r="G815" s="187">
        <v>287</v>
      </c>
      <c r="H815" s="187">
        <v>133</v>
      </c>
      <c r="I815" s="187">
        <v>106</v>
      </c>
      <c r="J815" s="187">
        <v>954</v>
      </c>
      <c r="M815" s="186">
        <v>764239.450000001</v>
      </c>
      <c r="N815" s="184">
        <v>324756.85000000021</v>
      </c>
      <c r="O815" s="184">
        <v>120690.5100000001</v>
      </c>
      <c r="P815" s="184">
        <v>57615.180000000037</v>
      </c>
      <c r="Q815" s="184">
        <v>41884.619999999952</v>
      </c>
      <c r="R815" s="184">
        <v>542487.30000000028</v>
      </c>
      <c r="S815" s="361"/>
      <c r="T815" s="361"/>
      <c r="U815" s="185">
        <v>227.72331644815287</v>
      </c>
      <c r="V815" s="185">
        <v>159.821284448819</v>
      </c>
      <c r="W815" s="185">
        <v>87.838799126637625</v>
      </c>
      <c r="X815" s="185">
        <v>52.955128676470622</v>
      </c>
      <c r="Y815" s="185">
        <v>43.313981385729008</v>
      </c>
      <c r="Z815" s="185">
        <v>158.06739510489518</v>
      </c>
      <c r="AA815" s="4"/>
      <c r="AB815" s="90"/>
      <c r="AC815" s="90"/>
      <c r="AD815" s="176"/>
      <c r="AE815" s="180"/>
      <c r="AF815" s="180"/>
      <c r="AG815" s="180"/>
      <c r="AH815" s="180"/>
      <c r="AI815" s="180"/>
      <c r="AJ815" s="180"/>
      <c r="AK815" s="4"/>
      <c r="AL815" s="4"/>
      <c r="AM815" s="101"/>
      <c r="AN815" s="101"/>
      <c r="AO815" s="101"/>
      <c r="AP815" s="101"/>
      <c r="AQ815" s="101"/>
      <c r="AR815" s="101"/>
      <c r="AS815" s="4"/>
      <c r="AT815" s="4"/>
      <c r="AU815" s="101"/>
      <c r="AV815" s="101"/>
      <c r="AW815" s="101"/>
      <c r="AX815" s="101"/>
      <c r="AY815" s="101"/>
      <c r="AZ815" s="101"/>
      <c r="BA815" s="4"/>
    </row>
    <row r="816" spans="2:53" x14ac:dyDescent="0.2">
      <c r="B816" s="90" t="s">
        <v>573</v>
      </c>
      <c r="C816" s="90"/>
      <c r="D816" s="176">
        <v>8361</v>
      </c>
      <c r="E816" s="187">
        <v>471</v>
      </c>
      <c r="F816" s="187">
        <v>193</v>
      </c>
      <c r="G816" s="187">
        <v>100</v>
      </c>
      <c r="H816" s="187">
        <v>45</v>
      </c>
      <c r="I816" s="187">
        <v>30</v>
      </c>
      <c r="J816" s="187">
        <v>259</v>
      </c>
      <c r="M816" s="186">
        <v>248711.58999999991</v>
      </c>
      <c r="N816" s="184">
        <v>97583.37999999999</v>
      </c>
      <c r="O816" s="184">
        <v>34182.57999999998</v>
      </c>
      <c r="P816" s="184">
        <v>16548.37999999999</v>
      </c>
      <c r="Q816" s="184">
        <v>9720.9599999999991</v>
      </c>
      <c r="R816" s="184">
        <v>150957.08999999997</v>
      </c>
      <c r="S816" s="361"/>
      <c r="T816" s="361"/>
      <c r="U816" s="185">
        <v>232.44073831775694</v>
      </c>
      <c r="V816" s="185">
        <v>165.67636672325975</v>
      </c>
      <c r="W816" s="185">
        <v>86.319646464646411</v>
      </c>
      <c r="X816" s="185">
        <v>54.795960264900629</v>
      </c>
      <c r="Y816" s="185">
        <v>37.678139534883719</v>
      </c>
      <c r="Z816" s="185">
        <v>137.48368852459012</v>
      </c>
      <c r="AA816" s="4"/>
      <c r="AB816" s="90"/>
      <c r="AC816" s="90"/>
      <c r="AD816" s="176"/>
      <c r="AE816" s="180"/>
      <c r="AF816" s="180"/>
      <c r="AG816" s="180"/>
      <c r="AH816" s="180"/>
      <c r="AI816" s="180"/>
      <c r="AJ816" s="180"/>
      <c r="AK816" s="4"/>
      <c r="AL816" s="4"/>
      <c r="AM816" s="101"/>
      <c r="AN816" s="101"/>
      <c r="AO816" s="101"/>
      <c r="AP816" s="101"/>
      <c r="AQ816" s="101"/>
      <c r="AR816" s="101"/>
      <c r="AS816" s="4"/>
      <c r="AT816" s="4"/>
      <c r="AU816" s="101"/>
      <c r="AV816" s="101"/>
      <c r="AW816" s="101"/>
      <c r="AX816" s="101"/>
      <c r="AY816" s="101"/>
      <c r="AZ816" s="101"/>
      <c r="BA816" s="4"/>
    </row>
    <row r="817" spans="2:53" x14ac:dyDescent="0.2">
      <c r="B817" s="90" t="s">
        <v>573</v>
      </c>
      <c r="C817" s="90"/>
      <c r="D817" s="176">
        <v>8362</v>
      </c>
      <c r="E817" s="187">
        <v>1</v>
      </c>
      <c r="F817" s="187"/>
      <c r="G817" s="187"/>
      <c r="H817" s="187"/>
      <c r="I817" s="187"/>
      <c r="J817" s="187">
        <v>0</v>
      </c>
      <c r="M817" s="186">
        <v>115.51</v>
      </c>
      <c r="N817" s="184"/>
      <c r="O817" s="184"/>
      <c r="P817" s="184"/>
      <c r="Q817" s="184"/>
      <c r="R817" s="184">
        <v>0</v>
      </c>
      <c r="S817" s="361"/>
      <c r="T817" s="361"/>
      <c r="U817" s="185">
        <v>115.51</v>
      </c>
      <c r="V817" s="185"/>
      <c r="W817" s="185"/>
      <c r="X817" s="185"/>
      <c r="Y817" s="185"/>
      <c r="Z817" s="185">
        <v>0</v>
      </c>
      <c r="AA817" s="4"/>
      <c r="AB817" s="90"/>
      <c r="AC817" s="90"/>
      <c r="AD817" s="176"/>
      <c r="AE817" s="180"/>
      <c r="AF817" s="180"/>
      <c r="AG817" s="180"/>
      <c r="AH817" s="180"/>
      <c r="AI817" s="180"/>
      <c r="AJ817" s="180"/>
      <c r="AK817" s="4"/>
      <c r="AL817" s="4"/>
      <c r="AM817" s="101"/>
      <c r="AN817" s="101"/>
      <c r="AO817" s="101"/>
      <c r="AP817" s="101"/>
      <c r="AQ817" s="101"/>
      <c r="AR817" s="101"/>
      <c r="AS817" s="4"/>
      <c r="AT817" s="4"/>
      <c r="AU817" s="101"/>
      <c r="AV817" s="101"/>
      <c r="AW817" s="101"/>
      <c r="AX817" s="101"/>
      <c r="AY817" s="101"/>
      <c r="AZ817" s="101"/>
      <c r="BA817" s="4"/>
    </row>
    <row r="818" spans="2:53" x14ac:dyDescent="0.2">
      <c r="B818" s="90" t="s">
        <v>574</v>
      </c>
      <c r="C818" s="90"/>
      <c r="D818" s="176">
        <v>8043</v>
      </c>
      <c r="E818" s="187">
        <v>762</v>
      </c>
      <c r="F818" s="187">
        <v>224</v>
      </c>
      <c r="G818" s="187">
        <v>102</v>
      </c>
      <c r="H818" s="187">
        <v>63</v>
      </c>
      <c r="I818" s="187">
        <v>43</v>
      </c>
      <c r="J818" s="187">
        <v>332</v>
      </c>
      <c r="M818" s="186">
        <v>329972.11000000016</v>
      </c>
      <c r="N818" s="184">
        <v>119760.56000000008</v>
      </c>
      <c r="O818" s="184">
        <v>43174.539999999943</v>
      </c>
      <c r="P818" s="184">
        <v>21670.699999999986</v>
      </c>
      <c r="Q818" s="184">
        <v>12952.259999999982</v>
      </c>
      <c r="R818" s="184">
        <v>211495.29999999996</v>
      </c>
      <c r="S818" s="361"/>
      <c r="T818" s="361"/>
      <c r="U818" s="185">
        <v>220.56959224598941</v>
      </c>
      <c r="V818" s="185">
        <v>165.18697931034495</v>
      </c>
      <c r="W818" s="185">
        <v>87.221292929292815</v>
      </c>
      <c r="X818" s="185">
        <v>53.907213930348227</v>
      </c>
      <c r="Y818" s="185">
        <v>38.094882352941127</v>
      </c>
      <c r="Z818" s="185">
        <v>138.59456094364347</v>
      </c>
      <c r="AA818" s="4"/>
      <c r="AB818" s="90"/>
      <c r="AC818" s="90"/>
      <c r="AD818" s="176"/>
      <c r="AE818" s="180"/>
      <c r="AF818" s="180"/>
      <c r="AG818" s="180"/>
      <c r="AH818" s="180"/>
      <c r="AI818" s="180"/>
      <c r="AJ818" s="180"/>
      <c r="AK818" s="4"/>
      <c r="AL818" s="4"/>
      <c r="AM818" s="101"/>
      <c r="AN818" s="101"/>
      <c r="AO818" s="101"/>
      <c r="AP818" s="101"/>
      <c r="AQ818" s="101"/>
      <c r="AR818" s="101"/>
      <c r="AS818" s="4"/>
      <c r="AT818" s="4"/>
      <c r="AU818" s="101"/>
      <c r="AV818" s="101"/>
      <c r="AW818" s="101"/>
      <c r="AX818" s="101"/>
      <c r="AY818" s="101"/>
      <c r="AZ818" s="101"/>
      <c r="BA818" s="4"/>
    </row>
    <row r="819" spans="2:53" x14ac:dyDescent="0.2">
      <c r="B819" s="90" t="s">
        <v>574</v>
      </c>
      <c r="C819" s="90"/>
      <c r="D819" s="176">
        <v>8053</v>
      </c>
      <c r="E819" s="187">
        <v>2</v>
      </c>
      <c r="F819" s="187"/>
      <c r="G819" s="187"/>
      <c r="H819" s="187"/>
      <c r="I819" s="187"/>
      <c r="J819" s="187">
        <v>0</v>
      </c>
      <c r="M819" s="186">
        <v>528.6</v>
      </c>
      <c r="N819" s="184"/>
      <c r="O819" s="184"/>
      <c r="P819" s="184"/>
      <c r="Q819" s="184"/>
      <c r="R819" s="184">
        <v>0</v>
      </c>
      <c r="S819" s="361"/>
      <c r="T819" s="361"/>
      <c r="U819" s="185">
        <v>264.3</v>
      </c>
      <c r="V819" s="185"/>
      <c r="W819" s="185"/>
      <c r="X819" s="185"/>
      <c r="Y819" s="185"/>
      <c r="Z819" s="185">
        <v>0</v>
      </c>
      <c r="AA819" s="4"/>
      <c r="AB819" s="90"/>
      <c r="AC819" s="90"/>
      <c r="AD819" s="176"/>
      <c r="AE819" s="180"/>
      <c r="AF819" s="180"/>
      <c r="AG819" s="180"/>
      <c r="AH819" s="180"/>
      <c r="AI819" s="180"/>
      <c r="AJ819" s="180"/>
      <c r="AK819" s="4"/>
      <c r="AL819" s="4"/>
      <c r="AM819" s="101"/>
      <c r="AN819" s="101"/>
      <c r="AO819" s="101"/>
      <c r="AP819" s="101"/>
      <c r="AQ819" s="101"/>
      <c r="AR819" s="101"/>
      <c r="AS819" s="4"/>
      <c r="AT819" s="4"/>
      <c r="AU819" s="101"/>
      <c r="AV819" s="101"/>
      <c r="AW819" s="101"/>
      <c r="AX819" s="101"/>
      <c r="AY819" s="101"/>
      <c r="AZ819" s="101"/>
      <c r="BA819" s="4"/>
    </row>
    <row r="820" spans="2:53" x14ac:dyDescent="0.2">
      <c r="B820" s="90" t="s">
        <v>574</v>
      </c>
      <c r="C820" s="90"/>
      <c r="D820" s="176">
        <v>8091</v>
      </c>
      <c r="E820" s="187"/>
      <c r="F820" s="187"/>
      <c r="G820" s="187"/>
      <c r="H820" s="187"/>
      <c r="I820" s="187"/>
      <c r="J820" s="187">
        <v>1</v>
      </c>
      <c r="M820" s="186">
        <v>543.4</v>
      </c>
      <c r="N820" s="184">
        <v>388.87</v>
      </c>
      <c r="O820" s="184">
        <v>181.77</v>
      </c>
      <c r="P820" s="184"/>
      <c r="Q820" s="184"/>
      <c r="R820" s="184">
        <v>145.72</v>
      </c>
      <c r="S820" s="361"/>
      <c r="T820" s="361"/>
      <c r="U820" s="185">
        <v>543.4</v>
      </c>
      <c r="V820" s="185">
        <v>388.87</v>
      </c>
      <c r="W820" s="185">
        <v>181.77</v>
      </c>
      <c r="X820" s="185"/>
      <c r="Y820" s="185"/>
      <c r="Z820" s="185">
        <v>145.72</v>
      </c>
      <c r="AA820" s="4"/>
      <c r="AB820" s="90"/>
      <c r="AC820" s="90"/>
      <c r="AD820" s="176"/>
      <c r="AE820" s="180"/>
      <c r="AF820" s="180"/>
      <c r="AG820" s="180"/>
      <c r="AH820" s="180"/>
      <c r="AI820" s="180"/>
      <c r="AJ820" s="180"/>
      <c r="AK820" s="4"/>
      <c r="AL820" s="4"/>
      <c r="AM820" s="101"/>
      <c r="AN820" s="101"/>
      <c r="AO820" s="101"/>
      <c r="AP820" s="101"/>
      <c r="AQ820" s="101"/>
      <c r="AR820" s="101"/>
      <c r="AS820" s="4"/>
      <c r="AT820" s="4"/>
      <c r="AU820" s="101"/>
      <c r="AV820" s="101"/>
      <c r="AW820" s="101"/>
      <c r="AX820" s="101"/>
      <c r="AY820" s="101"/>
      <c r="AZ820" s="101"/>
      <c r="BA820" s="4"/>
    </row>
    <row r="821" spans="2:53" x14ac:dyDescent="0.2">
      <c r="B821" s="90" t="s">
        <v>915</v>
      </c>
      <c r="C821" s="90"/>
      <c r="D821" s="176">
        <v>8204</v>
      </c>
      <c r="E821" s="187">
        <v>2</v>
      </c>
      <c r="F821" s="187"/>
      <c r="G821" s="187"/>
      <c r="H821" s="187"/>
      <c r="I821" s="187"/>
      <c r="J821" s="187">
        <v>0</v>
      </c>
      <c r="M821" s="186">
        <v>207.2</v>
      </c>
      <c r="N821" s="184"/>
      <c r="O821" s="184"/>
      <c r="P821" s="184"/>
      <c r="Q821" s="184"/>
      <c r="R821" s="184">
        <v>0</v>
      </c>
      <c r="S821" s="361"/>
      <c r="T821" s="361"/>
      <c r="U821" s="185">
        <v>103.6</v>
      </c>
      <c r="V821" s="185"/>
      <c r="W821" s="185"/>
      <c r="X821" s="185"/>
      <c r="Y821" s="185"/>
      <c r="Z821" s="185">
        <v>0</v>
      </c>
      <c r="AA821" s="4"/>
      <c r="AB821" s="90"/>
      <c r="AC821" s="90"/>
      <c r="AD821" s="176"/>
      <c r="AE821" s="180"/>
      <c r="AF821" s="180"/>
      <c r="AG821" s="180"/>
      <c r="AH821" s="180"/>
      <c r="AI821" s="180"/>
      <c r="AJ821" s="180"/>
      <c r="AK821" s="4"/>
      <c r="AL821" s="4"/>
      <c r="AM821" s="101"/>
      <c r="AN821" s="101"/>
      <c r="AO821" s="101"/>
      <c r="AP821" s="101"/>
      <c r="AQ821" s="101"/>
      <c r="AR821" s="101"/>
      <c r="AS821" s="4"/>
      <c r="AT821" s="4"/>
      <c r="AU821" s="101"/>
      <c r="AV821" s="101"/>
      <c r="AW821" s="101"/>
      <c r="AX821" s="101"/>
      <c r="AY821" s="101"/>
      <c r="AZ821" s="101"/>
      <c r="BA821" s="4"/>
    </row>
    <row r="822" spans="2:53" x14ac:dyDescent="0.2">
      <c r="B822" s="90" t="s">
        <v>838</v>
      </c>
      <c r="C822" s="90"/>
      <c r="D822" s="176">
        <v>8012</v>
      </c>
      <c r="E822" s="187"/>
      <c r="F822" s="187">
        <v>1</v>
      </c>
      <c r="G822" s="187"/>
      <c r="H822" s="187"/>
      <c r="I822" s="187"/>
      <c r="J822" s="187">
        <v>0</v>
      </c>
      <c r="M822" s="186"/>
      <c r="N822" s="184">
        <v>47</v>
      </c>
      <c r="O822" s="184"/>
      <c r="P822" s="184"/>
      <c r="Q822" s="184"/>
      <c r="R822" s="184">
        <v>0</v>
      </c>
      <c r="S822" s="361"/>
      <c r="T822" s="361"/>
      <c r="U822" s="185"/>
      <c r="V822" s="185">
        <v>47</v>
      </c>
      <c r="W822" s="185"/>
      <c r="X822" s="185"/>
      <c r="Y822" s="185"/>
      <c r="Z822" s="185">
        <v>0</v>
      </c>
      <c r="AA822" s="4"/>
      <c r="AB822" s="90"/>
      <c r="AC822" s="90"/>
      <c r="AD822" s="176"/>
      <c r="AE822" s="180"/>
      <c r="AF822" s="180"/>
      <c r="AG822" s="180"/>
      <c r="AH822" s="180"/>
      <c r="AI822" s="180"/>
      <c r="AJ822" s="180"/>
      <c r="AK822" s="4"/>
      <c r="AL822" s="4"/>
      <c r="AM822" s="101"/>
      <c r="AN822" s="101"/>
      <c r="AO822" s="101"/>
      <c r="AP822" s="101"/>
      <c r="AQ822" s="101"/>
      <c r="AR822" s="101"/>
      <c r="AS822" s="4"/>
      <c r="AT822" s="4"/>
      <c r="AU822" s="101"/>
      <c r="AV822" s="101"/>
      <c r="AW822" s="101"/>
      <c r="AX822" s="101"/>
      <c r="AY822" s="101"/>
      <c r="AZ822" s="101"/>
      <c r="BA822" s="4"/>
    </row>
    <row r="823" spans="2:53" x14ac:dyDescent="0.2">
      <c r="B823" s="90" t="s">
        <v>575</v>
      </c>
      <c r="C823" s="90"/>
      <c r="D823" s="176">
        <v>8012</v>
      </c>
      <c r="E823" s="187">
        <v>60</v>
      </c>
      <c r="F823" s="187">
        <v>35</v>
      </c>
      <c r="G823" s="187">
        <v>9</v>
      </c>
      <c r="H823" s="187">
        <v>4</v>
      </c>
      <c r="I823" s="187">
        <v>3</v>
      </c>
      <c r="J823" s="187">
        <v>44</v>
      </c>
      <c r="M823" s="186">
        <v>30046.849999999988</v>
      </c>
      <c r="N823" s="184">
        <v>14605.010000000007</v>
      </c>
      <c r="O823" s="184">
        <v>5830.5899999999992</v>
      </c>
      <c r="P823" s="184">
        <v>2191.63</v>
      </c>
      <c r="Q823" s="184">
        <v>1614.01</v>
      </c>
      <c r="R823" s="184">
        <v>21305.48</v>
      </c>
      <c r="S823" s="361"/>
      <c r="T823" s="361"/>
      <c r="U823" s="185">
        <v>234.7410156249999</v>
      </c>
      <c r="V823" s="185">
        <v>173.86916666666676</v>
      </c>
      <c r="W823" s="185">
        <v>121.47062499999998</v>
      </c>
      <c r="X823" s="185">
        <v>75.573448275862077</v>
      </c>
      <c r="Y823" s="185">
        <v>43.621891891891892</v>
      </c>
      <c r="Z823" s="185">
        <v>137.45470967741934</v>
      </c>
      <c r="AA823" s="4"/>
      <c r="AB823" s="90"/>
      <c r="AC823" s="90"/>
      <c r="AD823" s="176"/>
      <c r="AE823" s="180"/>
      <c r="AF823" s="180"/>
      <c r="AG823" s="180"/>
      <c r="AH823" s="180"/>
      <c r="AI823" s="180"/>
      <c r="AJ823" s="180"/>
      <c r="AK823" s="4"/>
      <c r="AL823" s="4"/>
      <c r="AM823" s="101"/>
      <c r="AN823" s="101"/>
      <c r="AO823" s="101"/>
      <c r="AP823" s="101"/>
      <c r="AQ823" s="101"/>
      <c r="AR823" s="101"/>
      <c r="AS823" s="4"/>
      <c r="AT823" s="4"/>
      <c r="AU823" s="101"/>
      <c r="AV823" s="101"/>
      <c r="AW823" s="101"/>
      <c r="AX823" s="101"/>
      <c r="AY823" s="101"/>
      <c r="AZ823" s="101"/>
      <c r="BA823" s="4"/>
    </row>
    <row r="824" spans="2:53" x14ac:dyDescent="0.2">
      <c r="B824" s="90" t="s">
        <v>575</v>
      </c>
      <c r="C824" s="90"/>
      <c r="D824" s="176">
        <v>8028</v>
      </c>
      <c r="E824" s="187"/>
      <c r="F824" s="187">
        <v>2</v>
      </c>
      <c r="G824" s="187">
        <v>1</v>
      </c>
      <c r="H824" s="187"/>
      <c r="I824" s="187"/>
      <c r="J824" s="187">
        <v>1</v>
      </c>
      <c r="M824" s="186"/>
      <c r="N824" s="184">
        <v>1175.6500000000001</v>
      </c>
      <c r="O824" s="184">
        <v>333.25</v>
      </c>
      <c r="P824" s="184">
        <v>52.77</v>
      </c>
      <c r="Q824" s="184">
        <v>19.98</v>
      </c>
      <c r="R824" s="184">
        <v>141.93</v>
      </c>
      <c r="S824" s="361"/>
      <c r="T824" s="361"/>
      <c r="U824" s="185"/>
      <c r="V824" s="185">
        <v>293.91250000000002</v>
      </c>
      <c r="W824" s="185">
        <v>166.625</v>
      </c>
      <c r="X824" s="185">
        <v>52.77</v>
      </c>
      <c r="Y824" s="185">
        <v>19.98</v>
      </c>
      <c r="Z824" s="185">
        <v>35.482500000000002</v>
      </c>
      <c r="AA824" s="4"/>
      <c r="AB824" s="90"/>
      <c r="AC824" s="90"/>
      <c r="AD824" s="176"/>
      <c r="AE824" s="180"/>
      <c r="AF824" s="180"/>
      <c r="AG824" s="180"/>
      <c r="AH824" s="180"/>
      <c r="AI824" s="180"/>
      <c r="AJ824" s="180"/>
      <c r="AK824" s="4"/>
      <c r="AL824" s="4"/>
      <c r="AM824" s="101"/>
      <c r="AN824" s="101"/>
      <c r="AO824" s="101"/>
      <c r="AP824" s="101"/>
      <c r="AQ824" s="101"/>
      <c r="AR824" s="101"/>
      <c r="AS824" s="4"/>
      <c r="AT824" s="4"/>
      <c r="AU824" s="101"/>
      <c r="AV824" s="101"/>
      <c r="AW824" s="101"/>
      <c r="AX824" s="101"/>
      <c r="AY824" s="101"/>
      <c r="AZ824" s="101"/>
      <c r="BA824" s="4"/>
    </row>
    <row r="825" spans="2:53" x14ac:dyDescent="0.2">
      <c r="B825" s="90" t="s">
        <v>575</v>
      </c>
      <c r="C825" s="90"/>
      <c r="D825" s="176">
        <v>8032</v>
      </c>
      <c r="E825" s="187">
        <v>2</v>
      </c>
      <c r="F825" s="187"/>
      <c r="G825" s="187"/>
      <c r="H825" s="187"/>
      <c r="I825" s="187"/>
      <c r="J825" s="187">
        <v>0</v>
      </c>
      <c r="M825" s="186">
        <v>306.69</v>
      </c>
      <c r="N825" s="184"/>
      <c r="O825" s="184"/>
      <c r="P825" s="184"/>
      <c r="Q825" s="184"/>
      <c r="R825" s="184">
        <v>0</v>
      </c>
      <c r="S825" s="361"/>
      <c r="T825" s="361"/>
      <c r="U825" s="185">
        <v>153.345</v>
      </c>
      <c r="V825" s="185"/>
      <c r="W825" s="185"/>
      <c r="X825" s="185"/>
      <c r="Y825" s="185"/>
      <c r="Z825" s="185">
        <v>0</v>
      </c>
      <c r="AA825" s="4"/>
      <c r="AB825" s="90"/>
      <c r="AC825" s="90"/>
      <c r="AD825" s="176"/>
      <c r="AE825" s="180"/>
      <c r="AF825" s="180"/>
      <c r="AG825" s="180"/>
      <c r="AH825" s="180"/>
      <c r="AI825" s="180"/>
      <c r="AJ825" s="180"/>
      <c r="AK825" s="4"/>
      <c r="AL825" s="4"/>
      <c r="AM825" s="101"/>
      <c r="AN825" s="101"/>
      <c r="AO825" s="101"/>
      <c r="AP825" s="101"/>
      <c r="AQ825" s="101"/>
      <c r="AR825" s="101"/>
      <c r="AS825" s="4"/>
      <c r="AT825" s="4"/>
      <c r="AU825" s="101"/>
      <c r="AV825" s="101"/>
      <c r="AW825" s="101"/>
      <c r="AX825" s="101"/>
      <c r="AY825" s="101"/>
      <c r="AZ825" s="101"/>
      <c r="BA825" s="4"/>
    </row>
    <row r="826" spans="2:53" x14ac:dyDescent="0.2">
      <c r="B826" s="90" t="s">
        <v>575</v>
      </c>
      <c r="C826" s="90"/>
      <c r="D826" s="176">
        <v>8080</v>
      </c>
      <c r="E826" s="187">
        <v>105</v>
      </c>
      <c r="F826" s="187">
        <v>40</v>
      </c>
      <c r="G826" s="187">
        <v>17</v>
      </c>
      <c r="H826" s="187">
        <v>8</v>
      </c>
      <c r="I826" s="187">
        <v>3</v>
      </c>
      <c r="J826" s="187">
        <v>52</v>
      </c>
      <c r="M826" s="186">
        <v>43230.820000000014</v>
      </c>
      <c r="N826" s="184">
        <v>18274.29</v>
      </c>
      <c r="O826" s="184">
        <v>7765.569999999997</v>
      </c>
      <c r="P826" s="184">
        <v>2353.02</v>
      </c>
      <c r="Q826" s="184">
        <v>1484.4100000000003</v>
      </c>
      <c r="R826" s="184">
        <v>17790.64</v>
      </c>
      <c r="S826" s="361"/>
      <c r="T826" s="361"/>
      <c r="U826" s="185">
        <v>226.33937172774876</v>
      </c>
      <c r="V826" s="185">
        <v>192.36094736842105</v>
      </c>
      <c r="W826" s="185">
        <v>115.90402985074623</v>
      </c>
      <c r="X826" s="185">
        <v>54.721395348837206</v>
      </c>
      <c r="Y826" s="185">
        <v>34.52116279069768</v>
      </c>
      <c r="Z826" s="185">
        <v>79.069511111111112</v>
      </c>
      <c r="AA826" s="4"/>
      <c r="AB826" s="90"/>
      <c r="AC826" s="90"/>
      <c r="AD826" s="176"/>
      <c r="AE826" s="180"/>
      <c r="AF826" s="180"/>
      <c r="AG826" s="180"/>
      <c r="AH826" s="180"/>
      <c r="AI826" s="180"/>
      <c r="AJ826" s="180"/>
      <c r="AK826" s="4"/>
      <c r="AL826" s="4"/>
      <c r="AM826" s="101"/>
      <c r="AN826" s="101"/>
      <c r="AO826" s="101"/>
      <c r="AP826" s="101"/>
      <c r="AQ826" s="101"/>
      <c r="AR826" s="101"/>
      <c r="AS826" s="4"/>
      <c r="AT826" s="4"/>
      <c r="AU826" s="101"/>
      <c r="AV826" s="101"/>
      <c r="AW826" s="101"/>
      <c r="AX826" s="101"/>
      <c r="AY826" s="101"/>
      <c r="AZ826" s="101"/>
      <c r="BA826" s="4"/>
    </row>
    <row r="827" spans="2:53" x14ac:dyDescent="0.2">
      <c r="B827" s="90" t="s">
        <v>575</v>
      </c>
      <c r="C827" s="90"/>
      <c r="D827" s="176">
        <v>8081</v>
      </c>
      <c r="E827" s="187">
        <v>7</v>
      </c>
      <c r="F827" s="187"/>
      <c r="G827" s="187"/>
      <c r="H827" s="187"/>
      <c r="I827" s="187">
        <v>1</v>
      </c>
      <c r="J827" s="187">
        <v>3</v>
      </c>
      <c r="M827" s="186">
        <v>1838.1100000000001</v>
      </c>
      <c r="N827" s="184">
        <v>425.07999999999993</v>
      </c>
      <c r="O827" s="184">
        <v>194.68</v>
      </c>
      <c r="P827" s="184">
        <v>65.66</v>
      </c>
      <c r="Q827" s="184">
        <v>121.55</v>
      </c>
      <c r="R827" s="184">
        <v>1762.36</v>
      </c>
      <c r="S827" s="361"/>
      <c r="T827" s="361"/>
      <c r="U827" s="185">
        <v>167.10090909090911</v>
      </c>
      <c r="V827" s="185">
        <v>106.26999999999998</v>
      </c>
      <c r="W827" s="185">
        <v>48.67</v>
      </c>
      <c r="X827" s="185">
        <v>21.886666666666667</v>
      </c>
      <c r="Y827" s="185">
        <v>30.387499999999999</v>
      </c>
      <c r="Z827" s="185">
        <v>160.21454545454546</v>
      </c>
      <c r="AA827" s="4"/>
      <c r="AB827" s="90"/>
      <c r="AC827" s="90"/>
      <c r="AD827" s="176"/>
      <c r="AE827" s="180"/>
      <c r="AF827" s="180"/>
      <c r="AG827" s="180"/>
      <c r="AH827" s="180"/>
      <c r="AI827" s="180"/>
      <c r="AJ827" s="180"/>
      <c r="AK827" s="4"/>
      <c r="AL827" s="4"/>
      <c r="AM827" s="101"/>
      <c r="AN827" s="101"/>
      <c r="AO827" s="101"/>
      <c r="AP827" s="101"/>
      <c r="AQ827" s="101"/>
      <c r="AR827" s="101"/>
      <c r="AS827" s="4"/>
      <c r="AT827" s="4"/>
      <c r="AU827" s="101"/>
      <c r="AV827" s="101"/>
      <c r="AW827" s="101"/>
      <c r="AX827" s="101"/>
      <c r="AY827" s="101"/>
      <c r="AZ827" s="101"/>
      <c r="BA827" s="4"/>
    </row>
    <row r="828" spans="2:53" x14ac:dyDescent="0.2">
      <c r="B828" s="90" t="s">
        <v>577</v>
      </c>
      <c r="C828" s="90"/>
      <c r="D828" s="176">
        <v>8089</v>
      </c>
      <c r="E828" s="187">
        <v>66</v>
      </c>
      <c r="F828" s="187">
        <v>32</v>
      </c>
      <c r="G828" s="187">
        <v>11</v>
      </c>
      <c r="H828" s="187">
        <v>10</v>
      </c>
      <c r="I828" s="187">
        <v>5</v>
      </c>
      <c r="J828" s="187">
        <v>40</v>
      </c>
      <c r="M828" s="186">
        <v>40901.190000000017</v>
      </c>
      <c r="N828" s="184">
        <v>19996.110000000004</v>
      </c>
      <c r="O828" s="184">
        <v>6926.29</v>
      </c>
      <c r="P828" s="184">
        <v>2968.9199999999996</v>
      </c>
      <c r="Q828" s="184">
        <v>3326.3700000000013</v>
      </c>
      <c r="R828" s="184">
        <v>24234.12</v>
      </c>
      <c r="S828" s="361"/>
      <c r="T828" s="361"/>
      <c r="U828" s="185">
        <v>252.47648148148158</v>
      </c>
      <c r="V828" s="185">
        <v>208.29281250000005</v>
      </c>
      <c r="W828" s="185">
        <v>108.22328125</v>
      </c>
      <c r="X828" s="185">
        <v>56.017358490566032</v>
      </c>
      <c r="Y828" s="185">
        <v>77.357441860465144</v>
      </c>
      <c r="Z828" s="185">
        <v>147.76902439024389</v>
      </c>
      <c r="AA828" s="4"/>
      <c r="AB828" s="90"/>
      <c r="AC828" s="90"/>
      <c r="AD828" s="176"/>
      <c r="AE828" s="180"/>
      <c r="AF828" s="180"/>
      <c r="AG828" s="180"/>
      <c r="AH828" s="180"/>
      <c r="AI828" s="180"/>
      <c r="AJ828" s="180"/>
      <c r="AK828" s="4"/>
      <c r="AL828" s="4"/>
      <c r="AM828" s="101"/>
      <c r="AN828" s="101"/>
      <c r="AO828" s="101"/>
      <c r="AP828" s="101"/>
      <c r="AQ828" s="101"/>
      <c r="AR828" s="101"/>
      <c r="AS828" s="4"/>
      <c r="AT828" s="4"/>
      <c r="AU828" s="101"/>
      <c r="AV828" s="101"/>
      <c r="AW828" s="101"/>
      <c r="AX828" s="101"/>
      <c r="AY828" s="101"/>
      <c r="AZ828" s="101"/>
      <c r="BA828" s="4"/>
    </row>
    <row r="829" spans="2:53" x14ac:dyDescent="0.2">
      <c r="B829" s="90" t="s">
        <v>576</v>
      </c>
      <c r="C829" s="90"/>
      <c r="D829" s="176">
        <v>8004</v>
      </c>
      <c r="E829" s="187">
        <v>83</v>
      </c>
      <c r="F829" s="187">
        <v>38</v>
      </c>
      <c r="G829" s="187">
        <v>9</v>
      </c>
      <c r="H829" s="187">
        <v>7</v>
      </c>
      <c r="I829" s="187">
        <v>8</v>
      </c>
      <c r="J829" s="187">
        <v>25</v>
      </c>
      <c r="M829" s="186">
        <v>36203.790000000015</v>
      </c>
      <c r="N829" s="184">
        <v>14851.030000000006</v>
      </c>
      <c r="O829" s="184">
        <v>4195.1200000000008</v>
      </c>
      <c r="P829" s="184">
        <v>1994.8899999999994</v>
      </c>
      <c r="Q829" s="184">
        <v>888.32999999999993</v>
      </c>
      <c r="R829" s="184">
        <v>14044.91</v>
      </c>
      <c r="S829" s="361"/>
      <c r="T829" s="361"/>
      <c r="U829" s="185">
        <v>215.49875000000009</v>
      </c>
      <c r="V829" s="185">
        <v>172.68639534883729</v>
      </c>
      <c r="W829" s="185">
        <v>89.25787234042555</v>
      </c>
      <c r="X829" s="185">
        <v>53.915945945945928</v>
      </c>
      <c r="Y829" s="185">
        <v>29.610999999999997</v>
      </c>
      <c r="Z829" s="185">
        <v>82.617117647058819</v>
      </c>
      <c r="AA829" s="4"/>
      <c r="AB829" s="90"/>
      <c r="AC829" s="90"/>
      <c r="AD829" s="176"/>
      <c r="AE829" s="180"/>
      <c r="AF829" s="180"/>
      <c r="AG829" s="180"/>
      <c r="AH829" s="180"/>
      <c r="AI829" s="180"/>
      <c r="AJ829" s="180"/>
      <c r="AK829" s="4"/>
      <c r="AL829" s="4"/>
      <c r="AM829" s="101"/>
      <c r="AN829" s="101"/>
      <c r="AO829" s="101"/>
      <c r="AP829" s="101"/>
      <c r="AQ829" s="101"/>
      <c r="AR829" s="101"/>
      <c r="AS829" s="4"/>
      <c r="AT829" s="4"/>
      <c r="AU829" s="101"/>
      <c r="AV829" s="101"/>
      <c r="AW829" s="101"/>
      <c r="AX829" s="101"/>
      <c r="AY829" s="101"/>
      <c r="AZ829" s="101"/>
      <c r="BA829" s="4"/>
    </row>
    <row r="830" spans="2:53" x14ac:dyDescent="0.2">
      <c r="B830" s="90" t="s">
        <v>576</v>
      </c>
      <c r="C830" s="90"/>
      <c r="D830" s="176">
        <v>8009</v>
      </c>
      <c r="E830" s="187"/>
      <c r="F830" s="187">
        <v>1</v>
      </c>
      <c r="G830" s="187"/>
      <c r="H830" s="187"/>
      <c r="I830" s="187"/>
      <c r="J830" s="187">
        <v>0</v>
      </c>
      <c r="M830" s="186">
        <v>234.33</v>
      </c>
      <c r="N830" s="184">
        <v>167.58</v>
      </c>
      <c r="O830" s="184"/>
      <c r="P830" s="184"/>
      <c r="Q830" s="184"/>
      <c r="R830" s="184">
        <v>0</v>
      </c>
      <c r="S830" s="361"/>
      <c r="T830" s="361"/>
      <c r="U830" s="185">
        <v>234.33</v>
      </c>
      <c r="V830" s="185">
        <v>167.58</v>
      </c>
      <c r="W830" s="185"/>
      <c r="X830" s="185"/>
      <c r="Y830" s="185"/>
      <c r="Z830" s="185">
        <v>0</v>
      </c>
      <c r="AA830" s="4"/>
      <c r="AB830" s="90"/>
      <c r="AC830" s="90"/>
      <c r="AD830" s="176"/>
      <c r="AE830" s="180"/>
      <c r="AF830" s="180"/>
      <c r="AG830" s="180"/>
      <c r="AH830" s="180"/>
      <c r="AI830" s="180"/>
      <c r="AJ830" s="180"/>
      <c r="AK830" s="4"/>
      <c r="AL830" s="4"/>
      <c r="AM830" s="101"/>
      <c r="AN830" s="101"/>
      <c r="AO830" s="101"/>
      <c r="AP830" s="101"/>
      <c r="AQ830" s="101"/>
      <c r="AR830" s="101"/>
      <c r="AS830" s="4"/>
      <c r="AT830" s="4"/>
      <c r="AU830" s="101"/>
      <c r="AV830" s="101"/>
      <c r="AW830" s="101"/>
      <c r="AX830" s="101"/>
      <c r="AY830" s="101"/>
      <c r="AZ830" s="101"/>
      <c r="BA830" s="4"/>
    </row>
    <row r="831" spans="2:53" x14ac:dyDescent="0.2">
      <c r="B831" s="90" t="s">
        <v>576</v>
      </c>
      <c r="C831" s="90"/>
      <c r="D831" s="176">
        <v>8089</v>
      </c>
      <c r="E831" s="187">
        <v>12</v>
      </c>
      <c r="F831" s="187">
        <v>5</v>
      </c>
      <c r="G831" s="187"/>
      <c r="H831" s="187">
        <v>1</v>
      </c>
      <c r="I831" s="187"/>
      <c r="J831" s="187">
        <v>3</v>
      </c>
      <c r="M831" s="186">
        <v>4664.2600000000011</v>
      </c>
      <c r="N831" s="184">
        <v>846.77999999999986</v>
      </c>
      <c r="O831" s="184">
        <v>152.67000000000002</v>
      </c>
      <c r="P831" s="184">
        <v>68.73</v>
      </c>
      <c r="Q831" s="184">
        <v>22.41</v>
      </c>
      <c r="R831" s="184">
        <v>3370.03</v>
      </c>
      <c r="S831" s="361"/>
      <c r="T831" s="361"/>
      <c r="U831" s="185">
        <v>233.21300000000005</v>
      </c>
      <c r="V831" s="185">
        <v>105.84749999999998</v>
      </c>
      <c r="W831" s="185">
        <v>50.890000000000008</v>
      </c>
      <c r="X831" s="185">
        <v>22.91</v>
      </c>
      <c r="Y831" s="185">
        <v>11.205</v>
      </c>
      <c r="Z831" s="185">
        <v>160.47761904761904</v>
      </c>
      <c r="AA831" s="4"/>
      <c r="AB831" s="90"/>
      <c r="AC831" s="90"/>
      <c r="AD831" s="176"/>
      <c r="AE831" s="180"/>
      <c r="AF831" s="180"/>
      <c r="AG831" s="180"/>
      <c r="AH831" s="180"/>
      <c r="AI831" s="180"/>
      <c r="AJ831" s="180"/>
      <c r="AK831" s="4"/>
      <c r="AL831" s="4"/>
      <c r="AM831" s="101"/>
      <c r="AN831" s="101"/>
      <c r="AO831" s="101"/>
      <c r="AP831" s="101"/>
      <c r="AQ831" s="101"/>
      <c r="AR831" s="101"/>
      <c r="AS831" s="4"/>
      <c r="AT831" s="4"/>
      <c r="AU831" s="101"/>
      <c r="AV831" s="101"/>
      <c r="AW831" s="101"/>
      <c r="AX831" s="101"/>
      <c r="AY831" s="101"/>
      <c r="AZ831" s="101"/>
      <c r="BA831" s="4"/>
    </row>
    <row r="832" spans="2:53" x14ac:dyDescent="0.2">
      <c r="B832" s="90" t="s">
        <v>578</v>
      </c>
      <c r="C832" s="90"/>
      <c r="D832" s="176">
        <v>8090</v>
      </c>
      <c r="E832" s="187">
        <v>201</v>
      </c>
      <c r="F832" s="187">
        <v>91</v>
      </c>
      <c r="G832" s="187">
        <v>27</v>
      </c>
      <c r="H832" s="187">
        <v>21</v>
      </c>
      <c r="I832" s="187">
        <v>12</v>
      </c>
      <c r="J832" s="187">
        <v>141</v>
      </c>
      <c r="M832" s="186">
        <v>106524.17999999993</v>
      </c>
      <c r="N832" s="184">
        <v>51224.950000000019</v>
      </c>
      <c r="O832" s="184">
        <v>18609.16</v>
      </c>
      <c r="P832" s="184">
        <v>10333.1</v>
      </c>
      <c r="Q832" s="184">
        <v>7289.3099999999986</v>
      </c>
      <c r="R832" s="184">
        <v>91368.879999999961</v>
      </c>
      <c r="S832" s="361"/>
      <c r="T832" s="361"/>
      <c r="U832" s="185">
        <v>239.91932432432418</v>
      </c>
      <c r="V832" s="185">
        <v>186.95237226277379</v>
      </c>
      <c r="W832" s="185">
        <v>102.24813186813186</v>
      </c>
      <c r="X832" s="185">
        <v>64.180745341614909</v>
      </c>
      <c r="Y832" s="185">
        <v>51.697234042553184</v>
      </c>
      <c r="Z832" s="185">
        <v>185.33241379310337</v>
      </c>
      <c r="AA832" s="4"/>
      <c r="AB832" s="90"/>
      <c r="AC832" s="90"/>
      <c r="AD832" s="176"/>
      <c r="AE832" s="180"/>
      <c r="AF832" s="180"/>
      <c r="AG832" s="180"/>
      <c r="AH832" s="180"/>
      <c r="AI832" s="180"/>
      <c r="AJ832" s="180"/>
      <c r="AK832" s="4"/>
      <c r="AL832" s="4"/>
      <c r="AM832" s="101"/>
      <c r="AN832" s="101"/>
      <c r="AO832" s="101"/>
      <c r="AP832" s="101"/>
      <c r="AQ832" s="101"/>
      <c r="AR832" s="101"/>
      <c r="AS832" s="4"/>
      <c r="AT832" s="4"/>
      <c r="AU832" s="101"/>
      <c r="AV832" s="101"/>
      <c r="AW832" s="101"/>
      <c r="AX832" s="101"/>
      <c r="AY832" s="101"/>
      <c r="AZ832" s="101"/>
      <c r="BA832" s="4"/>
    </row>
    <row r="833" spans="2:53" x14ac:dyDescent="0.2">
      <c r="B833" s="90" t="s">
        <v>617</v>
      </c>
      <c r="C833" s="90"/>
      <c r="D833" s="176">
        <v>8094</v>
      </c>
      <c r="E833" s="187"/>
      <c r="F833" s="187"/>
      <c r="G833" s="187"/>
      <c r="H833" s="187"/>
      <c r="I833" s="187"/>
      <c r="J833" s="187">
        <v>1</v>
      </c>
      <c r="M833" s="186"/>
      <c r="N833" s="184"/>
      <c r="O833" s="184"/>
      <c r="P833" s="184">
        <v>48.47</v>
      </c>
      <c r="Q833" s="184">
        <v>25.97</v>
      </c>
      <c r="R833" s="184">
        <v>3095.1</v>
      </c>
      <c r="S833" s="361"/>
      <c r="T833" s="361"/>
      <c r="U833" s="185"/>
      <c r="V833" s="185"/>
      <c r="W833" s="185"/>
      <c r="X833" s="185">
        <v>48.47</v>
      </c>
      <c r="Y833" s="185">
        <v>25.97</v>
      </c>
      <c r="Z833" s="185">
        <v>3095.1</v>
      </c>
      <c r="AA833" s="4"/>
      <c r="AB833" s="90"/>
      <c r="AC833" s="90"/>
      <c r="AD833" s="176"/>
      <c r="AE833" s="180"/>
      <c r="AF833" s="180"/>
      <c r="AG833" s="180"/>
      <c r="AH833" s="180"/>
      <c r="AI833" s="180"/>
      <c r="AJ833" s="180"/>
      <c r="AK833" s="4"/>
      <c r="AL833" s="4"/>
      <c r="AM833" s="101"/>
      <c r="AN833" s="101"/>
      <c r="AO833" s="101"/>
      <c r="AP833" s="101"/>
      <c r="AQ833" s="101"/>
      <c r="AR833" s="101"/>
      <c r="AS833" s="4"/>
      <c r="AT833" s="4"/>
      <c r="AU833" s="101"/>
      <c r="AV833" s="101"/>
      <c r="AW833" s="101"/>
      <c r="AX833" s="101"/>
      <c r="AY833" s="101"/>
      <c r="AZ833" s="101"/>
      <c r="BA833" s="4"/>
    </row>
    <row r="834" spans="2:53" x14ac:dyDescent="0.2">
      <c r="B834" s="90" t="s">
        <v>842</v>
      </c>
      <c r="C834" s="90"/>
      <c r="D834" s="176">
        <v>8204</v>
      </c>
      <c r="E834" s="187"/>
      <c r="F834" s="187"/>
      <c r="G834" s="187">
        <v>1</v>
      </c>
      <c r="H834" s="187"/>
      <c r="I834" s="187"/>
      <c r="J834" s="187">
        <v>0</v>
      </c>
      <c r="M834" s="186">
        <v>262.64999999999998</v>
      </c>
      <c r="N834" s="184">
        <v>136.30000000000001</v>
      </c>
      <c r="O834" s="184">
        <v>10.85</v>
      </c>
      <c r="P834" s="184"/>
      <c r="Q834" s="184"/>
      <c r="R834" s="184">
        <v>0</v>
      </c>
      <c r="S834" s="361"/>
      <c r="T834" s="361"/>
      <c r="U834" s="185">
        <v>262.64999999999998</v>
      </c>
      <c r="V834" s="185">
        <v>136.30000000000001</v>
      </c>
      <c r="W834" s="185">
        <v>10.85</v>
      </c>
      <c r="X834" s="185"/>
      <c r="Y834" s="185"/>
      <c r="Z834" s="185">
        <v>0</v>
      </c>
      <c r="AA834" s="4"/>
      <c r="AB834" s="90"/>
      <c r="AC834" s="90"/>
      <c r="AD834" s="176"/>
      <c r="AE834" s="180"/>
      <c r="AF834" s="180"/>
      <c r="AG834" s="180"/>
      <c r="AH834" s="180"/>
      <c r="AI834" s="180"/>
      <c r="AJ834" s="180"/>
      <c r="AK834" s="4"/>
      <c r="AL834" s="4"/>
      <c r="AM834" s="101"/>
      <c r="AN834" s="101"/>
      <c r="AO834" s="101"/>
      <c r="AP834" s="101"/>
      <c r="AQ834" s="101"/>
      <c r="AR834" s="101"/>
      <c r="AS834" s="4"/>
      <c r="AT834" s="4"/>
      <c r="AU834" s="101"/>
      <c r="AV834" s="101"/>
      <c r="AW834" s="101"/>
      <c r="AX834" s="101"/>
      <c r="AY834" s="101"/>
      <c r="AZ834" s="101"/>
      <c r="BA834" s="4"/>
    </row>
    <row r="835" spans="2:53" x14ac:dyDescent="0.2">
      <c r="B835" s="90" t="s">
        <v>579</v>
      </c>
      <c r="C835" s="90"/>
      <c r="D835" s="176">
        <v>8009</v>
      </c>
      <c r="E835" s="187">
        <v>1</v>
      </c>
      <c r="F835" s="187"/>
      <c r="G835" s="187"/>
      <c r="H835" s="187"/>
      <c r="I835" s="187"/>
      <c r="J835" s="187">
        <v>0</v>
      </c>
      <c r="M835" s="186">
        <v>212.09</v>
      </c>
      <c r="N835" s="184"/>
      <c r="O835" s="184"/>
      <c r="P835" s="184"/>
      <c r="Q835" s="184"/>
      <c r="R835" s="184">
        <v>0</v>
      </c>
      <c r="S835" s="361"/>
      <c r="T835" s="361"/>
      <c r="U835" s="185">
        <v>212.09</v>
      </c>
      <c r="V835" s="185"/>
      <c r="W835" s="185"/>
      <c r="X835" s="185"/>
      <c r="Y835" s="185"/>
      <c r="Z835" s="185">
        <v>0</v>
      </c>
      <c r="AA835" s="4"/>
      <c r="AB835" s="90"/>
      <c r="AC835" s="90"/>
      <c r="AD835" s="176"/>
      <c r="AE835" s="180"/>
      <c r="AF835" s="180"/>
      <c r="AG835" s="180"/>
      <c r="AH835" s="180"/>
      <c r="AI835" s="180"/>
      <c r="AJ835" s="180"/>
      <c r="AK835" s="4"/>
      <c r="AL835" s="4"/>
      <c r="AM835" s="101"/>
      <c r="AN835" s="101"/>
      <c r="AO835" s="101"/>
      <c r="AP835" s="101"/>
      <c r="AQ835" s="101"/>
      <c r="AR835" s="101"/>
      <c r="AS835" s="4"/>
      <c r="AT835" s="4"/>
      <c r="AU835" s="101"/>
      <c r="AV835" s="101"/>
      <c r="AW835" s="101"/>
      <c r="AX835" s="101"/>
      <c r="AY835" s="101"/>
      <c r="AZ835" s="101"/>
      <c r="BA835" s="4"/>
    </row>
    <row r="836" spans="2:53" x14ac:dyDescent="0.2">
      <c r="B836" s="90" t="s">
        <v>579</v>
      </c>
      <c r="C836" s="90"/>
      <c r="D836" s="176">
        <v>8091</v>
      </c>
      <c r="E836" s="187">
        <v>173</v>
      </c>
      <c r="F836" s="187">
        <v>73</v>
      </c>
      <c r="G836" s="187">
        <v>30</v>
      </c>
      <c r="H836" s="187">
        <v>19</v>
      </c>
      <c r="I836" s="187">
        <v>8</v>
      </c>
      <c r="J836" s="187">
        <v>96</v>
      </c>
      <c r="M836" s="186">
        <v>92698.359999999913</v>
      </c>
      <c r="N836" s="184">
        <v>34740.080000000009</v>
      </c>
      <c r="O836" s="184">
        <v>15652.859999999993</v>
      </c>
      <c r="P836" s="184">
        <v>4830.4800000000014</v>
      </c>
      <c r="Q836" s="184">
        <v>3068.9100000000012</v>
      </c>
      <c r="R836" s="184">
        <v>64398.909999999996</v>
      </c>
      <c r="S836" s="361"/>
      <c r="T836" s="361"/>
      <c r="U836" s="185">
        <v>235.27502538071045</v>
      </c>
      <c r="V836" s="185">
        <v>163.09896713615026</v>
      </c>
      <c r="W836" s="185">
        <v>111.8061428571428</v>
      </c>
      <c r="X836" s="185">
        <v>42.372631578947377</v>
      </c>
      <c r="Y836" s="185">
        <v>32.304315789473698</v>
      </c>
      <c r="Z836" s="185">
        <v>161.40077694235589</v>
      </c>
      <c r="AA836" s="4"/>
      <c r="AB836" s="90"/>
      <c r="AC836" s="90"/>
      <c r="AD836" s="176"/>
      <c r="AE836" s="180"/>
      <c r="AF836" s="180"/>
      <c r="AG836" s="180"/>
      <c r="AH836" s="180"/>
      <c r="AI836" s="180"/>
      <c r="AJ836" s="180"/>
      <c r="AK836" s="4"/>
      <c r="AL836" s="4"/>
      <c r="AM836" s="101"/>
      <c r="AN836" s="101"/>
      <c r="AO836" s="101"/>
      <c r="AP836" s="101"/>
      <c r="AQ836" s="101"/>
      <c r="AR836" s="101"/>
      <c r="AS836" s="4"/>
      <c r="AT836" s="4"/>
      <c r="AU836" s="101"/>
      <c r="AV836" s="101"/>
      <c r="AW836" s="101"/>
      <c r="AX836" s="101"/>
      <c r="AY836" s="101"/>
      <c r="AZ836" s="101"/>
      <c r="BA836" s="4"/>
    </row>
    <row r="837" spans="2:53" x14ac:dyDescent="0.2">
      <c r="B837" s="90" t="s">
        <v>580</v>
      </c>
      <c r="C837" s="90"/>
      <c r="D837" s="176">
        <v>8204</v>
      </c>
      <c r="E837" s="187">
        <v>20</v>
      </c>
      <c r="F837" s="187">
        <v>11</v>
      </c>
      <c r="G837" s="187">
        <v>1</v>
      </c>
      <c r="H837" s="187">
        <v>2</v>
      </c>
      <c r="I837" s="187">
        <v>1</v>
      </c>
      <c r="J837" s="187">
        <v>8</v>
      </c>
      <c r="M837" s="186">
        <v>9395.630000000001</v>
      </c>
      <c r="N837" s="184">
        <v>3834.74</v>
      </c>
      <c r="O837" s="184">
        <v>465.69000000000005</v>
      </c>
      <c r="P837" s="184">
        <v>333.63000000000005</v>
      </c>
      <c r="Q837" s="184">
        <v>137.45000000000002</v>
      </c>
      <c r="R837" s="184">
        <v>6661.2699999999995</v>
      </c>
      <c r="S837" s="361"/>
      <c r="T837" s="361"/>
      <c r="U837" s="185">
        <v>223.70547619047622</v>
      </c>
      <c r="V837" s="185">
        <v>182.60666666666665</v>
      </c>
      <c r="W837" s="185">
        <v>51.743333333333339</v>
      </c>
      <c r="X837" s="185">
        <v>41.703750000000007</v>
      </c>
      <c r="Y837" s="185">
        <v>22.908333333333335</v>
      </c>
      <c r="Z837" s="185">
        <v>154.91325581395347</v>
      </c>
      <c r="AA837" s="4"/>
      <c r="AB837" s="90"/>
      <c r="AC837" s="90"/>
      <c r="AD837" s="176"/>
      <c r="AE837" s="180"/>
      <c r="AF837" s="180"/>
      <c r="AG837" s="180"/>
      <c r="AH837" s="180"/>
      <c r="AI837" s="180"/>
      <c r="AJ837" s="180"/>
      <c r="AK837" s="4"/>
      <c r="AL837" s="4"/>
      <c r="AM837" s="101"/>
      <c r="AN837" s="101"/>
      <c r="AO837" s="101"/>
      <c r="AP837" s="101"/>
      <c r="AQ837" s="101"/>
      <c r="AR837" s="101"/>
      <c r="AS837" s="4"/>
      <c r="AT837" s="4"/>
      <c r="AU837" s="101"/>
      <c r="AV837" s="101"/>
      <c r="AW837" s="101"/>
      <c r="AX837" s="101"/>
      <c r="AY837" s="101"/>
      <c r="AZ837" s="101"/>
      <c r="BA837" s="4"/>
    </row>
    <row r="838" spans="2:53" x14ac:dyDescent="0.2">
      <c r="B838" s="90" t="s">
        <v>582</v>
      </c>
      <c r="C838" s="90"/>
      <c r="D838" s="176">
        <v>8051</v>
      </c>
      <c r="E838" s="187">
        <v>2</v>
      </c>
      <c r="F838" s="187">
        <v>3</v>
      </c>
      <c r="G838" s="187"/>
      <c r="H838" s="187">
        <v>2</v>
      </c>
      <c r="I838" s="187"/>
      <c r="J838" s="187">
        <v>0</v>
      </c>
      <c r="M838" s="186">
        <v>733.61</v>
      </c>
      <c r="N838" s="184">
        <v>631.41000000000008</v>
      </c>
      <c r="O838" s="184">
        <v>129.01</v>
      </c>
      <c r="P838" s="184">
        <v>460.45</v>
      </c>
      <c r="Q838" s="184"/>
      <c r="R838" s="184">
        <v>0</v>
      </c>
      <c r="S838" s="361"/>
      <c r="T838" s="361"/>
      <c r="U838" s="185">
        <v>146.72200000000001</v>
      </c>
      <c r="V838" s="185">
        <v>126.28200000000001</v>
      </c>
      <c r="W838" s="185">
        <v>64.504999999999995</v>
      </c>
      <c r="X838" s="185">
        <v>230.22499999999999</v>
      </c>
      <c r="Y838" s="185"/>
      <c r="Z838" s="185">
        <v>0</v>
      </c>
      <c r="AA838" s="4"/>
      <c r="AB838" s="90"/>
      <c r="AC838" s="90"/>
      <c r="AD838" s="176"/>
      <c r="AE838" s="180"/>
      <c r="AF838" s="180"/>
      <c r="AG838" s="180"/>
      <c r="AH838" s="180"/>
      <c r="AI838" s="180"/>
      <c r="AJ838" s="180"/>
      <c r="AK838" s="4"/>
      <c r="AL838" s="4"/>
      <c r="AM838" s="101"/>
      <c r="AN838" s="101"/>
      <c r="AO838" s="101"/>
      <c r="AP838" s="101"/>
      <c r="AQ838" s="101"/>
      <c r="AR838" s="101"/>
      <c r="AS838" s="4"/>
      <c r="AT838" s="4"/>
      <c r="AU838" s="101"/>
      <c r="AV838" s="101"/>
      <c r="AW838" s="101"/>
      <c r="AX838" s="101"/>
      <c r="AY838" s="101"/>
      <c r="AZ838" s="101"/>
      <c r="BA838" s="4"/>
    </row>
    <row r="839" spans="2:53" x14ac:dyDescent="0.2">
      <c r="B839" s="90" t="s">
        <v>582</v>
      </c>
      <c r="C839" s="90"/>
      <c r="D839" s="176">
        <v>8086</v>
      </c>
      <c r="E839" s="187">
        <v>2</v>
      </c>
      <c r="F839" s="187"/>
      <c r="G839" s="187"/>
      <c r="H839" s="187"/>
      <c r="I839" s="187"/>
      <c r="J839" s="187">
        <v>1</v>
      </c>
      <c r="M839" s="186">
        <v>317.04999999999995</v>
      </c>
      <c r="N839" s="184"/>
      <c r="O839" s="184"/>
      <c r="P839" s="184"/>
      <c r="Q839" s="184"/>
      <c r="R839" s="184">
        <v>110.15</v>
      </c>
      <c r="S839" s="361"/>
      <c r="T839" s="361"/>
      <c r="U839" s="185">
        <v>158.52499999999998</v>
      </c>
      <c r="V839" s="185"/>
      <c r="W839" s="185"/>
      <c r="X839" s="185"/>
      <c r="Y839" s="185"/>
      <c r="Z839" s="185">
        <v>36.716666666666669</v>
      </c>
      <c r="AA839" s="4"/>
      <c r="AB839" s="90"/>
      <c r="AC839" s="90"/>
      <c r="AD839" s="176"/>
      <c r="AE839" s="180"/>
      <c r="AF839" s="180"/>
      <c r="AG839" s="180"/>
      <c r="AH839" s="180"/>
      <c r="AI839" s="180"/>
      <c r="AJ839" s="180"/>
      <c r="AK839" s="4"/>
      <c r="AL839" s="4"/>
      <c r="AM839" s="101"/>
      <c r="AN839" s="101"/>
      <c r="AO839" s="101"/>
      <c r="AP839" s="101"/>
      <c r="AQ839" s="101"/>
      <c r="AR839" s="101"/>
      <c r="AS839" s="4"/>
      <c r="AT839" s="4"/>
      <c r="AU839" s="101"/>
      <c r="AV839" s="101"/>
      <c r="AW839" s="101"/>
      <c r="AX839" s="101"/>
      <c r="AY839" s="101"/>
      <c r="AZ839" s="101"/>
      <c r="BA839" s="4"/>
    </row>
    <row r="840" spans="2:53" x14ac:dyDescent="0.2">
      <c r="B840" s="90" t="s">
        <v>582</v>
      </c>
      <c r="C840" s="90"/>
      <c r="D840" s="176">
        <v>8096</v>
      </c>
      <c r="E840" s="187">
        <v>14</v>
      </c>
      <c r="F840" s="187">
        <v>9</v>
      </c>
      <c r="G840" s="187">
        <v>1</v>
      </c>
      <c r="H840" s="187"/>
      <c r="I840" s="187">
        <v>1</v>
      </c>
      <c r="J840" s="187">
        <v>1</v>
      </c>
      <c r="M840" s="186">
        <v>6294.38</v>
      </c>
      <c r="N840" s="184">
        <v>2673.36</v>
      </c>
      <c r="O840" s="184">
        <v>459.99</v>
      </c>
      <c r="P840" s="184">
        <v>161.01999999999998</v>
      </c>
      <c r="Q840" s="184">
        <v>41.82</v>
      </c>
      <c r="R840" s="184">
        <v>407.11</v>
      </c>
      <c r="S840" s="361"/>
      <c r="T840" s="361"/>
      <c r="U840" s="185">
        <v>242.09153846153848</v>
      </c>
      <c r="V840" s="185">
        <v>222.78</v>
      </c>
      <c r="W840" s="185">
        <v>153.33000000000001</v>
      </c>
      <c r="X840" s="185">
        <v>80.509999999999991</v>
      </c>
      <c r="Y840" s="185">
        <v>20.91</v>
      </c>
      <c r="Z840" s="185">
        <v>15.658076923076923</v>
      </c>
      <c r="AA840" s="4"/>
      <c r="AB840" s="90"/>
      <c r="AC840" s="90"/>
      <c r="AD840" s="176"/>
      <c r="AE840" s="180"/>
      <c r="AF840" s="180"/>
      <c r="AG840" s="180"/>
      <c r="AH840" s="180"/>
      <c r="AI840" s="180"/>
      <c r="AJ840" s="180"/>
      <c r="AK840" s="4"/>
      <c r="AL840" s="4"/>
      <c r="AM840" s="101"/>
      <c r="AN840" s="101"/>
      <c r="AO840" s="101"/>
      <c r="AP840" s="101"/>
      <c r="AQ840" s="101"/>
      <c r="AR840" s="101"/>
      <c r="AS840" s="4"/>
      <c r="AT840" s="4"/>
      <c r="AU840" s="101"/>
      <c r="AV840" s="101"/>
      <c r="AW840" s="101"/>
      <c r="AX840" s="101"/>
      <c r="AY840" s="101"/>
      <c r="AZ840" s="101"/>
      <c r="BA840" s="4"/>
    </row>
    <row r="841" spans="2:53" x14ac:dyDescent="0.2">
      <c r="B841" s="90" t="s">
        <v>582</v>
      </c>
      <c r="C841" s="90"/>
      <c r="D841" s="176">
        <v>8097</v>
      </c>
      <c r="E841" s="187"/>
      <c r="F841" s="187">
        <v>1</v>
      </c>
      <c r="G841" s="187"/>
      <c r="H841" s="187"/>
      <c r="I841" s="187">
        <v>1</v>
      </c>
      <c r="J841" s="187">
        <v>0</v>
      </c>
      <c r="M841" s="186">
        <v>629.82000000000005</v>
      </c>
      <c r="N841" s="184">
        <v>279.74</v>
      </c>
      <c r="O841" s="184">
        <v>79.27</v>
      </c>
      <c r="P841" s="184">
        <v>86.33</v>
      </c>
      <c r="Q841" s="184">
        <v>19.77</v>
      </c>
      <c r="R841" s="184">
        <v>0</v>
      </c>
      <c r="S841" s="361"/>
      <c r="T841" s="361"/>
      <c r="U841" s="185">
        <v>314.91000000000003</v>
      </c>
      <c r="V841" s="185">
        <v>139.87</v>
      </c>
      <c r="W841" s="185">
        <v>79.27</v>
      </c>
      <c r="X841" s="185">
        <v>86.33</v>
      </c>
      <c r="Y841" s="185">
        <v>19.77</v>
      </c>
      <c r="Z841" s="185">
        <v>0</v>
      </c>
      <c r="AA841" s="4"/>
      <c r="AB841" s="90"/>
      <c r="AC841" s="90"/>
      <c r="AD841" s="176"/>
      <c r="AE841" s="180"/>
      <c r="AF841" s="180"/>
      <c r="AG841" s="180"/>
      <c r="AH841" s="180"/>
      <c r="AI841" s="180"/>
      <c r="AJ841" s="180"/>
      <c r="AK841" s="4"/>
      <c r="AL841" s="4"/>
      <c r="AM841" s="101"/>
      <c r="AN841" s="101"/>
      <c r="AO841" s="101"/>
      <c r="AP841" s="101"/>
      <c r="AQ841" s="101"/>
      <c r="AR841" s="101"/>
      <c r="AS841" s="4"/>
      <c r="AT841" s="4"/>
      <c r="AU841" s="101"/>
      <c r="AV841" s="101"/>
      <c r="AW841" s="101"/>
      <c r="AX841" s="101"/>
      <c r="AY841" s="101"/>
      <c r="AZ841" s="101"/>
      <c r="BA841" s="4"/>
    </row>
    <row r="842" spans="2:53" x14ac:dyDescent="0.2">
      <c r="B842" s="90" t="s">
        <v>581</v>
      </c>
      <c r="C842" s="90"/>
      <c r="D842" s="176">
        <v>8051</v>
      </c>
      <c r="E842" s="187">
        <v>28</v>
      </c>
      <c r="F842" s="187">
        <v>10</v>
      </c>
      <c r="G842" s="187">
        <v>7</v>
      </c>
      <c r="H842" s="187">
        <v>2</v>
      </c>
      <c r="I842" s="187">
        <v>1</v>
      </c>
      <c r="J842" s="187">
        <v>29</v>
      </c>
      <c r="M842" s="186">
        <v>12205.940000000004</v>
      </c>
      <c r="N842" s="184">
        <v>6195.9899999999989</v>
      </c>
      <c r="O842" s="184">
        <v>2183.0600000000004</v>
      </c>
      <c r="P842" s="184">
        <v>1028.46</v>
      </c>
      <c r="Q842" s="184">
        <v>1244.56</v>
      </c>
      <c r="R842" s="184">
        <v>15312.5</v>
      </c>
      <c r="S842" s="361"/>
      <c r="T842" s="361"/>
      <c r="U842" s="185">
        <v>171.91464788732401</v>
      </c>
      <c r="V842" s="185">
        <v>129.08312499999997</v>
      </c>
      <c r="W842" s="185">
        <v>57.448947368421067</v>
      </c>
      <c r="X842" s="185">
        <v>33.176129032258068</v>
      </c>
      <c r="Y842" s="185">
        <v>41.48533333333333</v>
      </c>
      <c r="Z842" s="185">
        <v>198.86363636363637</v>
      </c>
      <c r="AA842" s="4"/>
      <c r="AB842" s="90"/>
      <c r="AC842" s="90"/>
      <c r="AD842" s="176"/>
      <c r="AE842" s="180"/>
      <c r="AF842" s="180"/>
      <c r="AG842" s="180"/>
      <c r="AH842" s="180"/>
      <c r="AI842" s="180"/>
      <c r="AJ842" s="180"/>
      <c r="AK842" s="4"/>
      <c r="AL842" s="4"/>
      <c r="AM842" s="101"/>
      <c r="AN842" s="101"/>
      <c r="AO842" s="101"/>
      <c r="AP842" s="101"/>
      <c r="AQ842" s="101"/>
      <c r="AR842" s="101"/>
      <c r="AS842" s="4"/>
      <c r="AT842" s="4"/>
      <c r="AU842" s="101"/>
      <c r="AV842" s="101"/>
      <c r="AW842" s="101"/>
      <c r="AX842" s="101"/>
      <c r="AY842" s="101"/>
      <c r="AZ842" s="101"/>
      <c r="BA842" s="4"/>
    </row>
    <row r="843" spans="2:53" x14ac:dyDescent="0.2">
      <c r="B843" s="90" t="s">
        <v>581</v>
      </c>
      <c r="C843" s="90"/>
      <c r="D843" s="176">
        <v>8066</v>
      </c>
      <c r="E843" s="187">
        <v>1</v>
      </c>
      <c r="F843" s="187"/>
      <c r="G843" s="187"/>
      <c r="H843" s="187"/>
      <c r="I843" s="187"/>
      <c r="J843" s="187">
        <v>1</v>
      </c>
      <c r="M843" s="186">
        <v>270.08</v>
      </c>
      <c r="N843" s="184">
        <v>139.32</v>
      </c>
      <c r="O843" s="184">
        <v>88.41</v>
      </c>
      <c r="P843" s="184">
        <v>52.13</v>
      </c>
      <c r="Q843" s="184">
        <v>15.16</v>
      </c>
      <c r="R843" s="184">
        <v>576.88000000000011</v>
      </c>
      <c r="S843" s="361"/>
      <c r="T843" s="361"/>
      <c r="U843" s="185">
        <v>135.04</v>
      </c>
      <c r="V843" s="185">
        <v>139.32</v>
      </c>
      <c r="W843" s="185">
        <v>88.41</v>
      </c>
      <c r="X843" s="185">
        <v>52.13</v>
      </c>
      <c r="Y843" s="185">
        <v>15.16</v>
      </c>
      <c r="Z843" s="185">
        <v>288.44000000000005</v>
      </c>
      <c r="AA843" s="4"/>
      <c r="AB843" s="90"/>
      <c r="AC843" s="90"/>
      <c r="AD843" s="176"/>
      <c r="AE843" s="180"/>
      <c r="AF843" s="180"/>
      <c r="AG843" s="180"/>
      <c r="AH843" s="180"/>
      <c r="AI843" s="180"/>
      <c r="AJ843" s="180"/>
      <c r="AK843" s="4"/>
      <c r="AL843" s="4"/>
      <c r="AM843" s="101"/>
      <c r="AN843" s="101"/>
      <c r="AO843" s="101"/>
      <c r="AP843" s="101"/>
      <c r="AQ843" s="101"/>
      <c r="AR843" s="101"/>
      <c r="AS843" s="4"/>
      <c r="AT843" s="4"/>
      <c r="AU843" s="101"/>
      <c r="AV843" s="101"/>
      <c r="AW843" s="101"/>
      <c r="AX843" s="101"/>
      <c r="AY843" s="101"/>
      <c r="AZ843" s="101"/>
      <c r="BA843" s="4"/>
    </row>
    <row r="844" spans="2:53" x14ac:dyDescent="0.2">
      <c r="B844" s="90" t="s">
        <v>581</v>
      </c>
      <c r="C844" s="90"/>
      <c r="D844" s="176">
        <v>8086</v>
      </c>
      <c r="E844" s="187">
        <v>18</v>
      </c>
      <c r="F844" s="187">
        <v>5</v>
      </c>
      <c r="G844" s="187">
        <v>4</v>
      </c>
      <c r="H844" s="187">
        <v>1</v>
      </c>
      <c r="I844" s="187">
        <v>1</v>
      </c>
      <c r="J844" s="187">
        <v>6</v>
      </c>
      <c r="M844" s="186">
        <v>5827.79</v>
      </c>
      <c r="N844" s="184">
        <v>2337.0699999999997</v>
      </c>
      <c r="O844" s="184">
        <v>867.20999999999992</v>
      </c>
      <c r="P844" s="184">
        <v>223.51999999999998</v>
      </c>
      <c r="Q844" s="184">
        <v>141.69</v>
      </c>
      <c r="R844" s="184">
        <v>2030.5500000000002</v>
      </c>
      <c r="S844" s="361"/>
      <c r="T844" s="361"/>
      <c r="U844" s="185">
        <v>176.59969696969696</v>
      </c>
      <c r="V844" s="185">
        <v>155.80466666666663</v>
      </c>
      <c r="W844" s="185">
        <v>86.720999999999989</v>
      </c>
      <c r="X844" s="185">
        <v>37.25333333333333</v>
      </c>
      <c r="Y844" s="185">
        <v>35.422499999999999</v>
      </c>
      <c r="Z844" s="185">
        <v>58.015714285714289</v>
      </c>
      <c r="AA844" s="4"/>
      <c r="AB844" s="90"/>
      <c r="AC844" s="90"/>
      <c r="AD844" s="176"/>
      <c r="AE844" s="180"/>
      <c r="AF844" s="180"/>
      <c r="AG844" s="180"/>
      <c r="AH844" s="180"/>
      <c r="AI844" s="180"/>
      <c r="AJ844" s="180"/>
      <c r="AK844" s="4"/>
      <c r="AL844" s="4"/>
      <c r="AM844" s="101"/>
      <c r="AN844" s="101"/>
      <c r="AO844" s="101"/>
      <c r="AP844" s="101"/>
      <c r="AQ844" s="101"/>
      <c r="AR844" s="101"/>
      <c r="AS844" s="4"/>
      <c r="AT844" s="4"/>
      <c r="AU844" s="101"/>
      <c r="AV844" s="101"/>
      <c r="AW844" s="101"/>
      <c r="AX844" s="101"/>
      <c r="AY844" s="101"/>
      <c r="AZ844" s="101"/>
      <c r="BA844" s="4"/>
    </row>
    <row r="845" spans="2:53" x14ac:dyDescent="0.2">
      <c r="B845" s="90" t="s">
        <v>581</v>
      </c>
      <c r="C845" s="90"/>
      <c r="D845" s="176">
        <v>8096</v>
      </c>
      <c r="E845" s="187">
        <v>57</v>
      </c>
      <c r="F845" s="187">
        <v>32</v>
      </c>
      <c r="G845" s="187">
        <v>10</v>
      </c>
      <c r="H845" s="187">
        <v>8</v>
      </c>
      <c r="I845" s="187">
        <v>3</v>
      </c>
      <c r="J845" s="187">
        <v>22</v>
      </c>
      <c r="M845" s="186">
        <v>28539.209999999995</v>
      </c>
      <c r="N845" s="184">
        <v>17124.799999999996</v>
      </c>
      <c r="O845" s="184">
        <v>5724.6299999999992</v>
      </c>
      <c r="P845" s="184">
        <v>2822.2000000000003</v>
      </c>
      <c r="Q845" s="184">
        <v>851.74</v>
      </c>
      <c r="R845" s="184">
        <v>12377.320000000002</v>
      </c>
      <c r="S845" s="361"/>
      <c r="T845" s="361"/>
      <c r="U845" s="185">
        <v>246.02767241379306</v>
      </c>
      <c r="V845" s="185">
        <v>241.19436619718303</v>
      </c>
      <c r="W845" s="185">
        <v>146.7853846153846</v>
      </c>
      <c r="X845" s="185">
        <v>97.31724137931036</v>
      </c>
      <c r="Y845" s="185">
        <v>40.559047619047618</v>
      </c>
      <c r="Z845" s="185">
        <v>93.76757575757577</v>
      </c>
      <c r="AA845" s="4"/>
      <c r="AB845" s="90"/>
      <c r="AC845" s="90"/>
      <c r="AD845" s="176"/>
      <c r="AE845" s="180"/>
      <c r="AF845" s="180"/>
      <c r="AG845" s="180"/>
      <c r="AH845" s="180"/>
      <c r="AI845" s="180"/>
      <c r="AJ845" s="180"/>
      <c r="AK845" s="4"/>
      <c r="AL845" s="4"/>
      <c r="AM845" s="101"/>
      <c r="AN845" s="101"/>
      <c r="AO845" s="101"/>
      <c r="AP845" s="101"/>
      <c r="AQ845" s="101"/>
      <c r="AR845" s="101"/>
      <c r="AS845" s="4"/>
      <c r="AT845" s="4"/>
      <c r="AU845" s="101"/>
      <c r="AV845" s="101"/>
      <c r="AW845" s="101"/>
      <c r="AX845" s="101"/>
      <c r="AY845" s="101"/>
      <c r="AZ845" s="101"/>
      <c r="BA845" s="4"/>
    </row>
    <row r="846" spans="2:53" x14ac:dyDescent="0.2">
      <c r="B846" s="90" t="s">
        <v>583</v>
      </c>
      <c r="C846" s="90"/>
      <c r="D846" s="176">
        <v>8260</v>
      </c>
      <c r="E846" s="187">
        <v>5</v>
      </c>
      <c r="F846" s="187">
        <v>2</v>
      </c>
      <c r="G846" s="187">
        <v>3</v>
      </c>
      <c r="H846" s="187"/>
      <c r="I846" s="187"/>
      <c r="J846" s="187">
        <v>3</v>
      </c>
      <c r="M846" s="186">
        <v>1205.9399999999998</v>
      </c>
      <c r="N846" s="184">
        <v>405.14</v>
      </c>
      <c r="O846" s="184">
        <v>169.22</v>
      </c>
      <c r="P846" s="184">
        <v>56.4</v>
      </c>
      <c r="Q846" s="184">
        <v>46.04</v>
      </c>
      <c r="R846" s="184">
        <v>595.44000000000005</v>
      </c>
      <c r="S846" s="361"/>
      <c r="T846" s="361"/>
      <c r="U846" s="185">
        <v>100.49499999999999</v>
      </c>
      <c r="V846" s="185">
        <v>57.877142857142857</v>
      </c>
      <c r="W846" s="185">
        <v>33.844000000000001</v>
      </c>
      <c r="X846" s="185">
        <v>28.2</v>
      </c>
      <c r="Y846" s="185">
        <v>23.02</v>
      </c>
      <c r="Z846" s="185">
        <v>45.803076923076929</v>
      </c>
      <c r="AA846" s="4"/>
      <c r="AB846" s="90"/>
      <c r="AC846" s="90"/>
      <c r="AD846" s="176"/>
      <c r="AE846" s="180"/>
      <c r="AF846" s="180"/>
      <c r="AG846" s="180"/>
      <c r="AH846" s="180"/>
      <c r="AI846" s="180"/>
      <c r="AJ846" s="180"/>
      <c r="AK846" s="4"/>
      <c r="AL846" s="4"/>
      <c r="AM846" s="101"/>
      <c r="AN846" s="101"/>
      <c r="AO846" s="101"/>
      <c r="AP846" s="101"/>
      <c r="AQ846" s="101"/>
      <c r="AR846" s="101"/>
      <c r="AS846" s="4"/>
      <c r="AT846" s="4"/>
      <c r="AU846" s="101"/>
      <c r="AV846" s="101"/>
      <c r="AW846" s="101"/>
      <c r="AX846" s="101"/>
      <c r="AY846" s="101"/>
      <c r="AZ846" s="101"/>
      <c r="BA846" s="4"/>
    </row>
    <row r="847" spans="2:53" x14ac:dyDescent="0.2">
      <c r="B847" s="90" t="s">
        <v>584</v>
      </c>
      <c r="C847" s="90"/>
      <c r="D847" s="176">
        <v>8330</v>
      </c>
      <c r="E847" s="187">
        <v>1</v>
      </c>
      <c r="F847" s="187">
        <v>1</v>
      </c>
      <c r="G847" s="187">
        <v>1</v>
      </c>
      <c r="H847" s="187"/>
      <c r="I847" s="187"/>
      <c r="J847" s="187">
        <v>3</v>
      </c>
      <c r="M847" s="186">
        <v>1381.3400000000001</v>
      </c>
      <c r="N847" s="184">
        <v>720.18</v>
      </c>
      <c r="O847" s="184">
        <v>283.89</v>
      </c>
      <c r="P847" s="184">
        <v>98.210000000000008</v>
      </c>
      <c r="Q847" s="184">
        <v>77.62</v>
      </c>
      <c r="R847" s="184">
        <v>306.10000000000002</v>
      </c>
      <c r="S847" s="361"/>
      <c r="T847" s="361"/>
      <c r="U847" s="185">
        <v>230.22333333333336</v>
      </c>
      <c r="V847" s="185">
        <v>144.036</v>
      </c>
      <c r="W847" s="185">
        <v>70.972499999999997</v>
      </c>
      <c r="X847" s="185">
        <v>32.736666666666672</v>
      </c>
      <c r="Y847" s="185">
        <v>25.873333333333335</v>
      </c>
      <c r="Z847" s="185">
        <v>51.016666666666673</v>
      </c>
      <c r="AA847" s="4"/>
      <c r="AB847" s="90"/>
      <c r="AC847" s="90"/>
      <c r="AD847" s="176"/>
      <c r="AE847" s="180"/>
      <c r="AF847" s="180"/>
      <c r="AG847" s="180"/>
      <c r="AH847" s="180"/>
      <c r="AI847" s="180"/>
      <c r="AJ847" s="180"/>
      <c r="AK847" s="4"/>
      <c r="AL847" s="4"/>
      <c r="AM847" s="101"/>
      <c r="AN847" s="101"/>
      <c r="AO847" s="101"/>
      <c r="AP847" s="101"/>
      <c r="AQ847" s="101"/>
      <c r="AR847" s="101"/>
      <c r="AS847" s="4"/>
      <c r="AT847" s="4"/>
      <c r="AU847" s="101"/>
      <c r="AV847" s="101"/>
      <c r="AW847" s="101"/>
      <c r="AX847" s="101"/>
      <c r="AY847" s="101"/>
      <c r="AZ847" s="101"/>
      <c r="BA847" s="4"/>
    </row>
    <row r="848" spans="2:53" x14ac:dyDescent="0.2">
      <c r="B848" s="90" t="s">
        <v>585</v>
      </c>
      <c r="C848" s="90"/>
      <c r="D848" s="176">
        <v>8252</v>
      </c>
      <c r="E848" s="187">
        <v>8</v>
      </c>
      <c r="F848" s="187">
        <v>4</v>
      </c>
      <c r="G848" s="187">
        <v>2</v>
      </c>
      <c r="H848" s="187"/>
      <c r="I848" s="187"/>
      <c r="J848" s="187">
        <v>6</v>
      </c>
      <c r="M848" s="186">
        <v>3207.9100000000003</v>
      </c>
      <c r="N848" s="184">
        <v>1707.3700000000001</v>
      </c>
      <c r="O848" s="184">
        <v>553.51</v>
      </c>
      <c r="P848" s="184">
        <v>325.22999999999996</v>
      </c>
      <c r="Q848" s="184">
        <v>182.44</v>
      </c>
      <c r="R848" s="184">
        <v>2402.9499999999998</v>
      </c>
      <c r="S848" s="361"/>
      <c r="T848" s="361"/>
      <c r="U848" s="185">
        <v>168.83736842105264</v>
      </c>
      <c r="V848" s="185">
        <v>170.73700000000002</v>
      </c>
      <c r="W848" s="185">
        <v>79.072857142857146</v>
      </c>
      <c r="X848" s="185">
        <v>65.045999999999992</v>
      </c>
      <c r="Y848" s="185">
        <v>36.488</v>
      </c>
      <c r="Z848" s="185">
        <v>120.14749999999999</v>
      </c>
      <c r="AA848" s="4"/>
      <c r="AB848" s="90"/>
      <c r="AC848" s="90"/>
      <c r="AD848" s="176"/>
      <c r="AE848" s="180"/>
      <c r="AF848" s="180"/>
      <c r="AG848" s="180"/>
      <c r="AH848" s="180"/>
      <c r="AI848" s="180"/>
      <c r="AJ848" s="180"/>
      <c r="AK848" s="4"/>
      <c r="AL848" s="4"/>
      <c r="AM848" s="101"/>
      <c r="AN848" s="101"/>
      <c r="AO848" s="101"/>
      <c r="AP848" s="101"/>
      <c r="AQ848" s="101"/>
      <c r="AR848" s="101"/>
      <c r="AS848" s="4"/>
      <c r="AT848" s="4"/>
      <c r="AU848" s="101"/>
      <c r="AV848" s="101"/>
      <c r="AW848" s="101"/>
      <c r="AX848" s="101"/>
      <c r="AY848" s="101"/>
      <c r="AZ848" s="101"/>
      <c r="BA848" s="4"/>
    </row>
    <row r="849" spans="2:53" x14ac:dyDescent="0.2">
      <c r="B849" s="90" t="s">
        <v>618</v>
      </c>
      <c r="C849" s="90"/>
      <c r="D849" s="176">
        <v>8260</v>
      </c>
      <c r="E849" s="187">
        <v>34</v>
      </c>
      <c r="F849" s="187">
        <v>10</v>
      </c>
      <c r="G849" s="187">
        <v>6</v>
      </c>
      <c r="H849" s="187">
        <v>3</v>
      </c>
      <c r="I849" s="187">
        <v>5</v>
      </c>
      <c r="J849" s="187">
        <v>13</v>
      </c>
      <c r="M849" s="186">
        <v>11208.32</v>
      </c>
      <c r="N849" s="184">
        <v>2735.3999999999992</v>
      </c>
      <c r="O849" s="184">
        <v>753.11000000000013</v>
      </c>
      <c r="P849" s="184">
        <v>407.37999999999988</v>
      </c>
      <c r="Q849" s="184">
        <v>426.21000000000004</v>
      </c>
      <c r="R849" s="184">
        <v>2146.42</v>
      </c>
      <c r="S849" s="361"/>
      <c r="T849" s="361"/>
      <c r="U849" s="185">
        <v>162.43942028985506</v>
      </c>
      <c r="V849" s="185">
        <v>75.983333333333306</v>
      </c>
      <c r="W849" s="185">
        <v>28.965769230769236</v>
      </c>
      <c r="X849" s="185">
        <v>21.441052631578941</v>
      </c>
      <c r="Y849" s="185">
        <v>25.071176470588238</v>
      </c>
      <c r="Z849" s="185">
        <v>30.231267605633803</v>
      </c>
      <c r="AA849" s="4"/>
      <c r="AB849" s="90"/>
      <c r="AC849" s="90"/>
      <c r="AD849" s="176"/>
      <c r="AE849" s="180"/>
      <c r="AF849" s="180"/>
      <c r="AG849" s="180"/>
      <c r="AH849" s="180"/>
      <c r="AI849" s="180"/>
      <c r="AJ849" s="180"/>
      <c r="AK849" s="4"/>
      <c r="AL849" s="4"/>
      <c r="AM849" s="101"/>
      <c r="AN849" s="101"/>
      <c r="AO849" s="101"/>
      <c r="AP849" s="101"/>
      <c r="AQ849" s="101"/>
      <c r="AR849" s="101"/>
      <c r="AS849" s="4"/>
      <c r="AT849" s="4"/>
      <c r="AU849" s="101"/>
      <c r="AV849" s="101"/>
      <c r="AW849" s="101"/>
      <c r="AX849" s="101"/>
      <c r="AY849" s="101"/>
      <c r="AZ849" s="101"/>
      <c r="BA849" s="4"/>
    </row>
    <row r="850" spans="2:53" x14ac:dyDescent="0.2">
      <c r="B850" s="90" t="s">
        <v>586</v>
      </c>
      <c r="C850" s="90"/>
      <c r="D850" s="176">
        <v>8026</v>
      </c>
      <c r="E850" s="187">
        <v>1</v>
      </c>
      <c r="F850" s="187"/>
      <c r="G850" s="187"/>
      <c r="H850" s="187"/>
      <c r="I850" s="187"/>
      <c r="J850" s="187">
        <v>0</v>
      </c>
      <c r="M850" s="186">
        <v>333.55</v>
      </c>
      <c r="N850" s="184"/>
      <c r="O850" s="184"/>
      <c r="P850" s="184"/>
      <c r="Q850" s="184"/>
      <c r="R850" s="184">
        <v>0</v>
      </c>
      <c r="S850" s="361"/>
      <c r="T850" s="361"/>
      <c r="U850" s="185">
        <v>333.55</v>
      </c>
      <c r="V850" s="185"/>
      <c r="W850" s="185"/>
      <c r="X850" s="185"/>
      <c r="Y850" s="185"/>
      <c r="Z850" s="185">
        <v>0</v>
      </c>
      <c r="AA850" s="4"/>
      <c r="AB850" s="90"/>
      <c r="AC850" s="90"/>
      <c r="AD850" s="176"/>
      <c r="AE850" s="180"/>
      <c r="AF850" s="180"/>
      <c r="AG850" s="180"/>
      <c r="AH850" s="180"/>
      <c r="AI850" s="180"/>
      <c r="AJ850" s="180"/>
      <c r="AK850" s="4"/>
      <c r="AL850" s="4"/>
      <c r="AM850" s="101"/>
      <c r="AN850" s="101"/>
      <c r="AO850" s="101"/>
      <c r="AP850" s="101"/>
      <c r="AQ850" s="101"/>
      <c r="AR850" s="101"/>
      <c r="AS850" s="4"/>
      <c r="AT850" s="4"/>
      <c r="AU850" s="101"/>
      <c r="AV850" s="101"/>
      <c r="AW850" s="101"/>
      <c r="AX850" s="101"/>
      <c r="AY850" s="101"/>
      <c r="AZ850" s="101"/>
      <c r="BA850" s="4"/>
    </row>
    <row r="851" spans="2:53" x14ac:dyDescent="0.2">
      <c r="B851" s="90" t="s">
        <v>586</v>
      </c>
      <c r="C851" s="90"/>
      <c r="D851" s="176">
        <v>8260</v>
      </c>
      <c r="E851" s="187">
        <v>495</v>
      </c>
      <c r="F851" s="187">
        <v>194</v>
      </c>
      <c r="G851" s="187">
        <v>105</v>
      </c>
      <c r="H851" s="187">
        <v>50</v>
      </c>
      <c r="I851" s="187">
        <v>58</v>
      </c>
      <c r="J851" s="187">
        <v>296</v>
      </c>
      <c r="M851" s="186">
        <v>160277.45999999988</v>
      </c>
      <c r="N851" s="184">
        <v>62185.060000000019</v>
      </c>
      <c r="O851" s="184">
        <v>27957.860000000004</v>
      </c>
      <c r="P851" s="184">
        <v>11165.999999999985</v>
      </c>
      <c r="Q851" s="184">
        <v>15645.999999999985</v>
      </c>
      <c r="R851" s="184">
        <v>94881.039999999964</v>
      </c>
      <c r="S851" s="361"/>
      <c r="T851" s="361"/>
      <c r="U851" s="185">
        <v>136.98928205128195</v>
      </c>
      <c r="V851" s="185">
        <v>91.989733727810673</v>
      </c>
      <c r="W851" s="185">
        <v>58.003858921161836</v>
      </c>
      <c r="X851" s="185">
        <v>29.461741424802071</v>
      </c>
      <c r="Y851" s="185">
        <v>47.556231003039471</v>
      </c>
      <c r="Z851" s="185">
        <v>79.199532554257061</v>
      </c>
      <c r="AA851" s="4"/>
      <c r="AB851" s="90"/>
      <c r="AC851" s="90"/>
      <c r="AD851" s="176"/>
      <c r="AE851" s="180"/>
      <c r="AF851" s="180"/>
      <c r="AG851" s="180"/>
      <c r="AH851" s="180"/>
      <c r="AI851" s="180"/>
      <c r="AJ851" s="180"/>
      <c r="AK851" s="4"/>
      <c r="AL851" s="4"/>
      <c r="AM851" s="101"/>
      <c r="AN851" s="101"/>
      <c r="AO851" s="101"/>
      <c r="AP851" s="101"/>
      <c r="AQ851" s="101"/>
      <c r="AR851" s="101"/>
      <c r="AS851" s="4"/>
      <c r="AT851" s="4"/>
      <c r="AU851" s="101"/>
      <c r="AV851" s="101"/>
      <c r="AW851" s="101"/>
      <c r="AX851" s="101"/>
      <c r="AY851" s="101"/>
      <c r="AZ851" s="101"/>
      <c r="BA851" s="4"/>
    </row>
    <row r="852" spans="2:53" x14ac:dyDescent="0.2">
      <c r="B852" s="90" t="s">
        <v>587</v>
      </c>
      <c r="C852" s="90"/>
      <c r="D852" s="176">
        <v>8049</v>
      </c>
      <c r="E852" s="187"/>
      <c r="F852" s="187"/>
      <c r="G852" s="187"/>
      <c r="H852" s="187"/>
      <c r="I852" s="187"/>
      <c r="J852" s="187">
        <v>1</v>
      </c>
      <c r="M852" s="186">
        <v>11.56</v>
      </c>
      <c r="N852" s="184">
        <v>13.53</v>
      </c>
      <c r="O852" s="184">
        <v>12.12</v>
      </c>
      <c r="P852" s="184"/>
      <c r="Q852" s="184">
        <v>23.36</v>
      </c>
      <c r="R852" s="184">
        <v>178.57000000000002</v>
      </c>
      <c r="S852" s="361"/>
      <c r="T852" s="361"/>
      <c r="U852" s="185">
        <v>11.56</v>
      </c>
      <c r="V852" s="185">
        <v>13.53</v>
      </c>
      <c r="W852" s="185">
        <v>12.12</v>
      </c>
      <c r="X852" s="185"/>
      <c r="Y852" s="185">
        <v>23.36</v>
      </c>
      <c r="Z852" s="185">
        <v>178.57000000000002</v>
      </c>
      <c r="AA852" s="4"/>
      <c r="AB852" s="90"/>
      <c r="AC852" s="90"/>
      <c r="AD852" s="176"/>
      <c r="AE852" s="180"/>
      <c r="AF852" s="180"/>
      <c r="AG852" s="180"/>
      <c r="AH852" s="180"/>
      <c r="AI852" s="180"/>
      <c r="AJ852" s="180"/>
      <c r="AK852" s="4"/>
      <c r="AL852" s="4"/>
      <c r="AM852" s="101"/>
      <c r="AN852" s="101"/>
      <c r="AO852" s="101"/>
      <c r="AP852" s="101"/>
      <c r="AQ852" s="101"/>
      <c r="AR852" s="101"/>
      <c r="AS852" s="4"/>
      <c r="AT852" s="4"/>
      <c r="AU852" s="101"/>
      <c r="AV852" s="101"/>
      <c r="AW852" s="101"/>
      <c r="AX852" s="101"/>
      <c r="AY852" s="101"/>
      <c r="AZ852" s="101"/>
      <c r="BA852" s="4"/>
    </row>
    <row r="853" spans="2:53" x14ac:dyDescent="0.2">
      <c r="B853" s="90" t="s">
        <v>587</v>
      </c>
      <c r="C853" s="90"/>
      <c r="D853" s="176">
        <v>8094</v>
      </c>
      <c r="E853" s="187">
        <v>1360</v>
      </c>
      <c r="F853" s="187">
        <v>517</v>
      </c>
      <c r="G853" s="187">
        <v>223</v>
      </c>
      <c r="H853" s="187">
        <v>130</v>
      </c>
      <c r="I853" s="187">
        <v>66</v>
      </c>
      <c r="J853" s="187">
        <v>685</v>
      </c>
      <c r="M853" s="186">
        <v>676723.72000000183</v>
      </c>
      <c r="N853" s="184">
        <v>268030.95</v>
      </c>
      <c r="O853" s="184">
        <v>114508.16999999984</v>
      </c>
      <c r="P853" s="184">
        <v>48961.490000000027</v>
      </c>
      <c r="Q853" s="184">
        <v>35018.700000000004</v>
      </c>
      <c r="R853" s="184">
        <v>458775.51999999955</v>
      </c>
      <c r="S853" s="361"/>
      <c r="T853" s="361"/>
      <c r="U853" s="185">
        <v>232.47121951219574</v>
      </c>
      <c r="V853" s="185">
        <v>177.38646591661151</v>
      </c>
      <c r="W853" s="185">
        <v>112.8159310344826</v>
      </c>
      <c r="X853" s="185">
        <v>64.592994722955183</v>
      </c>
      <c r="Y853" s="185">
        <v>52.111160714285724</v>
      </c>
      <c r="Z853" s="185">
        <v>153.89987252599784</v>
      </c>
      <c r="AA853" s="4"/>
      <c r="AB853" s="90"/>
      <c r="AC853" s="90"/>
      <c r="AD853" s="176"/>
      <c r="AE853" s="180"/>
      <c r="AF853" s="180"/>
      <c r="AG853" s="180"/>
      <c r="AH853" s="180"/>
      <c r="AI853" s="180"/>
      <c r="AJ853" s="180"/>
      <c r="AK853" s="4"/>
      <c r="AL853" s="4"/>
      <c r="AM853" s="101"/>
      <c r="AN853" s="101"/>
      <c r="AO853" s="101"/>
      <c r="AP853" s="101"/>
      <c r="AQ853" s="101"/>
      <c r="AR853" s="101"/>
      <c r="AS853" s="4"/>
      <c r="AT853" s="4"/>
      <c r="AU853" s="101"/>
      <c r="AV853" s="101"/>
      <c r="AW853" s="101"/>
      <c r="AX853" s="101"/>
      <c r="AY853" s="101"/>
      <c r="AZ853" s="101"/>
      <c r="BA853" s="4"/>
    </row>
    <row r="854" spans="2:53" x14ac:dyDescent="0.2">
      <c r="B854" s="90" t="s">
        <v>849</v>
      </c>
      <c r="C854" s="90"/>
      <c r="D854" s="176">
        <v>8037</v>
      </c>
      <c r="E854" s="187">
        <v>1</v>
      </c>
      <c r="F854" s="187"/>
      <c r="G854" s="187"/>
      <c r="H854" s="187"/>
      <c r="I854" s="187"/>
      <c r="J854" s="187">
        <v>0</v>
      </c>
      <c r="M854" s="186">
        <v>502.1</v>
      </c>
      <c r="N854" s="184"/>
      <c r="O854" s="184"/>
      <c r="P854" s="184"/>
      <c r="Q854" s="184"/>
      <c r="R854" s="184">
        <v>0</v>
      </c>
      <c r="S854" s="361"/>
      <c r="T854" s="361"/>
      <c r="U854" s="185">
        <v>502.1</v>
      </c>
      <c r="V854" s="185"/>
      <c r="W854" s="185"/>
      <c r="X854" s="185"/>
      <c r="Y854" s="185"/>
      <c r="Z854" s="185">
        <v>0</v>
      </c>
      <c r="AA854" s="4"/>
      <c r="AB854" s="90"/>
      <c r="AC854" s="90"/>
      <c r="AD854" s="176"/>
      <c r="AE854" s="180"/>
      <c r="AF854" s="180"/>
      <c r="AG854" s="180"/>
      <c r="AH854" s="180"/>
      <c r="AI854" s="180"/>
      <c r="AJ854" s="180"/>
      <c r="AK854" s="4"/>
      <c r="AL854" s="4"/>
      <c r="AM854" s="101"/>
      <c r="AN854" s="101"/>
      <c r="AO854" s="101"/>
      <c r="AP854" s="101"/>
      <c r="AQ854" s="101"/>
      <c r="AR854" s="101"/>
      <c r="AS854" s="4"/>
      <c r="AT854" s="4"/>
      <c r="AU854" s="101"/>
      <c r="AV854" s="101"/>
      <c r="AW854" s="101"/>
      <c r="AX854" s="101"/>
      <c r="AY854" s="101"/>
      <c r="AZ854" s="101"/>
      <c r="BA854" s="4"/>
    </row>
    <row r="855" spans="2:53" x14ac:dyDescent="0.2">
      <c r="B855" s="90" t="s">
        <v>589</v>
      </c>
      <c r="C855" s="90"/>
      <c r="D855" s="176">
        <v>8004</v>
      </c>
      <c r="E855" s="187">
        <v>8</v>
      </c>
      <c r="F855" s="187"/>
      <c r="G855" s="187"/>
      <c r="H855" s="187">
        <v>1</v>
      </c>
      <c r="I855" s="187"/>
      <c r="J855" s="187">
        <v>3</v>
      </c>
      <c r="M855" s="186">
        <v>2608.65</v>
      </c>
      <c r="N855" s="184">
        <v>775.02</v>
      </c>
      <c r="O855" s="184">
        <v>399.56</v>
      </c>
      <c r="P855" s="184">
        <v>244.01999999999998</v>
      </c>
      <c r="Q855" s="184">
        <v>91.539999999999992</v>
      </c>
      <c r="R855" s="184">
        <v>1644.52</v>
      </c>
      <c r="S855" s="361"/>
      <c r="T855" s="361"/>
      <c r="U855" s="185">
        <v>217.38750000000002</v>
      </c>
      <c r="V855" s="185">
        <v>258.33999999999997</v>
      </c>
      <c r="W855" s="185">
        <v>133.18666666666667</v>
      </c>
      <c r="X855" s="185">
        <v>81.339999999999989</v>
      </c>
      <c r="Y855" s="185">
        <v>45.769999999999996</v>
      </c>
      <c r="Z855" s="185">
        <v>137.04333333333332</v>
      </c>
      <c r="AA855" s="4"/>
      <c r="AB855" s="90"/>
      <c r="AC855" s="90"/>
      <c r="AD855" s="176"/>
      <c r="AE855" s="180"/>
      <c r="AF855" s="180"/>
      <c r="AG855" s="180"/>
      <c r="AH855" s="180"/>
      <c r="AI855" s="180"/>
      <c r="AJ855" s="180"/>
      <c r="AK855" s="4"/>
      <c r="AL855" s="4"/>
      <c r="AM855" s="101"/>
      <c r="AN855" s="101"/>
      <c r="AO855" s="101"/>
      <c r="AP855" s="101"/>
      <c r="AQ855" s="101"/>
      <c r="AR855" s="101"/>
      <c r="AS855" s="4"/>
      <c r="AT855" s="4"/>
      <c r="AU855" s="101"/>
      <c r="AV855" s="101"/>
      <c r="AW855" s="101"/>
      <c r="AX855" s="101"/>
      <c r="AY855" s="101"/>
      <c r="AZ855" s="101"/>
      <c r="BA855" s="4"/>
    </row>
    <row r="856" spans="2:53" x14ac:dyDescent="0.2">
      <c r="B856" s="90" t="s">
        <v>589</v>
      </c>
      <c r="C856" s="90"/>
      <c r="D856" s="176">
        <v>8009</v>
      </c>
      <c r="E856" s="187">
        <v>34</v>
      </c>
      <c r="F856" s="187">
        <v>6</v>
      </c>
      <c r="G856" s="187">
        <v>1</v>
      </c>
      <c r="H856" s="187">
        <v>1</v>
      </c>
      <c r="I856" s="187">
        <v>2</v>
      </c>
      <c r="J856" s="187">
        <v>6</v>
      </c>
      <c r="M856" s="186">
        <v>14163.470000000001</v>
      </c>
      <c r="N856" s="184">
        <v>2841.3399999999997</v>
      </c>
      <c r="O856" s="184">
        <v>683.28</v>
      </c>
      <c r="P856" s="184">
        <v>349.26</v>
      </c>
      <c r="Q856" s="184">
        <v>152.85</v>
      </c>
      <c r="R856" s="184">
        <v>1671.34</v>
      </c>
      <c r="S856" s="361"/>
      <c r="T856" s="361"/>
      <c r="U856" s="185">
        <v>283.26940000000002</v>
      </c>
      <c r="V856" s="185">
        <v>177.58374999999998</v>
      </c>
      <c r="W856" s="185">
        <v>75.92</v>
      </c>
      <c r="X856" s="185">
        <v>43.657499999999999</v>
      </c>
      <c r="Y856" s="185">
        <v>21.835714285714285</v>
      </c>
      <c r="Z856" s="185">
        <v>33.4268</v>
      </c>
      <c r="AA856" s="4"/>
      <c r="AB856" s="90"/>
      <c r="AC856" s="90"/>
      <c r="AD856" s="176"/>
      <c r="AE856" s="180"/>
      <c r="AF856" s="180"/>
      <c r="AG856" s="180"/>
      <c r="AH856" s="180"/>
      <c r="AI856" s="180"/>
      <c r="AJ856" s="180"/>
      <c r="AK856" s="4"/>
      <c r="AL856" s="4"/>
      <c r="AM856" s="101"/>
      <c r="AN856" s="101"/>
      <c r="AO856" s="101"/>
      <c r="AP856" s="101"/>
      <c r="AQ856" s="101"/>
      <c r="AR856" s="101"/>
      <c r="AS856" s="4"/>
      <c r="AT856" s="4"/>
      <c r="AU856" s="101"/>
      <c r="AV856" s="101"/>
      <c r="AW856" s="101"/>
      <c r="AX856" s="101"/>
      <c r="AY856" s="101"/>
      <c r="AZ856" s="101"/>
      <c r="BA856" s="4"/>
    </row>
    <row r="857" spans="2:53" x14ac:dyDescent="0.2">
      <c r="B857" s="90" t="s">
        <v>589</v>
      </c>
      <c r="C857" s="90"/>
      <c r="D857" s="176">
        <v>8018</v>
      </c>
      <c r="E857" s="187">
        <v>3</v>
      </c>
      <c r="F857" s="187"/>
      <c r="G857" s="187"/>
      <c r="H857" s="187"/>
      <c r="I857" s="187"/>
      <c r="J857" s="187">
        <v>0</v>
      </c>
      <c r="M857" s="186">
        <v>815.44</v>
      </c>
      <c r="N857" s="184"/>
      <c r="O857" s="184"/>
      <c r="P857" s="184"/>
      <c r="Q857" s="184"/>
      <c r="R857" s="184">
        <v>0</v>
      </c>
      <c r="S857" s="361"/>
      <c r="T857" s="361"/>
      <c r="U857" s="185">
        <v>271.81333333333333</v>
      </c>
      <c r="V857" s="185"/>
      <c r="W857" s="185"/>
      <c r="X857" s="185"/>
      <c r="Y857" s="185"/>
      <c r="Z857" s="185">
        <v>0</v>
      </c>
      <c r="AA857" s="4"/>
      <c r="AB857" s="90"/>
      <c r="AC857" s="90"/>
      <c r="AD857" s="176"/>
      <c r="AE857" s="180"/>
      <c r="AF857" s="180"/>
      <c r="AG857" s="180"/>
      <c r="AH857" s="180"/>
      <c r="AI857" s="180"/>
      <c r="AJ857" s="180"/>
      <c r="AK857" s="4"/>
      <c r="AL857" s="4"/>
      <c r="AM857" s="101"/>
      <c r="AN857" s="101"/>
      <c r="AO857" s="101"/>
      <c r="AP857" s="101"/>
      <c r="AQ857" s="101"/>
      <c r="AR857" s="101"/>
      <c r="AS857" s="4"/>
      <c r="AT857" s="4"/>
      <c r="AU857" s="101"/>
      <c r="AV857" s="101"/>
      <c r="AW857" s="101"/>
      <c r="AX857" s="101"/>
      <c r="AY857" s="101"/>
      <c r="AZ857" s="101"/>
      <c r="BA857" s="4"/>
    </row>
    <row r="858" spans="2:53" x14ac:dyDescent="0.2">
      <c r="B858" s="90" t="s">
        <v>589</v>
      </c>
      <c r="C858" s="90"/>
      <c r="D858" s="176">
        <v>8037</v>
      </c>
      <c r="E858" s="187">
        <v>12</v>
      </c>
      <c r="F858" s="187">
        <v>4</v>
      </c>
      <c r="G858" s="187">
        <v>2</v>
      </c>
      <c r="H858" s="187">
        <v>2</v>
      </c>
      <c r="I858" s="187">
        <v>1</v>
      </c>
      <c r="J858" s="187">
        <v>8</v>
      </c>
      <c r="M858" s="186">
        <v>7510.58</v>
      </c>
      <c r="N858" s="184">
        <v>3873.7699999999995</v>
      </c>
      <c r="O858" s="184">
        <v>1659.9599999999998</v>
      </c>
      <c r="P858" s="184">
        <v>1073.08</v>
      </c>
      <c r="Q858" s="184">
        <v>842.01</v>
      </c>
      <c r="R858" s="184">
        <v>8084.66</v>
      </c>
      <c r="S858" s="361"/>
      <c r="T858" s="361"/>
      <c r="U858" s="185">
        <v>268.23500000000001</v>
      </c>
      <c r="V858" s="185">
        <v>242.11062499999997</v>
      </c>
      <c r="W858" s="185">
        <v>127.68923076923076</v>
      </c>
      <c r="X858" s="185">
        <v>97.552727272727267</v>
      </c>
      <c r="Y858" s="185">
        <v>93.556666666666672</v>
      </c>
      <c r="Z858" s="185">
        <v>278.78137931034485</v>
      </c>
      <c r="AA858" s="4"/>
      <c r="AB858" s="90"/>
      <c r="AC858" s="90"/>
      <c r="AD858" s="176"/>
      <c r="AE858" s="180"/>
      <c r="AF858" s="180"/>
      <c r="AG858" s="180"/>
      <c r="AH858" s="180"/>
      <c r="AI858" s="180"/>
      <c r="AJ858" s="180"/>
      <c r="AK858" s="4"/>
      <c r="AL858" s="4"/>
      <c r="AM858" s="101"/>
      <c r="AN858" s="101"/>
      <c r="AO858" s="101"/>
      <c r="AP858" s="101"/>
      <c r="AQ858" s="101"/>
      <c r="AR858" s="101"/>
      <c r="AS858" s="4"/>
      <c r="AT858" s="4"/>
      <c r="AU858" s="101"/>
      <c r="AV858" s="101"/>
      <c r="AW858" s="101"/>
      <c r="AX858" s="101"/>
      <c r="AY858" s="101"/>
      <c r="AZ858" s="101"/>
      <c r="BA858" s="4"/>
    </row>
    <row r="859" spans="2:53" x14ac:dyDescent="0.2">
      <c r="B859" s="90" t="s">
        <v>589</v>
      </c>
      <c r="C859" s="90"/>
      <c r="D859" s="176">
        <v>8081</v>
      </c>
      <c r="E859" s="187">
        <v>211</v>
      </c>
      <c r="F859" s="187">
        <v>86</v>
      </c>
      <c r="G859" s="187">
        <v>48</v>
      </c>
      <c r="H859" s="187">
        <v>21</v>
      </c>
      <c r="I859" s="187">
        <v>14</v>
      </c>
      <c r="J859" s="187">
        <v>102</v>
      </c>
      <c r="M859" s="186">
        <v>103497.45000000006</v>
      </c>
      <c r="N859" s="184">
        <v>50111.49</v>
      </c>
      <c r="O859" s="184">
        <v>15870.43</v>
      </c>
      <c r="P859" s="184">
        <v>7423.36</v>
      </c>
      <c r="Q859" s="184">
        <v>2792.4199999999992</v>
      </c>
      <c r="R859" s="184">
        <v>53999.30999999999</v>
      </c>
      <c r="S859" s="361"/>
      <c r="T859" s="361"/>
      <c r="U859" s="185">
        <v>228.97665929203552</v>
      </c>
      <c r="V859" s="185">
        <v>207.07227272727272</v>
      </c>
      <c r="W859" s="185">
        <v>103.05474025974026</v>
      </c>
      <c r="X859" s="185">
        <v>72.071456310679608</v>
      </c>
      <c r="Y859" s="185">
        <v>34.053902439024377</v>
      </c>
      <c r="Z859" s="185">
        <v>112.03176348547716</v>
      </c>
      <c r="AA859" s="4"/>
      <c r="AB859" s="90"/>
      <c r="AC859" s="90"/>
      <c r="AD859" s="176"/>
      <c r="AE859" s="180"/>
      <c r="AF859" s="180"/>
      <c r="AG859" s="180"/>
      <c r="AH859" s="180"/>
      <c r="AI859" s="180"/>
      <c r="AJ859" s="180"/>
      <c r="AK859" s="4"/>
      <c r="AL859" s="4"/>
      <c r="AM859" s="101"/>
      <c r="AN859" s="101"/>
      <c r="AO859" s="101"/>
      <c r="AP859" s="101"/>
      <c r="AQ859" s="101"/>
      <c r="AR859" s="101"/>
      <c r="AS859" s="4"/>
      <c r="AT859" s="4"/>
      <c r="AU859" s="101"/>
      <c r="AV859" s="101"/>
      <c r="AW859" s="101"/>
      <c r="AX859" s="101"/>
      <c r="AY859" s="101"/>
      <c r="AZ859" s="101"/>
      <c r="BA859" s="4"/>
    </row>
    <row r="860" spans="2:53" x14ac:dyDescent="0.2">
      <c r="B860" s="90" t="s">
        <v>589</v>
      </c>
      <c r="C860" s="90"/>
      <c r="D860" s="176">
        <v>8085</v>
      </c>
      <c r="E860" s="187"/>
      <c r="F860" s="187">
        <v>1</v>
      </c>
      <c r="G860" s="187"/>
      <c r="H860" s="187"/>
      <c r="I860" s="187"/>
      <c r="J860" s="187">
        <v>0</v>
      </c>
      <c r="M860" s="186">
        <v>55.85</v>
      </c>
      <c r="N860" s="184">
        <v>43.87</v>
      </c>
      <c r="O860" s="184"/>
      <c r="P860" s="184"/>
      <c r="Q860" s="184"/>
      <c r="R860" s="184">
        <v>0</v>
      </c>
      <c r="S860" s="361"/>
      <c r="T860" s="361"/>
      <c r="U860" s="185">
        <v>55.85</v>
      </c>
      <c r="V860" s="185">
        <v>43.87</v>
      </c>
      <c r="W860" s="185"/>
      <c r="X860" s="185"/>
      <c r="Y860" s="185"/>
      <c r="Z860" s="185">
        <v>0</v>
      </c>
      <c r="AA860" s="4"/>
      <c r="AB860" s="90"/>
      <c r="AC860" s="90"/>
      <c r="AD860" s="176"/>
      <c r="AE860" s="180"/>
      <c r="AF860" s="180"/>
      <c r="AG860" s="180"/>
      <c r="AH860" s="180"/>
      <c r="AI860" s="180"/>
      <c r="AJ860" s="180"/>
      <c r="AK860" s="4"/>
      <c r="AL860" s="4"/>
      <c r="AM860" s="101"/>
      <c r="AN860" s="101"/>
      <c r="AO860" s="101"/>
      <c r="AP860" s="101"/>
      <c r="AQ860" s="101"/>
      <c r="AR860" s="101"/>
      <c r="AS860" s="4"/>
      <c r="AT860" s="4"/>
      <c r="AU860" s="101"/>
      <c r="AV860" s="101"/>
      <c r="AW860" s="101"/>
      <c r="AX860" s="101"/>
      <c r="AY860" s="101"/>
      <c r="AZ860" s="101"/>
      <c r="BA860" s="4"/>
    </row>
    <row r="861" spans="2:53" x14ac:dyDescent="0.2">
      <c r="B861" s="90" t="s">
        <v>589</v>
      </c>
      <c r="C861" s="90"/>
      <c r="D861" s="176">
        <v>8089</v>
      </c>
      <c r="E861" s="187">
        <v>10</v>
      </c>
      <c r="F861" s="187">
        <v>5</v>
      </c>
      <c r="G861" s="187"/>
      <c r="H861" s="187"/>
      <c r="I861" s="187"/>
      <c r="J861" s="187">
        <v>2</v>
      </c>
      <c r="M861" s="186">
        <v>4703.2</v>
      </c>
      <c r="N861" s="184">
        <v>1433.03</v>
      </c>
      <c r="O861" s="184">
        <v>165.74</v>
      </c>
      <c r="P861" s="184">
        <v>120.71000000000001</v>
      </c>
      <c r="Q861" s="184">
        <v>73.259999999999991</v>
      </c>
      <c r="R861" s="184">
        <v>475.05</v>
      </c>
      <c r="S861" s="361"/>
      <c r="T861" s="361"/>
      <c r="U861" s="185">
        <v>276.65882352941173</v>
      </c>
      <c r="V861" s="185">
        <v>204.71857142857144</v>
      </c>
      <c r="W861" s="185">
        <v>82.87</v>
      </c>
      <c r="X861" s="185">
        <v>60.355000000000004</v>
      </c>
      <c r="Y861" s="185">
        <v>36.629999999999995</v>
      </c>
      <c r="Z861" s="185">
        <v>27.944117647058825</v>
      </c>
      <c r="AA861" s="4"/>
      <c r="AB861" s="90"/>
      <c r="AC861" s="90"/>
      <c r="AD861" s="176"/>
      <c r="AE861" s="180"/>
      <c r="AF861" s="180"/>
      <c r="AG861" s="180"/>
      <c r="AH861" s="180"/>
      <c r="AI861" s="180"/>
      <c r="AJ861" s="180"/>
      <c r="AK861" s="4"/>
      <c r="AL861" s="4"/>
      <c r="AM861" s="101"/>
      <c r="AN861" s="101"/>
      <c r="AO861" s="101"/>
      <c r="AP861" s="101"/>
      <c r="AQ861" s="101"/>
      <c r="AR861" s="101"/>
      <c r="AS861" s="4"/>
      <c r="AT861" s="4"/>
      <c r="AU861" s="101"/>
      <c r="AV861" s="101"/>
      <c r="AW861" s="101"/>
      <c r="AX861" s="101"/>
      <c r="AY861" s="101"/>
      <c r="AZ861" s="101"/>
      <c r="BA861" s="4"/>
    </row>
    <row r="862" spans="2:53" x14ac:dyDescent="0.2">
      <c r="B862" s="90" t="s">
        <v>589</v>
      </c>
      <c r="C862" s="90"/>
      <c r="D862" s="176">
        <v>8095</v>
      </c>
      <c r="E862" s="187">
        <v>1</v>
      </c>
      <c r="F862" s="187">
        <v>2</v>
      </c>
      <c r="G862" s="187"/>
      <c r="H862" s="187"/>
      <c r="I862" s="187"/>
      <c r="J862" s="187">
        <v>1</v>
      </c>
      <c r="M862" s="186">
        <v>169.23000000000002</v>
      </c>
      <c r="N862" s="184">
        <v>41.12</v>
      </c>
      <c r="O862" s="184">
        <v>18.3</v>
      </c>
      <c r="P862" s="184">
        <v>17.37</v>
      </c>
      <c r="Q862" s="184">
        <v>20.100000000000001</v>
      </c>
      <c r="R862" s="184">
        <v>51.83</v>
      </c>
      <c r="S862" s="361"/>
      <c r="T862" s="361"/>
      <c r="U862" s="185">
        <v>42.307500000000005</v>
      </c>
      <c r="V862" s="185">
        <v>13.706666666666665</v>
      </c>
      <c r="W862" s="185">
        <v>18.3</v>
      </c>
      <c r="X862" s="185">
        <v>17.37</v>
      </c>
      <c r="Y862" s="185">
        <v>20.100000000000001</v>
      </c>
      <c r="Z862" s="185">
        <v>12.9575</v>
      </c>
      <c r="AA862" s="4"/>
      <c r="AB862" s="90"/>
      <c r="AC862" s="90"/>
      <c r="AD862" s="176"/>
      <c r="AE862" s="180"/>
      <c r="AF862" s="180"/>
      <c r="AG862" s="180"/>
      <c r="AH862" s="180"/>
      <c r="AI862" s="180"/>
      <c r="AJ862" s="180"/>
      <c r="AK862" s="4"/>
      <c r="AL862" s="4"/>
      <c r="AM862" s="101"/>
      <c r="AN862" s="101"/>
      <c r="AO862" s="101"/>
      <c r="AP862" s="101"/>
      <c r="AQ862" s="101"/>
      <c r="AR862" s="101"/>
      <c r="AS862" s="4"/>
      <c r="AT862" s="4"/>
      <c r="AU862" s="101"/>
      <c r="AV862" s="101"/>
      <c r="AW862" s="101"/>
      <c r="AX862" s="101"/>
      <c r="AY862" s="101"/>
      <c r="AZ862" s="101"/>
      <c r="BA862" s="4"/>
    </row>
    <row r="863" spans="2:53" x14ac:dyDescent="0.2">
      <c r="B863" s="90" t="s">
        <v>588</v>
      </c>
      <c r="C863" s="90"/>
      <c r="D863" s="176">
        <v>8037</v>
      </c>
      <c r="E863" s="187">
        <v>1</v>
      </c>
      <c r="F863" s="187"/>
      <c r="G863" s="187"/>
      <c r="H863" s="187"/>
      <c r="I863" s="187"/>
      <c r="J863" s="187">
        <v>0</v>
      </c>
      <c r="M863" s="186">
        <v>285.66000000000003</v>
      </c>
      <c r="N863" s="184"/>
      <c r="O863" s="184"/>
      <c r="P863" s="184"/>
      <c r="Q863" s="184"/>
      <c r="R863" s="184">
        <v>0</v>
      </c>
      <c r="S863" s="361"/>
      <c r="T863" s="361"/>
      <c r="U863" s="185">
        <v>285.66000000000003</v>
      </c>
      <c r="V863" s="185"/>
      <c r="W863" s="185"/>
      <c r="X863" s="185"/>
      <c r="Y863" s="185"/>
      <c r="Z863" s="185">
        <v>0</v>
      </c>
      <c r="AA863" s="4"/>
      <c r="AB863" s="90"/>
      <c r="AC863" s="90"/>
      <c r="AD863" s="176"/>
      <c r="AE863" s="180"/>
      <c r="AF863" s="180"/>
      <c r="AG863" s="180"/>
      <c r="AH863" s="180"/>
      <c r="AI863" s="180"/>
      <c r="AJ863" s="180"/>
      <c r="AK863" s="4"/>
      <c r="AL863" s="4"/>
      <c r="AM863" s="101"/>
      <c r="AN863" s="101"/>
      <c r="AO863" s="101"/>
      <c r="AP863" s="101"/>
      <c r="AQ863" s="101"/>
      <c r="AR863" s="101"/>
      <c r="AS863" s="4"/>
      <c r="AT863" s="4"/>
      <c r="AU863" s="101"/>
      <c r="AV863" s="101"/>
      <c r="AW863" s="101"/>
      <c r="AX863" s="101"/>
      <c r="AY863" s="101"/>
      <c r="AZ863" s="101"/>
      <c r="BA863" s="4"/>
    </row>
    <row r="864" spans="2:53" x14ac:dyDescent="0.2">
      <c r="B864" s="90" t="s">
        <v>588</v>
      </c>
      <c r="C864" s="90"/>
      <c r="D864" s="176">
        <v>8081</v>
      </c>
      <c r="E864" s="187">
        <v>8</v>
      </c>
      <c r="F864" s="187">
        <v>4</v>
      </c>
      <c r="G864" s="187">
        <v>3</v>
      </c>
      <c r="H864" s="187">
        <v>4</v>
      </c>
      <c r="I864" s="187">
        <v>2</v>
      </c>
      <c r="J864" s="187">
        <v>7</v>
      </c>
      <c r="M864" s="186">
        <v>4703.2500000000009</v>
      </c>
      <c r="N864" s="184">
        <v>4998.8399999999992</v>
      </c>
      <c r="O864" s="184">
        <v>5188.4299999999994</v>
      </c>
      <c r="P864" s="184">
        <v>1496.97</v>
      </c>
      <c r="Q864" s="184">
        <v>422.60999999999996</v>
      </c>
      <c r="R864" s="184">
        <v>6223.4</v>
      </c>
      <c r="S864" s="361"/>
      <c r="T864" s="361"/>
      <c r="U864" s="185">
        <v>174.19444444444449</v>
      </c>
      <c r="V864" s="185">
        <v>263.09684210526314</v>
      </c>
      <c r="W864" s="185">
        <v>345.89533333333327</v>
      </c>
      <c r="X864" s="185">
        <v>115.15153846153846</v>
      </c>
      <c r="Y864" s="185">
        <v>46.956666666666663</v>
      </c>
      <c r="Z864" s="185">
        <v>222.26428571428571</v>
      </c>
      <c r="AA864" s="4"/>
      <c r="AB864" s="90"/>
      <c r="AC864" s="90"/>
      <c r="AD864" s="176"/>
      <c r="AE864" s="180"/>
      <c r="AF864" s="180"/>
      <c r="AG864" s="180"/>
      <c r="AH864" s="180"/>
      <c r="AI864" s="180"/>
      <c r="AJ864" s="180"/>
      <c r="AK864" s="4"/>
      <c r="AL864" s="4"/>
      <c r="AM864" s="101"/>
      <c r="AN864" s="101"/>
      <c r="AO864" s="101"/>
      <c r="AP864" s="101"/>
      <c r="AQ864" s="101"/>
      <c r="AR864" s="101"/>
      <c r="AS864" s="4"/>
      <c r="AT864" s="4"/>
      <c r="AU864" s="101"/>
      <c r="AV864" s="101"/>
      <c r="AW864" s="101"/>
      <c r="AX864" s="101"/>
      <c r="AY864" s="101"/>
      <c r="AZ864" s="101"/>
      <c r="BA864" s="4"/>
    </row>
    <row r="865" spans="2:53" x14ac:dyDescent="0.2">
      <c r="B865" s="90" t="s">
        <v>588</v>
      </c>
      <c r="C865" s="90"/>
      <c r="D865" s="176">
        <v>8095</v>
      </c>
      <c r="E865" s="187">
        <v>14</v>
      </c>
      <c r="F865" s="187">
        <v>8</v>
      </c>
      <c r="G865" s="187">
        <v>7</v>
      </c>
      <c r="H865" s="187">
        <v>2</v>
      </c>
      <c r="I865" s="187">
        <v>2</v>
      </c>
      <c r="J865" s="187">
        <v>11</v>
      </c>
      <c r="M865" s="186">
        <v>10643.300000000001</v>
      </c>
      <c r="N865" s="184">
        <v>6286.9399999999987</v>
      </c>
      <c r="O865" s="184">
        <v>3996.25</v>
      </c>
      <c r="P865" s="184">
        <v>788.99</v>
      </c>
      <c r="Q865" s="184">
        <v>597.38</v>
      </c>
      <c r="R865" s="184">
        <v>7270.62</v>
      </c>
      <c r="S865" s="361"/>
      <c r="T865" s="361"/>
      <c r="U865" s="185">
        <v>253.41190476190479</v>
      </c>
      <c r="V865" s="185">
        <v>224.53357142857138</v>
      </c>
      <c r="W865" s="185">
        <v>190.29761904761904</v>
      </c>
      <c r="X865" s="185">
        <v>56.356428571428573</v>
      </c>
      <c r="Y865" s="185">
        <v>45.952307692307691</v>
      </c>
      <c r="Z865" s="185">
        <v>165.24136363636364</v>
      </c>
      <c r="AA865" s="4"/>
      <c r="AB865" s="90"/>
      <c r="AC865" s="90"/>
      <c r="AD865" s="176"/>
      <c r="AE865" s="180"/>
      <c r="AF865" s="180"/>
      <c r="AG865" s="180"/>
      <c r="AH865" s="180"/>
      <c r="AI865" s="180"/>
      <c r="AJ865" s="180"/>
      <c r="AK865" s="4"/>
      <c r="AL865" s="4"/>
      <c r="AM865" s="101"/>
      <c r="AN865" s="101"/>
      <c r="AO865" s="101"/>
      <c r="AP865" s="101"/>
      <c r="AQ865" s="101"/>
      <c r="AR865" s="101"/>
      <c r="AS865" s="4"/>
      <c r="AT865" s="4"/>
      <c r="AU865" s="101"/>
      <c r="AV865" s="101"/>
      <c r="AW865" s="101"/>
      <c r="AX865" s="101"/>
      <c r="AY865" s="101"/>
      <c r="AZ865" s="101"/>
      <c r="BA865" s="4"/>
    </row>
    <row r="866" spans="2:53" x14ac:dyDescent="0.2">
      <c r="B866" s="90" t="s">
        <v>590</v>
      </c>
      <c r="C866" s="90"/>
      <c r="D866" s="176">
        <v>8270</v>
      </c>
      <c r="E866" s="187">
        <v>105</v>
      </c>
      <c r="F866" s="187">
        <v>48</v>
      </c>
      <c r="G866" s="187">
        <v>16</v>
      </c>
      <c r="H866" s="187">
        <v>13</v>
      </c>
      <c r="I866" s="187">
        <v>7</v>
      </c>
      <c r="J866" s="187">
        <v>47</v>
      </c>
      <c r="M866" s="186">
        <v>54171.469999999987</v>
      </c>
      <c r="N866" s="184">
        <v>21666.129999999997</v>
      </c>
      <c r="O866" s="184">
        <v>4757.8399999999992</v>
      </c>
      <c r="P866" s="184">
        <v>2782.82</v>
      </c>
      <c r="Q866" s="184">
        <v>1337.5199999999998</v>
      </c>
      <c r="R866" s="184">
        <v>29405.260000000002</v>
      </c>
      <c r="S866" s="361"/>
      <c r="T866" s="361"/>
      <c r="U866" s="185">
        <v>231.5020085470085</v>
      </c>
      <c r="V866" s="185">
        <v>167.95449612403098</v>
      </c>
      <c r="W866" s="185">
        <v>59.472999999999992</v>
      </c>
      <c r="X866" s="185">
        <v>44.884193548387103</v>
      </c>
      <c r="Y866" s="185">
        <v>26.750399999999996</v>
      </c>
      <c r="Z866" s="185">
        <v>124.59855932203391</v>
      </c>
      <c r="AA866" s="4"/>
      <c r="AB866" s="90"/>
      <c r="AC866" s="90"/>
      <c r="AD866" s="176"/>
      <c r="AE866" s="180"/>
      <c r="AF866" s="180"/>
      <c r="AG866" s="180"/>
      <c r="AH866" s="180"/>
      <c r="AI866" s="180"/>
      <c r="AJ866" s="180"/>
      <c r="AK866" s="4"/>
      <c r="AL866" s="4"/>
      <c r="AM866" s="101"/>
      <c r="AN866" s="101"/>
      <c r="AO866" s="101"/>
      <c r="AP866" s="101"/>
      <c r="AQ866" s="101"/>
      <c r="AR866" s="101"/>
      <c r="AS866" s="4"/>
      <c r="AT866" s="4"/>
      <c r="AU866" s="101"/>
      <c r="AV866" s="101"/>
      <c r="AW866" s="101"/>
      <c r="AX866" s="101"/>
      <c r="AY866" s="101"/>
      <c r="AZ866" s="101"/>
      <c r="BA866" s="4"/>
    </row>
    <row r="867" spans="2:53" x14ac:dyDescent="0.2">
      <c r="B867" s="90" t="s">
        <v>852</v>
      </c>
      <c r="C867" s="90"/>
      <c r="D867" s="176">
        <v>8434</v>
      </c>
      <c r="E867" s="187">
        <v>1</v>
      </c>
      <c r="F867" s="187"/>
      <c r="G867" s="187"/>
      <c r="H867" s="187"/>
      <c r="I867" s="187"/>
      <c r="J867" s="187">
        <v>0</v>
      </c>
      <c r="M867" s="186">
        <v>1924.94</v>
      </c>
      <c r="N867" s="184"/>
      <c r="O867" s="184"/>
      <c r="P867" s="184"/>
      <c r="Q867" s="184"/>
      <c r="R867" s="184">
        <v>0</v>
      </c>
      <c r="S867" s="361"/>
      <c r="T867" s="361"/>
      <c r="U867" s="185">
        <v>1924.94</v>
      </c>
      <c r="V867" s="185"/>
      <c r="W867" s="185"/>
      <c r="X867" s="185"/>
      <c r="Y867" s="185"/>
      <c r="Z867" s="185">
        <v>0</v>
      </c>
      <c r="AA867" s="4"/>
      <c r="AB867" s="90"/>
      <c r="AC867" s="90"/>
      <c r="AD867" s="176"/>
      <c r="AE867" s="180"/>
      <c r="AF867" s="180"/>
      <c r="AG867" s="180"/>
      <c r="AH867" s="180"/>
      <c r="AI867" s="180"/>
      <c r="AJ867" s="180"/>
      <c r="AK867" s="4"/>
      <c r="AL867" s="4"/>
      <c r="AM867" s="101"/>
      <c r="AN867" s="101"/>
      <c r="AO867" s="101"/>
      <c r="AP867" s="101"/>
      <c r="AQ867" s="101"/>
      <c r="AR867" s="101"/>
      <c r="AS867" s="4"/>
      <c r="AT867" s="4"/>
      <c r="AU867" s="101"/>
      <c r="AV867" s="101"/>
      <c r="AW867" s="101"/>
      <c r="AX867" s="101"/>
      <c r="AY867" s="101"/>
      <c r="AZ867" s="101"/>
      <c r="BA867" s="4"/>
    </row>
    <row r="868" spans="2:53" x14ac:dyDescent="0.2">
      <c r="B868" s="90" t="s">
        <v>592</v>
      </c>
      <c r="C868" s="90"/>
      <c r="D868" s="176">
        <v>8096</v>
      </c>
      <c r="E868" s="187"/>
      <c r="F868" s="187">
        <v>1</v>
      </c>
      <c r="G868" s="187"/>
      <c r="H868" s="187"/>
      <c r="I868" s="187"/>
      <c r="J868" s="187">
        <v>0</v>
      </c>
      <c r="M868" s="186">
        <v>402.23</v>
      </c>
      <c r="N868" s="184">
        <v>259.55</v>
      </c>
      <c r="O868" s="184"/>
      <c r="P868" s="184"/>
      <c r="Q868" s="184"/>
      <c r="R868" s="184">
        <v>0</v>
      </c>
      <c r="S868" s="361"/>
      <c r="T868" s="361"/>
      <c r="U868" s="185">
        <v>402.23</v>
      </c>
      <c r="V868" s="185">
        <v>259.55</v>
      </c>
      <c r="W868" s="185"/>
      <c r="X868" s="185"/>
      <c r="Y868" s="185"/>
      <c r="Z868" s="185">
        <v>0</v>
      </c>
      <c r="AA868" s="4"/>
      <c r="AB868" s="90"/>
      <c r="AC868" s="90"/>
      <c r="AD868" s="176"/>
      <c r="AE868" s="180"/>
      <c r="AF868" s="180"/>
      <c r="AG868" s="180"/>
      <c r="AH868" s="180"/>
      <c r="AI868" s="180"/>
      <c r="AJ868" s="180"/>
      <c r="AK868" s="4"/>
      <c r="AL868" s="4"/>
      <c r="AM868" s="101"/>
      <c r="AN868" s="101"/>
      <c r="AO868" s="101"/>
      <c r="AP868" s="101"/>
      <c r="AQ868" s="101"/>
      <c r="AR868" s="101"/>
      <c r="AS868" s="4"/>
      <c r="AT868" s="4"/>
      <c r="AU868" s="101"/>
      <c r="AV868" s="101"/>
      <c r="AW868" s="101"/>
      <c r="AX868" s="101"/>
      <c r="AY868" s="101"/>
      <c r="AZ868" s="101"/>
      <c r="BA868" s="4"/>
    </row>
    <row r="869" spans="2:53" x14ac:dyDescent="0.2">
      <c r="B869" s="90" t="s">
        <v>592</v>
      </c>
      <c r="C869" s="90"/>
      <c r="D869" s="176">
        <v>8097</v>
      </c>
      <c r="E869" s="187">
        <v>96</v>
      </c>
      <c r="F869" s="187">
        <v>56</v>
      </c>
      <c r="G869" s="187">
        <v>22</v>
      </c>
      <c r="H869" s="187">
        <v>9</v>
      </c>
      <c r="I869" s="187">
        <v>11</v>
      </c>
      <c r="J869" s="187">
        <v>67</v>
      </c>
      <c r="M869" s="186">
        <v>45516.12999999999</v>
      </c>
      <c r="N869" s="184">
        <v>33571.650000000016</v>
      </c>
      <c r="O869" s="184">
        <v>12902.990000000007</v>
      </c>
      <c r="P869" s="184">
        <v>5733.89</v>
      </c>
      <c r="Q869" s="184">
        <v>2658.26</v>
      </c>
      <c r="R869" s="184">
        <v>38789.720000000008</v>
      </c>
      <c r="S869" s="361"/>
      <c r="T869" s="361"/>
      <c r="U869" s="185">
        <v>229.8794444444444</v>
      </c>
      <c r="V869" s="185">
        <v>216.59129032258076</v>
      </c>
      <c r="W869" s="185">
        <v>127.75237623762384</v>
      </c>
      <c r="X869" s="185">
        <v>73.511410256410258</v>
      </c>
      <c r="Y869" s="185">
        <v>37.975142857142863</v>
      </c>
      <c r="Z869" s="185">
        <v>148.61961685823758</v>
      </c>
      <c r="AA869" s="4"/>
      <c r="AB869" s="90"/>
      <c r="AC869" s="90"/>
      <c r="AD869" s="176"/>
      <c r="AE869" s="180"/>
      <c r="AF869" s="180"/>
      <c r="AG869" s="180"/>
      <c r="AH869" s="180"/>
      <c r="AI869" s="180"/>
      <c r="AJ869" s="180"/>
      <c r="AK869" s="4"/>
      <c r="AL869" s="4"/>
      <c r="AM869" s="101"/>
      <c r="AN869" s="101"/>
      <c r="AO869" s="101"/>
      <c r="AP869" s="101"/>
      <c r="AQ869" s="101"/>
      <c r="AR869" s="101"/>
      <c r="AS869" s="4"/>
      <c r="AT869" s="4"/>
      <c r="AU869" s="101"/>
      <c r="AV869" s="101"/>
      <c r="AW869" s="101"/>
      <c r="AX869" s="101"/>
      <c r="AY869" s="101"/>
      <c r="AZ869" s="101"/>
      <c r="BA869" s="4"/>
    </row>
    <row r="870" spans="2:53" x14ac:dyDescent="0.2">
      <c r="B870" s="90" t="s">
        <v>591</v>
      </c>
      <c r="C870" s="90"/>
      <c r="D870" s="176">
        <v>8096</v>
      </c>
      <c r="E870" s="187">
        <v>18</v>
      </c>
      <c r="F870" s="187">
        <v>7</v>
      </c>
      <c r="G870" s="187">
        <v>1</v>
      </c>
      <c r="H870" s="187">
        <v>3</v>
      </c>
      <c r="I870" s="187">
        <v>1</v>
      </c>
      <c r="J870" s="187">
        <v>4</v>
      </c>
      <c r="M870" s="186">
        <v>7132.3899999999994</v>
      </c>
      <c r="N870" s="184">
        <v>3276.7199999999993</v>
      </c>
      <c r="O870" s="184">
        <v>813.3</v>
      </c>
      <c r="P870" s="184">
        <v>428.46000000000004</v>
      </c>
      <c r="Q870" s="184">
        <v>152.05000000000001</v>
      </c>
      <c r="R870" s="184">
        <v>919.9799999999999</v>
      </c>
      <c r="S870" s="361"/>
      <c r="T870" s="361"/>
      <c r="U870" s="185">
        <v>222.88718749999998</v>
      </c>
      <c r="V870" s="185">
        <v>204.79499999999996</v>
      </c>
      <c r="W870" s="185">
        <v>90.36666666666666</v>
      </c>
      <c r="X870" s="185">
        <v>53.557500000000005</v>
      </c>
      <c r="Y870" s="185">
        <v>30.410000000000004</v>
      </c>
      <c r="Z870" s="185">
        <v>27.058235294117644</v>
      </c>
      <c r="AA870" s="4"/>
      <c r="AB870" s="90"/>
      <c r="AC870" s="90"/>
      <c r="AD870" s="176"/>
      <c r="AE870" s="180"/>
      <c r="AF870" s="180"/>
      <c r="AG870" s="180"/>
      <c r="AH870" s="180"/>
      <c r="AI870" s="180"/>
      <c r="AJ870" s="180"/>
      <c r="AK870" s="4"/>
      <c r="AL870" s="4"/>
      <c r="AM870" s="101"/>
      <c r="AN870" s="101"/>
      <c r="AO870" s="101"/>
      <c r="AP870" s="101"/>
      <c r="AQ870" s="101"/>
      <c r="AR870" s="101"/>
      <c r="AS870" s="4"/>
      <c r="AT870" s="4"/>
      <c r="AU870" s="101"/>
      <c r="AV870" s="101"/>
      <c r="AW870" s="101"/>
      <c r="AX870" s="101"/>
      <c r="AY870" s="101"/>
      <c r="AZ870" s="101"/>
      <c r="BA870" s="4"/>
    </row>
    <row r="871" spans="2:53" x14ac:dyDescent="0.2">
      <c r="B871" s="90" t="s">
        <v>593</v>
      </c>
      <c r="C871" s="90"/>
      <c r="D871" s="176">
        <v>8098</v>
      </c>
      <c r="E871" s="187">
        <v>151</v>
      </c>
      <c r="F871" s="187">
        <v>72</v>
      </c>
      <c r="G871" s="187">
        <v>17</v>
      </c>
      <c r="H871" s="187">
        <v>14</v>
      </c>
      <c r="I871" s="187">
        <v>6</v>
      </c>
      <c r="J871" s="187">
        <v>73</v>
      </c>
      <c r="M871" s="186">
        <v>66559.319999999949</v>
      </c>
      <c r="N871" s="184">
        <v>27097.199999999983</v>
      </c>
      <c r="O871" s="184">
        <v>6820.0199999999995</v>
      </c>
      <c r="P871" s="184">
        <v>7763.2599999999984</v>
      </c>
      <c r="Q871" s="184">
        <v>1766.5700000000002</v>
      </c>
      <c r="R871" s="184">
        <v>35249.49</v>
      </c>
      <c r="S871" s="361"/>
      <c r="T871" s="361"/>
      <c r="U871" s="185">
        <v>204.16969325153357</v>
      </c>
      <c r="V871" s="185">
        <v>154.84114285714276</v>
      </c>
      <c r="W871" s="185">
        <v>64.339811320754706</v>
      </c>
      <c r="X871" s="185">
        <v>89.232873563218376</v>
      </c>
      <c r="Y871" s="185">
        <v>23.55426666666667</v>
      </c>
      <c r="Z871" s="185">
        <v>105.85432432432432</v>
      </c>
      <c r="AA871" s="4"/>
      <c r="AB871" s="90"/>
      <c r="AC871" s="90"/>
      <c r="AD871" s="176"/>
      <c r="AE871" s="180"/>
      <c r="AF871" s="180"/>
      <c r="AG871" s="180"/>
      <c r="AH871" s="180"/>
      <c r="AI871" s="180"/>
      <c r="AJ871" s="180"/>
      <c r="AK871" s="4"/>
      <c r="AL871" s="4"/>
      <c r="AM871" s="101"/>
      <c r="AN871" s="101"/>
      <c r="AO871" s="101"/>
      <c r="AP871" s="101"/>
      <c r="AQ871" s="101"/>
      <c r="AR871" s="101"/>
      <c r="AS871" s="4"/>
      <c r="AT871" s="4"/>
      <c r="AU871" s="101"/>
      <c r="AV871" s="101"/>
      <c r="AW871" s="101"/>
      <c r="AX871" s="101"/>
      <c r="AY871" s="101"/>
      <c r="AZ871" s="101"/>
      <c r="BA871" s="4"/>
    </row>
    <row r="872" spans="2:53" x14ac:dyDescent="0.2">
      <c r="B872" s="90" t="s">
        <v>619</v>
      </c>
      <c r="C872" s="90"/>
      <c r="D872" s="176">
        <v>8085</v>
      </c>
      <c r="E872" s="187"/>
      <c r="F872" s="187"/>
      <c r="G872" s="187"/>
      <c r="H872" s="187"/>
      <c r="I872" s="187"/>
      <c r="J872" s="187">
        <v>1</v>
      </c>
      <c r="M872" s="186">
        <v>287.42</v>
      </c>
      <c r="N872" s="184">
        <v>134.13999999999999</v>
      </c>
      <c r="O872" s="184">
        <v>54.28</v>
      </c>
      <c r="P872" s="184">
        <v>40.479999999999997</v>
      </c>
      <c r="Q872" s="184">
        <v>43.01</v>
      </c>
      <c r="R872" s="184">
        <v>228.09</v>
      </c>
      <c r="S872" s="361"/>
      <c r="T872" s="361"/>
      <c r="U872" s="185">
        <v>287.42</v>
      </c>
      <c r="V872" s="185">
        <v>134.13999999999999</v>
      </c>
      <c r="W872" s="185">
        <v>54.28</v>
      </c>
      <c r="X872" s="185">
        <v>40.479999999999997</v>
      </c>
      <c r="Y872" s="185">
        <v>43.01</v>
      </c>
      <c r="Z872" s="185">
        <v>228.09</v>
      </c>
      <c r="AA872" s="4"/>
      <c r="AB872" s="90"/>
      <c r="AC872" s="90"/>
      <c r="AD872" s="176"/>
      <c r="AE872" s="180"/>
      <c r="AF872" s="180"/>
      <c r="AG872" s="180"/>
      <c r="AH872" s="180"/>
      <c r="AI872" s="180"/>
      <c r="AJ872" s="180"/>
      <c r="AK872" s="4"/>
      <c r="AL872" s="4"/>
      <c r="AM872" s="101"/>
      <c r="AN872" s="101"/>
      <c r="AO872" s="101"/>
      <c r="AP872" s="101"/>
      <c r="AQ872" s="101"/>
      <c r="AR872" s="101"/>
      <c r="AS872" s="4"/>
      <c r="AT872" s="4"/>
      <c r="AU872" s="101"/>
      <c r="AV872" s="101"/>
      <c r="AW872" s="101"/>
      <c r="AX872" s="101"/>
      <c r="AY872" s="101"/>
      <c r="AZ872" s="101"/>
      <c r="BA872" s="4"/>
    </row>
    <row r="873" spans="2:53" x14ac:dyDescent="0.2">
      <c r="B873" s="90" t="s">
        <v>595</v>
      </c>
      <c r="C873" s="90"/>
      <c r="D873" s="176">
        <v>8085</v>
      </c>
      <c r="E873" s="187">
        <v>35</v>
      </c>
      <c r="F873" s="187">
        <v>16</v>
      </c>
      <c r="G873" s="187">
        <v>3</v>
      </c>
      <c r="H873" s="187">
        <v>1</v>
      </c>
      <c r="I873" s="187">
        <v>1</v>
      </c>
      <c r="J873" s="187">
        <v>11</v>
      </c>
      <c r="M873" s="186">
        <v>16606.689999999999</v>
      </c>
      <c r="N873" s="184">
        <v>5183.8799999999992</v>
      </c>
      <c r="O873" s="184">
        <v>1303.1200000000001</v>
      </c>
      <c r="P873" s="184">
        <v>511.05999999999995</v>
      </c>
      <c r="Q873" s="184">
        <v>336.89</v>
      </c>
      <c r="R873" s="184">
        <v>4638.9799999999996</v>
      </c>
      <c r="S873" s="361"/>
      <c r="T873" s="361"/>
      <c r="U873" s="185">
        <v>267.84983870967739</v>
      </c>
      <c r="V873" s="185">
        <v>191.99555555555551</v>
      </c>
      <c r="W873" s="185">
        <v>108.59333333333335</v>
      </c>
      <c r="X873" s="185">
        <v>56.784444444444439</v>
      </c>
      <c r="Y873" s="185">
        <v>42.111249999999998</v>
      </c>
      <c r="Z873" s="185">
        <v>69.238507462686556</v>
      </c>
      <c r="AA873" s="4"/>
      <c r="AB873" s="90"/>
      <c r="AC873" s="90"/>
      <c r="AD873" s="176"/>
      <c r="AE873" s="180"/>
      <c r="AF873" s="180"/>
      <c r="AG873" s="180"/>
      <c r="AH873" s="180"/>
      <c r="AI873" s="180"/>
      <c r="AJ873" s="180"/>
      <c r="AK873" s="4"/>
      <c r="AL873" s="4"/>
      <c r="AM873" s="101"/>
      <c r="AN873" s="101"/>
      <c r="AO873" s="101"/>
      <c r="AP873" s="101"/>
      <c r="AQ873" s="101"/>
      <c r="AR873" s="101"/>
      <c r="AS873" s="4"/>
      <c r="AT873" s="4"/>
      <c r="AU873" s="101"/>
      <c r="AV873" s="101"/>
      <c r="AW873" s="101"/>
      <c r="AX873" s="101"/>
      <c r="AY873" s="101"/>
      <c r="AZ873" s="101"/>
      <c r="BA873" s="4"/>
    </row>
    <row r="874" spans="2:53" x14ac:dyDescent="0.2">
      <c r="B874" s="90" t="s">
        <v>594</v>
      </c>
      <c r="C874" s="90"/>
      <c r="D874" s="176">
        <v>8085</v>
      </c>
      <c r="E874" s="187">
        <v>7</v>
      </c>
      <c r="F874" s="187">
        <v>4</v>
      </c>
      <c r="G874" s="187">
        <v>1</v>
      </c>
      <c r="H874" s="187">
        <v>1</v>
      </c>
      <c r="I874" s="187"/>
      <c r="J874" s="187">
        <v>6</v>
      </c>
      <c r="M874" s="186">
        <v>2603.3500000000004</v>
      </c>
      <c r="N874" s="184">
        <v>1136.2700000000002</v>
      </c>
      <c r="O874" s="184">
        <v>474.94000000000005</v>
      </c>
      <c r="P874" s="184">
        <v>304.59999999999997</v>
      </c>
      <c r="Q874" s="184">
        <v>171.34</v>
      </c>
      <c r="R874" s="184">
        <v>2076.5</v>
      </c>
      <c r="S874" s="361"/>
      <c r="T874" s="361"/>
      <c r="U874" s="185">
        <v>137.0184210526316</v>
      </c>
      <c r="V874" s="185">
        <v>94.689166666666679</v>
      </c>
      <c r="W874" s="185">
        <v>59.367500000000007</v>
      </c>
      <c r="X874" s="185">
        <v>43.514285714285712</v>
      </c>
      <c r="Y874" s="185">
        <v>28.556666666666668</v>
      </c>
      <c r="Z874" s="185">
        <v>109.28947368421052</v>
      </c>
      <c r="AA874" s="4"/>
      <c r="AB874" s="90"/>
      <c r="AC874" s="90"/>
      <c r="AD874" s="176"/>
      <c r="AE874" s="180"/>
      <c r="AF874" s="180"/>
      <c r="AG874" s="180"/>
      <c r="AH874" s="180"/>
      <c r="AI874" s="180"/>
      <c r="AJ874" s="180"/>
      <c r="AK874" s="4"/>
      <c r="AL874" s="4"/>
      <c r="AM874" s="101"/>
      <c r="AN874" s="101"/>
      <c r="AO874" s="101"/>
      <c r="AP874" s="101"/>
      <c r="AQ874" s="101"/>
      <c r="AR874" s="101"/>
      <c r="AS874" s="4"/>
      <c r="AT874" s="4"/>
      <c r="AU874" s="101"/>
      <c r="AV874" s="101"/>
      <c r="AW874" s="101"/>
      <c r="AX874" s="101"/>
      <c r="AY874" s="101"/>
      <c r="AZ874" s="101"/>
      <c r="BA874" s="4"/>
    </row>
    <row r="875" spans="2:53" x14ac:dyDescent="0.2">
      <c r="B875" s="90" t="s">
        <v>853</v>
      </c>
      <c r="C875" s="90"/>
      <c r="D875" s="176">
        <v>8085</v>
      </c>
      <c r="E875" s="187">
        <v>1</v>
      </c>
      <c r="F875" s="187"/>
      <c r="G875" s="187"/>
      <c r="H875" s="187"/>
      <c r="I875" s="187"/>
      <c r="J875" s="187">
        <v>0</v>
      </c>
      <c r="M875" s="186">
        <v>247.87</v>
      </c>
      <c r="N875" s="184"/>
      <c r="O875" s="184"/>
      <c r="P875" s="184"/>
      <c r="Q875" s="184"/>
      <c r="R875" s="184">
        <v>0</v>
      </c>
      <c r="S875" s="361"/>
      <c r="T875" s="361"/>
      <c r="U875" s="185">
        <v>247.87</v>
      </c>
      <c r="V875" s="185"/>
      <c r="W875" s="185"/>
      <c r="X875" s="185"/>
      <c r="Y875" s="185"/>
      <c r="Z875" s="185">
        <v>0</v>
      </c>
      <c r="AA875" s="4"/>
      <c r="AB875" s="90"/>
      <c r="AC875" s="90"/>
      <c r="AD875" s="176"/>
      <c r="AE875" s="180"/>
      <c r="AF875" s="180"/>
      <c r="AG875" s="180"/>
      <c r="AH875" s="180"/>
      <c r="AI875" s="180"/>
      <c r="AJ875" s="180"/>
      <c r="AK875" s="4"/>
      <c r="AL875" s="4"/>
      <c r="AM875" s="101"/>
      <c r="AN875" s="101"/>
      <c r="AO875" s="101"/>
      <c r="AP875" s="101"/>
      <c r="AQ875" s="101"/>
      <c r="AR875" s="101"/>
      <c r="AS875" s="4"/>
      <c r="AT875" s="4"/>
      <c r="AU875" s="101"/>
      <c r="AV875" s="101"/>
      <c r="AW875" s="101"/>
      <c r="AX875" s="101"/>
      <c r="AY875" s="101"/>
      <c r="AZ875" s="101"/>
      <c r="BA875" s="4"/>
    </row>
    <row r="876" spans="2:53" x14ac:dyDescent="0.2">
      <c r="B876" s="90" t="s">
        <v>679</v>
      </c>
      <c r="C876" s="90"/>
      <c r="D876" s="176" t="s">
        <v>679</v>
      </c>
      <c r="E876" s="187">
        <v>2</v>
      </c>
      <c r="F876" s="187"/>
      <c r="G876" s="187">
        <v>1</v>
      </c>
      <c r="H876" s="187"/>
      <c r="I876" s="187">
        <v>1</v>
      </c>
      <c r="J876" s="187">
        <v>28</v>
      </c>
      <c r="M876" s="186">
        <v>8171.83</v>
      </c>
      <c r="N876" s="184"/>
      <c r="O876" s="184">
        <v>1822.52</v>
      </c>
      <c r="P876" s="184">
        <v>1.66</v>
      </c>
      <c r="Q876" s="184">
        <v>0.5</v>
      </c>
      <c r="R876" s="184">
        <v>39986.670000000006</v>
      </c>
      <c r="S876" s="361"/>
      <c r="T876" s="361"/>
      <c r="U876" s="185">
        <v>4085.915</v>
      </c>
      <c r="V876" s="185"/>
      <c r="W876" s="185">
        <v>1822.52</v>
      </c>
      <c r="X876" s="185">
        <v>1.66</v>
      </c>
      <c r="Y876" s="185">
        <v>0.5</v>
      </c>
      <c r="Z876" s="185">
        <v>1249.5834375000002</v>
      </c>
      <c r="AA876" s="4"/>
      <c r="AB876" s="90"/>
      <c r="AC876" s="90"/>
      <c r="AD876" s="176"/>
      <c r="AE876" s="180"/>
      <c r="AF876" s="180"/>
      <c r="AG876" s="180"/>
      <c r="AH876" s="180"/>
      <c r="AI876" s="180"/>
      <c r="AJ876" s="180"/>
      <c r="AK876" s="4"/>
      <c r="AL876" s="4"/>
      <c r="AM876" s="101"/>
      <c r="AN876" s="101"/>
      <c r="AO876" s="101"/>
      <c r="AP876" s="101"/>
      <c r="AQ876" s="101"/>
      <c r="AR876" s="101"/>
      <c r="AS876" s="4"/>
      <c r="AT876" s="4"/>
      <c r="AU876" s="101"/>
      <c r="AV876" s="101"/>
      <c r="AW876" s="101"/>
      <c r="AX876" s="101"/>
      <c r="AY876" s="101"/>
      <c r="AZ876" s="101"/>
      <c r="BA876" s="4"/>
    </row>
    <row r="877" spans="2:53" x14ac:dyDescent="0.2">
      <c r="B877" s="90"/>
      <c r="C877" s="90"/>
      <c r="D877" s="176"/>
      <c r="E877" s="187"/>
      <c r="F877" s="187"/>
      <c r="G877" s="187"/>
      <c r="H877" s="187"/>
      <c r="I877" s="187"/>
      <c r="J877" s="187"/>
      <c r="M877" s="186"/>
      <c r="N877" s="184"/>
      <c r="O877" s="184"/>
      <c r="P877" s="184"/>
      <c r="Q877" s="184"/>
      <c r="R877" s="184"/>
      <c r="S877" s="361"/>
      <c r="T877" s="361"/>
      <c r="U877" s="185"/>
      <c r="V877" s="185"/>
      <c r="W877" s="185"/>
      <c r="X877" s="185"/>
      <c r="Y877" s="185"/>
      <c r="Z877" s="185"/>
      <c r="AA877" s="4"/>
      <c r="AB877" s="90"/>
      <c r="AC877" s="90"/>
      <c r="AD877" s="176"/>
      <c r="AE877" s="180"/>
      <c r="AF877" s="180"/>
      <c r="AG877" s="180"/>
      <c r="AH877" s="180"/>
      <c r="AI877" s="180"/>
      <c r="AJ877" s="180"/>
      <c r="AK877" s="4"/>
      <c r="AL877" s="4"/>
      <c r="AM877" s="101"/>
      <c r="AN877" s="101"/>
      <c r="AO877" s="101"/>
      <c r="AP877" s="101"/>
      <c r="AQ877" s="101"/>
      <c r="AR877" s="101"/>
      <c r="AS877" s="4"/>
      <c r="AT877" s="4"/>
      <c r="AU877" s="101"/>
      <c r="AV877" s="101"/>
      <c r="AW877" s="101"/>
      <c r="AX877" s="101"/>
      <c r="AY877" s="101"/>
      <c r="AZ877" s="101"/>
      <c r="BA877" s="4"/>
    </row>
    <row r="878" spans="2:53" x14ac:dyDescent="0.2">
      <c r="B878" s="90"/>
      <c r="C878" s="90"/>
      <c r="D878" s="176"/>
      <c r="E878" s="187"/>
      <c r="F878" s="187"/>
      <c r="G878" s="187"/>
      <c r="H878" s="187"/>
      <c r="I878" s="187"/>
      <c r="J878" s="187"/>
      <c r="M878" s="186"/>
      <c r="N878" s="184"/>
      <c r="O878" s="184"/>
      <c r="P878" s="184"/>
      <c r="Q878" s="184"/>
      <c r="R878" s="184"/>
      <c r="S878" s="361"/>
      <c r="T878" s="361"/>
      <c r="U878" s="185"/>
      <c r="V878" s="185"/>
      <c r="W878" s="185"/>
      <c r="X878" s="185"/>
      <c r="Y878" s="185"/>
      <c r="Z878" s="185"/>
      <c r="AA878" s="4"/>
      <c r="AB878" s="90"/>
      <c r="AC878" s="90"/>
      <c r="AD878" s="176"/>
      <c r="AE878" s="180"/>
      <c r="AF878" s="180"/>
      <c r="AG878" s="180"/>
      <c r="AH878" s="180"/>
      <c r="AI878" s="180"/>
      <c r="AJ878" s="180"/>
      <c r="AK878" s="4"/>
      <c r="AL878" s="4"/>
      <c r="AM878" s="101"/>
      <c r="AN878" s="101"/>
      <c r="AO878" s="101"/>
      <c r="AP878" s="101"/>
      <c r="AQ878" s="101"/>
      <c r="AR878" s="101"/>
      <c r="AS878" s="4"/>
      <c r="AT878" s="4"/>
      <c r="AU878" s="101"/>
      <c r="AV878" s="101"/>
      <c r="AW878" s="101"/>
      <c r="AX878" s="101"/>
      <c r="AY878" s="101"/>
      <c r="AZ878" s="101"/>
      <c r="BA878" s="4"/>
    </row>
    <row r="879" spans="2:53" x14ac:dyDescent="0.2">
      <c r="B879" s="90"/>
      <c r="C879" s="90"/>
      <c r="D879" s="176"/>
      <c r="E879" s="187"/>
      <c r="F879" s="187"/>
      <c r="G879" s="187"/>
      <c r="H879" s="187"/>
      <c r="I879" s="187"/>
      <c r="J879" s="187"/>
      <c r="M879" s="186"/>
      <c r="N879" s="184"/>
      <c r="O879" s="184"/>
      <c r="P879" s="184"/>
      <c r="Q879" s="184"/>
      <c r="R879" s="184"/>
      <c r="S879" s="361"/>
      <c r="T879" s="361"/>
      <c r="U879" s="185"/>
      <c r="V879" s="185"/>
      <c r="W879" s="185"/>
      <c r="X879" s="185"/>
      <c r="Y879" s="185"/>
      <c r="Z879" s="185"/>
      <c r="AA879" s="4"/>
      <c r="AB879" s="90"/>
      <c r="AC879" s="90"/>
      <c r="AD879" s="176"/>
      <c r="AE879" s="180"/>
      <c r="AF879" s="180"/>
      <c r="AG879" s="180"/>
      <c r="AH879" s="180"/>
      <c r="AI879" s="180"/>
      <c r="AJ879" s="180"/>
      <c r="AK879" s="4"/>
      <c r="AL879" s="4"/>
      <c r="AM879" s="101"/>
      <c r="AN879" s="101"/>
      <c r="AO879" s="101"/>
      <c r="AP879" s="101"/>
      <c r="AQ879" s="101"/>
      <c r="AR879" s="101"/>
      <c r="AS879" s="4"/>
      <c r="AT879" s="4"/>
      <c r="AU879" s="101"/>
      <c r="AV879" s="101"/>
      <c r="AW879" s="101"/>
      <c r="AX879" s="101"/>
      <c r="AY879" s="101"/>
      <c r="AZ879" s="101"/>
      <c r="BA879" s="4"/>
    </row>
    <row r="880" spans="2:53" ht="13.5" thickBot="1" x14ac:dyDescent="0.25">
      <c r="B880" s="90"/>
      <c r="C880" s="90"/>
      <c r="D880" s="176"/>
      <c r="E880" s="187"/>
      <c r="F880" s="187"/>
      <c r="G880" s="187"/>
      <c r="H880" s="187"/>
      <c r="I880" s="187"/>
      <c r="J880" s="187"/>
      <c r="M880" s="187"/>
      <c r="N880" s="188"/>
      <c r="O880" s="188"/>
      <c r="P880" s="188"/>
      <c r="Q880" s="188"/>
      <c r="R880" s="188"/>
      <c r="S880" s="361"/>
      <c r="T880" s="361"/>
      <c r="U880" s="189"/>
      <c r="V880" s="189"/>
      <c r="W880" s="189"/>
      <c r="X880" s="189"/>
      <c r="Y880" s="189"/>
      <c r="Z880" s="189"/>
      <c r="AA880" s="4"/>
      <c r="AB880" s="90"/>
      <c r="AC880" s="90"/>
      <c r="AD880" s="176"/>
      <c r="AE880" s="180"/>
      <c r="AF880" s="180"/>
      <c r="AG880" s="180"/>
      <c r="AH880" s="180"/>
      <c r="AI880" s="180"/>
      <c r="AJ880" s="180"/>
      <c r="AK880" s="4"/>
      <c r="AL880" s="4"/>
      <c r="AM880" s="144"/>
      <c r="AN880" s="101"/>
      <c r="AO880" s="101"/>
      <c r="AP880" s="101"/>
      <c r="AQ880" s="101"/>
      <c r="AR880" s="101"/>
      <c r="AS880" s="4"/>
      <c r="AT880" s="4"/>
      <c r="AU880" s="144"/>
      <c r="AV880" s="101"/>
      <c r="AW880" s="101"/>
      <c r="AX880" s="101"/>
      <c r="AY880" s="101"/>
      <c r="AZ880" s="101"/>
      <c r="BA880" s="4"/>
    </row>
    <row r="881" spans="1:53" ht="13.5" thickBot="1" x14ac:dyDescent="0.25">
      <c r="B881" s="91" t="s">
        <v>92</v>
      </c>
      <c r="C881" s="98"/>
      <c r="D881" s="177"/>
      <c r="E881" s="97">
        <f>SUM(E485:E880)</f>
        <v>32335</v>
      </c>
      <c r="F881" s="97">
        <f t="shared" ref="F881:J881" si="4">SUM(F485:F880)</f>
        <v>13654</v>
      </c>
      <c r="G881" s="97">
        <f t="shared" si="4"/>
        <v>6423</v>
      </c>
      <c r="H881" s="97">
        <f t="shared" si="4"/>
        <v>3335</v>
      </c>
      <c r="I881" s="97">
        <f t="shared" si="4"/>
        <v>2304</v>
      </c>
      <c r="J881" s="97">
        <f t="shared" si="4"/>
        <v>19547</v>
      </c>
      <c r="L881" s="136" t="s">
        <v>93</v>
      </c>
      <c r="M881" s="190">
        <f>SUM(M485:M880)</f>
        <v>16077667.459999997</v>
      </c>
      <c r="N881" s="190">
        <f t="shared" ref="N881:R881" si="5">SUM(N485:N880)</f>
        <v>7110854.070000005</v>
      </c>
      <c r="O881" s="190">
        <f t="shared" si="5"/>
        <v>2643380.7999999993</v>
      </c>
      <c r="P881" s="190">
        <f t="shared" si="5"/>
        <v>1382792.8199999994</v>
      </c>
      <c r="Q881" s="190">
        <f t="shared" si="5"/>
        <v>864654.19000000041</v>
      </c>
      <c r="R881" s="190">
        <f t="shared" si="5"/>
        <v>12307763.660000006</v>
      </c>
      <c r="S881" s="304"/>
      <c r="T881" s="191" t="s">
        <v>94</v>
      </c>
      <c r="U881" s="192">
        <v>217.26284050215534</v>
      </c>
      <c r="V881" s="193">
        <v>166.89011617536624</v>
      </c>
      <c r="W881" s="190">
        <v>91.352667956870334</v>
      </c>
      <c r="X881" s="190">
        <v>61.759393479231768</v>
      </c>
      <c r="Y881" s="190">
        <v>44.016197821217695</v>
      </c>
      <c r="Z881" s="194">
        <v>158.60928967241432</v>
      </c>
      <c r="AA881" s="4"/>
      <c r="AB881" s="91" t="s">
        <v>92</v>
      </c>
      <c r="AC881" s="98"/>
      <c r="AD881" s="177"/>
      <c r="AE881" s="181">
        <f>SUM(AE486:AE879)</f>
        <v>2894</v>
      </c>
      <c r="AF881" s="181">
        <f t="shared" ref="AF881:AJ881" si="6">SUM(AF486:AF879)</f>
        <v>895</v>
      </c>
      <c r="AG881" s="181">
        <f t="shared" si="6"/>
        <v>361</v>
      </c>
      <c r="AH881" s="181">
        <f t="shared" si="6"/>
        <v>206</v>
      </c>
      <c r="AI881" s="181">
        <f t="shared" si="6"/>
        <v>172</v>
      </c>
      <c r="AJ881" s="181">
        <f t="shared" si="6"/>
        <v>1711</v>
      </c>
      <c r="AK881" s="4"/>
      <c r="AL881" s="136" t="s">
        <v>93</v>
      </c>
      <c r="AM881" s="208">
        <f>SUM(AM486:AM879)</f>
        <v>5340768.7700000014</v>
      </c>
      <c r="AN881" s="208">
        <f t="shared" ref="AN881:AR881" si="7">SUM(AN486:AN879)</f>
        <v>1253520.2400000005</v>
      </c>
      <c r="AO881" s="208">
        <f t="shared" si="7"/>
        <v>456933.64999999991</v>
      </c>
      <c r="AP881" s="208">
        <f t="shared" si="7"/>
        <v>283391.68999999994</v>
      </c>
      <c r="AQ881" s="208">
        <f t="shared" si="7"/>
        <v>232145.66000000009</v>
      </c>
      <c r="AR881" s="208">
        <f t="shared" si="7"/>
        <v>4932654.7099999981</v>
      </c>
      <c r="AS881" s="4"/>
      <c r="AT881" s="136" t="s">
        <v>94</v>
      </c>
      <c r="AU881" s="209">
        <v>945.93849982288373</v>
      </c>
      <c r="AV881" s="210">
        <v>449.45150233058462</v>
      </c>
      <c r="AW881" s="210">
        <v>237.49150207900203</v>
      </c>
      <c r="AX881" s="210">
        <v>183.54384067357509</v>
      </c>
      <c r="AY881" s="210">
        <v>168.58798838053747</v>
      </c>
      <c r="AZ881" s="211">
        <v>790.61623817919519</v>
      </c>
      <c r="BA881" s="4"/>
    </row>
    <row r="882" spans="1:53" s="4" customFormat="1" x14ac:dyDescent="0.2">
      <c r="D882" s="173"/>
      <c r="E882" s="75"/>
      <c r="F882" s="75"/>
      <c r="G882" s="75"/>
      <c r="H882" s="75"/>
      <c r="I882" s="75"/>
      <c r="J882" s="75"/>
      <c r="M882" s="75"/>
      <c r="N882" s="75"/>
      <c r="O882" s="75"/>
      <c r="P882" s="75"/>
      <c r="Q882" s="75"/>
      <c r="R882" s="75"/>
      <c r="S882" s="75"/>
      <c r="T882" s="75"/>
      <c r="U882" s="75"/>
      <c r="V882" s="75"/>
      <c r="W882" s="75"/>
      <c r="X882" s="75"/>
      <c r="Y882" s="75"/>
      <c r="Z882" s="75"/>
      <c r="AD882" s="173"/>
      <c r="AE882" s="75"/>
      <c r="AF882" s="75"/>
      <c r="AG882" s="75"/>
      <c r="AH882" s="75"/>
      <c r="AI882" s="75"/>
      <c r="AJ882" s="75"/>
    </row>
    <row r="883" spans="1:53" ht="15" customHeight="1" x14ac:dyDescent="0.2">
      <c r="B883" s="22"/>
      <c r="C883" s="22"/>
      <c r="D883" s="205"/>
      <c r="E883" s="455" t="str">
        <f>E16</f>
        <v>Number of Residential Customers in Arrears</v>
      </c>
      <c r="F883" s="455"/>
      <c r="G883" s="455"/>
      <c r="H883" s="455"/>
      <c r="I883" s="455"/>
      <c r="J883" s="455"/>
      <c r="K883" s="60"/>
      <c r="L883" s="135"/>
      <c r="M883" s="446" t="str">
        <f>M484</f>
        <v>Residential Arrearage Dollars</v>
      </c>
      <c r="N883" s="447"/>
      <c r="O883" s="447"/>
      <c r="P883" s="447"/>
      <c r="Q883" s="447"/>
      <c r="R883" s="448"/>
      <c r="S883" s="75"/>
      <c r="T883" s="60"/>
      <c r="U883" s="446" t="str">
        <f>U16</f>
        <v>Average Amount of Residential Arrearage Dollars</v>
      </c>
      <c r="V883" s="447"/>
      <c r="W883" s="447"/>
      <c r="X883" s="447"/>
      <c r="Y883" s="447"/>
      <c r="Z883" s="448"/>
      <c r="AA883" s="4"/>
      <c r="AB883" s="4"/>
      <c r="AC883" s="4"/>
      <c r="AD883" s="173"/>
      <c r="AE883" s="457" t="s">
        <v>81</v>
      </c>
      <c r="AF883" s="458"/>
      <c r="AG883" s="458"/>
      <c r="AH883" s="458"/>
      <c r="AI883" s="458"/>
      <c r="AJ883" s="459"/>
      <c r="AK883" s="4"/>
      <c r="AL883" s="143"/>
      <c r="AM883" s="458" t="str">
        <f>AM484</f>
        <v>Non-Residential Arrearage Dollars</v>
      </c>
      <c r="AN883" s="458"/>
      <c r="AO883" s="458"/>
      <c r="AP883" s="458"/>
      <c r="AQ883" s="458"/>
      <c r="AR883" s="459"/>
      <c r="AS883" s="4"/>
      <c r="AT883" s="143"/>
      <c r="AU883" s="457" t="str">
        <f>AU484</f>
        <v>Average Amount of Non-Residential Arrearage Dollars</v>
      </c>
      <c r="AV883" s="458"/>
      <c r="AW883" s="458"/>
      <c r="AX883" s="458"/>
      <c r="AY883" s="458"/>
      <c r="AZ883" s="459"/>
      <c r="BA883" s="4"/>
    </row>
    <row r="884" spans="1:53" x14ac:dyDescent="0.2">
      <c r="B884" s="10" t="s">
        <v>84</v>
      </c>
      <c r="C884" s="10" t="s">
        <v>35</v>
      </c>
      <c r="D884" s="174" t="s">
        <v>85</v>
      </c>
      <c r="E884" s="23" t="s">
        <v>86</v>
      </c>
      <c r="F884" s="23" t="s">
        <v>87</v>
      </c>
      <c r="G884" s="23" t="s">
        <v>88</v>
      </c>
      <c r="H884" s="23" t="s">
        <v>89</v>
      </c>
      <c r="I884" s="23" t="s">
        <v>90</v>
      </c>
      <c r="J884" s="23" t="s">
        <v>91</v>
      </c>
      <c r="K884" s="25"/>
      <c r="M884" s="23" t="s">
        <v>86</v>
      </c>
      <c r="N884" s="134" t="s">
        <v>87</v>
      </c>
      <c r="O884" s="23" t="s">
        <v>88</v>
      </c>
      <c r="P884" s="23" t="s">
        <v>89</v>
      </c>
      <c r="Q884" s="23" t="s">
        <v>90</v>
      </c>
      <c r="R884" s="23" t="s">
        <v>91</v>
      </c>
      <c r="S884" s="75"/>
      <c r="T884" s="75"/>
      <c r="U884" s="23" t="s">
        <v>86</v>
      </c>
      <c r="V884" s="23" t="s">
        <v>87</v>
      </c>
      <c r="W884" s="23" t="s">
        <v>88</v>
      </c>
      <c r="X884" s="23" t="s">
        <v>89</v>
      </c>
      <c r="Y884" s="23" t="s">
        <v>90</v>
      </c>
      <c r="Z884" s="23" t="s">
        <v>91</v>
      </c>
      <c r="AA884" s="4"/>
      <c r="AB884" s="10" t="s">
        <v>84</v>
      </c>
      <c r="AC884" s="10" t="s">
        <v>35</v>
      </c>
      <c r="AD884" s="174" t="s">
        <v>85</v>
      </c>
      <c r="AE884" s="23" t="s">
        <v>86</v>
      </c>
      <c r="AF884" s="23" t="s">
        <v>87</v>
      </c>
      <c r="AG884" s="23" t="s">
        <v>88</v>
      </c>
      <c r="AH884" s="23" t="s">
        <v>89</v>
      </c>
      <c r="AI884" s="23" t="s">
        <v>90</v>
      </c>
      <c r="AJ884" s="23" t="s">
        <v>91</v>
      </c>
      <c r="AK884" s="4"/>
      <c r="AL884" s="4"/>
      <c r="AM884" s="23" t="s">
        <v>86</v>
      </c>
      <c r="AN884" s="23" t="s">
        <v>87</v>
      </c>
      <c r="AO884" s="23" t="s">
        <v>88</v>
      </c>
      <c r="AP884" s="23" t="s">
        <v>89</v>
      </c>
      <c r="AQ884" s="23" t="s">
        <v>90</v>
      </c>
      <c r="AR884" s="23" t="s">
        <v>91</v>
      </c>
      <c r="AS884" s="4"/>
      <c r="AT884" s="4"/>
      <c r="AU884" s="23" t="s">
        <v>86</v>
      </c>
      <c r="AV884" s="23" t="s">
        <v>87</v>
      </c>
      <c r="AW884" s="23" t="s">
        <v>88</v>
      </c>
      <c r="AX884" s="23" t="s">
        <v>89</v>
      </c>
      <c r="AY884" s="23" t="s">
        <v>90</v>
      </c>
      <c r="AZ884" s="23" t="s">
        <v>91</v>
      </c>
      <c r="BA884" s="4"/>
    </row>
    <row r="885" spans="1:53" x14ac:dyDescent="0.2">
      <c r="A885" s="172">
        <f>'Customers Financials, Usages'!A1435</f>
        <v>43497</v>
      </c>
      <c r="B885" s="11"/>
      <c r="C885" s="11"/>
      <c r="D885" s="175"/>
      <c r="E885" s="188"/>
      <c r="F885" s="188"/>
      <c r="G885" s="188"/>
      <c r="H885" s="188"/>
      <c r="I885" s="188"/>
      <c r="J885" s="188"/>
      <c r="M885" s="188"/>
      <c r="N885" s="166"/>
      <c r="O885" s="188"/>
      <c r="P885" s="188"/>
      <c r="Q885" s="188"/>
      <c r="R885" s="188"/>
      <c r="S885" s="75"/>
      <c r="T885" s="75"/>
      <c r="U885" s="188"/>
      <c r="V885" s="188"/>
      <c r="W885" s="188"/>
      <c r="X885" s="188"/>
      <c r="Y885" s="188"/>
      <c r="Z885" s="188"/>
      <c r="AA885" s="4"/>
      <c r="AB885" s="11"/>
      <c r="AC885" s="11"/>
      <c r="AD885" s="175"/>
      <c r="AE885" s="179"/>
      <c r="AF885" s="179"/>
      <c r="AG885" s="179"/>
      <c r="AH885" s="179"/>
      <c r="AI885" s="179"/>
      <c r="AJ885" s="179"/>
      <c r="AK885" s="4"/>
      <c r="AL885" s="4"/>
      <c r="AM885" s="24"/>
      <c r="AN885" s="24"/>
      <c r="AO885" s="24"/>
      <c r="AP885" s="24"/>
      <c r="AQ885" s="24"/>
      <c r="AR885" s="24"/>
      <c r="AS885" s="4"/>
      <c r="AT885" s="4"/>
      <c r="AU885" s="24"/>
      <c r="AV885" s="24"/>
      <c r="AW885" s="24"/>
      <c r="AX885" s="24"/>
      <c r="AY885" s="24"/>
      <c r="AZ885" s="24"/>
      <c r="BA885" s="4"/>
    </row>
    <row r="886" spans="1:53" x14ac:dyDescent="0.2">
      <c r="B886" s="11"/>
      <c r="C886" s="11"/>
      <c r="D886" s="175"/>
      <c r="E886" s="188"/>
      <c r="F886" s="188"/>
      <c r="G886" s="188"/>
      <c r="H886" s="188"/>
      <c r="I886" s="188"/>
      <c r="J886" s="188"/>
      <c r="M886" s="188"/>
      <c r="N886" s="166"/>
      <c r="O886" s="188"/>
      <c r="P886" s="188"/>
      <c r="Q886" s="188"/>
      <c r="R886" s="188"/>
      <c r="S886" s="75"/>
      <c r="T886" s="75"/>
      <c r="U886" s="188"/>
      <c r="V886" s="188"/>
      <c r="W886" s="188"/>
      <c r="X886" s="188"/>
      <c r="Y886" s="188"/>
      <c r="Z886" s="188"/>
      <c r="AA886" s="4"/>
      <c r="AB886" s="11"/>
      <c r="AC886" s="11"/>
      <c r="AD886" s="175"/>
      <c r="AE886" s="179"/>
      <c r="AF886" s="179"/>
      <c r="AG886" s="179"/>
      <c r="AH886" s="179"/>
      <c r="AI886" s="179"/>
      <c r="AJ886" s="179"/>
      <c r="AK886" s="4"/>
      <c r="AL886" s="4"/>
      <c r="AM886" s="24"/>
      <c r="AN886" s="24"/>
      <c r="AO886" s="24"/>
      <c r="AP886" s="24"/>
      <c r="AQ886" s="24"/>
      <c r="AR886" s="24"/>
      <c r="AS886" s="4"/>
      <c r="AT886" s="4"/>
      <c r="AU886" s="24"/>
      <c r="AV886" s="24"/>
      <c r="AW886" s="24"/>
      <c r="AX886" s="24"/>
      <c r="AY886" s="24"/>
      <c r="AZ886" s="24"/>
      <c r="BA886" s="4"/>
    </row>
    <row r="887" spans="1:53" x14ac:dyDescent="0.2">
      <c r="B887" s="11"/>
      <c r="C887" s="11"/>
      <c r="D887" s="175"/>
      <c r="E887" s="188"/>
      <c r="F887" s="188"/>
      <c r="G887" s="188"/>
      <c r="H887" s="188"/>
      <c r="I887" s="188"/>
      <c r="J887" s="188"/>
      <c r="M887" s="188"/>
      <c r="N887" s="166"/>
      <c r="O887" s="188"/>
      <c r="P887" s="188"/>
      <c r="Q887" s="188"/>
      <c r="R887" s="188"/>
      <c r="S887" s="75"/>
      <c r="T887" s="75"/>
      <c r="U887" s="188"/>
      <c r="V887" s="188"/>
      <c r="W887" s="188"/>
      <c r="X887" s="188"/>
      <c r="Y887" s="188"/>
      <c r="Z887" s="188"/>
      <c r="AA887" s="4"/>
      <c r="AB887" s="11"/>
      <c r="AC887" s="11"/>
      <c r="AD887" s="175"/>
      <c r="AE887" s="179"/>
      <c r="AF887" s="179"/>
      <c r="AG887" s="179"/>
      <c r="AH887" s="179"/>
      <c r="AI887" s="179"/>
      <c r="AJ887" s="179"/>
      <c r="AK887" s="4"/>
      <c r="AL887" s="4"/>
      <c r="AM887" s="24"/>
      <c r="AN887" s="24"/>
      <c r="AO887" s="24"/>
      <c r="AP887" s="24"/>
      <c r="AQ887" s="24"/>
      <c r="AR887" s="24"/>
      <c r="AS887" s="4"/>
      <c r="AT887" s="4"/>
      <c r="AU887" s="24"/>
      <c r="AV887" s="24"/>
      <c r="AW887" s="24"/>
      <c r="AX887" s="24"/>
      <c r="AY887" s="24"/>
      <c r="AZ887" s="24"/>
      <c r="BA887" s="4"/>
    </row>
    <row r="888" spans="1:53" x14ac:dyDescent="0.2">
      <c r="B888" s="11"/>
      <c r="C888" s="11"/>
      <c r="D888" s="175"/>
      <c r="E888" s="188"/>
      <c r="F888" s="188"/>
      <c r="G888" s="188"/>
      <c r="H888" s="188"/>
      <c r="I888" s="188"/>
      <c r="J888" s="188"/>
      <c r="M888" s="188"/>
      <c r="N888" s="166"/>
      <c r="O888" s="188"/>
      <c r="P888" s="188"/>
      <c r="Q888" s="188"/>
      <c r="R888" s="188"/>
      <c r="S888" s="75"/>
      <c r="T888" s="75"/>
      <c r="U888" s="188"/>
      <c r="V888" s="188"/>
      <c r="W888" s="188"/>
      <c r="X888" s="188"/>
      <c r="Y888" s="188"/>
      <c r="Z888" s="188"/>
      <c r="AA888" s="4"/>
      <c r="AB888" s="11"/>
      <c r="AC888" s="11"/>
      <c r="AD888" s="175"/>
      <c r="AE888" s="179"/>
      <c r="AF888" s="179"/>
      <c r="AG888" s="179"/>
      <c r="AH888" s="179"/>
      <c r="AI888" s="179"/>
      <c r="AJ888" s="179"/>
      <c r="AK888" s="4"/>
      <c r="AL888" s="4"/>
      <c r="AM888" s="24"/>
      <c r="AN888" s="24"/>
      <c r="AO888" s="24"/>
      <c r="AP888" s="24"/>
      <c r="AQ888" s="24"/>
      <c r="AR888" s="24"/>
      <c r="AS888" s="4"/>
      <c r="AT888" s="4"/>
      <c r="AU888" s="24"/>
      <c r="AV888" s="24"/>
      <c r="AW888" s="24"/>
      <c r="AX888" s="24"/>
      <c r="AY888" s="24"/>
      <c r="AZ888" s="24"/>
      <c r="BA888" s="4"/>
    </row>
    <row r="889" spans="1:53" x14ac:dyDescent="0.2">
      <c r="B889" s="11"/>
      <c r="C889" s="11"/>
      <c r="D889" s="175"/>
      <c r="E889" s="188"/>
      <c r="F889" s="188"/>
      <c r="G889" s="188"/>
      <c r="H889" s="188"/>
      <c r="I889" s="188"/>
      <c r="J889" s="188"/>
      <c r="M889" s="188"/>
      <c r="N889" s="166"/>
      <c r="O889" s="188"/>
      <c r="P889" s="188"/>
      <c r="Q889" s="188"/>
      <c r="R889" s="188"/>
      <c r="S889" s="75"/>
      <c r="T889" s="75"/>
      <c r="U889" s="188"/>
      <c r="V889" s="188"/>
      <c r="W889" s="188"/>
      <c r="X889" s="188"/>
      <c r="Y889" s="188"/>
      <c r="Z889" s="188"/>
      <c r="AA889" s="4"/>
      <c r="AB889" s="11"/>
      <c r="AC889" s="11"/>
      <c r="AD889" s="175"/>
      <c r="AE889" s="179"/>
      <c r="AF889" s="179"/>
      <c r="AG889" s="179"/>
      <c r="AH889" s="179"/>
      <c r="AI889" s="179"/>
      <c r="AJ889" s="179"/>
      <c r="AK889" s="4"/>
      <c r="AL889" s="4"/>
      <c r="AM889" s="24"/>
      <c r="AN889" s="24"/>
      <c r="AO889" s="24"/>
      <c r="AP889" s="24"/>
      <c r="AQ889" s="24"/>
      <c r="AR889" s="24"/>
      <c r="AS889" s="4"/>
      <c r="AT889" s="4"/>
      <c r="AU889" s="24"/>
      <c r="AV889" s="24"/>
      <c r="AW889" s="24"/>
      <c r="AX889" s="24"/>
      <c r="AY889" s="24"/>
      <c r="AZ889" s="24"/>
      <c r="BA889" s="4"/>
    </row>
    <row r="890" spans="1:53" x14ac:dyDescent="0.2">
      <c r="B890" s="11"/>
      <c r="C890" s="11"/>
      <c r="D890" s="175"/>
      <c r="E890" s="188"/>
      <c r="F890" s="188"/>
      <c r="G890" s="188"/>
      <c r="H890" s="188"/>
      <c r="I890" s="188"/>
      <c r="J890" s="188"/>
      <c r="M890" s="188"/>
      <c r="N890" s="166"/>
      <c r="O890" s="188"/>
      <c r="P890" s="188"/>
      <c r="Q890" s="188"/>
      <c r="R890" s="188"/>
      <c r="S890" s="75"/>
      <c r="T890" s="75"/>
      <c r="U890" s="188"/>
      <c r="V890" s="188"/>
      <c r="W890" s="188"/>
      <c r="X890" s="188"/>
      <c r="Y890" s="188"/>
      <c r="Z890" s="188"/>
      <c r="AA890" s="4"/>
      <c r="AB890" s="11"/>
      <c r="AC890" s="11"/>
      <c r="AD890" s="175"/>
      <c r="AE890" s="179"/>
      <c r="AF890" s="179"/>
      <c r="AG890" s="179"/>
      <c r="AH890" s="179"/>
      <c r="AI890" s="179"/>
      <c r="AJ890" s="179"/>
      <c r="AK890" s="4"/>
      <c r="AL890" s="4"/>
      <c r="AM890" s="24"/>
      <c r="AN890" s="24"/>
      <c r="AO890" s="24"/>
      <c r="AP890" s="24"/>
      <c r="AQ890" s="24"/>
      <c r="AR890" s="24"/>
      <c r="AS890" s="4"/>
      <c r="AT890" s="4"/>
      <c r="AU890" s="24"/>
      <c r="AV890" s="24"/>
      <c r="AW890" s="24"/>
      <c r="AX890" s="24"/>
      <c r="AY890" s="24"/>
      <c r="AZ890" s="24"/>
      <c r="BA890" s="4"/>
    </row>
    <row r="891" spans="1:53" x14ac:dyDescent="0.2">
      <c r="B891" s="11"/>
      <c r="C891" s="11"/>
      <c r="D891" s="175"/>
      <c r="E891" s="188"/>
      <c r="F891" s="188"/>
      <c r="G891" s="188"/>
      <c r="H891" s="188"/>
      <c r="I891" s="188"/>
      <c r="J891" s="188"/>
      <c r="M891" s="188"/>
      <c r="N891" s="166"/>
      <c r="O891" s="188"/>
      <c r="P891" s="188"/>
      <c r="Q891" s="188"/>
      <c r="R891" s="188"/>
      <c r="S891" s="75"/>
      <c r="T891" s="75"/>
      <c r="U891" s="188"/>
      <c r="V891" s="188"/>
      <c r="W891" s="188"/>
      <c r="X891" s="188"/>
      <c r="Y891" s="188"/>
      <c r="Z891" s="188"/>
      <c r="AA891" s="4"/>
      <c r="AB891" s="11"/>
      <c r="AC891" s="11"/>
      <c r="AD891" s="175"/>
      <c r="AE891" s="179"/>
      <c r="AF891" s="179"/>
      <c r="AG891" s="179"/>
      <c r="AH891" s="179"/>
      <c r="AI891" s="179"/>
      <c r="AJ891" s="179"/>
      <c r="AK891" s="4"/>
      <c r="AL891" s="4"/>
      <c r="AM891" s="24"/>
      <c r="AN891" s="24"/>
      <c r="AO891" s="24"/>
      <c r="AP891" s="24"/>
      <c r="AQ891" s="24"/>
      <c r="AR891" s="24"/>
      <c r="AS891" s="4"/>
      <c r="AT891" s="4"/>
      <c r="AU891" s="24"/>
      <c r="AV891" s="24"/>
      <c r="AW891" s="24"/>
      <c r="AX891" s="24"/>
      <c r="AY891" s="24"/>
      <c r="AZ891" s="24"/>
      <c r="BA891" s="4"/>
    </row>
    <row r="892" spans="1:53" x14ac:dyDescent="0.2">
      <c r="B892" s="11"/>
      <c r="C892" s="11"/>
      <c r="D892" s="175"/>
      <c r="E892" s="188"/>
      <c r="F892" s="188"/>
      <c r="G892" s="188"/>
      <c r="H892" s="188"/>
      <c r="I892" s="188"/>
      <c r="J892" s="188"/>
      <c r="M892" s="188"/>
      <c r="N892" s="166"/>
      <c r="O892" s="188"/>
      <c r="P892" s="188"/>
      <c r="Q892" s="188"/>
      <c r="R892" s="188"/>
      <c r="S892" s="75"/>
      <c r="T892" s="75"/>
      <c r="U892" s="188"/>
      <c r="V892" s="188"/>
      <c r="W892" s="188"/>
      <c r="X892" s="188"/>
      <c r="Y892" s="188"/>
      <c r="Z892" s="188"/>
      <c r="AA892" s="4"/>
      <c r="AB892" s="11"/>
      <c r="AC892" s="11"/>
      <c r="AD892" s="175"/>
      <c r="AE892" s="179"/>
      <c r="AF892" s="179"/>
      <c r="AG892" s="179"/>
      <c r="AH892" s="179"/>
      <c r="AI892" s="179"/>
      <c r="AJ892" s="179"/>
      <c r="AK892" s="4"/>
      <c r="AL892" s="4"/>
      <c r="AM892" s="24"/>
      <c r="AN892" s="24"/>
      <c r="AO892" s="24"/>
      <c r="AP892" s="24"/>
      <c r="AQ892" s="24"/>
      <c r="AR892" s="24"/>
      <c r="AS892" s="4"/>
      <c r="AT892" s="4"/>
      <c r="AU892" s="24"/>
      <c r="AV892" s="24"/>
      <c r="AW892" s="24"/>
      <c r="AX892" s="24"/>
      <c r="AY892" s="24"/>
      <c r="AZ892" s="24"/>
      <c r="BA892" s="4"/>
    </row>
    <row r="893" spans="1:53" x14ac:dyDescent="0.2">
      <c r="B893" s="11"/>
      <c r="C893" s="11"/>
      <c r="D893" s="175"/>
      <c r="E893" s="188"/>
      <c r="F893" s="188"/>
      <c r="G893" s="188"/>
      <c r="H893" s="188"/>
      <c r="I893" s="188"/>
      <c r="J893" s="188"/>
      <c r="M893" s="188"/>
      <c r="N893" s="166"/>
      <c r="O893" s="188"/>
      <c r="P893" s="188"/>
      <c r="Q893" s="188"/>
      <c r="R893" s="188"/>
      <c r="S893" s="75"/>
      <c r="T893" s="75"/>
      <c r="U893" s="188"/>
      <c r="V893" s="188"/>
      <c r="W893" s="188"/>
      <c r="X893" s="188"/>
      <c r="Y893" s="188"/>
      <c r="Z893" s="188"/>
      <c r="AA893" s="4"/>
      <c r="AB893" s="11"/>
      <c r="AC893" s="11"/>
      <c r="AD893" s="175"/>
      <c r="AE893" s="179"/>
      <c r="AF893" s="179"/>
      <c r="AG893" s="179"/>
      <c r="AH893" s="179"/>
      <c r="AI893" s="179"/>
      <c r="AJ893" s="179"/>
      <c r="AK893" s="4"/>
      <c r="AL893" s="4"/>
      <c r="AM893" s="24"/>
      <c r="AN893" s="24"/>
      <c r="AO893" s="24"/>
      <c r="AP893" s="24"/>
      <c r="AQ893" s="24"/>
      <c r="AR893" s="24"/>
      <c r="AS893" s="4"/>
      <c r="AT893" s="4"/>
      <c r="AU893" s="24"/>
      <c r="AV893" s="24"/>
      <c r="AW893" s="24"/>
      <c r="AX893" s="24"/>
      <c r="AY893" s="24"/>
      <c r="AZ893" s="24"/>
      <c r="BA893" s="4"/>
    </row>
    <row r="894" spans="1:53" x14ac:dyDescent="0.2">
      <c r="B894" s="11"/>
      <c r="C894" s="11"/>
      <c r="D894" s="175"/>
      <c r="E894" s="188"/>
      <c r="F894" s="188"/>
      <c r="G894" s="188"/>
      <c r="H894" s="188"/>
      <c r="I894" s="188"/>
      <c r="J894" s="188"/>
      <c r="M894" s="188"/>
      <c r="N894" s="166"/>
      <c r="O894" s="188"/>
      <c r="P894" s="188"/>
      <c r="Q894" s="188"/>
      <c r="R894" s="188"/>
      <c r="S894" s="75"/>
      <c r="T894" s="75"/>
      <c r="U894" s="188"/>
      <c r="V894" s="188"/>
      <c r="W894" s="188"/>
      <c r="X894" s="188"/>
      <c r="Y894" s="188"/>
      <c r="Z894" s="188"/>
      <c r="AA894" s="4"/>
      <c r="AB894" s="11"/>
      <c r="AC894" s="11"/>
      <c r="AD894" s="175"/>
      <c r="AE894" s="179"/>
      <c r="AF894" s="179"/>
      <c r="AG894" s="179"/>
      <c r="AH894" s="179"/>
      <c r="AI894" s="179"/>
      <c r="AJ894" s="179"/>
      <c r="AK894" s="4"/>
      <c r="AL894" s="4"/>
      <c r="AM894" s="24"/>
      <c r="AN894" s="24"/>
      <c r="AO894" s="24"/>
      <c r="AP894" s="24"/>
      <c r="AQ894" s="24"/>
      <c r="AR894" s="24"/>
      <c r="AS894" s="4"/>
      <c r="AT894" s="4"/>
      <c r="AU894" s="24"/>
      <c r="AV894" s="24"/>
      <c r="AW894" s="24"/>
      <c r="AX894" s="24"/>
      <c r="AY894" s="24"/>
      <c r="AZ894" s="24"/>
      <c r="BA894" s="4"/>
    </row>
    <row r="895" spans="1:53" x14ac:dyDescent="0.2">
      <c r="B895" s="11"/>
      <c r="C895" s="11"/>
      <c r="D895" s="175"/>
      <c r="E895" s="188"/>
      <c r="F895" s="188"/>
      <c r="G895" s="188"/>
      <c r="H895" s="188"/>
      <c r="I895" s="188"/>
      <c r="J895" s="188"/>
      <c r="M895" s="188"/>
      <c r="N895" s="166"/>
      <c r="O895" s="188"/>
      <c r="P895" s="188"/>
      <c r="Q895" s="188"/>
      <c r="R895" s="188"/>
      <c r="S895" s="75"/>
      <c r="T895" s="75"/>
      <c r="U895" s="188"/>
      <c r="V895" s="188"/>
      <c r="W895" s="188"/>
      <c r="X895" s="188"/>
      <c r="Y895" s="188"/>
      <c r="Z895" s="188"/>
      <c r="AA895" s="4"/>
      <c r="AB895" s="11"/>
      <c r="AC895" s="11"/>
      <c r="AD895" s="175"/>
      <c r="AE895" s="179"/>
      <c r="AF895" s="179"/>
      <c r="AG895" s="179"/>
      <c r="AH895" s="179"/>
      <c r="AI895" s="179"/>
      <c r="AJ895" s="179"/>
      <c r="AK895" s="4"/>
      <c r="AL895" s="4"/>
      <c r="AM895" s="24"/>
      <c r="AN895" s="24"/>
      <c r="AO895" s="24"/>
      <c r="AP895" s="24"/>
      <c r="AQ895" s="24"/>
      <c r="AR895" s="24"/>
      <c r="AS895" s="4"/>
      <c r="AT895" s="4"/>
      <c r="AU895" s="24"/>
      <c r="AV895" s="24"/>
      <c r="AW895" s="24"/>
      <c r="AX895" s="24"/>
      <c r="AY895" s="24"/>
      <c r="AZ895" s="24"/>
      <c r="BA895" s="4"/>
    </row>
    <row r="896" spans="1:53" ht="13.5" thickBot="1" x14ac:dyDescent="0.25">
      <c r="B896" s="11"/>
      <c r="C896" s="11"/>
      <c r="D896" s="175"/>
      <c r="E896" s="188"/>
      <c r="F896" s="188"/>
      <c r="G896" s="188"/>
      <c r="H896" s="188"/>
      <c r="I896" s="188"/>
      <c r="J896" s="188"/>
      <c r="M896" s="187"/>
      <c r="N896" s="166"/>
      <c r="O896" s="188"/>
      <c r="P896" s="188"/>
      <c r="Q896" s="188"/>
      <c r="R896" s="188"/>
      <c r="S896" s="75"/>
      <c r="T896" s="75"/>
      <c r="U896" s="189"/>
      <c r="V896" s="188"/>
      <c r="W896" s="188"/>
      <c r="X896" s="188"/>
      <c r="Y896" s="188"/>
      <c r="Z896" s="188"/>
      <c r="AA896" s="4"/>
      <c r="AB896" s="90"/>
      <c r="AC896" s="90"/>
      <c r="AD896" s="176"/>
      <c r="AE896" s="179"/>
      <c r="AF896" s="179"/>
      <c r="AG896" s="179"/>
      <c r="AH896" s="179"/>
      <c r="AI896" s="179"/>
      <c r="AJ896" s="179"/>
      <c r="AK896" s="4"/>
      <c r="AL896" s="4"/>
      <c r="AM896" s="144"/>
      <c r="AN896" s="24"/>
      <c r="AO896" s="24"/>
      <c r="AP896" s="24"/>
      <c r="AQ896" s="24"/>
      <c r="AR896" s="24"/>
      <c r="AS896" s="4"/>
      <c r="AT896" s="4"/>
      <c r="AU896" s="144"/>
      <c r="AV896" s="24"/>
      <c r="AW896" s="24"/>
      <c r="AX896" s="24"/>
      <c r="AY896" s="24"/>
      <c r="AZ896" s="24"/>
      <c r="BA896" s="4"/>
    </row>
    <row r="897" spans="2:61" ht="13.5" thickBot="1" x14ac:dyDescent="0.25">
      <c r="B897" s="91" t="s">
        <v>92</v>
      </c>
      <c r="C897" s="98"/>
      <c r="D897" s="177"/>
      <c r="E897" s="97"/>
      <c r="F897" s="97"/>
      <c r="G897" s="97"/>
      <c r="H897" s="97"/>
      <c r="I897" s="97"/>
      <c r="J897" s="100"/>
      <c r="L897" s="136" t="s">
        <v>93</v>
      </c>
      <c r="M897" s="195"/>
      <c r="N897" s="149"/>
      <c r="O897" s="97"/>
      <c r="P897" s="97"/>
      <c r="Q897" s="97"/>
      <c r="R897" s="100"/>
      <c r="S897" s="75"/>
      <c r="T897" s="191" t="s">
        <v>94</v>
      </c>
      <c r="U897" s="99"/>
      <c r="V897" s="97"/>
      <c r="W897" s="97"/>
      <c r="X897" s="97"/>
      <c r="Y897" s="97"/>
      <c r="Z897" s="100"/>
      <c r="AA897" s="4"/>
      <c r="AB897" s="91" t="s">
        <v>92</v>
      </c>
      <c r="AC897" s="98"/>
      <c r="AD897" s="177"/>
      <c r="AE897" s="181"/>
      <c r="AF897" s="182"/>
      <c r="AG897" s="182"/>
      <c r="AH897" s="182"/>
      <c r="AI897" s="182"/>
      <c r="AJ897" s="183"/>
      <c r="AK897" s="4"/>
      <c r="AL897" s="136" t="s">
        <v>93</v>
      </c>
      <c r="AM897" s="102"/>
      <c r="AN897" s="103"/>
      <c r="AO897" s="103"/>
      <c r="AP897" s="103"/>
      <c r="AQ897" s="103"/>
      <c r="AR897" s="104"/>
      <c r="AS897" s="4"/>
      <c r="AT897" s="136" t="s">
        <v>94</v>
      </c>
      <c r="AU897" s="102"/>
      <c r="AV897" s="103"/>
      <c r="AW897" s="103"/>
      <c r="AX897" s="103"/>
      <c r="AY897" s="103"/>
      <c r="AZ897" s="104"/>
      <c r="BA897" s="4"/>
    </row>
    <row r="898" spans="2:61" s="4" customFormat="1" x14ac:dyDescent="0.2">
      <c r="D898" s="173"/>
      <c r="E898" s="75"/>
      <c r="F898" s="75"/>
      <c r="G898" s="75"/>
      <c r="H898" s="75"/>
      <c r="I898" s="75"/>
      <c r="J898" s="75"/>
      <c r="M898" s="75"/>
      <c r="N898" s="75"/>
      <c r="O898" s="75"/>
      <c r="P898" s="75"/>
      <c r="Q898" s="75"/>
      <c r="R898" s="75"/>
      <c r="S898" s="75"/>
      <c r="T898" s="75"/>
      <c r="U898" s="75"/>
      <c r="V898" s="75"/>
      <c r="W898" s="75"/>
      <c r="X898" s="75"/>
      <c r="Y898" s="75"/>
      <c r="Z898" s="75"/>
      <c r="AD898" s="173"/>
      <c r="AE898" s="75"/>
      <c r="AF898" s="75"/>
      <c r="AG898" s="75"/>
      <c r="AH898" s="75"/>
      <c r="AI898" s="75"/>
      <c r="AJ898" s="75"/>
    </row>
    <row r="899" spans="2:61" hidden="1" x14ac:dyDescent="0.2">
      <c r="AZ899" s="4"/>
      <c r="BA899" s="4"/>
      <c r="BI899" s="4"/>
    </row>
    <row r="900" spans="2:61" x14ac:dyDescent="0.2"/>
    <row r="901" spans="2:61" x14ac:dyDescent="0.2"/>
    <row r="902" spans="2:61" x14ac:dyDescent="0.2"/>
    <row r="903" spans="2:61" x14ac:dyDescent="0.2"/>
    <row r="904" spans="2:61" x14ac:dyDescent="0.2"/>
    <row r="905" spans="2:61" x14ac:dyDescent="0.2"/>
    <row r="906" spans="2:61" x14ac:dyDescent="0.2"/>
    <row r="907" spans="2:61" x14ac:dyDescent="0.2"/>
    <row r="908" spans="2:61" x14ac:dyDescent="0.2"/>
    <row r="909" spans="2:61" x14ac:dyDescent="0.2"/>
    <row r="910" spans="2:61" x14ac:dyDescent="0.2"/>
    <row r="911" spans="2:61" x14ac:dyDescent="0.2"/>
    <row r="912" spans="2:61"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sheetData>
  <mergeCells count="20">
    <mergeCell ref="AE16:AJ16"/>
    <mergeCell ref="AM16:AR16"/>
    <mergeCell ref="AM484:AR484"/>
    <mergeCell ref="AM883:AR883"/>
    <mergeCell ref="AU16:AZ16"/>
    <mergeCell ref="AU484:AZ484"/>
    <mergeCell ref="AU883:AZ883"/>
    <mergeCell ref="E883:J883"/>
    <mergeCell ref="AE484:AJ484"/>
    <mergeCell ref="AE883:AJ883"/>
    <mergeCell ref="M484:R484"/>
    <mergeCell ref="M883:R883"/>
    <mergeCell ref="U484:Z484"/>
    <mergeCell ref="U883:Z883"/>
    <mergeCell ref="U16:Z16"/>
    <mergeCell ref="A2:E3"/>
    <mergeCell ref="E16:J16"/>
    <mergeCell ref="H2:O3"/>
    <mergeCell ref="E484:J48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154"/>
  <sheetViews>
    <sheetView topLeftCell="C199" zoomScale="80" zoomScaleNormal="80" zoomScaleSheetLayoutView="40" zoomScalePageLayoutView="55" workbookViewId="0">
      <selection activeCell="L414" sqref="L414:T414"/>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8" customWidth="1"/>
    <col min="6" max="6" width="20.85546875" style="338" customWidth="1"/>
    <col min="7" max="9" width="20.85546875" style="253" customWidth="1"/>
    <col min="10" max="10" width="20.85546875" style="343" customWidth="1"/>
    <col min="11" max="11" width="2.5703125" style="4" customWidth="1"/>
    <col min="12" max="12" width="20.85546875" style="58" customWidth="1"/>
    <col min="13" max="14" width="20.85546875" style="253" customWidth="1"/>
    <col min="15" max="15" width="20.85546875" style="5" customWidth="1"/>
    <col min="16" max="16" width="20.85546875" style="253" customWidth="1"/>
    <col min="17" max="17" width="20.85546875" style="329" customWidth="1"/>
    <col min="18" max="18" width="20.85546875" style="5" customWidth="1"/>
    <col min="19" max="19" width="20.85546875" style="253" customWidth="1"/>
    <col min="20" max="20" width="20.85546875" style="329" customWidth="1"/>
    <col min="21" max="21" width="2.5703125" style="4" customWidth="1"/>
    <col min="22" max="22" width="20.85546875" style="379" customWidth="1"/>
    <col min="23" max="23" width="20.85546875" style="253" customWidth="1"/>
    <col min="24" max="24" width="20.85546875" style="367"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37"/>
      <c r="F1" s="332"/>
      <c r="G1" s="244"/>
      <c r="H1" s="240"/>
      <c r="I1" s="240"/>
      <c r="J1" s="341"/>
      <c r="L1" s="59" t="s">
        <v>96</v>
      </c>
      <c r="M1" s="244"/>
      <c r="N1" s="244"/>
      <c r="O1" s="4"/>
      <c r="P1" s="240"/>
      <c r="Q1" s="320"/>
      <c r="R1" s="4"/>
      <c r="S1" s="240"/>
      <c r="T1" s="320"/>
      <c r="V1" s="373" t="s">
        <v>97</v>
      </c>
      <c r="W1" s="240"/>
      <c r="X1" s="365"/>
      <c r="Y1" s="4"/>
      <c r="Z1" s="4"/>
      <c r="AA1" s="4"/>
      <c r="AB1" s="4"/>
      <c r="AC1" s="4"/>
      <c r="AD1" s="4"/>
    </row>
    <row r="2" spans="1:30" ht="78" customHeight="1" thickBot="1" x14ac:dyDescent="0.3">
      <c r="A2" s="460" t="s">
        <v>98</v>
      </c>
      <c r="B2" s="461"/>
      <c r="C2" s="461"/>
      <c r="D2" s="462"/>
      <c r="E2" s="254"/>
      <c r="F2" s="333"/>
      <c r="G2" s="246"/>
      <c r="H2" s="246"/>
      <c r="I2" s="247"/>
      <c r="J2" s="341"/>
      <c r="L2" s="463" t="s">
        <v>99</v>
      </c>
      <c r="M2" s="464"/>
      <c r="N2" s="465"/>
      <c r="O2" s="19"/>
      <c r="P2" s="261"/>
      <c r="Q2" s="330"/>
      <c r="R2" s="4"/>
      <c r="S2" s="247"/>
      <c r="T2" s="321"/>
      <c r="V2" s="463" t="s">
        <v>100</v>
      </c>
      <c r="W2" s="464"/>
      <c r="X2" s="464"/>
      <c r="Y2" s="465"/>
      <c r="Z2" s="19"/>
      <c r="AA2" s="19"/>
      <c r="AB2" s="19"/>
      <c r="AC2" s="4"/>
      <c r="AD2" s="4"/>
    </row>
    <row r="3" spans="1:30" x14ac:dyDescent="0.25">
      <c r="A3" s="145"/>
      <c r="B3" s="145"/>
      <c r="C3" s="145"/>
      <c r="D3" s="145"/>
      <c r="E3" s="254"/>
      <c r="F3" s="333"/>
      <c r="G3" s="246"/>
      <c r="H3" s="246"/>
      <c r="I3" s="247"/>
      <c r="J3" s="341"/>
      <c r="L3" s="146"/>
      <c r="M3" s="259"/>
      <c r="N3" s="259"/>
      <c r="O3" s="19"/>
      <c r="P3" s="261"/>
      <c r="Q3" s="330"/>
      <c r="R3" s="4"/>
      <c r="S3" s="247"/>
      <c r="T3" s="321"/>
      <c r="V3" s="374"/>
      <c r="W3" s="363"/>
      <c r="X3" s="366"/>
      <c r="Y3" s="63"/>
      <c r="Z3" s="19"/>
      <c r="AA3" s="19"/>
      <c r="AB3" s="19"/>
      <c r="AC3" s="4"/>
      <c r="AD3" s="4"/>
    </row>
    <row r="4" spans="1:30" ht="15" customHeight="1" x14ac:dyDescent="0.25">
      <c r="A4" s="6" t="s">
        <v>15</v>
      </c>
      <c r="B4" s="61"/>
      <c r="C4" s="61"/>
      <c r="D4" s="61"/>
      <c r="E4" s="255"/>
      <c r="F4" s="334"/>
      <c r="G4" s="248"/>
      <c r="H4" s="248"/>
      <c r="I4" s="240"/>
      <c r="J4" s="341"/>
      <c r="L4" s="408" t="s">
        <v>928</v>
      </c>
      <c r="M4" s="408"/>
      <c r="N4" s="408"/>
      <c r="O4" s="408"/>
      <c r="P4" s="247"/>
      <c r="Q4" s="321"/>
      <c r="R4" s="4"/>
      <c r="S4" s="247"/>
      <c r="T4" s="321"/>
      <c r="V4" s="409" t="s">
        <v>921</v>
      </c>
      <c r="W4" s="410"/>
      <c r="X4" s="410"/>
      <c r="Y4" s="410"/>
      <c r="Z4" s="410"/>
      <c r="AA4" s="410"/>
      <c r="AB4" s="410"/>
      <c r="AC4" s="410"/>
      <c r="AD4" s="4"/>
    </row>
    <row r="5" spans="1:30" x14ac:dyDescent="0.25">
      <c r="B5" s="4"/>
      <c r="C5" s="4"/>
      <c r="D5" s="4"/>
      <c r="E5" s="237"/>
      <c r="F5" s="332"/>
      <c r="G5" s="240"/>
      <c r="H5" s="240"/>
      <c r="I5" s="240"/>
      <c r="J5" s="341"/>
      <c r="L5" s="408"/>
      <c r="M5" s="408"/>
      <c r="N5" s="408"/>
      <c r="O5" s="408"/>
      <c r="P5" s="247"/>
      <c r="Q5" s="321"/>
      <c r="R5" s="4"/>
      <c r="S5" s="247"/>
      <c r="T5" s="321"/>
      <c r="V5" s="409"/>
      <c r="W5" s="410"/>
      <c r="X5" s="410"/>
      <c r="Y5" s="410"/>
      <c r="Z5" s="410"/>
      <c r="AA5" s="410"/>
      <c r="AB5" s="410"/>
      <c r="AC5" s="410"/>
      <c r="AD5" s="4"/>
    </row>
    <row r="6" spans="1:30" ht="15" customHeight="1" x14ac:dyDescent="0.25">
      <c r="A6" s="408" t="s">
        <v>927</v>
      </c>
      <c r="B6" s="408"/>
      <c r="C6" s="408"/>
      <c r="D6" s="408"/>
      <c r="E6" s="408"/>
      <c r="F6" s="408"/>
      <c r="G6" s="408"/>
      <c r="H6" s="408"/>
      <c r="I6" s="408"/>
      <c r="J6" s="408"/>
      <c r="L6" s="408"/>
      <c r="M6" s="408"/>
      <c r="N6" s="408"/>
      <c r="O6" s="408"/>
      <c r="P6" s="240"/>
      <c r="Q6" s="320"/>
      <c r="R6" s="4"/>
      <c r="S6" s="240"/>
      <c r="T6" s="320"/>
      <c r="V6" s="375" t="s">
        <v>17</v>
      </c>
      <c r="W6" s="240" t="s">
        <v>101</v>
      </c>
      <c r="X6" s="365"/>
      <c r="Y6" s="4"/>
      <c r="Z6" s="4"/>
      <c r="AA6" s="4"/>
      <c r="AB6" s="4"/>
      <c r="AC6" s="4"/>
      <c r="AD6" s="4"/>
    </row>
    <row r="7" spans="1:30" x14ac:dyDescent="0.25">
      <c r="A7" s="408"/>
      <c r="B7" s="408"/>
      <c r="C7" s="408"/>
      <c r="D7" s="408"/>
      <c r="E7" s="408"/>
      <c r="F7" s="408"/>
      <c r="G7" s="408"/>
      <c r="H7" s="408"/>
      <c r="I7" s="408"/>
      <c r="J7" s="408"/>
      <c r="L7" s="408"/>
      <c r="M7" s="408"/>
      <c r="N7" s="408"/>
      <c r="O7" s="408"/>
      <c r="P7" s="240"/>
      <c r="Q7" s="320"/>
      <c r="R7" s="4"/>
      <c r="S7" s="240"/>
      <c r="T7" s="320"/>
      <c r="V7" s="376"/>
      <c r="W7" s="240" t="s">
        <v>102</v>
      </c>
      <c r="X7" s="365"/>
      <c r="Y7" s="4"/>
      <c r="Z7" s="4"/>
      <c r="AA7" s="4"/>
      <c r="AB7" s="4"/>
      <c r="AC7" s="4"/>
      <c r="AD7" s="4"/>
    </row>
    <row r="8" spans="1:30" x14ac:dyDescent="0.25">
      <c r="B8" s="4"/>
      <c r="C8" s="4"/>
      <c r="D8" s="4"/>
      <c r="E8" s="237"/>
      <c r="F8" s="332"/>
      <c r="G8" s="240"/>
      <c r="H8" s="240"/>
      <c r="I8" s="240"/>
      <c r="J8" s="341"/>
      <c r="L8" s="408"/>
      <c r="M8" s="408"/>
      <c r="N8" s="408"/>
      <c r="O8" s="408"/>
      <c r="P8" s="240"/>
      <c r="Q8" s="320"/>
      <c r="R8" s="4"/>
      <c r="S8" s="240"/>
      <c r="T8" s="320"/>
      <c r="V8" s="376"/>
      <c r="W8" s="240" t="s">
        <v>103</v>
      </c>
      <c r="X8" s="365"/>
      <c r="Y8" s="4"/>
      <c r="Z8" s="4"/>
      <c r="AA8" s="4"/>
      <c r="AB8" s="4"/>
      <c r="AC8" s="4"/>
      <c r="AD8" s="4"/>
    </row>
    <row r="9" spans="1:30" x14ac:dyDescent="0.25">
      <c r="B9" s="4"/>
      <c r="C9" s="4"/>
      <c r="D9" s="4"/>
      <c r="E9" s="237"/>
      <c r="F9" s="332"/>
      <c r="G9" s="240"/>
      <c r="H9" s="240"/>
      <c r="I9" s="240"/>
      <c r="J9" s="342" t="s">
        <v>28</v>
      </c>
      <c r="L9" s="408"/>
      <c r="M9" s="408"/>
      <c r="N9" s="408"/>
      <c r="O9" s="408"/>
      <c r="P9" s="240"/>
      <c r="Q9" s="320"/>
      <c r="R9" s="4"/>
      <c r="S9" s="240"/>
      <c r="T9" s="322" t="s">
        <v>28</v>
      </c>
      <c r="V9" s="376"/>
      <c r="W9" s="240"/>
      <c r="X9" s="365"/>
      <c r="Y9" s="4"/>
      <c r="Z9" s="4"/>
      <c r="AA9" s="4"/>
      <c r="AB9" s="4"/>
      <c r="AC9" s="4"/>
      <c r="AD9" s="4"/>
    </row>
    <row r="10" spans="1:30" x14ac:dyDescent="0.25">
      <c r="A10" s="59" t="str">
        <f>Arrearages!A15</f>
        <v>SOUTH JERSEY GAS COMPANY</v>
      </c>
      <c r="B10" s="4"/>
      <c r="C10" s="4"/>
      <c r="D10" s="4"/>
      <c r="E10" s="237"/>
      <c r="F10" s="332"/>
      <c r="G10" s="249"/>
      <c r="H10" s="240"/>
      <c r="I10" s="240"/>
      <c r="L10" s="50"/>
      <c r="M10" s="240"/>
      <c r="N10" s="240"/>
      <c r="O10" s="4"/>
      <c r="P10" s="249"/>
      <c r="Q10" s="323"/>
      <c r="S10" s="249"/>
      <c r="T10" s="323"/>
      <c r="V10" s="376"/>
      <c r="W10" s="240"/>
      <c r="AB10" s="4"/>
      <c r="AC10" s="4"/>
      <c r="AD10" s="4"/>
    </row>
    <row r="11" spans="1:30" ht="76.5" x14ac:dyDescent="0.25">
      <c r="A11" s="172">
        <v>45323</v>
      </c>
      <c r="B11" s="66" t="s">
        <v>104</v>
      </c>
      <c r="C11" s="66" t="s">
        <v>34</v>
      </c>
      <c r="D11" s="66" t="s">
        <v>35</v>
      </c>
      <c r="E11" s="238" t="s">
        <v>36</v>
      </c>
      <c r="F11" s="335" t="s">
        <v>105</v>
      </c>
      <c r="G11" s="250" t="s">
        <v>106</v>
      </c>
      <c r="H11" s="250" t="s">
        <v>107</v>
      </c>
      <c r="I11" s="250" t="s">
        <v>108</v>
      </c>
      <c r="J11" s="344" t="s">
        <v>109</v>
      </c>
      <c r="K11" s="70"/>
      <c r="L11" s="67" t="s">
        <v>110</v>
      </c>
      <c r="M11" s="250" t="s">
        <v>111</v>
      </c>
      <c r="N11" s="250" t="s">
        <v>112</v>
      </c>
      <c r="O11" s="67" t="s">
        <v>113</v>
      </c>
      <c r="P11" s="250" t="s">
        <v>114</v>
      </c>
      <c r="Q11" s="324" t="s">
        <v>115</v>
      </c>
      <c r="R11" s="67" t="s">
        <v>116</v>
      </c>
      <c r="S11" s="250" t="s">
        <v>117</v>
      </c>
      <c r="T11" s="324" t="s">
        <v>118</v>
      </c>
      <c r="U11" s="70"/>
      <c r="V11" s="335" t="s">
        <v>119</v>
      </c>
      <c r="W11" s="250" t="s">
        <v>120</v>
      </c>
      <c r="X11" s="368" t="s">
        <v>121</v>
      </c>
      <c r="Y11" s="67" t="s">
        <v>122</v>
      </c>
      <c r="Z11" s="67" t="s">
        <v>123</v>
      </c>
      <c r="AA11" s="67" t="s">
        <v>124</v>
      </c>
      <c r="AB11" s="67" t="s">
        <v>125</v>
      </c>
      <c r="AC11" s="67" t="s">
        <v>126</v>
      </c>
      <c r="AD11" s="67" t="s">
        <v>127</v>
      </c>
    </row>
    <row r="12" spans="1:30" x14ac:dyDescent="0.25">
      <c r="A12" s="55"/>
      <c r="B12" s="11"/>
      <c r="C12" s="11" t="s">
        <v>431</v>
      </c>
      <c r="D12" s="11"/>
      <c r="E12" s="230">
        <v>8201</v>
      </c>
      <c r="F12" s="336">
        <v>3</v>
      </c>
      <c r="G12" s="214">
        <v>65.163333333333341</v>
      </c>
      <c r="H12" s="214">
        <v>1119.1300000000001</v>
      </c>
      <c r="I12" s="214">
        <v>373.04333333333335</v>
      </c>
      <c r="J12" s="345">
        <v>5.666666666666667</v>
      </c>
      <c r="L12" s="11">
        <v>0</v>
      </c>
      <c r="M12" s="214">
        <v>0</v>
      </c>
      <c r="N12" s="214">
        <v>0</v>
      </c>
      <c r="O12" s="11">
        <v>0</v>
      </c>
      <c r="P12" s="214">
        <v>0</v>
      </c>
      <c r="Q12" s="325">
        <v>0</v>
      </c>
      <c r="R12" s="11">
        <v>0</v>
      </c>
      <c r="S12" s="214">
        <v>0</v>
      </c>
      <c r="T12" s="325">
        <v>0</v>
      </c>
      <c r="V12" s="336"/>
      <c r="W12" s="214"/>
      <c r="X12" s="369"/>
      <c r="Y12" s="11"/>
      <c r="Z12" s="11"/>
      <c r="AA12" s="11"/>
      <c r="AB12" s="11"/>
      <c r="AC12" s="11"/>
      <c r="AD12" s="11"/>
    </row>
    <row r="13" spans="1:30" x14ac:dyDescent="0.25">
      <c r="A13" s="55"/>
      <c r="B13" s="11"/>
      <c r="C13" s="11" t="s">
        <v>432</v>
      </c>
      <c r="D13" s="11"/>
      <c r="E13" s="230">
        <v>8201</v>
      </c>
      <c r="F13" s="336">
        <v>75</v>
      </c>
      <c r="G13" s="214">
        <v>80.880133333333333</v>
      </c>
      <c r="H13" s="214">
        <v>62323.49</v>
      </c>
      <c r="I13" s="214">
        <v>830.97986666666668</v>
      </c>
      <c r="J13" s="345">
        <v>10.426666666666666</v>
      </c>
      <c r="L13" s="11">
        <v>18</v>
      </c>
      <c r="M13" s="214">
        <v>14512.57</v>
      </c>
      <c r="N13" s="214">
        <v>806.25388888888892</v>
      </c>
      <c r="O13" s="11">
        <v>12</v>
      </c>
      <c r="P13" s="214">
        <v>6341.74</v>
      </c>
      <c r="Q13" s="325">
        <v>528.47833333333335</v>
      </c>
      <c r="R13" s="11">
        <v>13</v>
      </c>
      <c r="S13" s="214">
        <v>13124.939999999999</v>
      </c>
      <c r="T13" s="325">
        <v>1009.6107692307692</v>
      </c>
      <c r="V13" s="336"/>
      <c r="W13" s="214"/>
      <c r="X13" s="369"/>
      <c r="Y13" s="11"/>
      <c r="Z13" s="11"/>
      <c r="AA13" s="11"/>
      <c r="AB13" s="11"/>
      <c r="AC13" s="11"/>
      <c r="AD13" s="11"/>
    </row>
    <row r="14" spans="1:30" x14ac:dyDescent="0.25">
      <c r="A14" s="55"/>
      <c r="B14" s="11"/>
      <c r="C14" s="11" t="s">
        <v>433</v>
      </c>
      <c r="D14" s="11"/>
      <c r="E14" s="230">
        <v>8004</v>
      </c>
      <c r="F14" s="336">
        <v>74</v>
      </c>
      <c r="G14" s="214">
        <v>90.85567567567567</v>
      </c>
      <c r="H14" s="214">
        <v>69653.16</v>
      </c>
      <c r="I14" s="214">
        <v>941.25891891891899</v>
      </c>
      <c r="J14" s="345">
        <v>10.513513513513514</v>
      </c>
      <c r="L14" s="11">
        <v>20</v>
      </c>
      <c r="M14" s="214">
        <v>14738.760000000004</v>
      </c>
      <c r="N14" s="214">
        <v>736.93800000000022</v>
      </c>
      <c r="O14" s="11">
        <v>6</v>
      </c>
      <c r="P14" s="214">
        <v>4481.8599999999988</v>
      </c>
      <c r="Q14" s="325">
        <v>746.97666666666646</v>
      </c>
      <c r="R14" s="11">
        <v>12</v>
      </c>
      <c r="S14" s="214">
        <v>12100.91</v>
      </c>
      <c r="T14" s="325">
        <v>1008.4091666666667</v>
      </c>
      <c r="V14" s="336"/>
      <c r="W14" s="214"/>
      <c r="X14" s="369"/>
      <c r="Y14" s="11"/>
      <c r="Z14" s="11"/>
      <c r="AA14" s="11"/>
      <c r="AB14" s="11"/>
      <c r="AC14" s="11"/>
      <c r="AD14" s="11"/>
    </row>
    <row r="15" spans="1:30" x14ac:dyDescent="0.25">
      <c r="A15" s="55"/>
      <c r="B15" s="11"/>
      <c r="C15" s="11" t="s">
        <v>434</v>
      </c>
      <c r="D15" s="11"/>
      <c r="E15" s="230">
        <v>8401</v>
      </c>
      <c r="F15" s="336">
        <v>247</v>
      </c>
      <c r="G15" s="214">
        <v>100.53044534412965</v>
      </c>
      <c r="H15" s="214">
        <v>250459.02000000019</v>
      </c>
      <c r="I15" s="214">
        <v>1014.0041295546566</v>
      </c>
      <c r="J15" s="345">
        <v>10.153846153846153</v>
      </c>
      <c r="L15" s="11">
        <v>39</v>
      </c>
      <c r="M15" s="214">
        <v>32710.850000000002</v>
      </c>
      <c r="N15" s="214">
        <v>838.73974358974363</v>
      </c>
      <c r="O15" s="11">
        <v>14</v>
      </c>
      <c r="P15" s="214">
        <v>12472.86</v>
      </c>
      <c r="Q15" s="325">
        <v>890.91857142857145</v>
      </c>
      <c r="R15" s="11">
        <v>40</v>
      </c>
      <c r="S15" s="214">
        <v>44594.270000000004</v>
      </c>
      <c r="T15" s="325">
        <v>1114.8567500000001</v>
      </c>
      <c r="V15" s="336"/>
      <c r="W15" s="214"/>
      <c r="X15" s="369"/>
      <c r="Y15" s="11"/>
      <c r="Z15" s="11"/>
      <c r="AA15" s="11"/>
      <c r="AB15" s="11"/>
      <c r="AC15" s="11"/>
      <c r="AD15" s="11"/>
    </row>
    <row r="16" spans="1:30" x14ac:dyDescent="0.25">
      <c r="A16" s="55"/>
      <c r="B16" s="11"/>
      <c r="C16" s="11" t="s">
        <v>435</v>
      </c>
      <c r="D16" s="11"/>
      <c r="E16" s="230">
        <v>8007</v>
      </c>
      <c r="F16" s="336">
        <v>3</v>
      </c>
      <c r="G16" s="214">
        <v>76.58</v>
      </c>
      <c r="H16" s="214">
        <v>1468.69</v>
      </c>
      <c r="I16" s="214">
        <v>489.56333333333333</v>
      </c>
      <c r="J16" s="345">
        <v>7</v>
      </c>
      <c r="L16" s="11">
        <v>1</v>
      </c>
      <c r="M16" s="214">
        <v>351.09</v>
      </c>
      <c r="N16" s="214">
        <v>351.09</v>
      </c>
      <c r="O16" s="11">
        <v>0</v>
      </c>
      <c r="P16" s="214">
        <v>0</v>
      </c>
      <c r="Q16" s="325">
        <v>0</v>
      </c>
      <c r="R16" s="11">
        <v>0</v>
      </c>
      <c r="S16" s="214">
        <v>0</v>
      </c>
      <c r="T16" s="325">
        <v>0</v>
      </c>
      <c r="V16" s="336"/>
      <c r="W16" s="214"/>
      <c r="X16" s="369"/>
      <c r="Y16" s="11"/>
      <c r="Z16" s="11"/>
      <c r="AA16" s="11"/>
      <c r="AB16" s="11"/>
      <c r="AC16" s="11"/>
      <c r="AD16" s="11"/>
    </row>
    <row r="17" spans="1:30" x14ac:dyDescent="0.25">
      <c r="A17" s="55"/>
      <c r="B17" s="11"/>
      <c r="C17" s="11" t="s">
        <v>436</v>
      </c>
      <c r="D17" s="11"/>
      <c r="E17" s="230">
        <v>8009</v>
      </c>
      <c r="F17" s="336">
        <v>86</v>
      </c>
      <c r="G17" s="214">
        <v>84.851395348837215</v>
      </c>
      <c r="H17" s="214">
        <v>68070.209999999977</v>
      </c>
      <c r="I17" s="214">
        <v>791.51406976744204</v>
      </c>
      <c r="J17" s="345">
        <v>9.0348837209302317</v>
      </c>
      <c r="L17" s="11">
        <v>25</v>
      </c>
      <c r="M17" s="214">
        <v>14809.439999999999</v>
      </c>
      <c r="N17" s="214">
        <v>592.37759999999992</v>
      </c>
      <c r="O17" s="11">
        <v>8</v>
      </c>
      <c r="P17" s="214">
        <v>5570.06</v>
      </c>
      <c r="Q17" s="325">
        <v>696.25750000000005</v>
      </c>
      <c r="R17" s="11">
        <v>13</v>
      </c>
      <c r="S17" s="214">
        <v>12954.91</v>
      </c>
      <c r="T17" s="325">
        <v>996.5315384615385</v>
      </c>
      <c r="V17" s="336"/>
      <c r="W17" s="214"/>
      <c r="X17" s="369"/>
      <c r="Y17" s="11"/>
      <c r="Z17" s="11"/>
      <c r="AA17" s="11"/>
      <c r="AB17" s="11"/>
      <c r="AC17" s="11"/>
      <c r="AD17" s="11"/>
    </row>
    <row r="18" spans="1:30" x14ac:dyDescent="0.25">
      <c r="A18" s="55"/>
      <c r="B18" s="11"/>
      <c r="C18" s="11" t="s">
        <v>437</v>
      </c>
      <c r="D18" s="11"/>
      <c r="E18" s="230">
        <v>8091</v>
      </c>
      <c r="F18" s="336">
        <v>3</v>
      </c>
      <c r="G18" s="214">
        <v>65.649999999999991</v>
      </c>
      <c r="H18" s="214">
        <v>1480.12</v>
      </c>
      <c r="I18" s="214">
        <v>493.37333333333328</v>
      </c>
      <c r="J18" s="345">
        <v>8</v>
      </c>
      <c r="L18" s="11">
        <v>1</v>
      </c>
      <c r="M18" s="214">
        <v>226.32</v>
      </c>
      <c r="N18" s="214">
        <v>226.32</v>
      </c>
      <c r="O18" s="11">
        <v>0</v>
      </c>
      <c r="P18" s="214">
        <v>0</v>
      </c>
      <c r="Q18" s="325">
        <v>0</v>
      </c>
      <c r="R18" s="11">
        <v>0</v>
      </c>
      <c r="S18" s="214">
        <v>0</v>
      </c>
      <c r="T18" s="325">
        <v>0</v>
      </c>
      <c r="V18" s="336"/>
      <c r="W18" s="214"/>
      <c r="X18" s="369"/>
      <c r="Y18" s="11"/>
      <c r="Z18" s="11"/>
      <c r="AA18" s="11"/>
      <c r="AB18" s="11"/>
      <c r="AC18" s="11"/>
      <c r="AD18" s="11"/>
    </row>
    <row r="19" spans="1:30" x14ac:dyDescent="0.25">
      <c r="A19" s="55"/>
      <c r="B19" s="11"/>
      <c r="C19" s="11" t="s">
        <v>438</v>
      </c>
      <c r="D19" s="11"/>
      <c r="E19" s="230">
        <v>8012</v>
      </c>
      <c r="F19" s="336">
        <v>189</v>
      </c>
      <c r="G19" s="214">
        <v>88.091111111111132</v>
      </c>
      <c r="H19" s="214">
        <v>160583.8299999999</v>
      </c>
      <c r="I19" s="214">
        <v>849.64989417989364</v>
      </c>
      <c r="J19" s="345">
        <v>9.9206349206349209</v>
      </c>
      <c r="L19" s="11">
        <v>42</v>
      </c>
      <c r="M19" s="214">
        <v>25309.88</v>
      </c>
      <c r="N19" s="214">
        <v>602.61619047619047</v>
      </c>
      <c r="O19" s="11">
        <v>13</v>
      </c>
      <c r="P19" s="214">
        <v>7897.4999999999982</v>
      </c>
      <c r="Q19" s="325">
        <v>607.49999999999989</v>
      </c>
      <c r="R19" s="11">
        <v>29</v>
      </c>
      <c r="S19" s="214">
        <v>29895.400000000009</v>
      </c>
      <c r="T19" s="325">
        <v>1030.8758620689657</v>
      </c>
      <c r="V19" s="336"/>
      <c r="W19" s="214"/>
      <c r="X19" s="369"/>
      <c r="Y19" s="11"/>
      <c r="Z19" s="11"/>
      <c r="AA19" s="11"/>
      <c r="AB19" s="11"/>
      <c r="AC19" s="11"/>
      <c r="AD19" s="11"/>
    </row>
    <row r="20" spans="1:30" x14ac:dyDescent="0.25">
      <c r="A20" s="55"/>
      <c r="B20" s="11"/>
      <c r="C20" s="11" t="s">
        <v>438</v>
      </c>
      <c r="D20" s="11"/>
      <c r="E20" s="230">
        <v>8021</v>
      </c>
      <c r="F20" s="336">
        <v>1</v>
      </c>
      <c r="G20" s="214">
        <v>63.77</v>
      </c>
      <c r="H20" s="214">
        <v>637.66</v>
      </c>
      <c r="I20" s="214">
        <v>637.66</v>
      </c>
      <c r="J20" s="345">
        <v>10</v>
      </c>
      <c r="L20" s="11">
        <v>0</v>
      </c>
      <c r="M20" s="214">
        <v>0</v>
      </c>
      <c r="N20" s="214">
        <v>0</v>
      </c>
      <c r="O20" s="11">
        <v>0</v>
      </c>
      <c r="P20" s="214">
        <v>0</v>
      </c>
      <c r="Q20" s="325">
        <v>0</v>
      </c>
      <c r="R20" s="11">
        <v>1</v>
      </c>
      <c r="S20" s="214">
        <v>248.2</v>
      </c>
      <c r="T20" s="325">
        <v>248.2</v>
      </c>
      <c r="V20" s="336"/>
      <c r="W20" s="214"/>
      <c r="X20" s="369"/>
      <c r="Y20" s="11"/>
      <c r="Z20" s="11"/>
      <c r="AA20" s="11"/>
      <c r="AB20" s="11"/>
      <c r="AC20" s="11"/>
      <c r="AD20" s="11"/>
    </row>
    <row r="21" spans="1:30" x14ac:dyDescent="0.25">
      <c r="A21" s="55"/>
      <c r="B21" s="11"/>
      <c r="C21" s="11" t="s">
        <v>439</v>
      </c>
      <c r="D21" s="11"/>
      <c r="E21" s="230">
        <v>8302</v>
      </c>
      <c r="F21" s="336">
        <v>175</v>
      </c>
      <c r="G21" s="214">
        <v>90.812914285714271</v>
      </c>
      <c r="H21" s="214">
        <v>180550.77000000008</v>
      </c>
      <c r="I21" s="214">
        <v>1031.7186857142863</v>
      </c>
      <c r="J21" s="345">
        <v>11.045714285714286</v>
      </c>
      <c r="L21" s="11">
        <v>33</v>
      </c>
      <c r="M21" s="214">
        <v>22923.15</v>
      </c>
      <c r="N21" s="214">
        <v>694.64090909090919</v>
      </c>
      <c r="O21" s="11">
        <v>11</v>
      </c>
      <c r="P21" s="214">
        <v>13376.17</v>
      </c>
      <c r="Q21" s="325">
        <v>1216.0154545454545</v>
      </c>
      <c r="R21" s="11">
        <v>14</v>
      </c>
      <c r="S21" s="214">
        <v>9898.19</v>
      </c>
      <c r="T21" s="325">
        <v>707.01357142857148</v>
      </c>
      <c r="V21" s="336"/>
      <c r="W21" s="214"/>
      <c r="X21" s="369"/>
      <c r="Y21" s="11"/>
      <c r="Z21" s="11"/>
      <c r="AA21" s="11"/>
      <c r="AB21" s="11"/>
      <c r="AC21" s="11"/>
      <c r="AD21" s="11"/>
    </row>
    <row r="22" spans="1:30" x14ac:dyDescent="0.25">
      <c r="A22" s="55"/>
      <c r="B22" s="11"/>
      <c r="C22" s="11" t="s">
        <v>440</v>
      </c>
      <c r="D22" s="11"/>
      <c r="E22" s="230">
        <v>8203</v>
      </c>
      <c r="F22" s="336">
        <v>25</v>
      </c>
      <c r="G22" s="214">
        <v>79.845600000000005</v>
      </c>
      <c r="H22" s="214">
        <v>25390.199999999997</v>
      </c>
      <c r="I22" s="214">
        <v>1015.6079999999998</v>
      </c>
      <c r="J22" s="345">
        <v>12.68</v>
      </c>
      <c r="L22" s="11">
        <v>5</v>
      </c>
      <c r="M22" s="214">
        <v>1605.1299999999999</v>
      </c>
      <c r="N22" s="214">
        <v>321.02599999999995</v>
      </c>
      <c r="O22" s="11">
        <v>2</v>
      </c>
      <c r="P22" s="214">
        <v>2396.67</v>
      </c>
      <c r="Q22" s="325">
        <v>1198.335</v>
      </c>
      <c r="R22" s="11">
        <v>5</v>
      </c>
      <c r="S22" s="214">
        <v>2815.5499999999997</v>
      </c>
      <c r="T22" s="325">
        <v>563.1099999999999</v>
      </c>
      <c r="V22" s="336"/>
      <c r="W22" s="214"/>
      <c r="X22" s="369"/>
      <c r="Y22" s="11"/>
      <c r="Z22" s="11"/>
      <c r="AA22" s="11"/>
      <c r="AB22" s="11"/>
      <c r="AC22" s="11"/>
      <c r="AD22" s="11"/>
    </row>
    <row r="23" spans="1:30" x14ac:dyDescent="0.25">
      <c r="A23" s="55"/>
      <c r="B23" s="11"/>
      <c r="C23" s="11" t="s">
        <v>441</v>
      </c>
      <c r="D23" s="11"/>
      <c r="E23" s="230">
        <v>8310</v>
      </c>
      <c r="F23" s="336">
        <v>6</v>
      </c>
      <c r="G23" s="214">
        <v>69.739999999999995</v>
      </c>
      <c r="H23" s="214">
        <v>3707.96</v>
      </c>
      <c r="I23" s="214">
        <v>617.99333333333334</v>
      </c>
      <c r="J23" s="345">
        <v>8.5</v>
      </c>
      <c r="L23" s="11">
        <v>0</v>
      </c>
      <c r="M23" s="214">
        <v>0</v>
      </c>
      <c r="N23" s="214">
        <v>0</v>
      </c>
      <c r="O23" s="11">
        <v>2</v>
      </c>
      <c r="P23" s="214">
        <v>346.48</v>
      </c>
      <c r="Q23" s="325">
        <v>173.24</v>
      </c>
      <c r="R23" s="11">
        <v>0</v>
      </c>
      <c r="S23" s="214">
        <v>0</v>
      </c>
      <c r="T23" s="325">
        <v>0</v>
      </c>
      <c r="V23" s="336"/>
      <c r="W23" s="214"/>
      <c r="X23" s="369"/>
      <c r="Y23" s="11"/>
      <c r="Z23" s="11"/>
      <c r="AA23" s="11"/>
      <c r="AB23" s="11"/>
      <c r="AC23" s="11"/>
      <c r="AD23" s="11"/>
    </row>
    <row r="24" spans="1:30" x14ac:dyDescent="0.25">
      <c r="A24" s="55"/>
      <c r="B24" s="11"/>
      <c r="C24" s="11" t="s">
        <v>442</v>
      </c>
      <c r="D24" s="11"/>
      <c r="E24" s="230">
        <v>8094</v>
      </c>
      <c r="F24" s="336">
        <v>1</v>
      </c>
      <c r="G24" s="214">
        <v>75.290000000000006</v>
      </c>
      <c r="H24" s="214">
        <v>1355.1</v>
      </c>
      <c r="I24" s="214">
        <v>1355.1</v>
      </c>
      <c r="J24" s="345">
        <v>18</v>
      </c>
      <c r="L24" s="11">
        <v>0</v>
      </c>
      <c r="M24" s="214">
        <v>0</v>
      </c>
      <c r="N24" s="214">
        <v>0</v>
      </c>
      <c r="O24" s="11">
        <v>0</v>
      </c>
      <c r="P24" s="214">
        <v>0</v>
      </c>
      <c r="Q24" s="325">
        <v>0</v>
      </c>
      <c r="R24" s="11">
        <v>0</v>
      </c>
      <c r="S24" s="214">
        <v>0</v>
      </c>
      <c r="T24" s="325">
        <v>0</v>
      </c>
      <c r="V24" s="336"/>
      <c r="W24" s="214"/>
      <c r="X24" s="369"/>
      <c r="Y24" s="11"/>
      <c r="Z24" s="11"/>
      <c r="AA24" s="11"/>
      <c r="AB24" s="11"/>
      <c r="AC24" s="11"/>
      <c r="AD24" s="11"/>
    </row>
    <row r="25" spans="1:30" x14ac:dyDescent="0.25">
      <c r="A25" s="55"/>
      <c r="B25" s="11"/>
      <c r="C25" s="11" t="s">
        <v>443</v>
      </c>
      <c r="D25" s="11"/>
      <c r="E25" s="230">
        <v>8204</v>
      </c>
      <c r="F25" s="336">
        <v>22</v>
      </c>
      <c r="G25" s="214">
        <v>100.70772727272725</v>
      </c>
      <c r="H25" s="214">
        <v>29145.54</v>
      </c>
      <c r="I25" s="214">
        <v>1324.7972727272727</v>
      </c>
      <c r="J25" s="345">
        <v>11.5</v>
      </c>
      <c r="L25" s="11">
        <v>3</v>
      </c>
      <c r="M25" s="214">
        <v>3181.0299999999997</v>
      </c>
      <c r="N25" s="214">
        <v>1060.3433333333332</v>
      </c>
      <c r="O25" s="11">
        <v>2</v>
      </c>
      <c r="P25" s="214">
        <v>1148.8699999999999</v>
      </c>
      <c r="Q25" s="325">
        <v>574.43499999999995</v>
      </c>
      <c r="R25" s="11">
        <v>7</v>
      </c>
      <c r="S25" s="214">
        <v>6128.7199999999993</v>
      </c>
      <c r="T25" s="325">
        <v>875.53142857142848</v>
      </c>
      <c r="V25" s="336"/>
      <c r="W25" s="214"/>
      <c r="X25" s="369"/>
      <c r="Y25" s="11"/>
      <c r="Z25" s="11"/>
      <c r="AA25" s="11"/>
      <c r="AB25" s="11"/>
      <c r="AC25" s="11"/>
      <c r="AD25" s="11"/>
    </row>
    <row r="26" spans="1:30" x14ac:dyDescent="0.25">
      <c r="A26" s="55"/>
      <c r="B26" s="11"/>
      <c r="C26" s="11" t="s">
        <v>444</v>
      </c>
      <c r="D26" s="11"/>
      <c r="E26" s="230">
        <v>8210</v>
      </c>
      <c r="F26" s="336">
        <v>40</v>
      </c>
      <c r="G26" s="214">
        <v>79.323999999999984</v>
      </c>
      <c r="H26" s="214">
        <v>33057.130000000005</v>
      </c>
      <c r="I26" s="214">
        <v>826.42825000000016</v>
      </c>
      <c r="J26" s="345">
        <v>10.625</v>
      </c>
      <c r="L26" s="11">
        <v>10</v>
      </c>
      <c r="M26" s="214">
        <v>6405.9299999999994</v>
      </c>
      <c r="N26" s="214">
        <v>640.59299999999996</v>
      </c>
      <c r="O26" s="11">
        <v>0</v>
      </c>
      <c r="P26" s="214">
        <v>0</v>
      </c>
      <c r="Q26" s="325">
        <v>0</v>
      </c>
      <c r="R26" s="11">
        <v>3</v>
      </c>
      <c r="S26" s="214">
        <v>1801.7</v>
      </c>
      <c r="T26" s="325">
        <v>600.56666666666672</v>
      </c>
      <c r="V26" s="336"/>
      <c r="W26" s="214"/>
      <c r="X26" s="369"/>
      <c r="Y26" s="11"/>
      <c r="Z26" s="11"/>
      <c r="AA26" s="11"/>
      <c r="AB26" s="11"/>
      <c r="AC26" s="11"/>
      <c r="AD26" s="11"/>
    </row>
    <row r="27" spans="1:30" x14ac:dyDescent="0.25">
      <c r="A27" s="55"/>
      <c r="B27" s="11"/>
      <c r="C27" s="11" t="s">
        <v>445</v>
      </c>
      <c r="D27" s="11"/>
      <c r="E27" s="230">
        <v>8069</v>
      </c>
      <c r="F27" s="336">
        <v>53</v>
      </c>
      <c r="G27" s="214">
        <v>90.883207547169818</v>
      </c>
      <c r="H27" s="214">
        <v>46562.509999999995</v>
      </c>
      <c r="I27" s="214">
        <v>878.5379245283018</v>
      </c>
      <c r="J27" s="345">
        <v>8.7924528301886795</v>
      </c>
      <c r="L27" s="11">
        <v>15</v>
      </c>
      <c r="M27" s="214">
        <v>8904.2700000000023</v>
      </c>
      <c r="N27" s="214">
        <v>593.61800000000017</v>
      </c>
      <c r="O27" s="11">
        <v>1</v>
      </c>
      <c r="P27" s="214">
        <v>568.19000000000005</v>
      </c>
      <c r="Q27" s="325">
        <v>568.19000000000005</v>
      </c>
      <c r="R27" s="11">
        <v>4</v>
      </c>
      <c r="S27" s="214">
        <v>1147.74</v>
      </c>
      <c r="T27" s="325">
        <v>286.935</v>
      </c>
      <c r="V27" s="336"/>
      <c r="W27" s="214"/>
      <c r="X27" s="369"/>
      <c r="Y27" s="11"/>
      <c r="Z27" s="11"/>
      <c r="AA27" s="11"/>
      <c r="AB27" s="11"/>
      <c r="AC27" s="11"/>
      <c r="AD27" s="11"/>
    </row>
    <row r="28" spans="1:30" x14ac:dyDescent="0.25">
      <c r="A28" s="55"/>
      <c r="B28" s="11"/>
      <c r="C28" s="11" t="s">
        <v>446</v>
      </c>
      <c r="D28" s="11"/>
      <c r="E28" s="230">
        <v>8311</v>
      </c>
      <c r="F28" s="336">
        <v>8</v>
      </c>
      <c r="G28" s="214">
        <v>78.006249999999994</v>
      </c>
      <c r="H28" s="214">
        <v>5474.93</v>
      </c>
      <c r="I28" s="214">
        <v>684.36625000000004</v>
      </c>
      <c r="J28" s="345">
        <v>8.75</v>
      </c>
      <c r="L28" s="11">
        <v>1</v>
      </c>
      <c r="M28" s="214">
        <v>379.27</v>
      </c>
      <c r="N28" s="214">
        <v>379.27</v>
      </c>
      <c r="O28" s="11">
        <v>1</v>
      </c>
      <c r="P28" s="214">
        <v>1386.18</v>
      </c>
      <c r="Q28" s="325">
        <v>1386.18</v>
      </c>
      <c r="R28" s="11">
        <v>0</v>
      </c>
      <c r="S28" s="214">
        <v>0</v>
      </c>
      <c r="T28" s="325">
        <v>0</v>
      </c>
      <c r="V28" s="336"/>
      <c r="W28" s="214"/>
      <c r="X28" s="369"/>
      <c r="Y28" s="11"/>
      <c r="Z28" s="11"/>
      <c r="AA28" s="11"/>
      <c r="AB28" s="11"/>
      <c r="AC28" s="11"/>
      <c r="AD28" s="11"/>
    </row>
    <row r="29" spans="1:30" x14ac:dyDescent="0.25">
      <c r="A29" s="55"/>
      <c r="B29" s="11"/>
      <c r="C29" s="11" t="s">
        <v>447</v>
      </c>
      <c r="D29" s="11"/>
      <c r="E29" s="230">
        <v>8003</v>
      </c>
      <c r="F29" s="336">
        <v>28</v>
      </c>
      <c r="G29" s="214">
        <v>74.010714285714272</v>
      </c>
      <c r="H29" s="214">
        <v>24410.839999999989</v>
      </c>
      <c r="I29" s="214">
        <v>871.81571428571385</v>
      </c>
      <c r="J29" s="345">
        <v>12.035714285714286</v>
      </c>
      <c r="L29" s="11">
        <v>5</v>
      </c>
      <c r="M29" s="214">
        <v>3877.5000000000005</v>
      </c>
      <c r="N29" s="214">
        <v>775.50000000000011</v>
      </c>
      <c r="O29" s="11">
        <v>0</v>
      </c>
      <c r="P29" s="214">
        <v>0</v>
      </c>
      <c r="Q29" s="325">
        <v>0</v>
      </c>
      <c r="R29" s="11">
        <v>4</v>
      </c>
      <c r="S29" s="214">
        <v>2156.15</v>
      </c>
      <c r="T29" s="325">
        <v>539.03750000000002</v>
      </c>
      <c r="V29" s="336"/>
      <c r="W29" s="214"/>
      <c r="X29" s="369"/>
      <c r="Y29" s="11"/>
      <c r="Z29" s="11"/>
      <c r="AA29" s="11"/>
      <c r="AB29" s="11"/>
      <c r="AC29" s="11"/>
      <c r="AD29" s="11"/>
    </row>
    <row r="30" spans="1:30" x14ac:dyDescent="0.25">
      <c r="A30" s="55"/>
      <c r="B30" s="11"/>
      <c r="C30" s="11" t="s">
        <v>447</v>
      </c>
      <c r="D30" s="11"/>
      <c r="E30" s="230">
        <v>8034</v>
      </c>
      <c r="F30" s="336">
        <v>3</v>
      </c>
      <c r="G30" s="214">
        <v>67.739999999999995</v>
      </c>
      <c r="H30" s="214">
        <v>2781.22</v>
      </c>
      <c r="I30" s="214">
        <v>927.07333333333327</v>
      </c>
      <c r="J30" s="345">
        <v>13</v>
      </c>
      <c r="L30" s="11">
        <v>0</v>
      </c>
      <c r="M30" s="214">
        <v>0</v>
      </c>
      <c r="N30" s="214">
        <v>0</v>
      </c>
      <c r="O30" s="11">
        <v>0</v>
      </c>
      <c r="P30" s="214">
        <v>0</v>
      </c>
      <c r="Q30" s="325">
        <v>0</v>
      </c>
      <c r="R30" s="11">
        <v>0</v>
      </c>
      <c r="S30" s="214">
        <v>0</v>
      </c>
      <c r="T30" s="325">
        <v>0</v>
      </c>
      <c r="V30" s="336"/>
      <c r="W30" s="214"/>
      <c r="X30" s="369"/>
      <c r="Y30" s="11"/>
      <c r="Z30" s="11"/>
      <c r="AA30" s="11"/>
      <c r="AB30" s="11"/>
      <c r="AC30" s="11"/>
      <c r="AD30" s="11"/>
    </row>
    <row r="31" spans="1:30" x14ac:dyDescent="0.25">
      <c r="A31" s="55"/>
      <c r="B31" s="11"/>
      <c r="C31" s="11" t="s">
        <v>448</v>
      </c>
      <c r="D31" s="11"/>
      <c r="E31" s="230">
        <v>8089</v>
      </c>
      <c r="F31" s="336">
        <v>8</v>
      </c>
      <c r="G31" s="214">
        <v>56.407499999999999</v>
      </c>
      <c r="H31" s="214">
        <v>3881.2499999999995</v>
      </c>
      <c r="I31" s="214">
        <v>485.15624999999994</v>
      </c>
      <c r="J31" s="345">
        <v>7.875</v>
      </c>
      <c r="L31" s="11">
        <v>4</v>
      </c>
      <c r="M31" s="214">
        <v>881.81</v>
      </c>
      <c r="N31" s="214">
        <v>220.45249999999999</v>
      </c>
      <c r="O31" s="11">
        <v>0</v>
      </c>
      <c r="P31" s="214">
        <v>0</v>
      </c>
      <c r="Q31" s="325">
        <v>0</v>
      </c>
      <c r="R31" s="11">
        <v>0</v>
      </c>
      <c r="S31" s="214">
        <v>0</v>
      </c>
      <c r="T31" s="325">
        <v>0</v>
      </c>
      <c r="V31" s="336"/>
      <c r="W31" s="214"/>
      <c r="X31" s="369"/>
      <c r="Y31" s="11"/>
      <c r="Z31" s="11"/>
      <c r="AA31" s="11"/>
      <c r="AB31" s="11"/>
      <c r="AC31" s="11"/>
      <c r="AD31" s="11"/>
    </row>
    <row r="32" spans="1:30" x14ac:dyDescent="0.25">
      <c r="A32" s="55"/>
      <c r="B32" s="11"/>
      <c r="C32" s="11" t="s">
        <v>449</v>
      </c>
      <c r="D32" s="11"/>
      <c r="E32" s="230">
        <v>8020</v>
      </c>
      <c r="F32" s="336">
        <v>5</v>
      </c>
      <c r="G32" s="214">
        <v>80.52</v>
      </c>
      <c r="H32" s="214">
        <v>2677.6</v>
      </c>
      <c r="I32" s="214">
        <v>535.52</v>
      </c>
      <c r="J32" s="345">
        <v>9</v>
      </c>
      <c r="L32" s="11">
        <v>1</v>
      </c>
      <c r="M32" s="214">
        <v>437.83</v>
      </c>
      <c r="N32" s="214">
        <v>437.83</v>
      </c>
      <c r="O32" s="11">
        <v>0</v>
      </c>
      <c r="P32" s="214">
        <v>0</v>
      </c>
      <c r="Q32" s="325">
        <v>0</v>
      </c>
      <c r="R32" s="11">
        <v>1</v>
      </c>
      <c r="S32" s="214">
        <v>347.09</v>
      </c>
      <c r="T32" s="325">
        <v>347.09</v>
      </c>
      <c r="V32" s="336"/>
      <c r="W32" s="214"/>
      <c r="X32" s="369"/>
      <c r="Y32" s="11"/>
      <c r="Z32" s="11"/>
      <c r="AA32" s="11"/>
      <c r="AB32" s="11"/>
      <c r="AC32" s="11"/>
      <c r="AD32" s="11"/>
    </row>
    <row r="33" spans="1:30" x14ac:dyDescent="0.25">
      <c r="A33" s="55"/>
      <c r="B33" s="11"/>
      <c r="C33" s="11" t="s">
        <v>450</v>
      </c>
      <c r="D33" s="11"/>
      <c r="E33" s="230">
        <v>8312</v>
      </c>
      <c r="F33" s="336">
        <v>63</v>
      </c>
      <c r="G33" s="214">
        <v>77.3568253968254</v>
      </c>
      <c r="H33" s="214">
        <v>48371.060000000005</v>
      </c>
      <c r="I33" s="214">
        <v>767.79460317460325</v>
      </c>
      <c r="J33" s="345">
        <v>10.174603174603174</v>
      </c>
      <c r="L33" s="11">
        <v>15</v>
      </c>
      <c r="M33" s="214">
        <v>10348.030000000002</v>
      </c>
      <c r="N33" s="214">
        <v>689.86866666666685</v>
      </c>
      <c r="O33" s="11">
        <v>4</v>
      </c>
      <c r="P33" s="214">
        <v>2286.34</v>
      </c>
      <c r="Q33" s="325">
        <v>571.58500000000004</v>
      </c>
      <c r="R33" s="11">
        <v>6</v>
      </c>
      <c r="S33" s="214">
        <v>5975.24</v>
      </c>
      <c r="T33" s="325">
        <v>995.87333333333333</v>
      </c>
      <c r="V33" s="336"/>
      <c r="W33" s="214"/>
      <c r="X33" s="369"/>
      <c r="Y33" s="11"/>
      <c r="Z33" s="11"/>
      <c r="AA33" s="11"/>
      <c r="AB33" s="11"/>
      <c r="AC33" s="11"/>
      <c r="AD33" s="11"/>
    </row>
    <row r="34" spans="1:30" x14ac:dyDescent="0.25">
      <c r="A34" s="55"/>
      <c r="B34" s="11"/>
      <c r="C34" s="11" t="s">
        <v>451</v>
      </c>
      <c r="D34" s="11"/>
      <c r="E34" s="230">
        <v>8021</v>
      </c>
      <c r="F34" s="336">
        <v>105</v>
      </c>
      <c r="G34" s="214">
        <v>90.828380952380911</v>
      </c>
      <c r="H34" s="214">
        <v>95002.230000000025</v>
      </c>
      <c r="I34" s="214">
        <v>904.78314285714305</v>
      </c>
      <c r="J34" s="345">
        <v>9.6095238095238091</v>
      </c>
      <c r="L34" s="11">
        <v>29</v>
      </c>
      <c r="M34" s="214">
        <v>16172.1</v>
      </c>
      <c r="N34" s="214">
        <v>557.65862068965521</v>
      </c>
      <c r="O34" s="11">
        <v>10</v>
      </c>
      <c r="P34" s="214">
        <v>6103.88</v>
      </c>
      <c r="Q34" s="325">
        <v>610.38800000000003</v>
      </c>
      <c r="R34" s="11">
        <v>14</v>
      </c>
      <c r="S34" s="214">
        <v>11971.679999999998</v>
      </c>
      <c r="T34" s="325">
        <v>855.11999999999989</v>
      </c>
      <c r="V34" s="336"/>
      <c r="W34" s="214"/>
      <c r="X34" s="369"/>
      <c r="Y34" s="11"/>
      <c r="Z34" s="11"/>
      <c r="AA34" s="11"/>
      <c r="AB34" s="11"/>
      <c r="AC34" s="11"/>
      <c r="AD34" s="11"/>
    </row>
    <row r="35" spans="1:30" x14ac:dyDescent="0.25">
      <c r="A35" s="55"/>
      <c r="B35" s="11"/>
      <c r="C35" s="11" t="s">
        <v>452</v>
      </c>
      <c r="D35" s="11"/>
      <c r="E35" s="230">
        <v>8332</v>
      </c>
      <c r="F35" s="336">
        <v>1</v>
      </c>
      <c r="G35" s="214">
        <v>72</v>
      </c>
      <c r="H35" s="214">
        <v>431.99</v>
      </c>
      <c r="I35" s="214">
        <v>431.99</v>
      </c>
      <c r="J35" s="345">
        <v>6</v>
      </c>
      <c r="L35" s="11">
        <v>0</v>
      </c>
      <c r="M35" s="214">
        <v>0</v>
      </c>
      <c r="N35" s="214">
        <v>0</v>
      </c>
      <c r="O35" s="11">
        <v>0</v>
      </c>
      <c r="P35" s="214">
        <v>0</v>
      </c>
      <c r="Q35" s="325">
        <v>0</v>
      </c>
      <c r="R35" s="11">
        <v>0</v>
      </c>
      <c r="S35" s="214">
        <v>0</v>
      </c>
      <c r="T35" s="325">
        <v>0</v>
      </c>
      <c r="V35" s="336"/>
      <c r="W35" s="214"/>
      <c r="X35" s="369"/>
      <c r="Y35" s="11"/>
      <c r="Z35" s="11"/>
      <c r="AA35" s="11"/>
      <c r="AB35" s="11"/>
      <c r="AC35" s="11"/>
      <c r="AD35" s="11"/>
    </row>
    <row r="36" spans="1:30" x14ac:dyDescent="0.25">
      <c r="A36" s="55"/>
      <c r="B36" s="11"/>
      <c r="C36" s="11" t="s">
        <v>452</v>
      </c>
      <c r="D36" s="11"/>
      <c r="E36" s="230">
        <v>8349</v>
      </c>
      <c r="F36" s="336">
        <v>1</v>
      </c>
      <c r="G36" s="214">
        <v>75.12</v>
      </c>
      <c r="H36" s="214">
        <v>901.42</v>
      </c>
      <c r="I36" s="214">
        <v>901.42</v>
      </c>
      <c r="J36" s="345">
        <v>12</v>
      </c>
      <c r="L36" s="11">
        <v>0</v>
      </c>
      <c r="M36" s="214">
        <v>0</v>
      </c>
      <c r="N36" s="214">
        <v>0</v>
      </c>
      <c r="O36" s="11">
        <v>0</v>
      </c>
      <c r="P36" s="214">
        <v>0</v>
      </c>
      <c r="Q36" s="325">
        <v>0</v>
      </c>
      <c r="R36" s="11">
        <v>0</v>
      </c>
      <c r="S36" s="214">
        <v>0</v>
      </c>
      <c r="T36" s="325">
        <v>0</v>
      </c>
      <c r="V36" s="336"/>
      <c r="W36" s="214"/>
      <c r="X36" s="369"/>
      <c r="Y36" s="11"/>
      <c r="Z36" s="11"/>
      <c r="AA36" s="11"/>
      <c r="AB36" s="11"/>
      <c r="AC36" s="11"/>
      <c r="AD36" s="11"/>
    </row>
    <row r="37" spans="1:30" x14ac:dyDescent="0.25">
      <c r="A37" s="55"/>
      <c r="B37" s="11"/>
      <c r="C37" s="11" t="s">
        <v>453</v>
      </c>
      <c r="D37" s="11"/>
      <c r="E37" s="230">
        <v>8023</v>
      </c>
      <c r="F37" s="336">
        <v>1</v>
      </c>
      <c r="G37" s="214">
        <v>68.75</v>
      </c>
      <c r="H37" s="214">
        <v>412.45</v>
      </c>
      <c r="I37" s="214">
        <v>412.45</v>
      </c>
      <c r="J37" s="345">
        <v>6</v>
      </c>
      <c r="L37" s="11">
        <v>0</v>
      </c>
      <c r="M37" s="214">
        <v>0</v>
      </c>
      <c r="N37" s="214">
        <v>0</v>
      </c>
      <c r="O37" s="11">
        <v>0</v>
      </c>
      <c r="P37" s="214">
        <v>0</v>
      </c>
      <c r="Q37" s="325">
        <v>0</v>
      </c>
      <c r="R37" s="11">
        <v>0</v>
      </c>
      <c r="S37" s="214">
        <v>0</v>
      </c>
      <c r="T37" s="325">
        <v>0</v>
      </c>
      <c r="V37" s="336"/>
      <c r="W37" s="214"/>
      <c r="X37" s="369"/>
      <c r="Y37" s="11"/>
      <c r="Z37" s="11"/>
      <c r="AA37" s="11"/>
      <c r="AB37" s="11"/>
      <c r="AC37" s="11"/>
      <c r="AD37" s="11"/>
    </row>
    <row r="38" spans="1:30" x14ac:dyDescent="0.25">
      <c r="A38" s="55"/>
      <c r="B38" s="11"/>
      <c r="C38" s="11" t="s">
        <v>454</v>
      </c>
      <c r="D38" s="11"/>
      <c r="E38" s="230">
        <v>8251</v>
      </c>
      <c r="F38" s="336">
        <v>2</v>
      </c>
      <c r="G38" s="214">
        <v>137.46</v>
      </c>
      <c r="H38" s="214">
        <v>4203.84</v>
      </c>
      <c r="I38" s="214">
        <v>2101.92</v>
      </c>
      <c r="J38" s="345">
        <v>15</v>
      </c>
      <c r="L38" s="11">
        <v>0</v>
      </c>
      <c r="M38" s="214">
        <v>0</v>
      </c>
      <c r="N38" s="214">
        <v>0</v>
      </c>
      <c r="O38" s="11">
        <v>0</v>
      </c>
      <c r="P38" s="214">
        <v>0</v>
      </c>
      <c r="Q38" s="325">
        <v>0</v>
      </c>
      <c r="R38" s="11">
        <v>0</v>
      </c>
      <c r="S38" s="214">
        <v>0</v>
      </c>
      <c r="T38" s="325">
        <v>0</v>
      </c>
      <c r="V38" s="336"/>
      <c r="W38" s="214"/>
      <c r="X38" s="369"/>
      <c r="Y38" s="11"/>
      <c r="Z38" s="11"/>
      <c r="AA38" s="11"/>
      <c r="AB38" s="11"/>
      <c r="AC38" s="11"/>
      <c r="AD38" s="11"/>
    </row>
    <row r="39" spans="1:30" x14ac:dyDescent="0.25">
      <c r="A39" s="55"/>
      <c r="B39" s="11"/>
      <c r="C39" s="11" t="s">
        <v>455</v>
      </c>
      <c r="D39" s="11"/>
      <c r="E39" s="230">
        <v>8090</v>
      </c>
      <c r="F39" s="336">
        <v>4</v>
      </c>
      <c r="G39" s="214">
        <v>73.094999999999999</v>
      </c>
      <c r="H39" s="214">
        <v>2912.4399999999996</v>
      </c>
      <c r="I39" s="214">
        <v>728.1099999999999</v>
      </c>
      <c r="J39" s="345">
        <v>9.5</v>
      </c>
      <c r="L39" s="11">
        <v>0</v>
      </c>
      <c r="M39" s="214">
        <v>0</v>
      </c>
      <c r="N39" s="214">
        <v>0</v>
      </c>
      <c r="O39" s="11">
        <v>0</v>
      </c>
      <c r="P39" s="214">
        <v>0</v>
      </c>
      <c r="Q39" s="325">
        <v>0</v>
      </c>
      <c r="R39" s="11">
        <v>0</v>
      </c>
      <c r="S39" s="214">
        <v>0</v>
      </c>
      <c r="T39" s="325">
        <v>0</v>
      </c>
      <c r="V39" s="336"/>
      <c r="W39" s="214"/>
      <c r="X39" s="369"/>
      <c r="Y39" s="11"/>
      <c r="Z39" s="11"/>
      <c r="AA39" s="11"/>
      <c r="AB39" s="11"/>
      <c r="AC39" s="11"/>
      <c r="AD39" s="11"/>
    </row>
    <row r="40" spans="1:30" x14ac:dyDescent="0.25">
      <c r="A40" s="55"/>
      <c r="B40" s="11"/>
      <c r="C40" s="11" t="s">
        <v>455</v>
      </c>
      <c r="D40" s="11"/>
      <c r="E40" s="230">
        <v>8096</v>
      </c>
      <c r="F40" s="336">
        <v>38</v>
      </c>
      <c r="G40" s="214">
        <v>72.83894736842106</v>
      </c>
      <c r="H40" s="214">
        <v>25445.989999999998</v>
      </c>
      <c r="I40" s="214">
        <v>669.63131578947366</v>
      </c>
      <c r="J40" s="345">
        <v>9.8157894736842106</v>
      </c>
      <c r="L40" s="11">
        <v>8</v>
      </c>
      <c r="M40" s="214">
        <v>4442.72</v>
      </c>
      <c r="N40" s="214">
        <v>555.34</v>
      </c>
      <c r="O40" s="11">
        <v>2</v>
      </c>
      <c r="P40" s="214">
        <v>5566.47</v>
      </c>
      <c r="Q40" s="325">
        <v>2783.2350000000001</v>
      </c>
      <c r="R40" s="11">
        <v>7</v>
      </c>
      <c r="S40" s="214">
        <v>6088.18</v>
      </c>
      <c r="T40" s="325">
        <v>869.74</v>
      </c>
      <c r="V40" s="336"/>
      <c r="W40" s="214"/>
      <c r="X40" s="369"/>
      <c r="Y40" s="11"/>
      <c r="Z40" s="11"/>
      <c r="AA40" s="11"/>
      <c r="AB40" s="11"/>
      <c r="AC40" s="11"/>
      <c r="AD40" s="11"/>
    </row>
    <row r="41" spans="1:30" x14ac:dyDescent="0.25">
      <c r="A41" s="55"/>
      <c r="B41" s="11"/>
      <c r="C41" s="11" t="s">
        <v>455</v>
      </c>
      <c r="D41" s="11"/>
      <c r="E41" s="230">
        <v>8097</v>
      </c>
      <c r="F41" s="336">
        <v>1</v>
      </c>
      <c r="G41" s="214">
        <v>142.71</v>
      </c>
      <c r="H41" s="214">
        <v>428.14</v>
      </c>
      <c r="I41" s="214">
        <v>428.14</v>
      </c>
      <c r="J41" s="345">
        <v>3</v>
      </c>
      <c r="L41" s="11">
        <v>0</v>
      </c>
      <c r="M41" s="214">
        <v>0</v>
      </c>
      <c r="N41" s="214">
        <v>0</v>
      </c>
      <c r="O41" s="11">
        <v>0</v>
      </c>
      <c r="P41" s="214">
        <v>0</v>
      </c>
      <c r="Q41" s="325">
        <v>0</v>
      </c>
      <c r="R41" s="11">
        <v>0</v>
      </c>
      <c r="S41" s="214">
        <v>0</v>
      </c>
      <c r="T41" s="325">
        <v>0</v>
      </c>
      <c r="V41" s="336"/>
      <c r="W41" s="214"/>
      <c r="X41" s="369"/>
      <c r="Y41" s="11"/>
      <c r="Z41" s="11"/>
      <c r="AA41" s="11"/>
      <c r="AB41" s="11"/>
      <c r="AC41" s="11"/>
      <c r="AD41" s="11"/>
    </row>
    <row r="42" spans="1:30" x14ac:dyDescent="0.25">
      <c r="A42" s="55"/>
      <c r="B42" s="11"/>
      <c r="C42" s="11" t="s">
        <v>456</v>
      </c>
      <c r="D42" s="11"/>
      <c r="E42" s="230">
        <v>8096</v>
      </c>
      <c r="F42" s="336">
        <v>1</v>
      </c>
      <c r="G42" s="214">
        <v>56.58</v>
      </c>
      <c r="H42" s="214">
        <v>678.92</v>
      </c>
      <c r="I42" s="214">
        <v>678.92</v>
      </c>
      <c r="J42" s="345">
        <v>12</v>
      </c>
      <c r="L42" s="11">
        <v>0</v>
      </c>
      <c r="M42" s="214">
        <v>0</v>
      </c>
      <c r="N42" s="214">
        <v>0</v>
      </c>
      <c r="O42" s="11">
        <v>0</v>
      </c>
      <c r="P42" s="214">
        <v>0</v>
      </c>
      <c r="Q42" s="325">
        <v>0</v>
      </c>
      <c r="R42" s="11">
        <v>0</v>
      </c>
      <c r="S42" s="214">
        <v>0</v>
      </c>
      <c r="T42" s="325">
        <v>0</v>
      </c>
      <c r="V42" s="336"/>
      <c r="W42" s="214"/>
      <c r="X42" s="369"/>
      <c r="Y42" s="11"/>
      <c r="Z42" s="11"/>
      <c r="AA42" s="11"/>
      <c r="AB42" s="11"/>
      <c r="AC42" s="11"/>
      <c r="AD42" s="11"/>
    </row>
    <row r="43" spans="1:30" x14ac:dyDescent="0.25">
      <c r="A43" s="55"/>
      <c r="B43" s="11"/>
      <c r="C43" s="11" t="s">
        <v>456</v>
      </c>
      <c r="D43" s="11"/>
      <c r="E43" s="230">
        <v>8097</v>
      </c>
      <c r="F43" s="336">
        <v>0</v>
      </c>
      <c r="G43" s="214">
        <v>0</v>
      </c>
      <c r="H43" s="214">
        <v>0</v>
      </c>
      <c r="I43" s="214">
        <v>0</v>
      </c>
      <c r="J43" s="345">
        <v>0</v>
      </c>
      <c r="L43" s="11">
        <v>0</v>
      </c>
      <c r="M43" s="214">
        <v>0</v>
      </c>
      <c r="N43" s="214">
        <v>0</v>
      </c>
      <c r="O43" s="11">
        <v>0</v>
      </c>
      <c r="P43" s="214">
        <v>0</v>
      </c>
      <c r="Q43" s="325">
        <v>0</v>
      </c>
      <c r="R43" s="11">
        <v>1</v>
      </c>
      <c r="S43" s="214">
        <v>591.01</v>
      </c>
      <c r="T43" s="325">
        <v>591.01</v>
      </c>
      <c r="V43" s="336"/>
      <c r="W43" s="214"/>
      <c r="X43" s="369"/>
      <c r="Y43" s="11"/>
      <c r="Z43" s="11"/>
      <c r="AA43" s="11"/>
      <c r="AB43" s="11"/>
      <c r="AC43" s="11"/>
      <c r="AD43" s="11"/>
    </row>
    <row r="44" spans="1:30" x14ac:dyDescent="0.25">
      <c r="A44" s="55"/>
      <c r="B44" s="11"/>
      <c r="C44" s="11" t="s">
        <v>457</v>
      </c>
      <c r="D44" s="11"/>
      <c r="E44" s="230">
        <v>8315</v>
      </c>
      <c r="F44" s="336">
        <v>2</v>
      </c>
      <c r="G44" s="214">
        <v>125.72</v>
      </c>
      <c r="H44" s="214">
        <v>2456.8900000000003</v>
      </c>
      <c r="I44" s="214">
        <v>1228.4450000000002</v>
      </c>
      <c r="J44" s="345">
        <v>9.5</v>
      </c>
      <c r="L44" s="11">
        <v>1</v>
      </c>
      <c r="M44" s="214">
        <v>892.72</v>
      </c>
      <c r="N44" s="214">
        <v>892.72</v>
      </c>
      <c r="O44" s="11">
        <v>0</v>
      </c>
      <c r="P44" s="214">
        <v>0</v>
      </c>
      <c r="Q44" s="325">
        <v>0</v>
      </c>
      <c r="R44" s="11">
        <v>0</v>
      </c>
      <c r="S44" s="214">
        <v>0</v>
      </c>
      <c r="T44" s="325">
        <v>0</v>
      </c>
      <c r="V44" s="336"/>
      <c r="W44" s="214"/>
      <c r="X44" s="369"/>
      <c r="Y44" s="11"/>
      <c r="Z44" s="11"/>
      <c r="AA44" s="11"/>
      <c r="AB44" s="11"/>
      <c r="AC44" s="11"/>
      <c r="AD44" s="11"/>
    </row>
    <row r="45" spans="1:30" x14ac:dyDescent="0.25">
      <c r="A45" s="55"/>
      <c r="B45" s="11"/>
      <c r="C45" s="11" t="s">
        <v>458</v>
      </c>
      <c r="D45" s="11"/>
      <c r="E45" s="230">
        <v>8316</v>
      </c>
      <c r="F45" s="336">
        <v>2</v>
      </c>
      <c r="G45" s="214">
        <v>55.91</v>
      </c>
      <c r="H45" s="214">
        <v>1305.29</v>
      </c>
      <c r="I45" s="214">
        <v>652.64499999999998</v>
      </c>
      <c r="J45" s="345">
        <v>13.5</v>
      </c>
      <c r="L45" s="11">
        <v>1</v>
      </c>
      <c r="M45" s="214">
        <v>598</v>
      </c>
      <c r="N45" s="214">
        <v>598</v>
      </c>
      <c r="O45" s="11">
        <v>0</v>
      </c>
      <c r="P45" s="214">
        <v>0</v>
      </c>
      <c r="Q45" s="325">
        <v>0</v>
      </c>
      <c r="R45" s="11">
        <v>0</v>
      </c>
      <c r="S45" s="214">
        <v>0</v>
      </c>
      <c r="T45" s="325">
        <v>0</v>
      </c>
      <c r="V45" s="336"/>
      <c r="W45" s="214"/>
      <c r="X45" s="369"/>
      <c r="Y45" s="11"/>
      <c r="Z45" s="11"/>
      <c r="AA45" s="11"/>
      <c r="AB45" s="11"/>
      <c r="AC45" s="11"/>
      <c r="AD45" s="11"/>
    </row>
    <row r="46" spans="1:30" x14ac:dyDescent="0.25">
      <c r="A46" s="55"/>
      <c r="B46" s="11"/>
      <c r="C46" s="11" t="s">
        <v>459</v>
      </c>
      <c r="D46" s="11"/>
      <c r="E46" s="230">
        <v>8315</v>
      </c>
      <c r="F46" s="336">
        <v>1</v>
      </c>
      <c r="G46" s="214">
        <v>39.590000000000003</v>
      </c>
      <c r="H46" s="214">
        <v>237.52</v>
      </c>
      <c r="I46" s="214">
        <v>237.52</v>
      </c>
      <c r="J46" s="345">
        <v>6</v>
      </c>
      <c r="L46" s="11">
        <v>0</v>
      </c>
      <c r="M46" s="214">
        <v>0</v>
      </c>
      <c r="N46" s="214">
        <v>0</v>
      </c>
      <c r="O46" s="11">
        <v>0</v>
      </c>
      <c r="P46" s="214">
        <v>0</v>
      </c>
      <c r="Q46" s="325">
        <v>0</v>
      </c>
      <c r="R46" s="11">
        <v>0</v>
      </c>
      <c r="S46" s="214">
        <v>0</v>
      </c>
      <c r="T46" s="325">
        <v>0</v>
      </c>
      <c r="V46" s="336"/>
      <c r="W46" s="214"/>
      <c r="X46" s="369"/>
      <c r="Y46" s="11"/>
      <c r="Z46" s="11"/>
      <c r="AA46" s="11"/>
      <c r="AB46" s="11"/>
      <c r="AC46" s="11"/>
      <c r="AD46" s="11"/>
    </row>
    <row r="47" spans="1:30" x14ac:dyDescent="0.25">
      <c r="A47" s="55"/>
      <c r="B47" s="11"/>
      <c r="C47" s="11" t="s">
        <v>460</v>
      </c>
      <c r="D47" s="11"/>
      <c r="E47" s="230">
        <v>8061</v>
      </c>
      <c r="F47" s="336">
        <v>1</v>
      </c>
      <c r="G47" s="214">
        <v>92.25</v>
      </c>
      <c r="H47" s="214">
        <v>737.93</v>
      </c>
      <c r="I47" s="214">
        <v>737.93</v>
      </c>
      <c r="J47" s="345">
        <v>8</v>
      </c>
      <c r="L47" s="11">
        <v>1</v>
      </c>
      <c r="M47" s="214">
        <v>737.93</v>
      </c>
      <c r="N47" s="214">
        <v>737.93</v>
      </c>
      <c r="O47" s="11">
        <v>0</v>
      </c>
      <c r="P47" s="214">
        <v>0</v>
      </c>
      <c r="Q47" s="325">
        <v>0</v>
      </c>
      <c r="R47" s="11">
        <v>0</v>
      </c>
      <c r="S47" s="214">
        <v>0</v>
      </c>
      <c r="T47" s="325">
        <v>0</v>
      </c>
      <c r="V47" s="336"/>
      <c r="W47" s="214"/>
      <c r="X47" s="369"/>
      <c r="Y47" s="11"/>
      <c r="Z47" s="11"/>
      <c r="AA47" s="11"/>
      <c r="AB47" s="11"/>
      <c r="AC47" s="11"/>
      <c r="AD47" s="11"/>
    </row>
    <row r="48" spans="1:30" x14ac:dyDescent="0.25">
      <c r="A48" s="55"/>
      <c r="B48" s="11"/>
      <c r="C48" s="11" t="s">
        <v>461</v>
      </c>
      <c r="D48" s="11"/>
      <c r="E48" s="230">
        <v>8020</v>
      </c>
      <c r="F48" s="336">
        <v>1</v>
      </c>
      <c r="G48" s="214">
        <v>34.5</v>
      </c>
      <c r="H48" s="214">
        <v>413.98</v>
      </c>
      <c r="I48" s="214">
        <v>413.98</v>
      </c>
      <c r="J48" s="345">
        <v>12</v>
      </c>
      <c r="L48" s="11">
        <v>0</v>
      </c>
      <c r="M48" s="214">
        <v>0</v>
      </c>
      <c r="N48" s="214">
        <v>0</v>
      </c>
      <c r="O48" s="11">
        <v>0</v>
      </c>
      <c r="P48" s="214">
        <v>0</v>
      </c>
      <c r="Q48" s="325">
        <v>0</v>
      </c>
      <c r="R48" s="11">
        <v>0</v>
      </c>
      <c r="S48" s="214">
        <v>0</v>
      </c>
      <c r="T48" s="325">
        <v>0</v>
      </c>
      <c r="V48" s="336"/>
      <c r="W48" s="214"/>
      <c r="X48" s="369"/>
      <c r="Y48" s="11"/>
      <c r="Z48" s="11"/>
      <c r="AA48" s="11"/>
      <c r="AB48" s="11"/>
      <c r="AC48" s="11"/>
      <c r="AD48" s="11"/>
    </row>
    <row r="49" spans="1:30" x14ac:dyDescent="0.25">
      <c r="A49" s="55"/>
      <c r="B49" s="11"/>
      <c r="C49" s="11" t="s">
        <v>461</v>
      </c>
      <c r="D49" s="11"/>
      <c r="E49" s="230">
        <v>8061</v>
      </c>
      <c r="F49" s="336">
        <v>2</v>
      </c>
      <c r="G49" s="214">
        <v>76.625</v>
      </c>
      <c r="H49" s="214">
        <v>837.56999999999994</v>
      </c>
      <c r="I49" s="214">
        <v>418.78499999999997</v>
      </c>
      <c r="J49" s="345">
        <v>5.5</v>
      </c>
      <c r="L49" s="11">
        <v>1</v>
      </c>
      <c r="M49" s="214">
        <v>409.54</v>
      </c>
      <c r="N49" s="214">
        <v>409.54</v>
      </c>
      <c r="O49" s="11">
        <v>0</v>
      </c>
      <c r="P49" s="214">
        <v>0</v>
      </c>
      <c r="Q49" s="325">
        <v>0</v>
      </c>
      <c r="R49" s="11">
        <v>0</v>
      </c>
      <c r="S49" s="214">
        <v>0</v>
      </c>
      <c r="T49" s="325">
        <v>0</v>
      </c>
      <c r="V49" s="336"/>
      <c r="W49" s="214"/>
      <c r="X49" s="369"/>
      <c r="Y49" s="11"/>
      <c r="Z49" s="11"/>
      <c r="AA49" s="11"/>
      <c r="AB49" s="11"/>
      <c r="AC49" s="11"/>
      <c r="AD49" s="11"/>
    </row>
    <row r="50" spans="1:30" x14ac:dyDescent="0.25">
      <c r="A50" s="55"/>
      <c r="B50" s="11"/>
      <c r="C50" s="11" t="s">
        <v>462</v>
      </c>
      <c r="D50" s="11"/>
      <c r="E50" s="230">
        <v>8215</v>
      </c>
      <c r="F50" s="336">
        <v>52</v>
      </c>
      <c r="G50" s="214">
        <v>89.245384615384651</v>
      </c>
      <c r="H50" s="214">
        <v>50633.26999999999</v>
      </c>
      <c r="I50" s="214">
        <v>973.71673076923059</v>
      </c>
      <c r="J50" s="345">
        <v>10.865384615384615</v>
      </c>
      <c r="L50" s="11">
        <v>9</v>
      </c>
      <c r="M50" s="214">
        <v>7818.7599999999993</v>
      </c>
      <c r="N50" s="214">
        <v>868.75111111111107</v>
      </c>
      <c r="O50" s="11">
        <v>7</v>
      </c>
      <c r="P50" s="214">
        <v>5823.59</v>
      </c>
      <c r="Q50" s="325">
        <v>831.94142857142856</v>
      </c>
      <c r="R50" s="11">
        <v>7</v>
      </c>
      <c r="S50" s="214">
        <v>6895.68</v>
      </c>
      <c r="T50" s="325">
        <v>985.0971428571429</v>
      </c>
      <c r="V50" s="336"/>
      <c r="W50" s="214"/>
      <c r="X50" s="369"/>
      <c r="Y50" s="11"/>
      <c r="Z50" s="11"/>
      <c r="AA50" s="11"/>
      <c r="AB50" s="11"/>
      <c r="AC50" s="11"/>
      <c r="AD50" s="11"/>
    </row>
    <row r="51" spans="1:30" x14ac:dyDescent="0.25">
      <c r="A51" s="55"/>
      <c r="B51" s="11"/>
      <c r="C51" s="11" t="s">
        <v>462</v>
      </c>
      <c r="D51" s="11"/>
      <c r="E51" s="230">
        <v>8234</v>
      </c>
      <c r="F51" s="336">
        <v>1</v>
      </c>
      <c r="G51" s="214">
        <v>136.75</v>
      </c>
      <c r="H51" s="214">
        <v>683.75</v>
      </c>
      <c r="I51" s="214">
        <v>683.75</v>
      </c>
      <c r="J51" s="345">
        <v>5</v>
      </c>
      <c r="L51" s="11">
        <v>0</v>
      </c>
      <c r="M51" s="214">
        <v>0</v>
      </c>
      <c r="N51" s="214">
        <v>0</v>
      </c>
      <c r="O51" s="11">
        <v>0</v>
      </c>
      <c r="P51" s="214">
        <v>0</v>
      </c>
      <c r="Q51" s="325">
        <v>0</v>
      </c>
      <c r="R51" s="11">
        <v>0</v>
      </c>
      <c r="S51" s="214">
        <v>0</v>
      </c>
      <c r="T51" s="325">
        <v>0</v>
      </c>
      <c r="V51" s="336"/>
      <c r="W51" s="214"/>
      <c r="X51" s="369"/>
      <c r="Y51" s="11"/>
      <c r="Z51" s="11"/>
      <c r="AA51" s="11"/>
      <c r="AB51" s="11"/>
      <c r="AC51" s="11"/>
      <c r="AD51" s="11"/>
    </row>
    <row r="52" spans="1:30" x14ac:dyDescent="0.25">
      <c r="A52" s="55"/>
      <c r="B52" s="11"/>
      <c r="C52" s="11" t="s">
        <v>463</v>
      </c>
      <c r="D52" s="11"/>
      <c r="E52" s="230">
        <v>8234</v>
      </c>
      <c r="F52" s="336">
        <v>209</v>
      </c>
      <c r="G52" s="214">
        <v>88.861770334928281</v>
      </c>
      <c r="H52" s="214">
        <v>177592.7399999999</v>
      </c>
      <c r="I52" s="214">
        <v>849.72602870813353</v>
      </c>
      <c r="J52" s="345">
        <v>9.5406698564593295</v>
      </c>
      <c r="L52" s="11">
        <v>40</v>
      </c>
      <c r="M52" s="214">
        <v>27574.019999999993</v>
      </c>
      <c r="N52" s="214">
        <v>689.35049999999978</v>
      </c>
      <c r="O52" s="11">
        <v>18</v>
      </c>
      <c r="P52" s="214">
        <v>11788.449999999999</v>
      </c>
      <c r="Q52" s="325">
        <v>654.91388888888878</v>
      </c>
      <c r="R52" s="11">
        <v>39</v>
      </c>
      <c r="S52" s="214">
        <v>42701.130000000005</v>
      </c>
      <c r="T52" s="325">
        <v>1094.9007692307694</v>
      </c>
      <c r="V52" s="336"/>
      <c r="W52" s="214"/>
      <c r="X52" s="369"/>
      <c r="Y52" s="11"/>
      <c r="Z52" s="11"/>
      <c r="AA52" s="11"/>
      <c r="AB52" s="11"/>
      <c r="AC52" s="11"/>
      <c r="AD52" s="11"/>
    </row>
    <row r="53" spans="1:30" x14ac:dyDescent="0.25">
      <c r="A53" s="55"/>
      <c r="B53" s="11"/>
      <c r="C53" s="11" t="s">
        <v>463</v>
      </c>
      <c r="D53" s="11"/>
      <c r="E53" s="230">
        <v>8233</v>
      </c>
      <c r="F53" s="336">
        <v>0</v>
      </c>
      <c r="G53" s="214">
        <v>0</v>
      </c>
      <c r="H53" s="214">
        <v>0</v>
      </c>
      <c r="I53" s="214">
        <v>0</v>
      </c>
      <c r="J53" s="345">
        <v>0</v>
      </c>
      <c r="L53" s="11">
        <v>0</v>
      </c>
      <c r="M53" s="214">
        <v>0</v>
      </c>
      <c r="N53" s="214">
        <v>0</v>
      </c>
      <c r="O53" s="11">
        <v>1</v>
      </c>
      <c r="P53" s="214">
        <v>481.64</v>
      </c>
      <c r="Q53" s="325">
        <v>481.64</v>
      </c>
      <c r="R53" s="11">
        <v>0</v>
      </c>
      <c r="S53" s="214">
        <v>0</v>
      </c>
      <c r="T53" s="325">
        <v>0</v>
      </c>
      <c r="V53" s="336"/>
      <c r="W53" s="214"/>
      <c r="X53" s="369"/>
      <c r="Y53" s="11"/>
      <c r="Z53" s="11"/>
      <c r="AA53" s="11"/>
      <c r="AB53" s="11"/>
      <c r="AC53" s="11"/>
      <c r="AD53" s="11"/>
    </row>
    <row r="54" spans="1:30" x14ac:dyDescent="0.25">
      <c r="A54" s="55"/>
      <c r="B54" s="11"/>
      <c r="C54" s="11" t="s">
        <v>464</v>
      </c>
      <c r="D54" s="11"/>
      <c r="E54" s="230">
        <v>8232</v>
      </c>
      <c r="F54" s="336">
        <v>1</v>
      </c>
      <c r="G54" s="214">
        <v>48.22</v>
      </c>
      <c r="H54" s="214">
        <v>867.86</v>
      </c>
      <c r="I54" s="214">
        <v>867.86</v>
      </c>
      <c r="J54" s="345">
        <v>18</v>
      </c>
      <c r="L54" s="11">
        <v>0</v>
      </c>
      <c r="M54" s="214">
        <v>0</v>
      </c>
      <c r="N54" s="214">
        <v>0</v>
      </c>
      <c r="O54" s="11">
        <v>0</v>
      </c>
      <c r="P54" s="214">
        <v>0</v>
      </c>
      <c r="Q54" s="325">
        <v>0</v>
      </c>
      <c r="R54" s="11">
        <v>0</v>
      </c>
      <c r="S54" s="214">
        <v>0</v>
      </c>
      <c r="T54" s="325">
        <v>0</v>
      </c>
      <c r="V54" s="336"/>
      <c r="W54" s="214"/>
      <c r="X54" s="369"/>
      <c r="Y54" s="11"/>
      <c r="Z54" s="11"/>
      <c r="AA54" s="11"/>
      <c r="AB54" s="11"/>
      <c r="AC54" s="11"/>
      <c r="AD54" s="11"/>
    </row>
    <row r="55" spans="1:30" x14ac:dyDescent="0.25">
      <c r="A55" s="55"/>
      <c r="B55" s="11"/>
      <c r="C55" s="11" t="s">
        <v>464</v>
      </c>
      <c r="D55" s="11"/>
      <c r="E55" s="230">
        <v>8234</v>
      </c>
      <c r="F55" s="336">
        <v>29</v>
      </c>
      <c r="G55" s="214">
        <v>87.330000000000013</v>
      </c>
      <c r="H55" s="214">
        <v>22656.820000000003</v>
      </c>
      <c r="I55" s="214">
        <v>781.26965517241388</v>
      </c>
      <c r="J55" s="345">
        <v>9.3793103448275854</v>
      </c>
      <c r="L55" s="11">
        <v>2</v>
      </c>
      <c r="M55" s="214">
        <v>1473.55</v>
      </c>
      <c r="N55" s="214">
        <v>736.77499999999998</v>
      </c>
      <c r="O55" s="11">
        <v>1</v>
      </c>
      <c r="P55" s="214">
        <v>1012.61</v>
      </c>
      <c r="Q55" s="325">
        <v>1012.61</v>
      </c>
      <c r="R55" s="11">
        <v>2</v>
      </c>
      <c r="S55" s="214">
        <v>1274.6199999999999</v>
      </c>
      <c r="T55" s="325">
        <v>637.30999999999995</v>
      </c>
      <c r="V55" s="336"/>
      <c r="W55" s="214"/>
      <c r="X55" s="369"/>
      <c r="Y55" s="11"/>
      <c r="Z55" s="11"/>
      <c r="AA55" s="11"/>
      <c r="AB55" s="11"/>
      <c r="AC55" s="11"/>
      <c r="AD55" s="11"/>
    </row>
    <row r="56" spans="1:30" x14ac:dyDescent="0.25">
      <c r="A56" s="55"/>
      <c r="B56" s="11"/>
      <c r="C56" s="11" t="s">
        <v>465</v>
      </c>
      <c r="D56" s="11"/>
      <c r="E56" s="230">
        <v>8028</v>
      </c>
      <c r="F56" s="336">
        <v>1</v>
      </c>
      <c r="G56" s="214">
        <v>80.38</v>
      </c>
      <c r="H56" s="214">
        <v>964.46</v>
      </c>
      <c r="I56" s="214">
        <v>964.46</v>
      </c>
      <c r="J56" s="345">
        <v>12</v>
      </c>
      <c r="L56" s="11">
        <v>0</v>
      </c>
      <c r="M56" s="214">
        <v>0</v>
      </c>
      <c r="N56" s="214">
        <v>0</v>
      </c>
      <c r="O56" s="11">
        <v>0</v>
      </c>
      <c r="P56" s="214">
        <v>0</v>
      </c>
      <c r="Q56" s="325">
        <v>0</v>
      </c>
      <c r="R56" s="11">
        <v>0</v>
      </c>
      <c r="S56" s="214">
        <v>0</v>
      </c>
      <c r="T56" s="325">
        <v>0</v>
      </c>
      <c r="V56" s="336"/>
      <c r="W56" s="214"/>
      <c r="X56" s="369"/>
      <c r="Y56" s="11"/>
      <c r="Z56" s="11"/>
      <c r="AA56" s="11"/>
      <c r="AB56" s="11"/>
      <c r="AC56" s="11"/>
      <c r="AD56" s="11"/>
    </row>
    <row r="57" spans="1:30" x14ac:dyDescent="0.25">
      <c r="A57" s="55"/>
      <c r="B57" s="11"/>
      <c r="C57" s="11" t="s">
        <v>466</v>
      </c>
      <c r="D57" s="11"/>
      <c r="E57" s="230">
        <v>8318</v>
      </c>
      <c r="F57" s="336">
        <v>20</v>
      </c>
      <c r="G57" s="214">
        <v>93.911500000000004</v>
      </c>
      <c r="H57" s="214">
        <v>16943.64</v>
      </c>
      <c r="I57" s="214">
        <v>847.18200000000002</v>
      </c>
      <c r="J57" s="345">
        <v>8.75</v>
      </c>
      <c r="L57" s="11">
        <v>5</v>
      </c>
      <c r="M57" s="214">
        <v>3270.74</v>
      </c>
      <c r="N57" s="214">
        <v>654.14799999999991</v>
      </c>
      <c r="O57" s="11">
        <v>2</v>
      </c>
      <c r="P57" s="214">
        <v>530.26</v>
      </c>
      <c r="Q57" s="325">
        <v>265.13</v>
      </c>
      <c r="R57" s="11">
        <v>9</v>
      </c>
      <c r="S57" s="214">
        <v>7273.92</v>
      </c>
      <c r="T57" s="325">
        <v>808.21333333333337</v>
      </c>
      <c r="V57" s="336"/>
      <c r="W57" s="214"/>
      <c r="X57" s="369"/>
      <c r="Y57" s="11"/>
      <c r="Z57" s="11"/>
      <c r="AA57" s="11"/>
      <c r="AB57" s="11"/>
      <c r="AC57" s="11"/>
      <c r="AD57" s="11"/>
    </row>
    <row r="58" spans="1:30" x14ac:dyDescent="0.25">
      <c r="A58" s="55"/>
      <c r="B58" s="11"/>
      <c r="C58" s="11" t="s">
        <v>467</v>
      </c>
      <c r="D58" s="11"/>
      <c r="E58" s="230">
        <v>8217</v>
      </c>
      <c r="F58" s="336">
        <v>1</v>
      </c>
      <c r="G58" s="214">
        <v>82.02</v>
      </c>
      <c r="H58" s="214">
        <v>656.15</v>
      </c>
      <c r="I58" s="214">
        <v>656.15</v>
      </c>
      <c r="J58" s="345">
        <v>8</v>
      </c>
      <c r="L58" s="11">
        <v>0</v>
      </c>
      <c r="M58" s="214">
        <v>0</v>
      </c>
      <c r="N58" s="214">
        <v>0</v>
      </c>
      <c r="O58" s="11">
        <v>0</v>
      </c>
      <c r="P58" s="214">
        <v>0</v>
      </c>
      <c r="Q58" s="325">
        <v>0</v>
      </c>
      <c r="R58" s="11">
        <v>0</v>
      </c>
      <c r="S58" s="214">
        <v>0</v>
      </c>
      <c r="T58" s="325">
        <v>0</v>
      </c>
      <c r="V58" s="336"/>
      <c r="W58" s="214"/>
      <c r="X58" s="369"/>
      <c r="Y58" s="11"/>
      <c r="Z58" s="11"/>
      <c r="AA58" s="11"/>
      <c r="AB58" s="11"/>
      <c r="AC58" s="11"/>
      <c r="AD58" s="11"/>
    </row>
    <row r="59" spans="1:30" x14ac:dyDescent="0.25">
      <c r="A59" s="55"/>
      <c r="B59" s="11"/>
      <c r="C59" s="11" t="s">
        <v>468</v>
      </c>
      <c r="D59" s="11"/>
      <c r="E59" s="230">
        <v>8081</v>
      </c>
      <c r="F59" s="336">
        <v>1</v>
      </c>
      <c r="G59" s="214">
        <v>87.99</v>
      </c>
      <c r="H59" s="214">
        <v>1055.81</v>
      </c>
      <c r="I59" s="214">
        <v>1055.81</v>
      </c>
      <c r="J59" s="345">
        <v>12</v>
      </c>
      <c r="L59" s="11">
        <v>0</v>
      </c>
      <c r="M59" s="214">
        <v>0</v>
      </c>
      <c r="N59" s="214">
        <v>0</v>
      </c>
      <c r="O59" s="11">
        <v>0</v>
      </c>
      <c r="P59" s="214">
        <v>0</v>
      </c>
      <c r="Q59" s="325">
        <v>0</v>
      </c>
      <c r="R59" s="11">
        <v>0</v>
      </c>
      <c r="S59" s="214">
        <v>0</v>
      </c>
      <c r="T59" s="325">
        <v>0</v>
      </c>
      <c r="V59" s="336"/>
      <c r="W59" s="214"/>
      <c r="X59" s="369"/>
      <c r="Y59" s="11"/>
      <c r="Z59" s="11"/>
      <c r="AA59" s="11"/>
      <c r="AB59" s="11"/>
      <c r="AC59" s="11"/>
      <c r="AD59" s="11"/>
    </row>
    <row r="60" spans="1:30" x14ac:dyDescent="0.25">
      <c r="A60" s="55"/>
      <c r="B60" s="11"/>
      <c r="C60" s="11" t="s">
        <v>469</v>
      </c>
      <c r="D60" s="11"/>
      <c r="E60" s="230">
        <v>8053</v>
      </c>
      <c r="F60" s="336">
        <v>1</v>
      </c>
      <c r="G60" s="214">
        <v>84.46</v>
      </c>
      <c r="H60" s="214">
        <v>506.75</v>
      </c>
      <c r="I60" s="214">
        <v>506.75</v>
      </c>
      <c r="J60" s="345">
        <v>6</v>
      </c>
      <c r="L60" s="11">
        <v>0</v>
      </c>
      <c r="M60" s="214">
        <v>0</v>
      </c>
      <c r="N60" s="214">
        <v>0</v>
      </c>
      <c r="O60" s="11">
        <v>0</v>
      </c>
      <c r="P60" s="214">
        <v>0</v>
      </c>
      <c r="Q60" s="325">
        <v>0</v>
      </c>
      <c r="R60" s="11">
        <v>1</v>
      </c>
      <c r="S60" s="214">
        <v>228.87</v>
      </c>
      <c r="T60" s="325">
        <v>228.87</v>
      </c>
      <c r="V60" s="336"/>
      <c r="W60" s="214"/>
      <c r="X60" s="369"/>
      <c r="Y60" s="11"/>
      <c r="Z60" s="11"/>
      <c r="AA60" s="11"/>
      <c r="AB60" s="11"/>
      <c r="AC60" s="11"/>
      <c r="AD60" s="11"/>
    </row>
    <row r="61" spans="1:30" x14ac:dyDescent="0.25">
      <c r="A61" s="55"/>
      <c r="B61" s="11"/>
      <c r="C61" s="11" t="s">
        <v>470</v>
      </c>
      <c r="D61" s="11"/>
      <c r="E61" s="230">
        <v>8332</v>
      </c>
      <c r="F61" s="336">
        <v>1</v>
      </c>
      <c r="G61" s="214">
        <v>49.89</v>
      </c>
      <c r="H61" s="214">
        <v>548.72</v>
      </c>
      <c r="I61" s="214">
        <v>548.72</v>
      </c>
      <c r="J61" s="345">
        <v>11</v>
      </c>
      <c r="L61" s="11">
        <v>0</v>
      </c>
      <c r="M61" s="214">
        <v>0</v>
      </c>
      <c r="N61" s="214">
        <v>0</v>
      </c>
      <c r="O61" s="11">
        <v>0</v>
      </c>
      <c r="P61" s="214">
        <v>0</v>
      </c>
      <c r="Q61" s="325">
        <v>0</v>
      </c>
      <c r="R61" s="11">
        <v>0</v>
      </c>
      <c r="S61" s="214">
        <v>0</v>
      </c>
      <c r="T61" s="325">
        <v>0</v>
      </c>
      <c r="V61" s="336"/>
      <c r="W61" s="214"/>
      <c r="X61" s="369"/>
      <c r="Y61" s="11"/>
      <c r="Z61" s="11"/>
      <c r="AA61" s="11"/>
      <c r="AB61" s="11"/>
      <c r="AC61" s="11"/>
      <c r="AD61" s="11"/>
    </row>
    <row r="62" spans="1:30" x14ac:dyDescent="0.25">
      <c r="A62" s="55"/>
      <c r="B62" s="11"/>
      <c r="C62" s="11" t="s">
        <v>471</v>
      </c>
      <c r="D62" s="11"/>
      <c r="E62" s="230">
        <v>8320</v>
      </c>
      <c r="F62" s="336">
        <v>1</v>
      </c>
      <c r="G62" s="214">
        <v>39.71</v>
      </c>
      <c r="H62" s="214">
        <v>357.35</v>
      </c>
      <c r="I62" s="214">
        <v>357.35</v>
      </c>
      <c r="J62" s="345">
        <v>9</v>
      </c>
      <c r="L62" s="11">
        <v>0</v>
      </c>
      <c r="M62" s="214">
        <v>0</v>
      </c>
      <c r="N62" s="214">
        <v>0</v>
      </c>
      <c r="O62" s="11">
        <v>0</v>
      </c>
      <c r="P62" s="214">
        <v>0</v>
      </c>
      <c r="Q62" s="325">
        <v>0</v>
      </c>
      <c r="R62" s="11">
        <v>0</v>
      </c>
      <c r="S62" s="214">
        <v>0</v>
      </c>
      <c r="T62" s="325">
        <v>0</v>
      </c>
      <c r="V62" s="336"/>
      <c r="W62" s="214"/>
      <c r="X62" s="369"/>
      <c r="Y62" s="11"/>
      <c r="Z62" s="11"/>
      <c r="AA62" s="11"/>
      <c r="AB62" s="11"/>
      <c r="AC62" s="11"/>
      <c r="AD62" s="11"/>
    </row>
    <row r="63" spans="1:30" x14ac:dyDescent="0.25">
      <c r="A63" s="55"/>
      <c r="B63" s="11"/>
      <c r="C63" s="11" t="s">
        <v>472</v>
      </c>
      <c r="D63" s="11"/>
      <c r="E63" s="230">
        <v>8322</v>
      </c>
      <c r="F63" s="336">
        <v>2</v>
      </c>
      <c r="G63" s="214">
        <v>83.944999999999993</v>
      </c>
      <c r="H63" s="214">
        <v>2620.67</v>
      </c>
      <c r="I63" s="214">
        <v>1310.335</v>
      </c>
      <c r="J63" s="345">
        <v>17.5</v>
      </c>
      <c r="L63" s="11">
        <v>0</v>
      </c>
      <c r="M63" s="214">
        <v>0</v>
      </c>
      <c r="N63" s="214">
        <v>0</v>
      </c>
      <c r="O63" s="11">
        <v>0</v>
      </c>
      <c r="P63" s="214">
        <v>0</v>
      </c>
      <c r="Q63" s="325">
        <v>0</v>
      </c>
      <c r="R63" s="11">
        <v>1</v>
      </c>
      <c r="S63" s="214">
        <v>1422.77</v>
      </c>
      <c r="T63" s="325">
        <v>1422.77</v>
      </c>
      <c r="V63" s="336"/>
      <c r="W63" s="214"/>
      <c r="X63" s="369"/>
      <c r="Y63" s="11"/>
      <c r="Z63" s="11"/>
      <c r="AA63" s="11"/>
      <c r="AB63" s="11"/>
      <c r="AC63" s="11"/>
      <c r="AD63" s="11"/>
    </row>
    <row r="64" spans="1:30" x14ac:dyDescent="0.25">
      <c r="A64" s="55"/>
      <c r="B64" s="11"/>
      <c r="C64" s="11" t="s">
        <v>473</v>
      </c>
      <c r="D64" s="11"/>
      <c r="E64" s="230">
        <v>8322</v>
      </c>
      <c r="F64" s="336">
        <v>44</v>
      </c>
      <c r="G64" s="214">
        <v>97.815454545454585</v>
      </c>
      <c r="H64" s="214">
        <v>48462.920000000006</v>
      </c>
      <c r="I64" s="214">
        <v>1101.43</v>
      </c>
      <c r="J64" s="345">
        <v>10.727272727272727</v>
      </c>
      <c r="L64" s="11">
        <v>5</v>
      </c>
      <c r="M64" s="214">
        <v>4586.0199999999995</v>
      </c>
      <c r="N64" s="214">
        <v>917.20399999999995</v>
      </c>
      <c r="O64" s="11">
        <v>1</v>
      </c>
      <c r="P64" s="214">
        <v>1685.4</v>
      </c>
      <c r="Q64" s="325">
        <v>1685.4</v>
      </c>
      <c r="R64" s="11">
        <v>5</v>
      </c>
      <c r="S64" s="214">
        <v>4183.33</v>
      </c>
      <c r="T64" s="325">
        <v>836.66599999999994</v>
      </c>
      <c r="V64" s="336"/>
      <c r="W64" s="214"/>
      <c r="X64" s="369"/>
      <c r="Y64" s="11"/>
      <c r="Z64" s="11"/>
      <c r="AA64" s="11"/>
      <c r="AB64" s="11"/>
      <c r="AC64" s="11"/>
      <c r="AD64" s="11"/>
    </row>
    <row r="65" spans="1:30" x14ac:dyDescent="0.25">
      <c r="A65" s="55"/>
      <c r="B65" s="11"/>
      <c r="C65" s="11" t="s">
        <v>474</v>
      </c>
      <c r="D65" s="11"/>
      <c r="E65" s="230">
        <v>8201</v>
      </c>
      <c r="F65" s="336">
        <v>1</v>
      </c>
      <c r="G65" s="214">
        <v>117.11</v>
      </c>
      <c r="H65" s="214">
        <v>702.66</v>
      </c>
      <c r="I65" s="214">
        <v>702.66</v>
      </c>
      <c r="J65" s="345">
        <v>6</v>
      </c>
      <c r="L65" s="11">
        <v>0</v>
      </c>
      <c r="M65" s="214">
        <v>0</v>
      </c>
      <c r="N65" s="214">
        <v>0</v>
      </c>
      <c r="O65" s="11">
        <v>0</v>
      </c>
      <c r="P65" s="214">
        <v>0</v>
      </c>
      <c r="Q65" s="325">
        <v>0</v>
      </c>
      <c r="R65" s="11">
        <v>0</v>
      </c>
      <c r="S65" s="214">
        <v>0</v>
      </c>
      <c r="T65" s="325">
        <v>0</v>
      </c>
      <c r="V65" s="336"/>
      <c r="W65" s="214"/>
      <c r="X65" s="369"/>
      <c r="Y65" s="11"/>
      <c r="Z65" s="11"/>
      <c r="AA65" s="11"/>
      <c r="AB65" s="11"/>
      <c r="AC65" s="11"/>
      <c r="AD65" s="11"/>
    </row>
    <row r="66" spans="1:30" x14ac:dyDescent="0.25">
      <c r="A66" s="55"/>
      <c r="B66" s="11"/>
      <c r="C66" s="11" t="s">
        <v>474</v>
      </c>
      <c r="D66" s="11"/>
      <c r="E66" s="230">
        <v>8205</v>
      </c>
      <c r="F66" s="336">
        <v>173</v>
      </c>
      <c r="G66" s="214">
        <v>80.943352601156079</v>
      </c>
      <c r="H66" s="214">
        <v>137039.27999999994</v>
      </c>
      <c r="I66" s="214">
        <v>792.13456647398812</v>
      </c>
      <c r="J66" s="345">
        <v>9.99421965317919</v>
      </c>
      <c r="L66" s="11">
        <v>36</v>
      </c>
      <c r="M66" s="214">
        <v>23057.070000000007</v>
      </c>
      <c r="N66" s="214">
        <v>640.47416666666686</v>
      </c>
      <c r="O66" s="11">
        <v>14</v>
      </c>
      <c r="P66" s="214">
        <v>7879.0500000000011</v>
      </c>
      <c r="Q66" s="325">
        <v>562.78928571428582</v>
      </c>
      <c r="R66" s="11">
        <v>25</v>
      </c>
      <c r="S66" s="214">
        <v>22370.670000000006</v>
      </c>
      <c r="T66" s="325">
        <v>894.82680000000028</v>
      </c>
      <c r="V66" s="336"/>
      <c r="W66" s="214"/>
      <c r="X66" s="369"/>
      <c r="Y66" s="11"/>
      <c r="Z66" s="11"/>
      <c r="AA66" s="11"/>
      <c r="AB66" s="11"/>
      <c r="AC66" s="11"/>
      <c r="AD66" s="11"/>
    </row>
    <row r="67" spans="1:30" x14ac:dyDescent="0.25">
      <c r="A67" s="55"/>
      <c r="B67" s="11"/>
      <c r="C67" s="11" t="s">
        <v>474</v>
      </c>
      <c r="D67" s="11"/>
      <c r="E67" s="230">
        <v>8215</v>
      </c>
      <c r="F67" s="336">
        <v>1</v>
      </c>
      <c r="G67" s="214">
        <v>96.62</v>
      </c>
      <c r="H67" s="214">
        <v>579.70000000000005</v>
      </c>
      <c r="I67" s="214">
        <v>579.70000000000005</v>
      </c>
      <c r="J67" s="345">
        <v>6</v>
      </c>
      <c r="L67" s="11">
        <v>1</v>
      </c>
      <c r="M67" s="214">
        <v>579.70000000000005</v>
      </c>
      <c r="N67" s="214">
        <v>579.70000000000005</v>
      </c>
      <c r="O67" s="11">
        <v>0</v>
      </c>
      <c r="P67" s="214">
        <v>0</v>
      </c>
      <c r="Q67" s="325">
        <v>0</v>
      </c>
      <c r="R67" s="11">
        <v>0</v>
      </c>
      <c r="S67" s="214">
        <v>0</v>
      </c>
      <c r="T67" s="325">
        <v>0</v>
      </c>
      <c r="V67" s="336"/>
      <c r="W67" s="214"/>
      <c r="X67" s="369"/>
      <c r="Y67" s="11"/>
      <c r="Z67" s="11"/>
      <c r="AA67" s="11"/>
      <c r="AB67" s="11"/>
      <c r="AC67" s="11"/>
      <c r="AD67" s="11"/>
    </row>
    <row r="68" spans="1:30" x14ac:dyDescent="0.25">
      <c r="A68" s="55"/>
      <c r="B68" s="11"/>
      <c r="C68" s="11" t="s">
        <v>475</v>
      </c>
      <c r="D68" s="11"/>
      <c r="E68" s="230">
        <v>8026</v>
      </c>
      <c r="F68" s="336">
        <v>13</v>
      </c>
      <c r="G68" s="214">
        <v>66.563846153846157</v>
      </c>
      <c r="H68" s="214">
        <v>8611.0300000000007</v>
      </c>
      <c r="I68" s="214">
        <v>662.38692307692315</v>
      </c>
      <c r="J68" s="345">
        <v>9.5384615384615383</v>
      </c>
      <c r="L68" s="11">
        <v>2</v>
      </c>
      <c r="M68" s="214">
        <v>852.58999999999992</v>
      </c>
      <c r="N68" s="214">
        <v>426.29499999999996</v>
      </c>
      <c r="O68" s="11">
        <v>0</v>
      </c>
      <c r="P68" s="214">
        <v>0</v>
      </c>
      <c r="Q68" s="325">
        <v>0</v>
      </c>
      <c r="R68" s="11">
        <v>1</v>
      </c>
      <c r="S68" s="214">
        <v>561.97</v>
      </c>
      <c r="T68" s="325">
        <v>561.97</v>
      </c>
      <c r="V68" s="336"/>
      <c r="W68" s="214"/>
      <c r="X68" s="369"/>
      <c r="Y68" s="11"/>
      <c r="Z68" s="11"/>
      <c r="AA68" s="11"/>
      <c r="AB68" s="11"/>
      <c r="AC68" s="11"/>
      <c r="AD68" s="11"/>
    </row>
    <row r="69" spans="1:30" x14ac:dyDescent="0.25">
      <c r="A69" s="55"/>
      <c r="B69" s="11"/>
      <c r="C69" s="11" t="s">
        <v>476</v>
      </c>
      <c r="D69" s="11"/>
      <c r="E69" s="230">
        <v>8027</v>
      </c>
      <c r="F69" s="336">
        <v>19</v>
      </c>
      <c r="G69" s="214">
        <v>90.751578947368429</v>
      </c>
      <c r="H69" s="214">
        <v>18331.899999999998</v>
      </c>
      <c r="I69" s="214">
        <v>964.83684210526303</v>
      </c>
      <c r="J69" s="345">
        <v>10.736842105263158</v>
      </c>
      <c r="L69" s="11">
        <v>3</v>
      </c>
      <c r="M69" s="214">
        <v>2832.01</v>
      </c>
      <c r="N69" s="214">
        <v>944.00333333333344</v>
      </c>
      <c r="O69" s="11">
        <v>1</v>
      </c>
      <c r="P69" s="214">
        <v>453.57</v>
      </c>
      <c r="Q69" s="325">
        <v>453.57</v>
      </c>
      <c r="R69" s="11">
        <v>2</v>
      </c>
      <c r="S69" s="214">
        <v>914.53</v>
      </c>
      <c r="T69" s="325">
        <v>457.26499999999999</v>
      </c>
      <c r="V69" s="336"/>
      <c r="W69" s="214"/>
      <c r="X69" s="369"/>
      <c r="Y69" s="11"/>
      <c r="Z69" s="11"/>
      <c r="AA69" s="11"/>
      <c r="AB69" s="11"/>
      <c r="AC69" s="11"/>
      <c r="AD69" s="11"/>
    </row>
    <row r="70" spans="1:30" x14ac:dyDescent="0.25">
      <c r="A70" s="55"/>
      <c r="B70" s="11"/>
      <c r="C70" s="11" t="s">
        <v>477</v>
      </c>
      <c r="D70" s="11"/>
      <c r="E70" s="230">
        <v>8028</v>
      </c>
      <c r="F70" s="336">
        <v>91</v>
      </c>
      <c r="G70" s="214">
        <v>84.759340659340637</v>
      </c>
      <c r="H70" s="214">
        <v>77165.890000000014</v>
      </c>
      <c r="I70" s="214">
        <v>847.97681318681339</v>
      </c>
      <c r="J70" s="345">
        <v>10.131868131868131</v>
      </c>
      <c r="L70" s="11">
        <v>28</v>
      </c>
      <c r="M70" s="214">
        <v>17902.340000000004</v>
      </c>
      <c r="N70" s="214">
        <v>639.36928571428587</v>
      </c>
      <c r="O70" s="11">
        <v>16</v>
      </c>
      <c r="P70" s="214">
        <v>8424.1400000000012</v>
      </c>
      <c r="Q70" s="325">
        <v>526.50875000000008</v>
      </c>
      <c r="R70" s="11">
        <v>12</v>
      </c>
      <c r="S70" s="214">
        <v>9067.6500000000015</v>
      </c>
      <c r="T70" s="325">
        <v>755.63750000000016</v>
      </c>
      <c r="V70" s="336"/>
      <c r="W70" s="214"/>
      <c r="X70" s="369"/>
      <c r="Y70" s="11"/>
      <c r="Z70" s="11"/>
      <c r="AA70" s="11"/>
      <c r="AB70" s="11"/>
      <c r="AC70" s="11"/>
      <c r="AD70" s="11"/>
    </row>
    <row r="71" spans="1:30" x14ac:dyDescent="0.25">
      <c r="A71" s="55"/>
      <c r="B71" s="11"/>
      <c r="C71" s="11" t="s">
        <v>477</v>
      </c>
      <c r="D71" s="11"/>
      <c r="E71" s="230">
        <v>8343</v>
      </c>
      <c r="F71" s="336">
        <v>1</v>
      </c>
      <c r="G71" s="214">
        <v>120.76</v>
      </c>
      <c r="H71" s="214">
        <v>1811.39</v>
      </c>
      <c r="I71" s="214">
        <v>1811.39</v>
      </c>
      <c r="J71" s="345">
        <v>15</v>
      </c>
      <c r="L71" s="11">
        <v>0</v>
      </c>
      <c r="M71" s="214">
        <v>0</v>
      </c>
      <c r="N71" s="214">
        <v>0</v>
      </c>
      <c r="O71" s="11">
        <v>0</v>
      </c>
      <c r="P71" s="214">
        <v>0</v>
      </c>
      <c r="Q71" s="325">
        <v>0</v>
      </c>
      <c r="R71" s="11">
        <v>0</v>
      </c>
      <c r="S71" s="214">
        <v>0</v>
      </c>
      <c r="T71" s="325">
        <v>0</v>
      </c>
      <c r="V71" s="336"/>
      <c r="W71" s="214"/>
      <c r="X71" s="369"/>
      <c r="Y71" s="11"/>
      <c r="Z71" s="11"/>
      <c r="AA71" s="11"/>
      <c r="AB71" s="11"/>
      <c r="AC71" s="11"/>
      <c r="AD71" s="11"/>
    </row>
    <row r="72" spans="1:30" x14ac:dyDescent="0.25">
      <c r="A72" s="55"/>
      <c r="B72" s="11"/>
      <c r="C72" s="11" t="s">
        <v>478</v>
      </c>
      <c r="D72" s="11"/>
      <c r="E72" s="230">
        <v>8029</v>
      </c>
      <c r="F72" s="336">
        <v>32</v>
      </c>
      <c r="G72" s="214">
        <v>70.231250000000003</v>
      </c>
      <c r="H72" s="214">
        <v>20277.730000000007</v>
      </c>
      <c r="I72" s="214">
        <v>633.67906250000021</v>
      </c>
      <c r="J72" s="345">
        <v>9.75</v>
      </c>
      <c r="L72" s="11">
        <v>9</v>
      </c>
      <c r="M72" s="214">
        <v>4503.5700000000006</v>
      </c>
      <c r="N72" s="214">
        <v>500.39666666666676</v>
      </c>
      <c r="O72" s="11">
        <v>0</v>
      </c>
      <c r="P72" s="214">
        <v>0</v>
      </c>
      <c r="Q72" s="325">
        <v>0</v>
      </c>
      <c r="R72" s="11">
        <v>7</v>
      </c>
      <c r="S72" s="214">
        <v>4408.2499999999991</v>
      </c>
      <c r="T72" s="325">
        <v>629.74999999999989</v>
      </c>
      <c r="V72" s="336"/>
      <c r="W72" s="214"/>
      <c r="X72" s="369"/>
      <c r="Y72" s="11"/>
      <c r="Z72" s="11"/>
      <c r="AA72" s="11"/>
      <c r="AB72" s="11"/>
      <c r="AC72" s="11"/>
      <c r="AD72" s="11"/>
    </row>
    <row r="73" spans="1:30" x14ac:dyDescent="0.25">
      <c r="A73" s="55"/>
      <c r="B73" s="11"/>
      <c r="C73" s="11" t="s">
        <v>479</v>
      </c>
      <c r="D73" s="11"/>
      <c r="E73" s="230">
        <v>8012</v>
      </c>
      <c r="F73" s="336">
        <v>5</v>
      </c>
      <c r="G73" s="214">
        <v>57.044000000000004</v>
      </c>
      <c r="H73" s="214">
        <v>2937.8599999999997</v>
      </c>
      <c r="I73" s="214">
        <v>587.57199999999989</v>
      </c>
      <c r="J73" s="345">
        <v>10.6</v>
      </c>
      <c r="L73" s="11">
        <v>0</v>
      </c>
      <c r="M73" s="214">
        <v>0</v>
      </c>
      <c r="N73" s="214">
        <v>0</v>
      </c>
      <c r="O73" s="11">
        <v>0</v>
      </c>
      <c r="P73" s="214">
        <v>0</v>
      </c>
      <c r="Q73" s="325">
        <v>0</v>
      </c>
      <c r="R73" s="11">
        <v>1</v>
      </c>
      <c r="S73" s="214">
        <v>914.64</v>
      </c>
      <c r="T73" s="325">
        <v>914.64</v>
      </c>
      <c r="V73" s="336"/>
      <c r="W73" s="214"/>
      <c r="X73" s="369"/>
      <c r="Y73" s="11"/>
      <c r="Z73" s="11"/>
      <c r="AA73" s="11"/>
      <c r="AB73" s="11"/>
      <c r="AC73" s="11"/>
      <c r="AD73" s="11"/>
    </row>
    <row r="74" spans="1:30" x14ac:dyDescent="0.25">
      <c r="A74" s="55"/>
      <c r="B74" s="11"/>
      <c r="C74" s="11" t="s">
        <v>479</v>
      </c>
      <c r="D74" s="11"/>
      <c r="E74" s="230">
        <v>8021</v>
      </c>
      <c r="F74" s="336">
        <v>2</v>
      </c>
      <c r="G74" s="214">
        <v>60.665000000000006</v>
      </c>
      <c r="H74" s="214">
        <v>923.11</v>
      </c>
      <c r="I74" s="214">
        <v>461.55500000000001</v>
      </c>
      <c r="J74" s="345">
        <v>7.5</v>
      </c>
      <c r="L74" s="11">
        <v>0</v>
      </c>
      <c r="M74" s="214">
        <v>0</v>
      </c>
      <c r="N74" s="214">
        <v>0</v>
      </c>
      <c r="O74" s="11">
        <v>3</v>
      </c>
      <c r="P74" s="214">
        <v>833.72</v>
      </c>
      <c r="Q74" s="325">
        <v>277.90666666666669</v>
      </c>
      <c r="R74" s="11">
        <v>2</v>
      </c>
      <c r="S74" s="214">
        <v>1234.79</v>
      </c>
      <c r="T74" s="325">
        <v>617.39499999999998</v>
      </c>
      <c r="V74" s="336"/>
      <c r="W74" s="214"/>
      <c r="X74" s="369"/>
      <c r="Y74" s="11"/>
      <c r="Z74" s="11"/>
      <c r="AA74" s="11"/>
      <c r="AB74" s="11"/>
      <c r="AC74" s="11"/>
      <c r="AD74" s="11"/>
    </row>
    <row r="75" spans="1:30" x14ac:dyDescent="0.25">
      <c r="A75" s="55"/>
      <c r="B75" s="11"/>
      <c r="C75" s="11" t="s">
        <v>479</v>
      </c>
      <c r="D75" s="11"/>
      <c r="E75" s="230">
        <v>8029</v>
      </c>
      <c r="F75" s="336">
        <v>1</v>
      </c>
      <c r="G75" s="214">
        <v>40.869999999999997</v>
      </c>
      <c r="H75" s="214">
        <v>500.19</v>
      </c>
      <c r="I75" s="214">
        <v>500.19</v>
      </c>
      <c r="J75" s="345">
        <v>12</v>
      </c>
      <c r="L75" s="11">
        <v>0</v>
      </c>
      <c r="M75" s="214">
        <v>0</v>
      </c>
      <c r="N75" s="214">
        <v>0</v>
      </c>
      <c r="O75" s="11">
        <v>0</v>
      </c>
      <c r="P75" s="214">
        <v>0</v>
      </c>
      <c r="Q75" s="325">
        <v>0</v>
      </c>
      <c r="R75" s="11">
        <v>0</v>
      </c>
      <c r="S75" s="214">
        <v>0</v>
      </c>
      <c r="T75" s="325">
        <v>0</v>
      </c>
      <c r="V75" s="336"/>
      <c r="W75" s="214"/>
      <c r="X75" s="369"/>
      <c r="Y75" s="11"/>
      <c r="Z75" s="11"/>
      <c r="AA75" s="11"/>
      <c r="AB75" s="11"/>
      <c r="AC75" s="11"/>
      <c r="AD75" s="11"/>
    </row>
    <row r="76" spans="1:30" x14ac:dyDescent="0.25">
      <c r="A76" s="55"/>
      <c r="B76" s="11"/>
      <c r="C76" s="11" t="s">
        <v>479</v>
      </c>
      <c r="D76" s="11"/>
      <c r="E76" s="230">
        <v>8081</v>
      </c>
      <c r="F76" s="336">
        <v>12</v>
      </c>
      <c r="G76" s="214">
        <v>84.685833333333335</v>
      </c>
      <c r="H76" s="214">
        <v>11102.73</v>
      </c>
      <c r="I76" s="214">
        <v>925.22749999999996</v>
      </c>
      <c r="J76" s="345">
        <v>10.25</v>
      </c>
      <c r="L76" s="11">
        <v>2</v>
      </c>
      <c r="M76" s="214">
        <v>809.81</v>
      </c>
      <c r="N76" s="214">
        <v>404.90499999999997</v>
      </c>
      <c r="O76" s="11">
        <v>1</v>
      </c>
      <c r="P76" s="214">
        <v>1126.81</v>
      </c>
      <c r="Q76" s="325">
        <v>1126.81</v>
      </c>
      <c r="R76" s="11">
        <v>0</v>
      </c>
      <c r="S76" s="214">
        <v>0</v>
      </c>
      <c r="T76" s="325">
        <v>0</v>
      </c>
      <c r="V76" s="336"/>
      <c r="W76" s="214"/>
      <c r="X76" s="369"/>
      <c r="Y76" s="11"/>
      <c r="Z76" s="11"/>
      <c r="AA76" s="11"/>
      <c r="AB76" s="11"/>
      <c r="AC76" s="11"/>
      <c r="AD76" s="11"/>
    </row>
    <row r="77" spans="1:30" x14ac:dyDescent="0.25">
      <c r="A77" s="55"/>
      <c r="B77" s="11"/>
      <c r="C77" s="11" t="s">
        <v>480</v>
      </c>
      <c r="D77" s="11"/>
      <c r="E77" s="230">
        <v>8219</v>
      </c>
      <c r="F77" s="336">
        <v>1</v>
      </c>
      <c r="G77" s="214">
        <v>109.49</v>
      </c>
      <c r="H77" s="214">
        <v>1970.8</v>
      </c>
      <c r="I77" s="214">
        <v>1970.8</v>
      </c>
      <c r="J77" s="345">
        <v>18</v>
      </c>
      <c r="L77" s="11">
        <v>0</v>
      </c>
      <c r="M77" s="214">
        <v>0</v>
      </c>
      <c r="N77" s="214">
        <v>0</v>
      </c>
      <c r="O77" s="11">
        <v>0</v>
      </c>
      <c r="P77" s="214">
        <v>0</v>
      </c>
      <c r="Q77" s="325">
        <v>0</v>
      </c>
      <c r="R77" s="11">
        <v>0</v>
      </c>
      <c r="S77" s="214">
        <v>0</v>
      </c>
      <c r="T77" s="325">
        <v>0</v>
      </c>
      <c r="V77" s="336"/>
      <c r="W77" s="214"/>
      <c r="X77" s="369"/>
      <c r="Y77" s="11"/>
      <c r="Z77" s="11"/>
      <c r="AA77" s="11"/>
      <c r="AB77" s="11"/>
      <c r="AC77" s="11"/>
      <c r="AD77" s="11"/>
    </row>
    <row r="78" spans="1:30" x14ac:dyDescent="0.25">
      <c r="A78" s="55"/>
      <c r="B78" s="11"/>
      <c r="C78" s="11" t="s">
        <v>481</v>
      </c>
      <c r="D78" s="11"/>
      <c r="E78" s="230">
        <v>8027</v>
      </c>
      <c r="F78" s="336">
        <v>1</v>
      </c>
      <c r="G78" s="214">
        <v>93.84</v>
      </c>
      <c r="H78" s="214">
        <v>844.56</v>
      </c>
      <c r="I78" s="214">
        <v>844.56</v>
      </c>
      <c r="J78" s="345">
        <v>9</v>
      </c>
      <c r="L78" s="11">
        <v>0</v>
      </c>
      <c r="M78" s="214">
        <v>0</v>
      </c>
      <c r="N78" s="214">
        <v>0</v>
      </c>
      <c r="O78" s="11">
        <v>0</v>
      </c>
      <c r="P78" s="214">
        <v>0</v>
      </c>
      <c r="Q78" s="325">
        <v>0</v>
      </c>
      <c r="R78" s="11">
        <v>0</v>
      </c>
      <c r="S78" s="214">
        <v>0</v>
      </c>
      <c r="T78" s="325">
        <v>0</v>
      </c>
      <c r="V78" s="336"/>
      <c r="W78" s="214"/>
      <c r="X78" s="369"/>
      <c r="Y78" s="11"/>
      <c r="Z78" s="11"/>
      <c r="AA78" s="11"/>
      <c r="AB78" s="11"/>
      <c r="AC78" s="11"/>
      <c r="AD78" s="11"/>
    </row>
    <row r="79" spans="1:30" x14ac:dyDescent="0.25">
      <c r="A79" s="55"/>
      <c r="B79" s="11"/>
      <c r="C79" s="11" t="s">
        <v>482</v>
      </c>
      <c r="D79" s="11"/>
      <c r="E79" s="230">
        <v>8032</v>
      </c>
      <c r="F79" s="336">
        <v>2</v>
      </c>
      <c r="G79" s="214">
        <v>50.034999999999997</v>
      </c>
      <c r="H79" s="214">
        <v>885.21</v>
      </c>
      <c r="I79" s="214">
        <v>442.60500000000002</v>
      </c>
      <c r="J79" s="345">
        <v>9</v>
      </c>
      <c r="L79" s="11">
        <v>1</v>
      </c>
      <c r="M79" s="214">
        <v>569.62</v>
      </c>
      <c r="N79" s="214">
        <v>569.62</v>
      </c>
      <c r="O79" s="11">
        <v>0</v>
      </c>
      <c r="P79" s="214">
        <v>0</v>
      </c>
      <c r="Q79" s="325">
        <v>0</v>
      </c>
      <c r="R79" s="11">
        <v>1</v>
      </c>
      <c r="S79" s="214">
        <v>1190.6300000000001</v>
      </c>
      <c r="T79" s="325">
        <v>1190.6300000000001</v>
      </c>
      <c r="V79" s="336"/>
      <c r="W79" s="214"/>
      <c r="X79" s="369"/>
      <c r="Y79" s="11"/>
      <c r="Z79" s="11"/>
      <c r="AA79" s="11"/>
      <c r="AB79" s="11"/>
      <c r="AC79" s="11"/>
      <c r="AD79" s="11"/>
    </row>
    <row r="80" spans="1:30" x14ac:dyDescent="0.25">
      <c r="A80" s="55"/>
      <c r="B80" s="11"/>
      <c r="C80" s="11" t="s">
        <v>483</v>
      </c>
      <c r="D80" s="11"/>
      <c r="E80" s="230">
        <v>8330</v>
      </c>
      <c r="F80" s="336">
        <v>7</v>
      </c>
      <c r="G80" s="214">
        <v>93.394285714285715</v>
      </c>
      <c r="H80" s="214">
        <v>4734.7099999999991</v>
      </c>
      <c r="I80" s="214">
        <v>676.38714285714275</v>
      </c>
      <c r="J80" s="345">
        <v>7.5714285714285712</v>
      </c>
      <c r="L80" s="11">
        <v>3</v>
      </c>
      <c r="M80" s="214">
        <v>1511.25</v>
      </c>
      <c r="N80" s="214">
        <v>503.75</v>
      </c>
      <c r="O80" s="11">
        <v>2</v>
      </c>
      <c r="P80" s="214">
        <v>1496.96</v>
      </c>
      <c r="Q80" s="325">
        <v>748.48</v>
      </c>
      <c r="R80" s="11">
        <v>0</v>
      </c>
      <c r="S80" s="214">
        <v>0</v>
      </c>
      <c r="T80" s="325">
        <v>0</v>
      </c>
      <c r="V80" s="336"/>
      <c r="W80" s="214"/>
      <c r="X80" s="369"/>
      <c r="Y80" s="11"/>
      <c r="Z80" s="11"/>
      <c r="AA80" s="11"/>
      <c r="AB80" s="11"/>
      <c r="AC80" s="11"/>
      <c r="AD80" s="11"/>
    </row>
    <row r="81" spans="1:30" x14ac:dyDescent="0.25">
      <c r="A81" s="55"/>
      <c r="B81" s="11"/>
      <c r="C81" s="11" t="s">
        <v>484</v>
      </c>
      <c r="D81" s="11"/>
      <c r="E81" s="230">
        <v>8037</v>
      </c>
      <c r="F81" s="336">
        <v>93</v>
      </c>
      <c r="G81" s="214">
        <v>82.380107526881716</v>
      </c>
      <c r="H81" s="214">
        <v>97977.520000000033</v>
      </c>
      <c r="I81" s="214">
        <v>1053.521720430108</v>
      </c>
      <c r="J81" s="345">
        <v>10.827956989247312</v>
      </c>
      <c r="L81" s="11">
        <v>22</v>
      </c>
      <c r="M81" s="214">
        <v>13631.069999999996</v>
      </c>
      <c r="N81" s="214">
        <v>619.59409090909071</v>
      </c>
      <c r="O81" s="11">
        <v>9</v>
      </c>
      <c r="P81" s="214">
        <v>5731.920000000001</v>
      </c>
      <c r="Q81" s="325">
        <v>636.88000000000011</v>
      </c>
      <c r="R81" s="11">
        <v>17</v>
      </c>
      <c r="S81" s="214">
        <v>13250.429999999997</v>
      </c>
      <c r="T81" s="325">
        <v>779.43705882352924</v>
      </c>
      <c r="V81" s="336"/>
      <c r="W81" s="214"/>
      <c r="X81" s="369"/>
      <c r="Y81" s="11"/>
      <c r="Z81" s="11"/>
      <c r="AA81" s="11"/>
      <c r="AB81" s="11"/>
      <c r="AC81" s="11"/>
      <c r="AD81" s="11"/>
    </row>
    <row r="82" spans="1:30" x14ac:dyDescent="0.25">
      <c r="A82" s="55"/>
      <c r="B82" s="11"/>
      <c r="C82" s="11" t="s">
        <v>484</v>
      </c>
      <c r="D82" s="11"/>
      <c r="E82" s="230">
        <v>8081</v>
      </c>
      <c r="F82" s="336">
        <v>0</v>
      </c>
      <c r="G82" s="214">
        <v>0</v>
      </c>
      <c r="H82" s="214">
        <v>0</v>
      </c>
      <c r="I82" s="214">
        <v>0</v>
      </c>
      <c r="J82" s="345">
        <v>0</v>
      </c>
      <c r="L82" s="11">
        <v>0</v>
      </c>
      <c r="M82" s="214">
        <v>0</v>
      </c>
      <c r="N82" s="214">
        <v>0</v>
      </c>
      <c r="O82" s="11">
        <v>1</v>
      </c>
      <c r="P82" s="214">
        <v>1307.6300000000001</v>
      </c>
      <c r="Q82" s="325">
        <v>1307.6300000000001</v>
      </c>
      <c r="R82" s="11">
        <v>0</v>
      </c>
      <c r="S82" s="214">
        <v>0</v>
      </c>
      <c r="T82" s="325">
        <v>0</v>
      </c>
      <c r="V82" s="336"/>
      <c r="W82" s="214"/>
      <c r="X82" s="369"/>
      <c r="Y82" s="11"/>
      <c r="Z82" s="11"/>
      <c r="AA82" s="11"/>
      <c r="AB82" s="11"/>
      <c r="AC82" s="11"/>
      <c r="AD82" s="11"/>
    </row>
    <row r="83" spans="1:30" x14ac:dyDescent="0.25">
      <c r="A83" s="55"/>
      <c r="B83" s="11"/>
      <c r="C83" s="11" t="s">
        <v>485</v>
      </c>
      <c r="D83" s="11"/>
      <c r="E83" s="230">
        <v>8062</v>
      </c>
      <c r="F83" s="336">
        <v>4</v>
      </c>
      <c r="G83" s="214">
        <v>91.075000000000003</v>
      </c>
      <c r="H83" s="214">
        <v>4681.97</v>
      </c>
      <c r="I83" s="214">
        <v>1170.4925000000001</v>
      </c>
      <c r="J83" s="345">
        <v>12.75</v>
      </c>
      <c r="L83" s="11">
        <v>2</v>
      </c>
      <c r="M83" s="214">
        <v>2051.86</v>
      </c>
      <c r="N83" s="214">
        <v>1025.93</v>
      </c>
      <c r="O83" s="11">
        <v>0</v>
      </c>
      <c r="P83" s="214">
        <v>0</v>
      </c>
      <c r="Q83" s="325">
        <v>0</v>
      </c>
      <c r="R83" s="11">
        <v>2</v>
      </c>
      <c r="S83" s="214">
        <v>938.01</v>
      </c>
      <c r="T83" s="325">
        <v>469.005</v>
      </c>
      <c r="V83" s="336"/>
      <c r="W83" s="214"/>
      <c r="X83" s="369"/>
      <c r="Y83" s="11"/>
      <c r="Z83" s="11"/>
      <c r="AA83" s="11"/>
      <c r="AB83" s="11"/>
      <c r="AC83" s="11"/>
      <c r="AD83" s="11"/>
    </row>
    <row r="84" spans="1:30" x14ac:dyDescent="0.25">
      <c r="A84" s="55"/>
      <c r="B84" s="11"/>
      <c r="C84" s="11" t="s">
        <v>485</v>
      </c>
      <c r="D84" s="11"/>
      <c r="E84" s="230">
        <v>8074</v>
      </c>
      <c r="F84" s="336">
        <v>1</v>
      </c>
      <c r="G84" s="214">
        <v>36.450000000000003</v>
      </c>
      <c r="H84" s="214">
        <v>437.34</v>
      </c>
      <c r="I84" s="214">
        <v>437.34</v>
      </c>
      <c r="J84" s="345">
        <v>12</v>
      </c>
      <c r="L84" s="11">
        <v>0</v>
      </c>
      <c r="M84" s="214">
        <v>0</v>
      </c>
      <c r="N84" s="214">
        <v>0</v>
      </c>
      <c r="O84" s="11">
        <v>0</v>
      </c>
      <c r="P84" s="214">
        <v>0</v>
      </c>
      <c r="Q84" s="325">
        <v>0</v>
      </c>
      <c r="R84" s="11">
        <v>0</v>
      </c>
      <c r="S84" s="214">
        <v>0</v>
      </c>
      <c r="T84" s="325">
        <v>0</v>
      </c>
      <c r="V84" s="336"/>
      <c r="W84" s="214"/>
      <c r="X84" s="369"/>
      <c r="Y84" s="11"/>
      <c r="Z84" s="11"/>
      <c r="AA84" s="11"/>
      <c r="AB84" s="11"/>
      <c r="AC84" s="11"/>
      <c r="AD84" s="11"/>
    </row>
    <row r="85" spans="1:30" x14ac:dyDescent="0.25">
      <c r="A85" s="55"/>
      <c r="B85" s="11"/>
      <c r="C85" s="11" t="s">
        <v>486</v>
      </c>
      <c r="D85" s="11"/>
      <c r="E85" s="230">
        <v>8039</v>
      </c>
      <c r="F85" s="336">
        <v>1</v>
      </c>
      <c r="G85" s="214">
        <v>78.25</v>
      </c>
      <c r="H85" s="214">
        <v>1408.34</v>
      </c>
      <c r="I85" s="214">
        <v>1408.34</v>
      </c>
      <c r="J85" s="345">
        <v>18</v>
      </c>
      <c r="L85" s="11">
        <v>0</v>
      </c>
      <c r="M85" s="214">
        <v>0</v>
      </c>
      <c r="N85" s="214">
        <v>0</v>
      </c>
      <c r="O85" s="11">
        <v>0</v>
      </c>
      <c r="P85" s="214">
        <v>0</v>
      </c>
      <c r="Q85" s="325">
        <v>0</v>
      </c>
      <c r="R85" s="11">
        <v>0</v>
      </c>
      <c r="S85" s="214">
        <v>0</v>
      </c>
      <c r="T85" s="325">
        <v>0</v>
      </c>
      <c r="V85" s="336"/>
      <c r="W85" s="214"/>
      <c r="X85" s="369"/>
      <c r="Y85" s="11"/>
      <c r="Z85" s="11"/>
      <c r="AA85" s="11"/>
      <c r="AB85" s="11"/>
      <c r="AC85" s="11"/>
      <c r="AD85" s="11"/>
    </row>
    <row r="86" spans="1:30" x14ac:dyDescent="0.25">
      <c r="A86" s="55"/>
      <c r="B86" s="11"/>
      <c r="C86" s="11" t="s">
        <v>487</v>
      </c>
      <c r="D86" s="11"/>
      <c r="E86" s="230">
        <v>8326</v>
      </c>
      <c r="F86" s="336">
        <v>28</v>
      </c>
      <c r="G86" s="214">
        <v>77.880714285714291</v>
      </c>
      <c r="H86" s="214">
        <v>24297.320000000003</v>
      </c>
      <c r="I86" s="214">
        <v>867.76142857142872</v>
      </c>
      <c r="J86" s="345">
        <v>10.714285714285714</v>
      </c>
      <c r="L86" s="11">
        <v>3</v>
      </c>
      <c r="M86" s="214">
        <v>3532.46</v>
      </c>
      <c r="N86" s="214">
        <v>1177.4866666666667</v>
      </c>
      <c r="O86" s="11">
        <v>1</v>
      </c>
      <c r="P86" s="214">
        <v>1273.82</v>
      </c>
      <c r="Q86" s="325">
        <v>1273.82</v>
      </c>
      <c r="R86" s="11">
        <v>2</v>
      </c>
      <c r="S86" s="214">
        <v>1639.58</v>
      </c>
      <c r="T86" s="325">
        <v>819.79</v>
      </c>
      <c r="V86" s="336"/>
      <c r="W86" s="214"/>
      <c r="X86" s="369"/>
      <c r="Y86" s="11"/>
      <c r="Z86" s="11"/>
      <c r="AA86" s="11"/>
      <c r="AB86" s="11"/>
      <c r="AC86" s="11"/>
      <c r="AD86" s="11"/>
    </row>
    <row r="87" spans="1:30" x14ac:dyDescent="0.25">
      <c r="A87" s="55"/>
      <c r="B87" s="11"/>
      <c r="C87" s="11" t="s">
        <v>488</v>
      </c>
      <c r="D87" s="11"/>
      <c r="E87" s="230">
        <v>8337</v>
      </c>
      <c r="F87" s="336">
        <v>1</v>
      </c>
      <c r="G87" s="214">
        <v>131.30000000000001</v>
      </c>
      <c r="H87" s="214">
        <v>393.9</v>
      </c>
      <c r="I87" s="214">
        <v>393.9</v>
      </c>
      <c r="J87" s="345">
        <v>3</v>
      </c>
      <c r="L87" s="11">
        <v>0</v>
      </c>
      <c r="M87" s="214">
        <v>0</v>
      </c>
      <c r="N87" s="214">
        <v>0</v>
      </c>
      <c r="O87" s="11">
        <v>0</v>
      </c>
      <c r="P87" s="214">
        <v>0</v>
      </c>
      <c r="Q87" s="325">
        <v>0</v>
      </c>
      <c r="R87" s="11">
        <v>0</v>
      </c>
      <c r="S87" s="214">
        <v>0</v>
      </c>
      <c r="T87" s="325">
        <v>0</v>
      </c>
      <c r="V87" s="336"/>
      <c r="W87" s="214"/>
      <c r="X87" s="369"/>
      <c r="Y87" s="11"/>
      <c r="Z87" s="11"/>
      <c r="AA87" s="11"/>
      <c r="AB87" s="11"/>
      <c r="AC87" s="11"/>
      <c r="AD87" s="11"/>
    </row>
    <row r="88" spans="1:30" x14ac:dyDescent="0.25">
      <c r="A88" s="55"/>
      <c r="B88" s="11"/>
      <c r="C88" s="11" t="s">
        <v>489</v>
      </c>
      <c r="D88" s="11"/>
      <c r="E88" s="230">
        <v>8021</v>
      </c>
      <c r="F88" s="336">
        <v>23</v>
      </c>
      <c r="G88" s="214">
        <v>97.902608695652177</v>
      </c>
      <c r="H88" s="214">
        <v>20634.41</v>
      </c>
      <c r="I88" s="214">
        <v>897.14826086956521</v>
      </c>
      <c r="J88" s="345">
        <v>9.304347826086957</v>
      </c>
      <c r="L88" s="11">
        <v>7</v>
      </c>
      <c r="M88" s="214">
        <v>3483.2400000000002</v>
      </c>
      <c r="N88" s="214">
        <v>497.60571428571433</v>
      </c>
      <c r="O88" s="11">
        <v>3</v>
      </c>
      <c r="P88" s="214">
        <v>2011.47</v>
      </c>
      <c r="Q88" s="325">
        <v>670.49</v>
      </c>
      <c r="R88" s="11">
        <v>4</v>
      </c>
      <c r="S88" s="214">
        <v>3194.5499999999997</v>
      </c>
      <c r="T88" s="325">
        <v>798.63749999999993</v>
      </c>
      <c r="V88" s="336"/>
      <c r="W88" s="214"/>
      <c r="X88" s="369"/>
      <c r="Y88" s="11"/>
      <c r="Z88" s="11"/>
      <c r="AA88" s="11"/>
      <c r="AB88" s="11"/>
      <c r="AC88" s="11"/>
      <c r="AD88" s="11"/>
    </row>
    <row r="89" spans="1:30" x14ac:dyDescent="0.25">
      <c r="A89" s="55"/>
      <c r="B89" s="11"/>
      <c r="C89" s="11" t="s">
        <v>490</v>
      </c>
      <c r="D89" s="11"/>
      <c r="E89" s="230">
        <v>8045</v>
      </c>
      <c r="F89" s="336">
        <v>27</v>
      </c>
      <c r="G89" s="214">
        <v>83.803333333333299</v>
      </c>
      <c r="H89" s="214">
        <v>22373.38</v>
      </c>
      <c r="I89" s="214">
        <v>828.64370370370375</v>
      </c>
      <c r="J89" s="345">
        <v>10.333333333333334</v>
      </c>
      <c r="L89" s="11">
        <v>4</v>
      </c>
      <c r="M89" s="214">
        <v>2750.66</v>
      </c>
      <c r="N89" s="214">
        <v>687.66499999999996</v>
      </c>
      <c r="O89" s="11">
        <v>3</v>
      </c>
      <c r="P89" s="214">
        <v>1380.3600000000001</v>
      </c>
      <c r="Q89" s="325">
        <v>460.12000000000006</v>
      </c>
      <c r="R89" s="11">
        <v>1</v>
      </c>
      <c r="S89" s="214">
        <v>1270.28</v>
      </c>
      <c r="T89" s="325">
        <v>1270.28</v>
      </c>
      <c r="V89" s="336"/>
      <c r="W89" s="214"/>
      <c r="X89" s="369"/>
      <c r="Y89" s="11"/>
      <c r="Z89" s="11"/>
      <c r="AA89" s="11"/>
      <c r="AB89" s="11"/>
      <c r="AC89" s="11"/>
      <c r="AD89" s="11"/>
    </row>
    <row r="90" spans="1:30" x14ac:dyDescent="0.25">
      <c r="A90" s="55"/>
      <c r="B90" s="11"/>
      <c r="C90" s="11" t="s">
        <v>491</v>
      </c>
      <c r="D90" s="11"/>
      <c r="E90" s="230">
        <v>8327</v>
      </c>
      <c r="F90" s="336">
        <v>6</v>
      </c>
      <c r="G90" s="214">
        <v>89.654999999999987</v>
      </c>
      <c r="H90" s="214">
        <v>6395.8700000000008</v>
      </c>
      <c r="I90" s="214">
        <v>1065.9783333333335</v>
      </c>
      <c r="J90" s="345">
        <v>11</v>
      </c>
      <c r="L90" s="11">
        <v>2</v>
      </c>
      <c r="M90" s="214">
        <v>2610.4299999999998</v>
      </c>
      <c r="N90" s="214">
        <v>1305.2149999999999</v>
      </c>
      <c r="O90" s="11">
        <v>0</v>
      </c>
      <c r="P90" s="214">
        <v>0</v>
      </c>
      <c r="Q90" s="325">
        <v>0</v>
      </c>
      <c r="R90" s="11">
        <v>0</v>
      </c>
      <c r="S90" s="214">
        <v>0</v>
      </c>
      <c r="T90" s="325">
        <v>0</v>
      </c>
      <c r="V90" s="336"/>
      <c r="W90" s="214"/>
      <c r="X90" s="369"/>
      <c r="Y90" s="11"/>
      <c r="Z90" s="11"/>
      <c r="AA90" s="11"/>
      <c r="AB90" s="11"/>
      <c r="AC90" s="11"/>
      <c r="AD90" s="11"/>
    </row>
    <row r="91" spans="1:30" x14ac:dyDescent="0.25">
      <c r="A91" s="55"/>
      <c r="B91" s="11"/>
      <c r="C91" s="11" t="s">
        <v>492</v>
      </c>
      <c r="D91" s="11"/>
      <c r="E91" s="230">
        <v>8021</v>
      </c>
      <c r="F91" s="336">
        <v>117</v>
      </c>
      <c r="G91" s="214">
        <v>86.532222222222188</v>
      </c>
      <c r="H91" s="214">
        <v>89597.60000000002</v>
      </c>
      <c r="I91" s="214">
        <v>765.79145299145318</v>
      </c>
      <c r="J91" s="345">
        <v>9.1025641025641022</v>
      </c>
      <c r="L91" s="11">
        <v>28</v>
      </c>
      <c r="M91" s="214">
        <v>20247.150000000001</v>
      </c>
      <c r="N91" s="214">
        <v>723.11250000000007</v>
      </c>
      <c r="O91" s="11">
        <v>6</v>
      </c>
      <c r="P91" s="214">
        <v>2892.05</v>
      </c>
      <c r="Q91" s="325">
        <v>482.00833333333338</v>
      </c>
      <c r="R91" s="11">
        <v>17</v>
      </c>
      <c r="S91" s="214">
        <v>18226.72</v>
      </c>
      <c r="T91" s="325">
        <v>1072.1600000000001</v>
      </c>
      <c r="V91" s="336"/>
      <c r="W91" s="214"/>
      <c r="X91" s="369"/>
      <c r="Y91" s="11"/>
      <c r="Z91" s="11"/>
      <c r="AA91" s="11"/>
      <c r="AB91" s="11"/>
      <c r="AC91" s="11"/>
      <c r="AD91" s="11"/>
    </row>
    <row r="92" spans="1:30" x14ac:dyDescent="0.25">
      <c r="A92" s="55"/>
      <c r="B92" s="11"/>
      <c r="C92" s="11" t="s">
        <v>493</v>
      </c>
      <c r="D92" s="11"/>
      <c r="E92" s="230">
        <v>8221</v>
      </c>
      <c r="F92" s="336">
        <v>26</v>
      </c>
      <c r="G92" s="214">
        <v>67.932692307692307</v>
      </c>
      <c r="H92" s="214">
        <v>19846.78</v>
      </c>
      <c r="I92" s="214">
        <v>763.33769230769224</v>
      </c>
      <c r="J92" s="345">
        <v>11.346153846153847</v>
      </c>
      <c r="L92" s="11">
        <v>7</v>
      </c>
      <c r="M92" s="214">
        <v>7664.3</v>
      </c>
      <c r="N92" s="214">
        <v>1094.9000000000001</v>
      </c>
      <c r="O92" s="11">
        <v>2</v>
      </c>
      <c r="P92" s="214">
        <v>450.15000000000003</v>
      </c>
      <c r="Q92" s="325">
        <v>225.07500000000002</v>
      </c>
      <c r="R92" s="11">
        <v>3</v>
      </c>
      <c r="S92" s="214">
        <v>1989.67</v>
      </c>
      <c r="T92" s="325">
        <v>663.22333333333336</v>
      </c>
      <c r="V92" s="336"/>
      <c r="W92" s="214"/>
      <c r="X92" s="369"/>
      <c r="Y92" s="11"/>
      <c r="Z92" s="11"/>
      <c r="AA92" s="11"/>
      <c r="AB92" s="11"/>
      <c r="AC92" s="11"/>
      <c r="AD92" s="11"/>
    </row>
    <row r="93" spans="1:30" x14ac:dyDescent="0.25">
      <c r="A93" s="55"/>
      <c r="B93" s="11"/>
      <c r="C93" s="11" t="s">
        <v>494</v>
      </c>
      <c r="D93" s="11"/>
      <c r="E93" s="230">
        <v>8085</v>
      </c>
      <c r="F93" s="336">
        <v>2</v>
      </c>
      <c r="G93" s="214">
        <v>93.38</v>
      </c>
      <c r="H93" s="214">
        <v>1031.22</v>
      </c>
      <c r="I93" s="214">
        <v>515.61</v>
      </c>
      <c r="J93" s="345">
        <v>6.5</v>
      </c>
      <c r="L93" s="11">
        <v>0</v>
      </c>
      <c r="M93" s="214">
        <v>0</v>
      </c>
      <c r="N93" s="214">
        <v>0</v>
      </c>
      <c r="O93" s="11">
        <v>0</v>
      </c>
      <c r="P93" s="214">
        <v>0</v>
      </c>
      <c r="Q93" s="325">
        <v>0</v>
      </c>
      <c r="R93" s="11">
        <v>0</v>
      </c>
      <c r="S93" s="214">
        <v>0</v>
      </c>
      <c r="T93" s="325">
        <v>0</v>
      </c>
      <c r="V93" s="336"/>
      <c r="W93" s="214"/>
      <c r="X93" s="369"/>
      <c r="Y93" s="11"/>
      <c r="Z93" s="11"/>
      <c r="AA93" s="11"/>
      <c r="AB93" s="11"/>
      <c r="AC93" s="11"/>
      <c r="AD93" s="11"/>
    </row>
    <row r="94" spans="1:30" x14ac:dyDescent="0.25">
      <c r="A94" s="55"/>
      <c r="B94" s="11"/>
      <c r="C94" s="11" t="s">
        <v>495</v>
      </c>
      <c r="D94" s="11"/>
      <c r="E94" s="230">
        <v>8014</v>
      </c>
      <c r="F94" s="336">
        <v>1</v>
      </c>
      <c r="G94" s="214">
        <v>49.74</v>
      </c>
      <c r="H94" s="214">
        <v>596.77</v>
      </c>
      <c r="I94" s="214">
        <v>596.77</v>
      </c>
      <c r="J94" s="345">
        <v>12</v>
      </c>
      <c r="L94" s="11">
        <v>1</v>
      </c>
      <c r="M94" s="214">
        <v>596.77</v>
      </c>
      <c r="N94" s="214">
        <v>596.77</v>
      </c>
      <c r="O94" s="11">
        <v>0</v>
      </c>
      <c r="P94" s="214">
        <v>0</v>
      </c>
      <c r="Q94" s="325">
        <v>0</v>
      </c>
      <c r="R94" s="11">
        <v>0</v>
      </c>
      <c r="S94" s="214">
        <v>0</v>
      </c>
      <c r="T94" s="325">
        <v>0</v>
      </c>
      <c r="V94" s="336"/>
      <c r="W94" s="214"/>
      <c r="X94" s="369"/>
      <c r="Y94" s="11"/>
      <c r="Z94" s="11"/>
      <c r="AA94" s="11"/>
      <c r="AB94" s="11"/>
      <c r="AC94" s="11"/>
      <c r="AD94" s="11"/>
    </row>
    <row r="95" spans="1:30" x14ac:dyDescent="0.25">
      <c r="A95" s="55"/>
      <c r="B95" s="11"/>
      <c r="C95" s="11" t="s">
        <v>495</v>
      </c>
      <c r="D95" s="11"/>
      <c r="E95" s="230">
        <v>8085</v>
      </c>
      <c r="F95" s="336">
        <v>1</v>
      </c>
      <c r="G95" s="214">
        <v>122.3</v>
      </c>
      <c r="H95" s="214">
        <v>366.89</v>
      </c>
      <c r="I95" s="214">
        <v>366.89</v>
      </c>
      <c r="J95" s="345">
        <v>3</v>
      </c>
      <c r="L95" s="11">
        <v>1</v>
      </c>
      <c r="M95" s="214">
        <v>366.89</v>
      </c>
      <c r="N95" s="214">
        <v>366.89</v>
      </c>
      <c r="O95" s="11">
        <v>0</v>
      </c>
      <c r="P95" s="214">
        <v>0</v>
      </c>
      <c r="Q95" s="325">
        <v>0</v>
      </c>
      <c r="R95" s="11">
        <v>0</v>
      </c>
      <c r="S95" s="214">
        <v>0</v>
      </c>
      <c r="T95" s="325">
        <v>0</v>
      </c>
      <c r="V95" s="336"/>
      <c r="W95" s="214"/>
      <c r="X95" s="369"/>
      <c r="Y95" s="11"/>
      <c r="Z95" s="11"/>
      <c r="AA95" s="11"/>
      <c r="AB95" s="11"/>
      <c r="AC95" s="11"/>
      <c r="AD95" s="11"/>
    </row>
    <row r="96" spans="1:30" x14ac:dyDescent="0.25">
      <c r="A96" s="55"/>
      <c r="B96" s="11"/>
      <c r="C96" s="11" t="s">
        <v>496</v>
      </c>
      <c r="D96" s="11"/>
      <c r="E96" s="230">
        <v>8403</v>
      </c>
      <c r="F96" s="336">
        <v>2</v>
      </c>
      <c r="G96" s="214">
        <v>167.29000000000002</v>
      </c>
      <c r="H96" s="214">
        <v>2721.23</v>
      </c>
      <c r="I96" s="214">
        <v>1360.615</v>
      </c>
      <c r="J96" s="345">
        <v>12</v>
      </c>
      <c r="L96" s="11">
        <v>0</v>
      </c>
      <c r="M96" s="214">
        <v>0</v>
      </c>
      <c r="N96" s="214">
        <v>0</v>
      </c>
      <c r="O96" s="11">
        <v>1</v>
      </c>
      <c r="P96" s="214">
        <v>2865.23</v>
      </c>
      <c r="Q96" s="325">
        <v>2865.23</v>
      </c>
      <c r="R96" s="11">
        <v>1</v>
      </c>
      <c r="S96" s="214">
        <v>388.98</v>
      </c>
      <c r="T96" s="325">
        <v>388.98</v>
      </c>
      <c r="V96" s="336"/>
      <c r="W96" s="214"/>
      <c r="X96" s="369"/>
      <c r="Y96" s="11"/>
      <c r="Z96" s="11"/>
      <c r="AA96" s="11"/>
      <c r="AB96" s="11"/>
      <c r="AC96" s="11"/>
      <c r="AD96" s="11"/>
    </row>
    <row r="97" spans="1:30" x14ac:dyDescent="0.25">
      <c r="A97" s="55"/>
      <c r="B97" s="11"/>
      <c r="C97" s="11" t="s">
        <v>497</v>
      </c>
      <c r="D97" s="11"/>
      <c r="E97" s="230">
        <v>8204</v>
      </c>
      <c r="F97" s="336">
        <v>3</v>
      </c>
      <c r="G97" s="214">
        <v>91.44</v>
      </c>
      <c r="H97" s="214">
        <v>1884.68</v>
      </c>
      <c r="I97" s="214">
        <v>628.22666666666669</v>
      </c>
      <c r="J97" s="345">
        <v>8.3333333333333339</v>
      </c>
      <c r="L97" s="11">
        <v>0</v>
      </c>
      <c r="M97" s="214">
        <v>0</v>
      </c>
      <c r="N97" s="214">
        <v>0</v>
      </c>
      <c r="O97" s="11">
        <v>1</v>
      </c>
      <c r="P97" s="214">
        <v>866.95</v>
      </c>
      <c r="Q97" s="325">
        <v>866.95</v>
      </c>
      <c r="R97" s="11">
        <v>1</v>
      </c>
      <c r="S97" s="214">
        <v>251.78</v>
      </c>
      <c r="T97" s="325">
        <v>251.78</v>
      </c>
      <c r="V97" s="336"/>
      <c r="W97" s="214"/>
      <c r="X97" s="369"/>
      <c r="Y97" s="11"/>
      <c r="Z97" s="11"/>
      <c r="AA97" s="11"/>
      <c r="AB97" s="11"/>
      <c r="AC97" s="11"/>
      <c r="AD97" s="11"/>
    </row>
    <row r="98" spans="1:30" x14ac:dyDescent="0.25">
      <c r="A98" s="55"/>
      <c r="B98" s="11"/>
      <c r="C98" s="11" t="s">
        <v>498</v>
      </c>
      <c r="D98" s="11"/>
      <c r="E98" s="230">
        <v>8049</v>
      </c>
      <c r="F98" s="336">
        <v>33</v>
      </c>
      <c r="G98" s="214">
        <v>77.055151515151508</v>
      </c>
      <c r="H98" s="214">
        <v>25117.639999999996</v>
      </c>
      <c r="I98" s="214">
        <v>761.14060606060593</v>
      </c>
      <c r="J98" s="345">
        <v>9.7878787878787872</v>
      </c>
      <c r="L98" s="11">
        <v>6</v>
      </c>
      <c r="M98" s="214">
        <v>3371.71</v>
      </c>
      <c r="N98" s="214">
        <v>561.95166666666671</v>
      </c>
      <c r="O98" s="11">
        <v>2</v>
      </c>
      <c r="P98" s="214">
        <v>1433.97</v>
      </c>
      <c r="Q98" s="325">
        <v>716.98500000000001</v>
      </c>
      <c r="R98" s="11">
        <v>2</v>
      </c>
      <c r="S98" s="214">
        <v>2110.52</v>
      </c>
      <c r="T98" s="325">
        <v>1055.26</v>
      </c>
      <c r="V98" s="336"/>
      <c r="W98" s="214"/>
      <c r="X98" s="369"/>
      <c r="Y98" s="11"/>
      <c r="Z98" s="11"/>
      <c r="AA98" s="11"/>
      <c r="AB98" s="11"/>
      <c r="AC98" s="11"/>
      <c r="AD98" s="11"/>
    </row>
    <row r="99" spans="1:30" x14ac:dyDescent="0.25">
      <c r="A99" s="55"/>
      <c r="B99" s="11"/>
      <c r="C99" s="11" t="s">
        <v>499</v>
      </c>
      <c r="D99" s="11"/>
      <c r="E99" s="230">
        <v>8328</v>
      </c>
      <c r="F99" s="336">
        <v>7</v>
      </c>
      <c r="G99" s="214">
        <v>84.894285714285715</v>
      </c>
      <c r="H99" s="214">
        <v>7617.3899999999994</v>
      </c>
      <c r="I99" s="214">
        <v>1088.1985714285713</v>
      </c>
      <c r="J99" s="345">
        <v>11.857142857142858</v>
      </c>
      <c r="L99" s="11">
        <v>1</v>
      </c>
      <c r="M99" s="214">
        <v>1143</v>
      </c>
      <c r="N99" s="214">
        <v>1143</v>
      </c>
      <c r="O99" s="11">
        <v>0</v>
      </c>
      <c r="P99" s="214">
        <v>0</v>
      </c>
      <c r="Q99" s="325">
        <v>0</v>
      </c>
      <c r="R99" s="11">
        <v>2</v>
      </c>
      <c r="S99" s="214">
        <v>5118.3500000000004</v>
      </c>
      <c r="T99" s="325">
        <v>2559.1750000000002</v>
      </c>
      <c r="V99" s="336"/>
      <c r="W99" s="214"/>
      <c r="X99" s="369"/>
      <c r="Y99" s="11"/>
      <c r="Z99" s="11"/>
      <c r="AA99" s="11"/>
      <c r="AB99" s="11"/>
      <c r="AC99" s="11"/>
      <c r="AD99" s="11"/>
    </row>
    <row r="100" spans="1:30" x14ac:dyDescent="0.25">
      <c r="A100" s="55"/>
      <c r="B100" s="11"/>
      <c r="C100" s="11" t="s">
        <v>500</v>
      </c>
      <c r="D100" s="11"/>
      <c r="E100" s="230">
        <v>8051</v>
      </c>
      <c r="F100" s="336">
        <v>31</v>
      </c>
      <c r="G100" s="214">
        <v>83.857741935483858</v>
      </c>
      <c r="H100" s="214">
        <v>23447.279999999999</v>
      </c>
      <c r="I100" s="214">
        <v>756.36387096774195</v>
      </c>
      <c r="J100" s="345">
        <v>9.4516129032258061</v>
      </c>
      <c r="L100" s="11">
        <v>5</v>
      </c>
      <c r="M100" s="214">
        <v>3636.63</v>
      </c>
      <c r="N100" s="214">
        <v>727.32600000000002</v>
      </c>
      <c r="O100" s="11">
        <v>2</v>
      </c>
      <c r="P100" s="214">
        <v>1307.56</v>
      </c>
      <c r="Q100" s="325">
        <v>653.78</v>
      </c>
      <c r="R100" s="11">
        <v>7</v>
      </c>
      <c r="S100" s="214">
        <v>3837.39</v>
      </c>
      <c r="T100" s="325">
        <v>548.19857142857143</v>
      </c>
      <c r="V100" s="336"/>
      <c r="W100" s="214"/>
      <c r="X100" s="369"/>
      <c r="Y100" s="11"/>
      <c r="Z100" s="11"/>
      <c r="AA100" s="11"/>
      <c r="AB100" s="11"/>
      <c r="AC100" s="11"/>
      <c r="AD100" s="11"/>
    </row>
    <row r="101" spans="1:30" x14ac:dyDescent="0.25">
      <c r="A101" s="55"/>
      <c r="B101" s="11"/>
      <c r="C101" s="11" t="s">
        <v>500</v>
      </c>
      <c r="D101" s="11"/>
      <c r="E101" s="230">
        <v>8080</v>
      </c>
      <c r="F101" s="336">
        <v>3</v>
      </c>
      <c r="G101" s="214">
        <v>103.21</v>
      </c>
      <c r="H101" s="214">
        <v>3715.43</v>
      </c>
      <c r="I101" s="214">
        <v>1238.4766666666667</v>
      </c>
      <c r="J101" s="345">
        <v>12</v>
      </c>
      <c r="L101" s="11">
        <v>0</v>
      </c>
      <c r="M101" s="214">
        <v>0</v>
      </c>
      <c r="N101" s="214">
        <v>0</v>
      </c>
      <c r="O101" s="11">
        <v>0</v>
      </c>
      <c r="P101" s="214">
        <v>0</v>
      </c>
      <c r="Q101" s="325">
        <v>0</v>
      </c>
      <c r="R101" s="11">
        <v>1</v>
      </c>
      <c r="S101" s="214">
        <v>645.29</v>
      </c>
      <c r="T101" s="325">
        <v>645.29</v>
      </c>
      <c r="V101" s="336"/>
      <c r="W101" s="214"/>
      <c r="X101" s="369"/>
      <c r="Y101" s="11"/>
      <c r="Z101" s="11"/>
      <c r="AA101" s="11"/>
      <c r="AB101" s="11"/>
      <c r="AC101" s="11"/>
      <c r="AD101" s="11"/>
    </row>
    <row r="102" spans="1:30" x14ac:dyDescent="0.25">
      <c r="A102" s="55"/>
      <c r="B102" s="11"/>
      <c r="C102" s="11" t="s">
        <v>501</v>
      </c>
      <c r="D102" s="11"/>
      <c r="E102" s="230">
        <v>8402</v>
      </c>
      <c r="F102" s="336">
        <v>13</v>
      </c>
      <c r="G102" s="214">
        <v>118.5830769230769</v>
      </c>
      <c r="H102" s="214">
        <v>26957.869999999995</v>
      </c>
      <c r="I102" s="214">
        <v>2073.6823076923074</v>
      </c>
      <c r="J102" s="345">
        <v>15</v>
      </c>
      <c r="L102" s="11">
        <v>0</v>
      </c>
      <c r="M102" s="214">
        <v>0</v>
      </c>
      <c r="N102" s="214">
        <v>0</v>
      </c>
      <c r="O102" s="11">
        <v>1</v>
      </c>
      <c r="P102" s="214">
        <v>703.02</v>
      </c>
      <c r="Q102" s="325">
        <v>703.02</v>
      </c>
      <c r="R102" s="11">
        <v>2</v>
      </c>
      <c r="S102" s="214">
        <v>1080.92</v>
      </c>
      <c r="T102" s="325">
        <v>540.46</v>
      </c>
      <c r="V102" s="336"/>
      <c r="W102" s="214"/>
      <c r="X102" s="369"/>
      <c r="Y102" s="11"/>
      <c r="Z102" s="11"/>
      <c r="AA102" s="11"/>
      <c r="AB102" s="11"/>
      <c r="AC102" s="11"/>
      <c r="AD102" s="11"/>
    </row>
    <row r="103" spans="1:30" x14ac:dyDescent="0.25">
      <c r="A103" s="55"/>
      <c r="B103" s="11"/>
      <c r="C103" s="11" t="s">
        <v>502</v>
      </c>
      <c r="D103" s="11"/>
      <c r="E103" s="230">
        <v>8053</v>
      </c>
      <c r="F103" s="336">
        <v>46</v>
      </c>
      <c r="G103" s="214">
        <v>66.517826086956504</v>
      </c>
      <c r="H103" s="214">
        <v>30191.119999999999</v>
      </c>
      <c r="I103" s="214">
        <v>656.32869565217391</v>
      </c>
      <c r="J103" s="345">
        <v>10.130434782608695</v>
      </c>
      <c r="L103" s="11">
        <v>10</v>
      </c>
      <c r="M103" s="214">
        <v>5120.33</v>
      </c>
      <c r="N103" s="214">
        <v>512.03300000000002</v>
      </c>
      <c r="O103" s="11">
        <v>5</v>
      </c>
      <c r="P103" s="214">
        <v>2746.2999999999997</v>
      </c>
      <c r="Q103" s="325">
        <v>549.26</v>
      </c>
      <c r="R103" s="11">
        <v>9</v>
      </c>
      <c r="S103" s="214">
        <v>4040.0000000000005</v>
      </c>
      <c r="T103" s="325">
        <v>448.88888888888891</v>
      </c>
      <c r="V103" s="336"/>
      <c r="W103" s="214"/>
      <c r="X103" s="369"/>
      <c r="Y103" s="11"/>
      <c r="Z103" s="11"/>
      <c r="AA103" s="11"/>
      <c r="AB103" s="11"/>
      <c r="AC103" s="11"/>
      <c r="AD103" s="11"/>
    </row>
    <row r="104" spans="1:30" x14ac:dyDescent="0.25">
      <c r="A104" s="55"/>
      <c r="B104" s="11"/>
      <c r="C104" s="11" t="s">
        <v>503</v>
      </c>
      <c r="D104" s="11"/>
      <c r="E104" s="230">
        <v>8223</v>
      </c>
      <c r="F104" s="336">
        <v>12</v>
      </c>
      <c r="G104" s="214">
        <v>71.026666666666685</v>
      </c>
      <c r="H104" s="214">
        <v>9807.41</v>
      </c>
      <c r="I104" s="214">
        <v>817.28416666666669</v>
      </c>
      <c r="J104" s="345">
        <v>11.416666666666666</v>
      </c>
      <c r="L104" s="11">
        <v>2</v>
      </c>
      <c r="M104" s="214">
        <v>932.15</v>
      </c>
      <c r="N104" s="214">
        <v>466.07499999999999</v>
      </c>
      <c r="O104" s="11">
        <v>2</v>
      </c>
      <c r="P104" s="214">
        <v>2270.7200000000003</v>
      </c>
      <c r="Q104" s="325">
        <v>1135.3600000000001</v>
      </c>
      <c r="R104" s="11">
        <v>1</v>
      </c>
      <c r="S104" s="214">
        <v>571.16</v>
      </c>
      <c r="T104" s="325">
        <v>571.16</v>
      </c>
      <c r="V104" s="336"/>
      <c r="W104" s="214"/>
      <c r="X104" s="369"/>
      <c r="Y104" s="11"/>
      <c r="Z104" s="11"/>
      <c r="AA104" s="11"/>
      <c r="AB104" s="11"/>
      <c r="AC104" s="11"/>
      <c r="AD104" s="11"/>
    </row>
    <row r="105" spans="1:30" x14ac:dyDescent="0.25">
      <c r="A105" s="55"/>
      <c r="B105" s="11"/>
      <c r="C105" s="11" t="s">
        <v>504</v>
      </c>
      <c r="D105" s="11"/>
      <c r="E105" s="230">
        <v>8327</v>
      </c>
      <c r="F105" s="336">
        <v>1</v>
      </c>
      <c r="G105" s="214">
        <v>71.97</v>
      </c>
      <c r="H105" s="214">
        <v>431.78</v>
      </c>
      <c r="I105" s="214">
        <v>431.78</v>
      </c>
      <c r="J105" s="345">
        <v>6</v>
      </c>
      <c r="L105" s="11">
        <v>0</v>
      </c>
      <c r="M105" s="214">
        <v>0</v>
      </c>
      <c r="N105" s="214">
        <v>0</v>
      </c>
      <c r="O105" s="11">
        <v>0</v>
      </c>
      <c r="P105" s="214">
        <v>0</v>
      </c>
      <c r="Q105" s="325">
        <v>0</v>
      </c>
      <c r="R105" s="11">
        <v>0</v>
      </c>
      <c r="S105" s="214">
        <v>0</v>
      </c>
      <c r="T105" s="325">
        <v>0</v>
      </c>
      <c r="V105" s="336"/>
      <c r="W105" s="214"/>
      <c r="X105" s="369"/>
      <c r="Y105" s="11"/>
      <c r="Z105" s="11"/>
      <c r="AA105" s="11"/>
      <c r="AB105" s="11"/>
      <c r="AC105" s="11"/>
      <c r="AD105" s="11"/>
    </row>
    <row r="106" spans="1:30" x14ac:dyDescent="0.25">
      <c r="A106" s="55"/>
      <c r="B106" s="11"/>
      <c r="C106" s="11" t="s">
        <v>505</v>
      </c>
      <c r="D106" s="11"/>
      <c r="E106" s="230">
        <v>8329</v>
      </c>
      <c r="F106" s="336">
        <v>3</v>
      </c>
      <c r="G106" s="214">
        <v>91.606666666666683</v>
      </c>
      <c r="H106" s="214">
        <v>4595.8999999999996</v>
      </c>
      <c r="I106" s="214">
        <v>1531.9666666666665</v>
      </c>
      <c r="J106" s="345">
        <v>16</v>
      </c>
      <c r="L106" s="11">
        <v>0</v>
      </c>
      <c r="M106" s="214">
        <v>0</v>
      </c>
      <c r="N106" s="214">
        <v>0</v>
      </c>
      <c r="O106" s="11">
        <v>0</v>
      </c>
      <c r="P106" s="214">
        <v>0</v>
      </c>
      <c r="Q106" s="325">
        <v>0</v>
      </c>
      <c r="R106" s="11">
        <v>1</v>
      </c>
      <c r="S106" s="214">
        <v>1263.23</v>
      </c>
      <c r="T106" s="325">
        <v>1263.23</v>
      </c>
      <c r="V106" s="336"/>
      <c r="W106" s="214"/>
      <c r="X106" s="369"/>
      <c r="Y106" s="11"/>
      <c r="Z106" s="11"/>
      <c r="AA106" s="11"/>
      <c r="AB106" s="11"/>
      <c r="AC106" s="11"/>
      <c r="AD106" s="11"/>
    </row>
    <row r="107" spans="1:30" x14ac:dyDescent="0.25">
      <c r="A107" s="55"/>
      <c r="B107" s="11"/>
      <c r="C107" s="11" t="s">
        <v>506</v>
      </c>
      <c r="D107" s="11"/>
      <c r="E107" s="230">
        <v>8330</v>
      </c>
      <c r="F107" s="336">
        <v>169</v>
      </c>
      <c r="G107" s="214">
        <v>80.052840236686407</v>
      </c>
      <c r="H107" s="214">
        <v>136781.79999999999</v>
      </c>
      <c r="I107" s="214">
        <v>809.35976331360939</v>
      </c>
      <c r="J107" s="345">
        <v>10.218934911242604</v>
      </c>
      <c r="L107" s="11">
        <v>21</v>
      </c>
      <c r="M107" s="214">
        <v>13995.630000000001</v>
      </c>
      <c r="N107" s="214">
        <v>666.45857142857153</v>
      </c>
      <c r="O107" s="11">
        <v>11</v>
      </c>
      <c r="P107" s="214">
        <v>6359.13</v>
      </c>
      <c r="Q107" s="325">
        <v>578.10272727272729</v>
      </c>
      <c r="R107" s="11">
        <v>16</v>
      </c>
      <c r="S107" s="214">
        <v>10652.74</v>
      </c>
      <c r="T107" s="325">
        <v>665.79624999999999</v>
      </c>
      <c r="V107" s="336"/>
      <c r="W107" s="214"/>
      <c r="X107" s="369"/>
      <c r="Y107" s="11"/>
      <c r="Z107" s="11"/>
      <c r="AA107" s="11"/>
      <c r="AB107" s="11"/>
      <c r="AC107" s="11"/>
      <c r="AD107" s="11"/>
    </row>
    <row r="108" spans="1:30" x14ac:dyDescent="0.25">
      <c r="A108" s="55"/>
      <c r="B108" s="11"/>
      <c r="C108" s="11" t="s">
        <v>507</v>
      </c>
      <c r="D108" s="11"/>
      <c r="E108" s="230">
        <v>8330</v>
      </c>
      <c r="F108" s="336">
        <v>1</v>
      </c>
      <c r="G108" s="214">
        <v>82.08</v>
      </c>
      <c r="H108" s="214">
        <v>492.43</v>
      </c>
      <c r="I108" s="214">
        <v>492.43</v>
      </c>
      <c r="J108" s="345">
        <v>6</v>
      </c>
      <c r="L108" s="11">
        <v>0</v>
      </c>
      <c r="M108" s="214">
        <v>0</v>
      </c>
      <c r="N108" s="214">
        <v>0</v>
      </c>
      <c r="O108" s="11">
        <v>0</v>
      </c>
      <c r="P108" s="214">
        <v>0</v>
      </c>
      <c r="Q108" s="325">
        <v>0</v>
      </c>
      <c r="R108" s="11">
        <v>0</v>
      </c>
      <c r="S108" s="214">
        <v>0</v>
      </c>
      <c r="T108" s="325">
        <v>0</v>
      </c>
      <c r="V108" s="336"/>
      <c r="W108" s="214"/>
      <c r="X108" s="369"/>
      <c r="Y108" s="11"/>
      <c r="Z108" s="11"/>
      <c r="AA108" s="11"/>
      <c r="AB108" s="11"/>
      <c r="AC108" s="11"/>
      <c r="AD108" s="11"/>
    </row>
    <row r="109" spans="1:30" x14ac:dyDescent="0.25">
      <c r="A109" s="55"/>
      <c r="B109" s="11"/>
      <c r="C109" s="11" t="s">
        <v>508</v>
      </c>
      <c r="D109" s="11"/>
      <c r="E109" s="230">
        <v>8055</v>
      </c>
      <c r="F109" s="336">
        <v>51</v>
      </c>
      <c r="G109" s="214">
        <v>95.023725490196085</v>
      </c>
      <c r="H109" s="214">
        <v>55256.33</v>
      </c>
      <c r="I109" s="214">
        <v>1083.4574509803922</v>
      </c>
      <c r="J109" s="345">
        <v>11.529411764705882</v>
      </c>
      <c r="L109" s="11">
        <v>14</v>
      </c>
      <c r="M109" s="214">
        <v>14316.64</v>
      </c>
      <c r="N109" s="214">
        <v>1022.6171428571428</v>
      </c>
      <c r="O109" s="11">
        <v>2</v>
      </c>
      <c r="P109" s="214">
        <v>860.84</v>
      </c>
      <c r="Q109" s="325">
        <v>430.42</v>
      </c>
      <c r="R109" s="11">
        <v>11</v>
      </c>
      <c r="S109" s="214">
        <v>11136.23</v>
      </c>
      <c r="T109" s="325">
        <v>1012.3845454545454</v>
      </c>
      <c r="V109" s="336"/>
      <c r="W109" s="214"/>
      <c r="X109" s="369"/>
      <c r="Y109" s="11"/>
      <c r="Z109" s="11"/>
      <c r="AA109" s="11"/>
      <c r="AB109" s="11"/>
      <c r="AC109" s="11"/>
      <c r="AD109" s="11"/>
    </row>
    <row r="110" spans="1:30" x14ac:dyDescent="0.25">
      <c r="A110" s="55"/>
      <c r="B110" s="11"/>
      <c r="C110" s="11" t="s">
        <v>509</v>
      </c>
      <c r="D110" s="11"/>
      <c r="E110" s="230">
        <v>8055</v>
      </c>
      <c r="F110" s="336">
        <v>3</v>
      </c>
      <c r="G110" s="214">
        <v>84.970000000000013</v>
      </c>
      <c r="H110" s="214">
        <v>2937.63</v>
      </c>
      <c r="I110" s="214">
        <v>979.21</v>
      </c>
      <c r="J110" s="345">
        <v>11.333333333333334</v>
      </c>
      <c r="L110" s="11">
        <v>0</v>
      </c>
      <c r="M110" s="214">
        <v>0</v>
      </c>
      <c r="N110" s="214">
        <v>0</v>
      </c>
      <c r="O110" s="11">
        <v>0</v>
      </c>
      <c r="P110" s="214">
        <v>0</v>
      </c>
      <c r="Q110" s="325">
        <v>0</v>
      </c>
      <c r="R110" s="11">
        <v>0</v>
      </c>
      <c r="S110" s="214">
        <v>0</v>
      </c>
      <c r="T110" s="325">
        <v>0</v>
      </c>
      <c r="V110" s="336"/>
      <c r="W110" s="214"/>
      <c r="X110" s="369"/>
      <c r="Y110" s="11"/>
      <c r="Z110" s="11"/>
      <c r="AA110" s="11"/>
      <c r="AB110" s="11"/>
      <c r="AC110" s="11"/>
      <c r="AD110" s="11"/>
    </row>
    <row r="111" spans="1:30" x14ac:dyDescent="0.25">
      <c r="A111" s="55"/>
      <c r="B111" s="11"/>
      <c r="C111" s="11" t="s">
        <v>510</v>
      </c>
      <c r="D111" s="11"/>
      <c r="E111" s="230">
        <v>8056</v>
      </c>
      <c r="F111" s="336">
        <v>9</v>
      </c>
      <c r="G111" s="214">
        <v>77.524444444444441</v>
      </c>
      <c r="H111" s="214">
        <v>8354.59</v>
      </c>
      <c r="I111" s="214">
        <v>928.28777777777782</v>
      </c>
      <c r="J111" s="345">
        <v>12.555555555555555</v>
      </c>
      <c r="L111" s="11">
        <v>3</v>
      </c>
      <c r="M111" s="214">
        <v>1760.32</v>
      </c>
      <c r="N111" s="214">
        <v>586.77333333333331</v>
      </c>
      <c r="O111" s="11">
        <v>0</v>
      </c>
      <c r="P111" s="214">
        <v>0</v>
      </c>
      <c r="Q111" s="325">
        <v>0</v>
      </c>
      <c r="R111" s="11">
        <v>2</v>
      </c>
      <c r="S111" s="214">
        <v>3039.7700000000004</v>
      </c>
      <c r="T111" s="325">
        <v>1519.8850000000002</v>
      </c>
      <c r="V111" s="336"/>
      <c r="W111" s="214"/>
      <c r="X111" s="369"/>
      <c r="Y111" s="11"/>
      <c r="Z111" s="11"/>
      <c r="AA111" s="11"/>
      <c r="AB111" s="11"/>
      <c r="AC111" s="11"/>
      <c r="AD111" s="11"/>
    </row>
    <row r="112" spans="1:30" x14ac:dyDescent="0.25">
      <c r="A112" s="55"/>
      <c r="B112" s="11"/>
      <c r="C112" s="11" t="s">
        <v>511</v>
      </c>
      <c r="D112" s="11"/>
      <c r="E112" s="230">
        <v>8210</v>
      </c>
      <c r="F112" s="336">
        <v>1</v>
      </c>
      <c r="G112" s="214">
        <v>67.819999999999993</v>
      </c>
      <c r="H112" s="214">
        <v>813.83</v>
      </c>
      <c r="I112" s="214">
        <v>813.83</v>
      </c>
      <c r="J112" s="345">
        <v>12</v>
      </c>
      <c r="L112" s="11">
        <v>0</v>
      </c>
      <c r="M112" s="214">
        <v>0</v>
      </c>
      <c r="N112" s="214">
        <v>0</v>
      </c>
      <c r="O112" s="11">
        <v>0</v>
      </c>
      <c r="P112" s="214">
        <v>0</v>
      </c>
      <c r="Q112" s="325">
        <v>0</v>
      </c>
      <c r="R112" s="11">
        <v>0</v>
      </c>
      <c r="S112" s="214">
        <v>0</v>
      </c>
      <c r="T112" s="325">
        <v>0</v>
      </c>
      <c r="V112" s="336"/>
      <c r="W112" s="214"/>
      <c r="X112" s="369"/>
      <c r="Y112" s="11"/>
      <c r="Z112" s="11"/>
      <c r="AA112" s="11"/>
      <c r="AB112" s="11"/>
      <c r="AC112" s="11"/>
      <c r="AD112" s="11"/>
    </row>
    <row r="113" spans="1:30" x14ac:dyDescent="0.25">
      <c r="A113" s="55"/>
      <c r="B113" s="11"/>
      <c r="C113" s="11" t="s">
        <v>511</v>
      </c>
      <c r="D113" s="11"/>
      <c r="E113" s="230">
        <v>8242</v>
      </c>
      <c r="F113" s="336">
        <v>1</v>
      </c>
      <c r="G113" s="214">
        <v>81.36</v>
      </c>
      <c r="H113" s="214">
        <v>650.86</v>
      </c>
      <c r="I113" s="214">
        <v>650.86</v>
      </c>
      <c r="J113" s="345">
        <v>8</v>
      </c>
      <c r="L113" s="11">
        <v>1</v>
      </c>
      <c r="M113" s="214">
        <v>650.86</v>
      </c>
      <c r="N113" s="214">
        <v>650.86</v>
      </c>
      <c r="O113" s="11">
        <v>0</v>
      </c>
      <c r="P113" s="214">
        <v>0</v>
      </c>
      <c r="Q113" s="325">
        <v>0</v>
      </c>
      <c r="R113" s="11">
        <v>0</v>
      </c>
      <c r="S113" s="214">
        <v>0</v>
      </c>
      <c r="T113" s="325">
        <v>0</v>
      </c>
      <c r="V113" s="336"/>
      <c r="W113" s="214"/>
      <c r="X113" s="369"/>
      <c r="Y113" s="11"/>
      <c r="Z113" s="11"/>
      <c r="AA113" s="11"/>
      <c r="AB113" s="11"/>
      <c r="AC113" s="11"/>
      <c r="AD113" s="11"/>
    </row>
    <row r="114" spans="1:30" x14ac:dyDescent="0.25">
      <c r="A114" s="55"/>
      <c r="B114" s="11"/>
      <c r="C114" s="11" t="s">
        <v>511</v>
      </c>
      <c r="D114" s="11"/>
      <c r="E114" s="230">
        <v>8252</v>
      </c>
      <c r="F114" s="336">
        <v>1</v>
      </c>
      <c r="G114" s="214">
        <v>52.86</v>
      </c>
      <c r="H114" s="214">
        <v>317.14999999999998</v>
      </c>
      <c r="I114" s="214">
        <v>317.14999999999998</v>
      </c>
      <c r="J114" s="345">
        <v>6</v>
      </c>
      <c r="L114" s="11">
        <v>0</v>
      </c>
      <c r="M114" s="214">
        <v>0</v>
      </c>
      <c r="N114" s="214">
        <v>0</v>
      </c>
      <c r="O114" s="11">
        <v>0</v>
      </c>
      <c r="P114" s="214">
        <v>0</v>
      </c>
      <c r="Q114" s="325">
        <v>0</v>
      </c>
      <c r="R114" s="11">
        <v>0</v>
      </c>
      <c r="S114" s="214">
        <v>0</v>
      </c>
      <c r="T114" s="325">
        <v>0</v>
      </c>
      <c r="V114" s="336"/>
      <c r="W114" s="214"/>
      <c r="X114" s="369"/>
      <c r="Y114" s="11"/>
      <c r="Z114" s="11"/>
      <c r="AA114" s="11"/>
      <c r="AB114" s="11"/>
      <c r="AC114" s="11"/>
      <c r="AD114" s="11"/>
    </row>
    <row r="115" spans="1:30" x14ac:dyDescent="0.25">
      <c r="A115" s="55"/>
      <c r="B115" s="11"/>
      <c r="C115" s="11" t="s">
        <v>512</v>
      </c>
      <c r="D115" s="11"/>
      <c r="E115" s="230">
        <v>8332</v>
      </c>
      <c r="F115" s="336">
        <v>224</v>
      </c>
      <c r="G115" s="214">
        <v>86.893794642857159</v>
      </c>
      <c r="H115" s="214">
        <v>190373.35</v>
      </c>
      <c r="I115" s="214">
        <v>849.88102678571431</v>
      </c>
      <c r="J115" s="345">
        <v>9.9419642857142865</v>
      </c>
      <c r="L115" s="11">
        <v>50</v>
      </c>
      <c r="M115" s="214">
        <v>39408.839999999997</v>
      </c>
      <c r="N115" s="214">
        <v>788.17679999999996</v>
      </c>
      <c r="O115" s="11">
        <v>16</v>
      </c>
      <c r="P115" s="214">
        <v>11800.660000000002</v>
      </c>
      <c r="Q115" s="325">
        <v>737.5412500000001</v>
      </c>
      <c r="R115" s="11">
        <v>29</v>
      </c>
      <c r="S115" s="214">
        <v>28411.67</v>
      </c>
      <c r="T115" s="325">
        <v>979.71275862068956</v>
      </c>
      <c r="V115" s="336"/>
      <c r="W115" s="214"/>
      <c r="X115" s="369"/>
      <c r="Y115" s="11"/>
      <c r="Z115" s="11"/>
      <c r="AA115" s="11"/>
      <c r="AB115" s="11"/>
      <c r="AC115" s="11"/>
      <c r="AD115" s="11"/>
    </row>
    <row r="116" spans="1:30" x14ac:dyDescent="0.25">
      <c r="A116" s="55"/>
      <c r="B116" s="11"/>
      <c r="C116" s="11" t="s">
        <v>513</v>
      </c>
      <c r="D116" s="11"/>
      <c r="E116" s="230">
        <v>8340</v>
      </c>
      <c r="F116" s="336">
        <v>1</v>
      </c>
      <c r="G116" s="214">
        <v>167</v>
      </c>
      <c r="H116" s="214">
        <v>1000.89</v>
      </c>
      <c r="I116" s="214">
        <v>1000.89</v>
      </c>
      <c r="J116" s="345">
        <v>6</v>
      </c>
      <c r="L116" s="11">
        <v>0</v>
      </c>
      <c r="M116" s="214">
        <v>0</v>
      </c>
      <c r="N116" s="214">
        <v>0</v>
      </c>
      <c r="O116" s="11">
        <v>0</v>
      </c>
      <c r="P116" s="214">
        <v>0</v>
      </c>
      <c r="Q116" s="325">
        <v>0</v>
      </c>
      <c r="R116" s="11">
        <v>2</v>
      </c>
      <c r="S116" s="214">
        <v>1510.12</v>
      </c>
      <c r="T116" s="325">
        <v>755.06</v>
      </c>
      <c r="V116" s="336"/>
      <c r="W116" s="214"/>
      <c r="X116" s="369"/>
      <c r="Y116" s="11"/>
      <c r="Z116" s="11"/>
      <c r="AA116" s="11"/>
      <c r="AB116" s="11"/>
      <c r="AC116" s="11"/>
      <c r="AD116" s="11"/>
    </row>
    <row r="117" spans="1:30" x14ac:dyDescent="0.25">
      <c r="A117" s="55"/>
      <c r="B117" s="11"/>
      <c r="C117" s="11" t="s">
        <v>514</v>
      </c>
      <c r="D117" s="11"/>
      <c r="E117" s="230">
        <v>8341</v>
      </c>
      <c r="F117" s="336">
        <v>12</v>
      </c>
      <c r="G117" s="214">
        <v>88.482500000000002</v>
      </c>
      <c r="H117" s="214">
        <v>10986.34</v>
      </c>
      <c r="I117" s="214">
        <v>915.52833333333331</v>
      </c>
      <c r="J117" s="345">
        <v>11.75</v>
      </c>
      <c r="L117" s="11">
        <v>0</v>
      </c>
      <c r="M117" s="214">
        <v>0</v>
      </c>
      <c r="N117" s="214">
        <v>0</v>
      </c>
      <c r="O117" s="11">
        <v>0</v>
      </c>
      <c r="P117" s="214">
        <v>0</v>
      </c>
      <c r="Q117" s="325">
        <v>0</v>
      </c>
      <c r="R117" s="11">
        <v>1</v>
      </c>
      <c r="S117" s="214">
        <v>380.22</v>
      </c>
      <c r="T117" s="325">
        <v>380.22</v>
      </c>
      <c r="V117" s="336"/>
      <c r="W117" s="214"/>
      <c r="X117" s="369"/>
      <c r="Y117" s="11"/>
      <c r="Z117" s="11"/>
      <c r="AA117" s="11"/>
      <c r="AB117" s="11"/>
      <c r="AC117" s="11"/>
      <c r="AD117" s="11"/>
    </row>
    <row r="118" spans="1:30" x14ac:dyDescent="0.25">
      <c r="A118" s="55"/>
      <c r="B118" s="11"/>
      <c r="C118" s="11" t="s">
        <v>515</v>
      </c>
      <c r="D118" s="11"/>
      <c r="E118" s="230">
        <v>8342</v>
      </c>
      <c r="F118" s="336">
        <v>1</v>
      </c>
      <c r="G118" s="214">
        <v>284.61</v>
      </c>
      <c r="H118" s="214">
        <v>3415.28</v>
      </c>
      <c r="I118" s="214">
        <v>3415.28</v>
      </c>
      <c r="J118" s="345">
        <v>12</v>
      </c>
      <c r="L118" s="11">
        <v>0</v>
      </c>
      <c r="M118" s="214">
        <v>0</v>
      </c>
      <c r="N118" s="214">
        <v>0</v>
      </c>
      <c r="O118" s="11">
        <v>0</v>
      </c>
      <c r="P118" s="214">
        <v>0</v>
      </c>
      <c r="Q118" s="325">
        <v>0</v>
      </c>
      <c r="R118" s="11">
        <v>0</v>
      </c>
      <c r="S118" s="214">
        <v>0</v>
      </c>
      <c r="T118" s="325">
        <v>0</v>
      </c>
      <c r="V118" s="336"/>
      <c r="W118" s="214"/>
      <c r="X118" s="369"/>
      <c r="Y118" s="11"/>
      <c r="Z118" s="11"/>
      <c r="AA118" s="11"/>
      <c r="AB118" s="11"/>
      <c r="AC118" s="11"/>
      <c r="AD118" s="11"/>
    </row>
    <row r="119" spans="1:30" x14ac:dyDescent="0.25">
      <c r="A119" s="55"/>
      <c r="B119" s="11"/>
      <c r="C119" s="11" t="s">
        <v>516</v>
      </c>
      <c r="D119" s="11"/>
      <c r="E119" s="230">
        <v>8094</v>
      </c>
      <c r="F119" s="336">
        <v>10</v>
      </c>
      <c r="G119" s="214">
        <v>98.307000000000002</v>
      </c>
      <c r="H119" s="214">
        <v>11737.54</v>
      </c>
      <c r="I119" s="214">
        <v>1173.7540000000001</v>
      </c>
      <c r="J119" s="345">
        <v>11.2</v>
      </c>
      <c r="L119" s="11">
        <v>0</v>
      </c>
      <c r="M119" s="214">
        <v>0</v>
      </c>
      <c r="N119" s="214">
        <v>0</v>
      </c>
      <c r="O119" s="11">
        <v>1</v>
      </c>
      <c r="P119" s="214">
        <v>811.88</v>
      </c>
      <c r="Q119" s="325">
        <v>811.88</v>
      </c>
      <c r="R119" s="11">
        <v>0</v>
      </c>
      <c r="S119" s="214">
        <v>0</v>
      </c>
      <c r="T119" s="325">
        <v>0</v>
      </c>
      <c r="V119" s="336"/>
      <c r="W119" s="214"/>
      <c r="X119" s="369"/>
      <c r="Y119" s="11"/>
      <c r="Z119" s="11"/>
      <c r="AA119" s="11"/>
      <c r="AB119" s="11"/>
      <c r="AC119" s="11"/>
      <c r="AD119" s="11"/>
    </row>
    <row r="120" spans="1:30" x14ac:dyDescent="0.25">
      <c r="A120" s="55"/>
      <c r="B120" s="11"/>
      <c r="C120" s="11" t="s">
        <v>517</v>
      </c>
      <c r="D120" s="11"/>
      <c r="E120" s="230">
        <v>8343</v>
      </c>
      <c r="F120" s="336">
        <v>9</v>
      </c>
      <c r="G120" s="214">
        <v>96.500000000000014</v>
      </c>
      <c r="H120" s="214">
        <v>7765.2999999999993</v>
      </c>
      <c r="I120" s="214">
        <v>862.81111111111102</v>
      </c>
      <c r="J120" s="345">
        <v>9.6666666666666661</v>
      </c>
      <c r="L120" s="11">
        <v>1</v>
      </c>
      <c r="M120" s="214">
        <v>623.77</v>
      </c>
      <c r="N120" s="214">
        <v>623.77</v>
      </c>
      <c r="O120" s="11">
        <v>0</v>
      </c>
      <c r="P120" s="214">
        <v>0</v>
      </c>
      <c r="Q120" s="325">
        <v>0</v>
      </c>
      <c r="R120" s="11">
        <v>0</v>
      </c>
      <c r="S120" s="214">
        <v>0</v>
      </c>
      <c r="T120" s="325">
        <v>0</v>
      </c>
      <c r="V120" s="336"/>
      <c r="W120" s="214"/>
      <c r="X120" s="369"/>
      <c r="Y120" s="11"/>
      <c r="Z120" s="11"/>
      <c r="AA120" s="11"/>
      <c r="AB120" s="11"/>
      <c r="AC120" s="11"/>
      <c r="AD120" s="11"/>
    </row>
    <row r="121" spans="1:30" x14ac:dyDescent="0.25">
      <c r="A121" s="55"/>
      <c r="B121" s="11"/>
      <c r="C121" s="11" t="s">
        <v>518</v>
      </c>
      <c r="D121" s="11"/>
      <c r="E121" s="230">
        <v>8061</v>
      </c>
      <c r="F121" s="336">
        <v>8</v>
      </c>
      <c r="G121" s="214">
        <v>77.098749999999995</v>
      </c>
      <c r="H121" s="214">
        <v>4687.2300000000005</v>
      </c>
      <c r="I121" s="214">
        <v>585.90375000000006</v>
      </c>
      <c r="J121" s="345">
        <v>6.625</v>
      </c>
      <c r="L121" s="11">
        <v>1</v>
      </c>
      <c r="M121" s="214">
        <v>247.15</v>
      </c>
      <c r="N121" s="214">
        <v>247.15</v>
      </c>
      <c r="O121" s="11">
        <v>0</v>
      </c>
      <c r="P121" s="214">
        <v>0</v>
      </c>
      <c r="Q121" s="325">
        <v>0</v>
      </c>
      <c r="R121" s="11">
        <v>6</v>
      </c>
      <c r="S121" s="214">
        <v>3581.3</v>
      </c>
      <c r="T121" s="325">
        <v>596.88333333333333</v>
      </c>
      <c r="V121" s="336"/>
      <c r="W121" s="214"/>
      <c r="X121" s="369"/>
      <c r="Y121" s="11"/>
      <c r="Z121" s="11"/>
      <c r="AA121" s="11"/>
      <c r="AB121" s="11"/>
      <c r="AC121" s="11"/>
      <c r="AD121" s="11"/>
    </row>
    <row r="122" spans="1:30" x14ac:dyDescent="0.25">
      <c r="A122" s="55"/>
      <c r="B122" s="11"/>
      <c r="C122" s="11" t="s">
        <v>519</v>
      </c>
      <c r="D122" s="11"/>
      <c r="E122" s="230">
        <v>8061</v>
      </c>
      <c r="F122" s="336">
        <v>1</v>
      </c>
      <c r="G122" s="214">
        <v>121.13</v>
      </c>
      <c r="H122" s="214">
        <v>1090.17</v>
      </c>
      <c r="I122" s="214">
        <v>1090.17</v>
      </c>
      <c r="J122" s="345">
        <v>9</v>
      </c>
      <c r="L122" s="11">
        <v>0</v>
      </c>
      <c r="M122" s="214">
        <v>0</v>
      </c>
      <c r="N122" s="214">
        <v>0</v>
      </c>
      <c r="O122" s="11">
        <v>0</v>
      </c>
      <c r="P122" s="214">
        <v>0</v>
      </c>
      <c r="Q122" s="325">
        <v>0</v>
      </c>
      <c r="R122" s="11">
        <v>0</v>
      </c>
      <c r="S122" s="214">
        <v>0</v>
      </c>
      <c r="T122" s="325">
        <v>0</v>
      </c>
      <c r="V122" s="336"/>
      <c r="W122" s="214"/>
      <c r="X122" s="369"/>
      <c r="Y122" s="11"/>
      <c r="Z122" s="11"/>
      <c r="AA122" s="11"/>
      <c r="AB122" s="11"/>
      <c r="AC122" s="11"/>
      <c r="AD122" s="11"/>
    </row>
    <row r="123" spans="1:30" x14ac:dyDescent="0.25">
      <c r="A123" s="55"/>
      <c r="B123" s="11"/>
      <c r="C123" s="11" t="s">
        <v>520</v>
      </c>
      <c r="D123" s="11"/>
      <c r="E123" s="230">
        <v>8020</v>
      </c>
      <c r="F123" s="336">
        <v>1</v>
      </c>
      <c r="G123" s="214">
        <v>55.34</v>
      </c>
      <c r="H123" s="214">
        <v>332</v>
      </c>
      <c r="I123" s="214">
        <v>332</v>
      </c>
      <c r="J123" s="345">
        <v>6</v>
      </c>
      <c r="L123" s="11">
        <v>0</v>
      </c>
      <c r="M123" s="214">
        <v>0</v>
      </c>
      <c r="N123" s="214">
        <v>0</v>
      </c>
      <c r="O123" s="11">
        <v>0</v>
      </c>
      <c r="P123" s="214">
        <v>0</v>
      </c>
      <c r="Q123" s="325">
        <v>0</v>
      </c>
      <c r="R123" s="11">
        <v>0</v>
      </c>
      <c r="S123" s="214">
        <v>0</v>
      </c>
      <c r="T123" s="325">
        <v>0</v>
      </c>
      <c r="V123" s="336"/>
      <c r="W123" s="214"/>
      <c r="X123" s="369"/>
      <c r="Y123" s="11"/>
      <c r="Z123" s="11"/>
      <c r="AA123" s="11"/>
      <c r="AB123" s="11"/>
      <c r="AC123" s="11"/>
      <c r="AD123" s="11"/>
    </row>
    <row r="124" spans="1:30" x14ac:dyDescent="0.25">
      <c r="A124" s="55"/>
      <c r="B124" s="11"/>
      <c r="C124" s="11" t="s">
        <v>520</v>
      </c>
      <c r="D124" s="11"/>
      <c r="E124" s="230">
        <v>8062</v>
      </c>
      <c r="F124" s="336">
        <v>32</v>
      </c>
      <c r="G124" s="214">
        <v>126.29968749999999</v>
      </c>
      <c r="H124" s="214">
        <v>35691.26</v>
      </c>
      <c r="I124" s="214">
        <v>1115.3518750000001</v>
      </c>
      <c r="J124" s="345">
        <v>10.125</v>
      </c>
      <c r="L124" s="11">
        <v>6</v>
      </c>
      <c r="M124" s="214">
        <v>2894.2799999999997</v>
      </c>
      <c r="N124" s="214">
        <v>482.37999999999994</v>
      </c>
      <c r="O124" s="11">
        <v>1</v>
      </c>
      <c r="P124" s="214">
        <v>541.67999999999995</v>
      </c>
      <c r="Q124" s="325">
        <v>541.67999999999995</v>
      </c>
      <c r="R124" s="11">
        <v>5</v>
      </c>
      <c r="S124" s="214">
        <v>5749.73</v>
      </c>
      <c r="T124" s="325">
        <v>1149.9459999999999</v>
      </c>
      <c r="V124" s="336"/>
      <c r="W124" s="214"/>
      <c r="X124" s="369"/>
      <c r="Y124" s="11"/>
      <c r="Z124" s="11"/>
      <c r="AA124" s="11"/>
      <c r="AB124" s="11"/>
      <c r="AC124" s="11"/>
      <c r="AD124" s="11"/>
    </row>
    <row r="125" spans="1:30" x14ac:dyDescent="0.25">
      <c r="A125" s="55"/>
      <c r="B125" s="11"/>
      <c r="C125" s="11" t="s">
        <v>521</v>
      </c>
      <c r="D125" s="11"/>
      <c r="E125" s="230">
        <v>8344</v>
      </c>
      <c r="F125" s="336">
        <v>30</v>
      </c>
      <c r="G125" s="214">
        <v>73.002333333333311</v>
      </c>
      <c r="H125" s="214">
        <v>21979.449999999997</v>
      </c>
      <c r="I125" s="214">
        <v>732.6483333333332</v>
      </c>
      <c r="J125" s="345">
        <v>10.066666666666666</v>
      </c>
      <c r="L125" s="11">
        <v>7</v>
      </c>
      <c r="M125" s="214">
        <v>4816.53</v>
      </c>
      <c r="N125" s="214">
        <v>688.0757142857143</v>
      </c>
      <c r="O125" s="11">
        <v>3</v>
      </c>
      <c r="P125" s="214">
        <v>2497.2699999999995</v>
      </c>
      <c r="Q125" s="325">
        <v>832.42333333333318</v>
      </c>
      <c r="R125" s="11">
        <v>2</v>
      </c>
      <c r="S125" s="214">
        <v>1737.75</v>
      </c>
      <c r="T125" s="325">
        <v>868.875</v>
      </c>
      <c r="V125" s="336"/>
      <c r="W125" s="214"/>
      <c r="X125" s="369"/>
      <c r="Y125" s="11"/>
      <c r="Z125" s="11"/>
      <c r="AA125" s="11"/>
      <c r="AB125" s="11"/>
      <c r="AC125" s="11"/>
      <c r="AD125" s="11"/>
    </row>
    <row r="126" spans="1:30" x14ac:dyDescent="0.25">
      <c r="A126" s="55"/>
      <c r="B126" s="11"/>
      <c r="C126" s="11" t="s">
        <v>522</v>
      </c>
      <c r="D126" s="11"/>
      <c r="E126" s="230">
        <v>8345</v>
      </c>
      <c r="F126" s="336">
        <v>5</v>
      </c>
      <c r="G126" s="214">
        <v>86.1</v>
      </c>
      <c r="H126" s="214">
        <v>3412.6600000000003</v>
      </c>
      <c r="I126" s="214">
        <v>682.53200000000004</v>
      </c>
      <c r="J126" s="345">
        <v>8</v>
      </c>
      <c r="L126" s="11">
        <v>0</v>
      </c>
      <c r="M126" s="214">
        <v>0</v>
      </c>
      <c r="N126" s="214">
        <v>0</v>
      </c>
      <c r="O126" s="11">
        <v>0</v>
      </c>
      <c r="P126" s="214">
        <v>0</v>
      </c>
      <c r="Q126" s="325">
        <v>0</v>
      </c>
      <c r="R126" s="11">
        <v>2</v>
      </c>
      <c r="S126" s="214">
        <v>948.42</v>
      </c>
      <c r="T126" s="325">
        <v>474.21</v>
      </c>
      <c r="V126" s="336"/>
      <c r="W126" s="214"/>
      <c r="X126" s="369"/>
      <c r="Y126" s="11"/>
      <c r="Z126" s="11"/>
      <c r="AA126" s="11"/>
      <c r="AB126" s="11"/>
      <c r="AC126" s="11"/>
      <c r="AD126" s="11"/>
    </row>
    <row r="127" spans="1:30" x14ac:dyDescent="0.25">
      <c r="A127" s="55"/>
      <c r="B127" s="11"/>
      <c r="C127" s="11" t="s">
        <v>523</v>
      </c>
      <c r="D127" s="11"/>
      <c r="E127" s="230">
        <v>8346</v>
      </c>
      <c r="F127" s="336">
        <v>4</v>
      </c>
      <c r="G127" s="214">
        <v>56.104999999999997</v>
      </c>
      <c r="H127" s="214">
        <v>1809.1899999999998</v>
      </c>
      <c r="I127" s="214">
        <v>452.29749999999996</v>
      </c>
      <c r="J127" s="345">
        <v>8.5</v>
      </c>
      <c r="L127" s="11">
        <v>2</v>
      </c>
      <c r="M127" s="214">
        <v>1079.6600000000001</v>
      </c>
      <c r="N127" s="214">
        <v>539.83000000000004</v>
      </c>
      <c r="O127" s="11">
        <v>2</v>
      </c>
      <c r="P127" s="214">
        <v>1995.33</v>
      </c>
      <c r="Q127" s="325">
        <v>997.66499999999996</v>
      </c>
      <c r="R127" s="11">
        <v>0</v>
      </c>
      <c r="S127" s="214">
        <v>0</v>
      </c>
      <c r="T127" s="325">
        <v>0</v>
      </c>
      <c r="V127" s="336"/>
      <c r="W127" s="214"/>
      <c r="X127" s="369"/>
      <c r="Y127" s="11"/>
      <c r="Z127" s="11"/>
      <c r="AA127" s="11"/>
      <c r="AB127" s="11"/>
      <c r="AC127" s="11"/>
      <c r="AD127" s="11"/>
    </row>
    <row r="128" spans="1:30" x14ac:dyDescent="0.25">
      <c r="A128" s="55"/>
      <c r="B128" s="11"/>
      <c r="C128" s="11" t="s">
        <v>524</v>
      </c>
      <c r="D128" s="11"/>
      <c r="E128" s="230">
        <v>8347</v>
      </c>
      <c r="F128" s="336">
        <v>1</v>
      </c>
      <c r="G128" s="214">
        <v>279.26</v>
      </c>
      <c r="H128" s="214">
        <v>1675.53</v>
      </c>
      <c r="I128" s="214">
        <v>1675.53</v>
      </c>
      <c r="J128" s="345">
        <v>6</v>
      </c>
      <c r="L128" s="11">
        <v>0</v>
      </c>
      <c r="M128" s="214">
        <v>0</v>
      </c>
      <c r="N128" s="214">
        <v>0</v>
      </c>
      <c r="O128" s="11">
        <v>0</v>
      </c>
      <c r="P128" s="214">
        <v>0</v>
      </c>
      <c r="Q128" s="325">
        <v>0</v>
      </c>
      <c r="R128" s="11">
        <v>0</v>
      </c>
      <c r="S128" s="214">
        <v>0</v>
      </c>
      <c r="T128" s="325">
        <v>0</v>
      </c>
      <c r="V128" s="336"/>
      <c r="W128" s="214"/>
      <c r="X128" s="369"/>
      <c r="Y128" s="11"/>
      <c r="Z128" s="11"/>
      <c r="AA128" s="11"/>
      <c r="AB128" s="11"/>
      <c r="AC128" s="11"/>
      <c r="AD128" s="11"/>
    </row>
    <row r="129" spans="1:30" x14ac:dyDescent="0.25">
      <c r="A129" s="55"/>
      <c r="B129" s="11"/>
      <c r="C129" s="11" t="s">
        <v>525</v>
      </c>
      <c r="D129" s="11"/>
      <c r="E129" s="230">
        <v>8204</v>
      </c>
      <c r="F129" s="336">
        <v>11</v>
      </c>
      <c r="G129" s="214">
        <v>77.962727272727278</v>
      </c>
      <c r="H129" s="214">
        <v>5888.67</v>
      </c>
      <c r="I129" s="214">
        <v>535.3336363636364</v>
      </c>
      <c r="J129" s="345">
        <v>8</v>
      </c>
      <c r="L129" s="11">
        <v>4</v>
      </c>
      <c r="M129" s="214">
        <v>1756.8600000000001</v>
      </c>
      <c r="N129" s="214">
        <v>439.21500000000003</v>
      </c>
      <c r="O129" s="11">
        <v>0</v>
      </c>
      <c r="P129" s="214">
        <v>0</v>
      </c>
      <c r="Q129" s="325">
        <v>0</v>
      </c>
      <c r="R129" s="11">
        <v>1</v>
      </c>
      <c r="S129" s="214">
        <v>663.55</v>
      </c>
      <c r="T129" s="325">
        <v>663.55</v>
      </c>
      <c r="V129" s="336"/>
      <c r="W129" s="214"/>
      <c r="X129" s="369"/>
      <c r="Y129" s="11"/>
      <c r="Z129" s="11"/>
      <c r="AA129" s="11"/>
      <c r="AB129" s="11"/>
      <c r="AC129" s="11"/>
      <c r="AD129" s="11"/>
    </row>
    <row r="130" spans="1:30" x14ac:dyDescent="0.25">
      <c r="A130" s="55"/>
      <c r="B130" s="11"/>
      <c r="C130" s="11" t="s">
        <v>526</v>
      </c>
      <c r="D130" s="11"/>
      <c r="E130" s="230">
        <v>8260</v>
      </c>
      <c r="F130" s="336">
        <v>4</v>
      </c>
      <c r="G130" s="214">
        <v>82.15</v>
      </c>
      <c r="H130" s="214">
        <v>1717.3600000000001</v>
      </c>
      <c r="I130" s="214">
        <v>429.34000000000003</v>
      </c>
      <c r="J130" s="345">
        <v>6.75</v>
      </c>
      <c r="L130" s="11">
        <v>0</v>
      </c>
      <c r="M130" s="214">
        <v>0</v>
      </c>
      <c r="N130" s="214">
        <v>0</v>
      </c>
      <c r="O130" s="11">
        <v>1</v>
      </c>
      <c r="P130" s="214">
        <v>494.48</v>
      </c>
      <c r="Q130" s="325">
        <v>494.48</v>
      </c>
      <c r="R130" s="11">
        <v>2</v>
      </c>
      <c r="S130" s="214">
        <v>575.87</v>
      </c>
      <c r="T130" s="325">
        <v>287.935</v>
      </c>
      <c r="V130" s="336"/>
      <c r="W130" s="214"/>
      <c r="X130" s="369"/>
      <c r="Y130" s="11"/>
      <c r="Z130" s="11"/>
      <c r="AA130" s="11"/>
      <c r="AB130" s="11"/>
      <c r="AC130" s="11"/>
      <c r="AD130" s="11"/>
    </row>
    <row r="131" spans="1:30" x14ac:dyDescent="0.25">
      <c r="A131" s="55"/>
      <c r="B131" s="11"/>
      <c r="C131" s="11" t="s">
        <v>527</v>
      </c>
      <c r="D131" s="11"/>
      <c r="E131" s="230">
        <v>8225</v>
      </c>
      <c r="F131" s="336">
        <v>59</v>
      </c>
      <c r="G131" s="214">
        <v>78.082033898305085</v>
      </c>
      <c r="H131" s="214">
        <v>47471.950000000004</v>
      </c>
      <c r="I131" s="214">
        <v>804.60932203389837</v>
      </c>
      <c r="J131" s="345">
        <v>10.35593220338983</v>
      </c>
      <c r="L131" s="11">
        <v>13</v>
      </c>
      <c r="M131" s="214">
        <v>8455.6699999999983</v>
      </c>
      <c r="N131" s="214">
        <v>650.43615384615373</v>
      </c>
      <c r="O131" s="11">
        <v>3</v>
      </c>
      <c r="P131" s="214">
        <v>1950.31</v>
      </c>
      <c r="Q131" s="325">
        <v>650.10333333333335</v>
      </c>
      <c r="R131" s="11">
        <v>15</v>
      </c>
      <c r="S131" s="214">
        <v>20412.449999999997</v>
      </c>
      <c r="T131" s="325">
        <v>1360.8299999999997</v>
      </c>
      <c r="V131" s="336"/>
      <c r="W131" s="214"/>
      <c r="X131" s="369"/>
      <c r="Y131" s="11"/>
      <c r="Z131" s="11"/>
      <c r="AA131" s="11"/>
      <c r="AB131" s="11"/>
      <c r="AC131" s="11"/>
      <c r="AD131" s="11"/>
    </row>
    <row r="132" spans="1:30" x14ac:dyDescent="0.25">
      <c r="A132" s="55"/>
      <c r="B132" s="11"/>
      <c r="C132" s="11" t="s">
        <v>528</v>
      </c>
      <c r="D132" s="11"/>
      <c r="E132" s="230">
        <v>8226</v>
      </c>
      <c r="F132" s="336">
        <v>31</v>
      </c>
      <c r="G132" s="214">
        <v>80.097096774193574</v>
      </c>
      <c r="H132" s="214">
        <v>26211.74</v>
      </c>
      <c r="I132" s="214">
        <v>845.54000000000008</v>
      </c>
      <c r="J132" s="345">
        <v>10.548387096774194</v>
      </c>
      <c r="L132" s="11">
        <v>8</v>
      </c>
      <c r="M132" s="214">
        <v>6460.82</v>
      </c>
      <c r="N132" s="214">
        <v>807.60249999999996</v>
      </c>
      <c r="O132" s="11">
        <v>3</v>
      </c>
      <c r="P132" s="214">
        <v>2656.95</v>
      </c>
      <c r="Q132" s="325">
        <v>885.65</v>
      </c>
      <c r="R132" s="11">
        <v>4</v>
      </c>
      <c r="S132" s="214">
        <v>3629.43</v>
      </c>
      <c r="T132" s="325">
        <v>907.35749999999996</v>
      </c>
      <c r="V132" s="336"/>
      <c r="W132" s="214"/>
      <c r="X132" s="369"/>
      <c r="Y132" s="11"/>
      <c r="Z132" s="11"/>
      <c r="AA132" s="11"/>
      <c r="AB132" s="11"/>
      <c r="AC132" s="11"/>
      <c r="AD132" s="11"/>
    </row>
    <row r="133" spans="1:30" x14ac:dyDescent="0.25">
      <c r="A133" s="55"/>
      <c r="B133" s="11"/>
      <c r="C133" s="11" t="s">
        <v>529</v>
      </c>
      <c r="D133" s="11"/>
      <c r="E133" s="230">
        <v>8230</v>
      </c>
      <c r="F133" s="336">
        <v>19</v>
      </c>
      <c r="G133" s="214">
        <v>68.301578947368441</v>
      </c>
      <c r="H133" s="214">
        <v>13278.009999999998</v>
      </c>
      <c r="I133" s="214">
        <v>698.84263157894725</v>
      </c>
      <c r="J133" s="345">
        <v>10.736842105263158</v>
      </c>
      <c r="L133" s="11">
        <v>4</v>
      </c>
      <c r="M133" s="214">
        <v>2314.2799999999997</v>
      </c>
      <c r="N133" s="214">
        <v>578.56999999999994</v>
      </c>
      <c r="O133" s="11">
        <v>1</v>
      </c>
      <c r="P133" s="214">
        <v>2179.48</v>
      </c>
      <c r="Q133" s="325">
        <v>2179.48</v>
      </c>
      <c r="R133" s="11">
        <v>3</v>
      </c>
      <c r="S133" s="214">
        <v>2436.63</v>
      </c>
      <c r="T133" s="325">
        <v>812.21</v>
      </c>
      <c r="V133" s="336"/>
      <c r="W133" s="214"/>
      <c r="X133" s="369"/>
      <c r="Y133" s="11"/>
      <c r="Z133" s="11"/>
      <c r="AA133" s="11"/>
      <c r="AB133" s="11"/>
      <c r="AC133" s="11"/>
      <c r="AD133" s="11"/>
    </row>
    <row r="134" spans="1:30" x14ac:dyDescent="0.25">
      <c r="A134" s="55"/>
      <c r="B134" s="11"/>
      <c r="C134" s="11" t="s">
        <v>530</v>
      </c>
      <c r="D134" s="11"/>
      <c r="E134" s="230">
        <v>8067</v>
      </c>
      <c r="F134" s="336">
        <v>1</v>
      </c>
      <c r="G134" s="214">
        <v>180.25</v>
      </c>
      <c r="H134" s="214">
        <v>1441.98</v>
      </c>
      <c r="I134" s="214">
        <v>1441.98</v>
      </c>
      <c r="J134" s="345">
        <v>8</v>
      </c>
      <c r="L134" s="11">
        <v>0</v>
      </c>
      <c r="M134" s="214">
        <v>0</v>
      </c>
      <c r="N134" s="214">
        <v>0</v>
      </c>
      <c r="O134" s="11">
        <v>0</v>
      </c>
      <c r="P134" s="214">
        <v>0</v>
      </c>
      <c r="Q134" s="325">
        <v>0</v>
      </c>
      <c r="R134" s="11">
        <v>0</v>
      </c>
      <c r="S134" s="214">
        <v>0</v>
      </c>
      <c r="T134" s="325">
        <v>0</v>
      </c>
      <c r="V134" s="336"/>
      <c r="W134" s="214"/>
      <c r="X134" s="369"/>
      <c r="Y134" s="11"/>
      <c r="Z134" s="11"/>
      <c r="AA134" s="11"/>
      <c r="AB134" s="11"/>
      <c r="AC134" s="11"/>
      <c r="AD134" s="11"/>
    </row>
    <row r="135" spans="1:30" x14ac:dyDescent="0.25">
      <c r="A135" s="55"/>
      <c r="B135" s="11"/>
      <c r="C135" s="11" t="s">
        <v>531</v>
      </c>
      <c r="D135" s="11"/>
      <c r="E135" s="230">
        <v>8066</v>
      </c>
      <c r="F135" s="336">
        <v>78</v>
      </c>
      <c r="G135" s="214">
        <v>90.768205128205125</v>
      </c>
      <c r="H135" s="214">
        <v>79828.499999999985</v>
      </c>
      <c r="I135" s="214">
        <v>1023.4423076923075</v>
      </c>
      <c r="J135" s="345">
        <v>10.807692307692308</v>
      </c>
      <c r="L135" s="11">
        <v>13</v>
      </c>
      <c r="M135" s="214">
        <v>8651.0400000000009</v>
      </c>
      <c r="N135" s="214">
        <v>665.4646153846154</v>
      </c>
      <c r="O135" s="11">
        <v>1</v>
      </c>
      <c r="P135" s="214">
        <v>336.34</v>
      </c>
      <c r="Q135" s="325">
        <v>336.34</v>
      </c>
      <c r="R135" s="11">
        <v>7</v>
      </c>
      <c r="S135" s="214">
        <v>6896.24</v>
      </c>
      <c r="T135" s="325">
        <v>985.17714285714283</v>
      </c>
      <c r="V135" s="336"/>
      <c r="W135" s="214"/>
      <c r="X135" s="369"/>
      <c r="Y135" s="11"/>
      <c r="Z135" s="11"/>
      <c r="AA135" s="11"/>
      <c r="AB135" s="11"/>
      <c r="AC135" s="11"/>
      <c r="AD135" s="11"/>
    </row>
    <row r="136" spans="1:30" x14ac:dyDescent="0.25">
      <c r="A136" s="55"/>
      <c r="B136" s="11"/>
      <c r="C136" s="11" t="s">
        <v>532</v>
      </c>
      <c r="D136" s="11"/>
      <c r="E136" s="230">
        <v>8067</v>
      </c>
      <c r="F136" s="336">
        <v>2</v>
      </c>
      <c r="G136" s="214">
        <v>222.79500000000002</v>
      </c>
      <c r="H136" s="214">
        <v>2673.48</v>
      </c>
      <c r="I136" s="214">
        <v>1336.74</v>
      </c>
      <c r="J136" s="345">
        <v>6</v>
      </c>
      <c r="L136" s="11">
        <v>0</v>
      </c>
      <c r="M136" s="214">
        <v>0</v>
      </c>
      <c r="N136" s="214">
        <v>0</v>
      </c>
      <c r="O136" s="11">
        <v>0</v>
      </c>
      <c r="P136" s="214">
        <v>0</v>
      </c>
      <c r="Q136" s="325">
        <v>0</v>
      </c>
      <c r="R136" s="11">
        <v>0</v>
      </c>
      <c r="S136" s="214">
        <v>0</v>
      </c>
      <c r="T136" s="325">
        <v>0</v>
      </c>
      <c r="V136" s="336"/>
      <c r="W136" s="214"/>
      <c r="X136" s="369"/>
      <c r="Y136" s="11"/>
      <c r="Z136" s="11"/>
      <c r="AA136" s="11"/>
      <c r="AB136" s="11"/>
      <c r="AC136" s="11"/>
      <c r="AD136" s="11"/>
    </row>
    <row r="137" spans="1:30" x14ac:dyDescent="0.25">
      <c r="A137" s="55"/>
      <c r="B137" s="11"/>
      <c r="C137" s="11" t="s">
        <v>533</v>
      </c>
      <c r="D137" s="11"/>
      <c r="E137" s="230">
        <v>8069</v>
      </c>
      <c r="F137" s="336">
        <v>62</v>
      </c>
      <c r="G137" s="214">
        <v>83.830483870967754</v>
      </c>
      <c r="H137" s="214">
        <v>48768.30999999999</v>
      </c>
      <c r="I137" s="214">
        <v>786.58564516129013</v>
      </c>
      <c r="J137" s="345">
        <v>9.306451612903226</v>
      </c>
      <c r="L137" s="11">
        <v>7</v>
      </c>
      <c r="M137" s="214">
        <v>4208.59</v>
      </c>
      <c r="N137" s="214">
        <v>601.22714285714289</v>
      </c>
      <c r="O137" s="11">
        <v>6</v>
      </c>
      <c r="P137" s="214">
        <v>3799.9099999999994</v>
      </c>
      <c r="Q137" s="325">
        <v>633.31833333333327</v>
      </c>
      <c r="R137" s="11">
        <v>14</v>
      </c>
      <c r="S137" s="214">
        <v>14047.739999999998</v>
      </c>
      <c r="T137" s="325">
        <v>1003.4099999999999</v>
      </c>
      <c r="V137" s="336"/>
      <c r="W137" s="214"/>
      <c r="X137" s="369"/>
      <c r="Y137" s="11"/>
      <c r="Z137" s="11"/>
      <c r="AA137" s="11"/>
      <c r="AB137" s="11"/>
      <c r="AC137" s="11"/>
      <c r="AD137" s="11"/>
    </row>
    <row r="138" spans="1:30" x14ac:dyDescent="0.25">
      <c r="A138" s="55"/>
      <c r="B138" s="11"/>
      <c r="C138" s="11" t="s">
        <v>534</v>
      </c>
      <c r="D138" s="11"/>
      <c r="E138" s="230">
        <v>8069</v>
      </c>
      <c r="F138" s="336">
        <v>1</v>
      </c>
      <c r="G138" s="214">
        <v>40.36</v>
      </c>
      <c r="H138" s="214">
        <v>363.2</v>
      </c>
      <c r="I138" s="214">
        <v>363.2</v>
      </c>
      <c r="J138" s="345">
        <v>9</v>
      </c>
      <c r="L138" s="11">
        <v>0</v>
      </c>
      <c r="M138" s="214">
        <v>0</v>
      </c>
      <c r="N138" s="214">
        <v>0</v>
      </c>
      <c r="O138" s="11">
        <v>0</v>
      </c>
      <c r="P138" s="214">
        <v>0</v>
      </c>
      <c r="Q138" s="325">
        <v>0</v>
      </c>
      <c r="R138" s="11">
        <v>0</v>
      </c>
      <c r="S138" s="214">
        <v>0</v>
      </c>
      <c r="T138" s="325">
        <v>0</v>
      </c>
      <c r="V138" s="336"/>
      <c r="W138" s="214"/>
      <c r="X138" s="369"/>
      <c r="Y138" s="11"/>
      <c r="Z138" s="11"/>
      <c r="AA138" s="11"/>
      <c r="AB138" s="11"/>
      <c r="AC138" s="11"/>
      <c r="AD138" s="11"/>
    </row>
    <row r="139" spans="1:30" x14ac:dyDescent="0.25">
      <c r="A139" s="55"/>
      <c r="B139" s="11"/>
      <c r="C139" s="11" t="s">
        <v>535</v>
      </c>
      <c r="D139" s="11"/>
      <c r="E139" s="230">
        <v>8070</v>
      </c>
      <c r="F139" s="336">
        <v>61</v>
      </c>
      <c r="G139" s="214">
        <v>90.459016393442639</v>
      </c>
      <c r="H139" s="214">
        <v>57305.760000000009</v>
      </c>
      <c r="I139" s="214">
        <v>939.43868852459036</v>
      </c>
      <c r="J139" s="345">
        <v>10.491803278688524</v>
      </c>
      <c r="L139" s="11">
        <v>8</v>
      </c>
      <c r="M139" s="214">
        <v>4522.63</v>
      </c>
      <c r="N139" s="214">
        <v>565.32875000000001</v>
      </c>
      <c r="O139" s="11">
        <v>5</v>
      </c>
      <c r="P139" s="214">
        <v>2536.67</v>
      </c>
      <c r="Q139" s="325">
        <v>507.334</v>
      </c>
      <c r="R139" s="11">
        <v>11</v>
      </c>
      <c r="S139" s="214">
        <v>8300.86</v>
      </c>
      <c r="T139" s="325">
        <v>754.62363636363636</v>
      </c>
      <c r="V139" s="336"/>
      <c r="W139" s="214"/>
      <c r="X139" s="369"/>
      <c r="Y139" s="11"/>
      <c r="Z139" s="11"/>
      <c r="AA139" s="11"/>
      <c r="AB139" s="11"/>
      <c r="AC139" s="11"/>
      <c r="AD139" s="11"/>
    </row>
    <row r="140" spans="1:30" x14ac:dyDescent="0.25">
      <c r="A140" s="55"/>
      <c r="B140" s="11"/>
      <c r="C140" s="11" t="s">
        <v>536</v>
      </c>
      <c r="D140" s="11"/>
      <c r="E140" s="230">
        <v>8098</v>
      </c>
      <c r="F140" s="336">
        <v>3</v>
      </c>
      <c r="G140" s="214">
        <v>59.28</v>
      </c>
      <c r="H140" s="214">
        <v>1767.27</v>
      </c>
      <c r="I140" s="214">
        <v>589.09</v>
      </c>
      <c r="J140" s="345">
        <v>9</v>
      </c>
      <c r="L140" s="11">
        <v>1</v>
      </c>
      <c r="M140" s="214">
        <v>122.23</v>
      </c>
      <c r="N140" s="214">
        <v>122.23</v>
      </c>
      <c r="O140" s="11">
        <v>0</v>
      </c>
      <c r="P140" s="214">
        <v>0</v>
      </c>
      <c r="Q140" s="325">
        <v>0</v>
      </c>
      <c r="R140" s="11">
        <v>0</v>
      </c>
      <c r="S140" s="214">
        <v>0</v>
      </c>
      <c r="T140" s="325">
        <v>0</v>
      </c>
      <c r="V140" s="336"/>
      <c r="W140" s="214"/>
      <c r="X140" s="369"/>
      <c r="Y140" s="11"/>
      <c r="Z140" s="11"/>
      <c r="AA140" s="11"/>
      <c r="AB140" s="11"/>
      <c r="AC140" s="11"/>
      <c r="AD140" s="11"/>
    </row>
    <row r="141" spans="1:30" x14ac:dyDescent="0.25">
      <c r="A141" s="55"/>
      <c r="B141" s="11"/>
      <c r="C141" s="11" t="s">
        <v>537</v>
      </c>
      <c r="D141" s="11"/>
      <c r="E141" s="230">
        <v>8021</v>
      </c>
      <c r="F141" s="336">
        <v>72</v>
      </c>
      <c r="G141" s="214">
        <v>79.416111111111107</v>
      </c>
      <c r="H141" s="214">
        <v>54498.659999999989</v>
      </c>
      <c r="I141" s="214">
        <v>756.92583333333323</v>
      </c>
      <c r="J141" s="345">
        <v>9.5</v>
      </c>
      <c r="L141" s="11">
        <v>9</v>
      </c>
      <c r="M141" s="214">
        <v>5422.84</v>
      </c>
      <c r="N141" s="214">
        <v>602.53777777777782</v>
      </c>
      <c r="O141" s="11">
        <v>4</v>
      </c>
      <c r="P141" s="214">
        <v>1927.01</v>
      </c>
      <c r="Q141" s="325">
        <v>481.7525</v>
      </c>
      <c r="R141" s="11">
        <v>10</v>
      </c>
      <c r="S141" s="214">
        <v>12048.550000000001</v>
      </c>
      <c r="T141" s="325">
        <v>1204.855</v>
      </c>
      <c r="V141" s="336"/>
      <c r="W141" s="214"/>
      <c r="X141" s="369"/>
      <c r="Y141" s="11"/>
      <c r="Z141" s="11"/>
      <c r="AA141" s="11"/>
      <c r="AB141" s="11"/>
      <c r="AC141" s="11"/>
      <c r="AD141" s="11"/>
    </row>
    <row r="142" spans="1:30" x14ac:dyDescent="0.25">
      <c r="A142" s="55"/>
      <c r="B142" s="11"/>
      <c r="C142" s="11" t="s">
        <v>538</v>
      </c>
      <c r="D142" s="11"/>
      <c r="E142" s="230">
        <v>8071</v>
      </c>
      <c r="F142" s="336">
        <v>42</v>
      </c>
      <c r="G142" s="214">
        <v>94.301190476190456</v>
      </c>
      <c r="H142" s="214">
        <v>34520.74</v>
      </c>
      <c r="I142" s="214">
        <v>821.92238095238088</v>
      </c>
      <c r="J142" s="345">
        <v>8.8095238095238102</v>
      </c>
      <c r="L142" s="11">
        <v>10</v>
      </c>
      <c r="M142" s="214">
        <v>6244.59</v>
      </c>
      <c r="N142" s="214">
        <v>624.45900000000006</v>
      </c>
      <c r="O142" s="11">
        <v>7</v>
      </c>
      <c r="P142" s="214">
        <v>5177.630000000001</v>
      </c>
      <c r="Q142" s="325">
        <v>739.6614285714287</v>
      </c>
      <c r="R142" s="11">
        <v>5</v>
      </c>
      <c r="S142" s="214">
        <v>7624.6100000000006</v>
      </c>
      <c r="T142" s="325">
        <v>1524.922</v>
      </c>
      <c r="V142" s="336"/>
      <c r="W142" s="214"/>
      <c r="X142" s="369"/>
      <c r="Y142" s="11"/>
      <c r="Z142" s="11"/>
      <c r="AA142" s="11"/>
      <c r="AB142" s="11"/>
      <c r="AC142" s="11"/>
      <c r="AD142" s="11"/>
    </row>
    <row r="143" spans="1:30" x14ac:dyDescent="0.25">
      <c r="A143" s="55"/>
      <c r="B143" s="11"/>
      <c r="C143" s="11" t="s">
        <v>539</v>
      </c>
      <c r="D143" s="11"/>
      <c r="E143" s="230">
        <v>8318</v>
      </c>
      <c r="F143" s="336">
        <v>7</v>
      </c>
      <c r="G143" s="214">
        <v>97.672857142857168</v>
      </c>
      <c r="H143" s="214">
        <v>6132.94</v>
      </c>
      <c r="I143" s="214">
        <v>876.13428571428562</v>
      </c>
      <c r="J143" s="345">
        <v>8.1428571428571423</v>
      </c>
      <c r="L143" s="11">
        <v>0</v>
      </c>
      <c r="M143" s="214">
        <v>0</v>
      </c>
      <c r="N143" s="214">
        <v>0</v>
      </c>
      <c r="O143" s="11">
        <v>1</v>
      </c>
      <c r="P143" s="214">
        <v>600</v>
      </c>
      <c r="Q143" s="325">
        <v>600</v>
      </c>
      <c r="R143" s="11">
        <v>0</v>
      </c>
      <c r="S143" s="214">
        <v>0</v>
      </c>
      <c r="T143" s="325">
        <v>0</v>
      </c>
      <c r="V143" s="336"/>
      <c r="W143" s="214"/>
      <c r="X143" s="369"/>
      <c r="Y143" s="11"/>
      <c r="Z143" s="11"/>
      <c r="AA143" s="11"/>
      <c r="AB143" s="11"/>
      <c r="AC143" s="11"/>
      <c r="AD143" s="11"/>
    </row>
    <row r="144" spans="1:30" x14ac:dyDescent="0.25">
      <c r="A144" s="55"/>
      <c r="B144" s="11"/>
      <c r="C144" s="11" t="s">
        <v>540</v>
      </c>
      <c r="D144" s="11"/>
      <c r="E144" s="230">
        <v>8318</v>
      </c>
      <c r="F144" s="336">
        <v>2</v>
      </c>
      <c r="G144" s="214">
        <v>52.944999999999993</v>
      </c>
      <c r="H144" s="214">
        <v>1222.18</v>
      </c>
      <c r="I144" s="214">
        <v>611.09</v>
      </c>
      <c r="J144" s="345">
        <v>11</v>
      </c>
      <c r="L144" s="11">
        <v>0</v>
      </c>
      <c r="M144" s="214">
        <v>0</v>
      </c>
      <c r="N144" s="214">
        <v>0</v>
      </c>
      <c r="O144" s="11">
        <v>0</v>
      </c>
      <c r="P144" s="214">
        <v>0</v>
      </c>
      <c r="Q144" s="325">
        <v>0</v>
      </c>
      <c r="R144" s="11">
        <v>0</v>
      </c>
      <c r="S144" s="214">
        <v>0</v>
      </c>
      <c r="T144" s="325">
        <v>0</v>
      </c>
      <c r="V144" s="336"/>
      <c r="W144" s="214"/>
      <c r="X144" s="369"/>
      <c r="Y144" s="11"/>
      <c r="Z144" s="11"/>
      <c r="AA144" s="11"/>
      <c r="AB144" s="11"/>
      <c r="AC144" s="11"/>
      <c r="AD144" s="11"/>
    </row>
    <row r="145" spans="1:30" x14ac:dyDescent="0.25">
      <c r="A145" s="55"/>
      <c r="B145" s="11"/>
      <c r="C145" s="11" t="s">
        <v>541</v>
      </c>
      <c r="D145" s="11"/>
      <c r="E145" s="230">
        <v>8232</v>
      </c>
      <c r="F145" s="336">
        <v>169</v>
      </c>
      <c r="G145" s="214">
        <v>93.401183431952703</v>
      </c>
      <c r="H145" s="214">
        <v>160414.93</v>
      </c>
      <c r="I145" s="214">
        <v>949.2007692307692</v>
      </c>
      <c r="J145" s="345">
        <v>10.520710059171599</v>
      </c>
      <c r="L145" s="11">
        <v>28</v>
      </c>
      <c r="M145" s="214">
        <v>22046.82</v>
      </c>
      <c r="N145" s="214">
        <v>787.38642857142861</v>
      </c>
      <c r="O145" s="11">
        <v>7</v>
      </c>
      <c r="P145" s="214">
        <v>4617.03</v>
      </c>
      <c r="Q145" s="325">
        <v>659.5757142857143</v>
      </c>
      <c r="R145" s="11">
        <v>20</v>
      </c>
      <c r="S145" s="214">
        <v>24749.609999999997</v>
      </c>
      <c r="T145" s="325">
        <v>1237.4804999999999</v>
      </c>
      <c r="V145" s="336"/>
      <c r="W145" s="214"/>
      <c r="X145" s="369"/>
      <c r="Y145" s="11"/>
      <c r="Z145" s="11"/>
      <c r="AA145" s="11"/>
      <c r="AB145" s="11"/>
      <c r="AC145" s="11"/>
      <c r="AD145" s="11"/>
    </row>
    <row r="146" spans="1:30" x14ac:dyDescent="0.25">
      <c r="A146" s="55"/>
      <c r="B146" s="11"/>
      <c r="C146" s="11" t="s">
        <v>542</v>
      </c>
      <c r="D146" s="11"/>
      <c r="E146" s="230">
        <v>8240</v>
      </c>
      <c r="F146" s="336">
        <v>4</v>
      </c>
      <c r="G146" s="214">
        <v>41.19</v>
      </c>
      <c r="H146" s="214">
        <v>2454.4100000000003</v>
      </c>
      <c r="I146" s="214">
        <v>613.60250000000008</v>
      </c>
      <c r="J146" s="345">
        <v>14.25</v>
      </c>
      <c r="L146" s="11">
        <v>1</v>
      </c>
      <c r="M146" s="214">
        <v>547.76</v>
      </c>
      <c r="N146" s="214">
        <v>547.76</v>
      </c>
      <c r="O146" s="11">
        <v>0</v>
      </c>
      <c r="P146" s="214">
        <v>0</v>
      </c>
      <c r="Q146" s="325">
        <v>0</v>
      </c>
      <c r="R146" s="11">
        <v>0</v>
      </c>
      <c r="S146" s="214">
        <v>0</v>
      </c>
      <c r="T146" s="325">
        <v>0</v>
      </c>
      <c r="V146" s="336"/>
      <c r="W146" s="214"/>
      <c r="X146" s="369"/>
      <c r="Y146" s="11"/>
      <c r="Z146" s="11"/>
      <c r="AA146" s="11"/>
      <c r="AB146" s="11"/>
      <c r="AC146" s="11"/>
      <c r="AD146" s="11"/>
    </row>
    <row r="147" spans="1:30" x14ac:dyDescent="0.25">
      <c r="A147" s="55"/>
      <c r="B147" s="11"/>
      <c r="C147" s="11" t="s">
        <v>543</v>
      </c>
      <c r="D147" s="11"/>
      <c r="E147" s="230">
        <v>8348</v>
      </c>
      <c r="F147" s="336">
        <v>1</v>
      </c>
      <c r="G147" s="214">
        <v>94.64</v>
      </c>
      <c r="H147" s="214">
        <v>757.1</v>
      </c>
      <c r="I147" s="214">
        <v>757.1</v>
      </c>
      <c r="J147" s="345">
        <v>8</v>
      </c>
      <c r="L147" s="11">
        <v>0</v>
      </c>
      <c r="M147" s="214">
        <v>0</v>
      </c>
      <c r="N147" s="214">
        <v>0</v>
      </c>
      <c r="O147" s="11">
        <v>0</v>
      </c>
      <c r="P147" s="214">
        <v>0</v>
      </c>
      <c r="Q147" s="325">
        <v>0</v>
      </c>
      <c r="R147" s="11">
        <v>0</v>
      </c>
      <c r="S147" s="214">
        <v>0</v>
      </c>
      <c r="T147" s="325">
        <v>0</v>
      </c>
      <c r="V147" s="336"/>
      <c r="W147" s="214"/>
      <c r="X147" s="369"/>
      <c r="Y147" s="11"/>
      <c r="Z147" s="11"/>
      <c r="AA147" s="11"/>
      <c r="AB147" s="11"/>
      <c r="AC147" s="11"/>
      <c r="AD147" s="11"/>
    </row>
    <row r="148" spans="1:30" x14ac:dyDescent="0.25">
      <c r="A148" s="55"/>
      <c r="B148" s="11"/>
      <c r="C148" s="11" t="s">
        <v>544</v>
      </c>
      <c r="D148" s="11"/>
      <c r="E148" s="230">
        <v>8349</v>
      </c>
      <c r="F148" s="336">
        <v>14</v>
      </c>
      <c r="G148" s="214">
        <v>90.162142857142868</v>
      </c>
      <c r="H148" s="214">
        <v>11901.449999999997</v>
      </c>
      <c r="I148" s="214">
        <v>850.10357142857117</v>
      </c>
      <c r="J148" s="345">
        <v>9.0714285714285712</v>
      </c>
      <c r="L148" s="11">
        <v>1</v>
      </c>
      <c r="M148" s="214">
        <v>1077.6099999999999</v>
      </c>
      <c r="N148" s="214">
        <v>1077.6099999999999</v>
      </c>
      <c r="O148" s="11">
        <v>1</v>
      </c>
      <c r="P148" s="214">
        <v>432.44</v>
      </c>
      <c r="Q148" s="325">
        <v>432.44</v>
      </c>
      <c r="R148" s="11">
        <v>3</v>
      </c>
      <c r="S148" s="214">
        <v>2387.5</v>
      </c>
      <c r="T148" s="325">
        <v>795.83333333333337</v>
      </c>
      <c r="V148" s="336"/>
      <c r="W148" s="214"/>
      <c r="X148" s="369"/>
      <c r="Y148" s="11"/>
      <c r="Z148" s="11"/>
      <c r="AA148" s="11"/>
      <c r="AB148" s="11"/>
      <c r="AC148" s="11"/>
      <c r="AD148" s="11"/>
    </row>
    <row r="149" spans="1:30" x14ac:dyDescent="0.25">
      <c r="A149" s="55"/>
      <c r="B149" s="11"/>
      <c r="C149" s="11" t="s">
        <v>545</v>
      </c>
      <c r="D149" s="11"/>
      <c r="E149" s="230">
        <v>8350</v>
      </c>
      <c r="F149" s="336">
        <v>1</v>
      </c>
      <c r="G149" s="214">
        <v>46.42</v>
      </c>
      <c r="H149" s="214">
        <v>557.03</v>
      </c>
      <c r="I149" s="214">
        <v>557.03</v>
      </c>
      <c r="J149" s="345">
        <v>12</v>
      </c>
      <c r="L149" s="11">
        <v>1</v>
      </c>
      <c r="M149" s="214">
        <v>557.03</v>
      </c>
      <c r="N149" s="214">
        <v>557.03</v>
      </c>
      <c r="O149" s="11">
        <v>1</v>
      </c>
      <c r="P149" s="214">
        <v>413.93</v>
      </c>
      <c r="Q149" s="325">
        <v>413.93</v>
      </c>
      <c r="R149" s="11">
        <v>1</v>
      </c>
      <c r="S149" s="214">
        <v>499.7</v>
      </c>
      <c r="T149" s="325">
        <v>499.7</v>
      </c>
      <c r="V149" s="336"/>
      <c r="W149" s="214"/>
      <c r="X149" s="369"/>
      <c r="Y149" s="11"/>
      <c r="Z149" s="11"/>
      <c r="AA149" s="11"/>
      <c r="AB149" s="11"/>
      <c r="AC149" s="11"/>
      <c r="AD149" s="11"/>
    </row>
    <row r="150" spans="1:30" x14ac:dyDescent="0.25">
      <c r="A150" s="55"/>
      <c r="B150" s="11"/>
      <c r="C150" s="11" t="s">
        <v>546</v>
      </c>
      <c r="D150" s="11"/>
      <c r="E150" s="230">
        <v>8074</v>
      </c>
      <c r="F150" s="336">
        <v>2</v>
      </c>
      <c r="G150" s="214">
        <v>57.050000000000004</v>
      </c>
      <c r="H150" s="214">
        <v>1512.6299999999999</v>
      </c>
      <c r="I150" s="214">
        <v>756.31499999999994</v>
      </c>
      <c r="J150" s="345">
        <v>15</v>
      </c>
      <c r="L150" s="11">
        <v>0</v>
      </c>
      <c r="M150" s="214">
        <v>0</v>
      </c>
      <c r="N150" s="214">
        <v>0</v>
      </c>
      <c r="O150" s="11">
        <v>0</v>
      </c>
      <c r="P150" s="214">
        <v>0</v>
      </c>
      <c r="Q150" s="325">
        <v>0</v>
      </c>
      <c r="R150" s="11">
        <v>0</v>
      </c>
      <c r="S150" s="214">
        <v>0</v>
      </c>
      <c r="T150" s="325">
        <v>0</v>
      </c>
      <c r="V150" s="336"/>
      <c r="W150" s="214"/>
      <c r="X150" s="369"/>
      <c r="Y150" s="11"/>
      <c r="Z150" s="11"/>
      <c r="AA150" s="11"/>
      <c r="AB150" s="11"/>
      <c r="AC150" s="11"/>
      <c r="AD150" s="11"/>
    </row>
    <row r="151" spans="1:30" x14ac:dyDescent="0.25">
      <c r="A151" s="55"/>
      <c r="B151" s="11"/>
      <c r="C151" s="11" t="s">
        <v>547</v>
      </c>
      <c r="D151" s="11"/>
      <c r="E151" s="230">
        <v>8242</v>
      </c>
      <c r="F151" s="336">
        <v>13</v>
      </c>
      <c r="G151" s="214">
        <v>88.35846153846154</v>
      </c>
      <c r="H151" s="214">
        <v>9390.9499999999989</v>
      </c>
      <c r="I151" s="214">
        <v>722.38076923076915</v>
      </c>
      <c r="J151" s="345">
        <v>8.8461538461538467</v>
      </c>
      <c r="L151" s="11">
        <v>6</v>
      </c>
      <c r="M151" s="214">
        <v>3887.92</v>
      </c>
      <c r="N151" s="214">
        <v>647.98666666666668</v>
      </c>
      <c r="O151" s="11">
        <v>2</v>
      </c>
      <c r="P151" s="214">
        <v>3461.81</v>
      </c>
      <c r="Q151" s="325">
        <v>1730.905</v>
      </c>
      <c r="R151" s="11">
        <v>0</v>
      </c>
      <c r="S151" s="214">
        <v>0</v>
      </c>
      <c r="T151" s="325">
        <v>0</v>
      </c>
      <c r="V151" s="336"/>
      <c r="W151" s="214"/>
      <c r="X151" s="369"/>
      <c r="Y151" s="11"/>
      <c r="Z151" s="11"/>
      <c r="AA151" s="11"/>
      <c r="AB151" s="11"/>
      <c r="AC151" s="11"/>
      <c r="AD151" s="11"/>
    </row>
    <row r="152" spans="1:30" x14ac:dyDescent="0.25">
      <c r="A152" s="55"/>
      <c r="B152" s="11"/>
      <c r="C152" s="11" t="s">
        <v>548</v>
      </c>
      <c r="D152" s="11"/>
      <c r="E152" s="230">
        <v>8352</v>
      </c>
      <c r="F152" s="336">
        <v>2</v>
      </c>
      <c r="G152" s="214">
        <v>86.35</v>
      </c>
      <c r="H152" s="214">
        <v>1766.91</v>
      </c>
      <c r="I152" s="214">
        <v>883.45500000000004</v>
      </c>
      <c r="J152" s="345">
        <v>10</v>
      </c>
      <c r="L152" s="11">
        <v>0</v>
      </c>
      <c r="M152" s="214">
        <v>0</v>
      </c>
      <c r="N152" s="214">
        <v>0</v>
      </c>
      <c r="O152" s="11">
        <v>0</v>
      </c>
      <c r="P152" s="214">
        <v>0</v>
      </c>
      <c r="Q152" s="325">
        <v>0</v>
      </c>
      <c r="R152" s="11">
        <v>1</v>
      </c>
      <c r="S152" s="214">
        <v>418.47</v>
      </c>
      <c r="T152" s="325">
        <v>418.47</v>
      </c>
      <c r="V152" s="336"/>
      <c r="W152" s="214"/>
      <c r="X152" s="369"/>
      <c r="Y152" s="11"/>
      <c r="Z152" s="11"/>
      <c r="AA152" s="11"/>
      <c r="AB152" s="11"/>
      <c r="AC152" s="11"/>
      <c r="AD152" s="11"/>
    </row>
    <row r="153" spans="1:30" x14ac:dyDescent="0.25">
      <c r="A153" s="55"/>
      <c r="B153" s="11"/>
      <c r="C153" s="11" t="s">
        <v>549</v>
      </c>
      <c r="D153" s="11"/>
      <c r="E153" s="230">
        <v>8078</v>
      </c>
      <c r="F153" s="336">
        <v>42</v>
      </c>
      <c r="G153" s="214">
        <v>83.908333333333331</v>
      </c>
      <c r="H153" s="214">
        <v>27869.770000000011</v>
      </c>
      <c r="I153" s="214">
        <v>663.56595238095269</v>
      </c>
      <c r="J153" s="345">
        <v>8.3095238095238102</v>
      </c>
      <c r="L153" s="11">
        <v>9</v>
      </c>
      <c r="M153" s="214">
        <v>6109.23</v>
      </c>
      <c r="N153" s="214">
        <v>678.80333333333328</v>
      </c>
      <c r="O153" s="11">
        <v>5</v>
      </c>
      <c r="P153" s="214">
        <v>1988.27</v>
      </c>
      <c r="Q153" s="325">
        <v>397.654</v>
      </c>
      <c r="R153" s="11">
        <v>6</v>
      </c>
      <c r="S153" s="214">
        <v>4757.2000000000007</v>
      </c>
      <c r="T153" s="325">
        <v>792.86666666666679</v>
      </c>
      <c r="V153" s="336"/>
      <c r="W153" s="214"/>
      <c r="X153" s="369"/>
      <c r="Y153" s="11"/>
      <c r="Z153" s="11"/>
      <c r="AA153" s="11"/>
      <c r="AB153" s="11"/>
      <c r="AC153" s="11"/>
      <c r="AD153" s="11"/>
    </row>
    <row r="154" spans="1:30" x14ac:dyDescent="0.25">
      <c r="A154" s="55"/>
      <c r="B154" s="11"/>
      <c r="C154" s="11" t="s">
        <v>550</v>
      </c>
      <c r="D154" s="11"/>
      <c r="E154" s="230">
        <v>8079</v>
      </c>
      <c r="F154" s="336">
        <v>43</v>
      </c>
      <c r="G154" s="214">
        <v>78.831860465116279</v>
      </c>
      <c r="H154" s="214">
        <v>38802.57</v>
      </c>
      <c r="I154" s="214">
        <v>902.38534883720934</v>
      </c>
      <c r="J154" s="345">
        <v>11.511627906976743</v>
      </c>
      <c r="L154" s="11">
        <v>7</v>
      </c>
      <c r="M154" s="214">
        <v>5064.99</v>
      </c>
      <c r="N154" s="214">
        <v>723.56999999999994</v>
      </c>
      <c r="O154" s="11">
        <v>6</v>
      </c>
      <c r="P154" s="214">
        <v>2252.2399999999998</v>
      </c>
      <c r="Q154" s="325">
        <v>375.37333333333328</v>
      </c>
      <c r="R154" s="11">
        <v>6</v>
      </c>
      <c r="S154" s="214">
        <v>4160.1900000000005</v>
      </c>
      <c r="T154" s="325">
        <v>693.36500000000012</v>
      </c>
      <c r="V154" s="336"/>
      <c r="W154" s="214"/>
      <c r="X154" s="369"/>
      <c r="Y154" s="11"/>
      <c r="Z154" s="11"/>
      <c r="AA154" s="11"/>
      <c r="AB154" s="11"/>
      <c r="AC154" s="11"/>
      <c r="AD154" s="11"/>
    </row>
    <row r="155" spans="1:30" x14ac:dyDescent="0.25">
      <c r="A155" s="55"/>
      <c r="B155" s="11"/>
      <c r="C155" s="11" t="s">
        <v>551</v>
      </c>
      <c r="D155" s="11"/>
      <c r="E155" s="230">
        <v>8243</v>
      </c>
      <c r="F155" s="336">
        <v>4</v>
      </c>
      <c r="G155" s="214">
        <v>50.6175</v>
      </c>
      <c r="H155" s="214">
        <v>2891.01</v>
      </c>
      <c r="I155" s="214">
        <v>722.75250000000005</v>
      </c>
      <c r="J155" s="345">
        <v>12.25</v>
      </c>
      <c r="L155" s="11">
        <v>0</v>
      </c>
      <c r="M155" s="214">
        <v>0</v>
      </c>
      <c r="N155" s="214">
        <v>0</v>
      </c>
      <c r="O155" s="11">
        <v>0</v>
      </c>
      <c r="P155" s="214">
        <v>0</v>
      </c>
      <c r="Q155" s="325">
        <v>0</v>
      </c>
      <c r="R155" s="11">
        <v>0</v>
      </c>
      <c r="S155" s="214">
        <v>0</v>
      </c>
      <c r="T155" s="325">
        <v>0</v>
      </c>
      <c r="V155" s="336"/>
      <c r="W155" s="214"/>
      <c r="X155" s="369"/>
      <c r="Y155" s="11"/>
      <c r="Z155" s="11"/>
      <c r="AA155" s="11"/>
      <c r="AB155" s="11"/>
      <c r="AC155" s="11"/>
      <c r="AD155" s="11"/>
    </row>
    <row r="156" spans="1:30" x14ac:dyDescent="0.25">
      <c r="A156" s="55"/>
      <c r="B156" s="11"/>
      <c r="C156" s="11" t="s">
        <v>552</v>
      </c>
      <c r="D156" s="11"/>
      <c r="E156" s="230">
        <v>8302</v>
      </c>
      <c r="F156" s="336">
        <v>3</v>
      </c>
      <c r="G156" s="214">
        <v>91.860000000000014</v>
      </c>
      <c r="H156" s="214">
        <v>3069.89</v>
      </c>
      <c r="I156" s="214">
        <v>1023.2966666666666</v>
      </c>
      <c r="J156" s="345">
        <v>11.666666666666666</v>
      </c>
      <c r="L156" s="11">
        <v>1</v>
      </c>
      <c r="M156" s="214">
        <v>886.06</v>
      </c>
      <c r="N156" s="214">
        <v>886.06</v>
      </c>
      <c r="O156" s="11">
        <v>0</v>
      </c>
      <c r="P156" s="214">
        <v>0</v>
      </c>
      <c r="Q156" s="325">
        <v>0</v>
      </c>
      <c r="R156" s="11">
        <v>0</v>
      </c>
      <c r="S156" s="214">
        <v>0</v>
      </c>
      <c r="T156" s="325">
        <v>0</v>
      </c>
      <c r="V156" s="336"/>
      <c r="W156" s="214"/>
      <c r="X156" s="369"/>
      <c r="Y156" s="11"/>
      <c r="Z156" s="11"/>
      <c r="AA156" s="11"/>
      <c r="AB156" s="11"/>
      <c r="AC156" s="11"/>
      <c r="AD156" s="11"/>
    </row>
    <row r="157" spans="1:30" x14ac:dyDescent="0.25">
      <c r="A157" s="55"/>
      <c r="B157" s="11"/>
      <c r="C157" s="11" t="s">
        <v>553</v>
      </c>
      <c r="D157" s="11"/>
      <c r="E157" s="230">
        <v>8012</v>
      </c>
      <c r="F157" s="336">
        <v>1</v>
      </c>
      <c r="G157" s="214">
        <v>89.66</v>
      </c>
      <c r="H157" s="214">
        <v>627.57000000000005</v>
      </c>
      <c r="I157" s="214">
        <v>627.57000000000005</v>
      </c>
      <c r="J157" s="345">
        <v>7</v>
      </c>
      <c r="L157" s="11">
        <v>1</v>
      </c>
      <c r="M157" s="214">
        <v>627.57000000000005</v>
      </c>
      <c r="N157" s="214">
        <v>627.57000000000005</v>
      </c>
      <c r="O157" s="11">
        <v>0</v>
      </c>
      <c r="P157" s="214">
        <v>0</v>
      </c>
      <c r="Q157" s="325">
        <v>0</v>
      </c>
      <c r="R157" s="11">
        <v>0</v>
      </c>
      <c r="S157" s="214">
        <v>0</v>
      </c>
      <c r="T157" s="325">
        <v>0</v>
      </c>
      <c r="V157" s="336"/>
      <c r="W157" s="214"/>
      <c r="X157" s="369"/>
      <c r="Y157" s="11"/>
      <c r="Z157" s="11"/>
      <c r="AA157" s="11"/>
      <c r="AB157" s="11"/>
      <c r="AC157" s="11"/>
      <c r="AD157" s="11"/>
    </row>
    <row r="158" spans="1:30" x14ac:dyDescent="0.25">
      <c r="A158" s="55"/>
      <c r="B158" s="11"/>
      <c r="C158" s="11" t="s">
        <v>553</v>
      </c>
      <c r="D158" s="11"/>
      <c r="E158" s="230">
        <v>8080</v>
      </c>
      <c r="F158" s="336">
        <v>143</v>
      </c>
      <c r="G158" s="214">
        <v>90.648601398601357</v>
      </c>
      <c r="H158" s="214">
        <v>122942.08000000002</v>
      </c>
      <c r="I158" s="214">
        <v>859.73482517482523</v>
      </c>
      <c r="J158" s="345">
        <v>9.6923076923076916</v>
      </c>
      <c r="L158" s="11">
        <v>36</v>
      </c>
      <c r="M158" s="214">
        <v>25196.550000000003</v>
      </c>
      <c r="N158" s="214">
        <v>699.9041666666667</v>
      </c>
      <c r="O158" s="11">
        <v>9</v>
      </c>
      <c r="P158" s="214">
        <v>5839.58</v>
      </c>
      <c r="Q158" s="325">
        <v>648.84222222222218</v>
      </c>
      <c r="R158" s="11">
        <v>17</v>
      </c>
      <c r="S158" s="214">
        <v>17469.22</v>
      </c>
      <c r="T158" s="325">
        <v>1027.6011764705884</v>
      </c>
      <c r="V158" s="336"/>
      <c r="W158" s="214"/>
      <c r="X158" s="369"/>
      <c r="Y158" s="11"/>
      <c r="Z158" s="11"/>
      <c r="AA158" s="11"/>
      <c r="AB158" s="11"/>
      <c r="AC158" s="11"/>
      <c r="AD158" s="11"/>
    </row>
    <row r="159" spans="1:30" x14ac:dyDescent="0.25">
      <c r="A159" s="55"/>
      <c r="B159" s="11"/>
      <c r="C159" s="11" t="s">
        <v>554</v>
      </c>
      <c r="D159" s="11"/>
      <c r="E159" s="230">
        <v>8088</v>
      </c>
      <c r="F159" s="336">
        <v>7</v>
      </c>
      <c r="G159" s="214">
        <v>94.73</v>
      </c>
      <c r="H159" s="214">
        <v>7983.87</v>
      </c>
      <c r="I159" s="214">
        <v>1140.5528571428572</v>
      </c>
      <c r="J159" s="345">
        <v>10.857142857142858</v>
      </c>
      <c r="L159" s="11">
        <v>2</v>
      </c>
      <c r="M159" s="214">
        <v>1249.42</v>
      </c>
      <c r="N159" s="214">
        <v>624.71</v>
      </c>
      <c r="O159" s="11">
        <v>0</v>
      </c>
      <c r="P159" s="214">
        <v>0</v>
      </c>
      <c r="Q159" s="325">
        <v>0</v>
      </c>
      <c r="R159" s="11">
        <v>0</v>
      </c>
      <c r="S159" s="214">
        <v>0</v>
      </c>
      <c r="T159" s="325">
        <v>0</v>
      </c>
      <c r="V159" s="336"/>
      <c r="W159" s="214"/>
      <c r="X159" s="369"/>
      <c r="Y159" s="11"/>
      <c r="Z159" s="11"/>
      <c r="AA159" s="11"/>
      <c r="AB159" s="11"/>
      <c r="AC159" s="11"/>
      <c r="AD159" s="11"/>
    </row>
    <row r="160" spans="1:30" x14ac:dyDescent="0.25">
      <c r="A160" s="55"/>
      <c r="B160" s="11"/>
      <c r="C160" s="11" t="s">
        <v>555</v>
      </c>
      <c r="D160" s="11"/>
      <c r="E160" s="230">
        <v>8353</v>
      </c>
      <c r="F160" s="336">
        <v>0</v>
      </c>
      <c r="G160" s="214">
        <v>0</v>
      </c>
      <c r="H160" s="214">
        <v>0</v>
      </c>
      <c r="I160" s="214">
        <v>0</v>
      </c>
      <c r="J160" s="345">
        <v>0</v>
      </c>
      <c r="L160" s="11">
        <v>0</v>
      </c>
      <c r="M160" s="214">
        <v>0</v>
      </c>
      <c r="N160" s="214">
        <v>0</v>
      </c>
      <c r="O160" s="11">
        <v>1</v>
      </c>
      <c r="P160" s="214">
        <v>416.04</v>
      </c>
      <c r="Q160" s="325">
        <v>416.04</v>
      </c>
      <c r="R160" s="11">
        <v>0</v>
      </c>
      <c r="S160" s="214">
        <v>0</v>
      </c>
      <c r="T160" s="325">
        <v>0</v>
      </c>
      <c r="V160" s="336"/>
      <c r="W160" s="214"/>
      <c r="X160" s="369"/>
      <c r="Y160" s="11"/>
      <c r="Z160" s="11"/>
      <c r="AA160" s="11"/>
      <c r="AB160" s="11"/>
      <c r="AC160" s="11"/>
      <c r="AD160" s="11"/>
    </row>
    <row r="161" spans="1:30" x14ac:dyDescent="0.25">
      <c r="A161" s="55"/>
      <c r="B161" s="11"/>
      <c r="C161" s="11" t="s">
        <v>556</v>
      </c>
      <c r="D161" s="11"/>
      <c r="E161" s="230">
        <v>8018</v>
      </c>
      <c r="F161" s="336">
        <v>1</v>
      </c>
      <c r="G161" s="214">
        <v>61.8</v>
      </c>
      <c r="H161" s="214">
        <v>741.55</v>
      </c>
      <c r="I161" s="214">
        <v>741.55</v>
      </c>
      <c r="J161" s="345">
        <v>12</v>
      </c>
      <c r="L161" s="11">
        <v>0</v>
      </c>
      <c r="M161" s="214">
        <v>0</v>
      </c>
      <c r="N161" s="214">
        <v>0</v>
      </c>
      <c r="O161" s="11">
        <v>0</v>
      </c>
      <c r="P161" s="214">
        <v>0</v>
      </c>
      <c r="Q161" s="325">
        <v>0</v>
      </c>
      <c r="R161" s="11">
        <v>0</v>
      </c>
      <c r="S161" s="214">
        <v>0</v>
      </c>
      <c r="T161" s="325">
        <v>0</v>
      </c>
      <c r="V161" s="336"/>
      <c r="W161" s="214"/>
      <c r="X161" s="369"/>
      <c r="Y161" s="11"/>
      <c r="Z161" s="11"/>
      <c r="AA161" s="11"/>
      <c r="AB161" s="11"/>
      <c r="AC161" s="11"/>
      <c r="AD161" s="11"/>
    </row>
    <row r="162" spans="1:30" x14ac:dyDescent="0.25">
      <c r="A162" s="55"/>
      <c r="B162" s="11"/>
      <c r="C162" s="11" t="s">
        <v>556</v>
      </c>
      <c r="D162" s="11"/>
      <c r="E162" s="230">
        <v>8081</v>
      </c>
      <c r="F162" s="336">
        <v>482</v>
      </c>
      <c r="G162" s="214">
        <v>91.497966804979228</v>
      </c>
      <c r="H162" s="214">
        <v>445585.26000000013</v>
      </c>
      <c r="I162" s="214">
        <v>924.45074688796706</v>
      </c>
      <c r="J162" s="345">
        <v>10.147302904564315</v>
      </c>
      <c r="L162" s="11">
        <v>119</v>
      </c>
      <c r="M162" s="214">
        <v>90982.68</v>
      </c>
      <c r="N162" s="214">
        <v>764.56033613445368</v>
      </c>
      <c r="O162" s="11">
        <v>29</v>
      </c>
      <c r="P162" s="214">
        <v>26561.019999999997</v>
      </c>
      <c r="Q162" s="325">
        <v>915.89724137931023</v>
      </c>
      <c r="R162" s="11">
        <v>78</v>
      </c>
      <c r="S162" s="214">
        <v>76361.949999999983</v>
      </c>
      <c r="T162" s="325">
        <v>978.99935897435876</v>
      </c>
      <c r="V162" s="336"/>
      <c r="W162" s="214"/>
      <c r="X162" s="369"/>
      <c r="Y162" s="11"/>
      <c r="Z162" s="11"/>
      <c r="AA162" s="11"/>
      <c r="AB162" s="11"/>
      <c r="AC162" s="11"/>
      <c r="AD162" s="11"/>
    </row>
    <row r="163" spans="1:30" x14ac:dyDescent="0.25">
      <c r="A163" s="55"/>
      <c r="B163" s="11"/>
      <c r="C163" s="11" t="s">
        <v>557</v>
      </c>
      <c r="D163" s="11"/>
      <c r="E163" s="230">
        <v>8083</v>
      </c>
      <c r="F163" s="336">
        <v>54</v>
      </c>
      <c r="G163" s="214">
        <v>93.301296296296314</v>
      </c>
      <c r="H163" s="214">
        <v>48329.219999999987</v>
      </c>
      <c r="I163" s="214">
        <v>894.98555555555527</v>
      </c>
      <c r="J163" s="345">
        <v>9.981481481481481</v>
      </c>
      <c r="L163" s="11">
        <v>10</v>
      </c>
      <c r="M163" s="214">
        <v>7754.31</v>
      </c>
      <c r="N163" s="214">
        <v>775.43100000000004</v>
      </c>
      <c r="O163" s="11">
        <v>3</v>
      </c>
      <c r="P163" s="214">
        <v>2126.7399999999998</v>
      </c>
      <c r="Q163" s="325">
        <v>708.9133333333333</v>
      </c>
      <c r="R163" s="11">
        <v>6</v>
      </c>
      <c r="S163" s="214">
        <v>6891.14</v>
      </c>
      <c r="T163" s="325">
        <v>1148.5233333333333</v>
      </c>
      <c r="V163" s="336"/>
      <c r="W163" s="214"/>
      <c r="X163" s="369"/>
      <c r="Y163" s="11"/>
      <c r="Z163" s="11"/>
      <c r="AA163" s="11"/>
      <c r="AB163" s="11"/>
      <c r="AC163" s="11"/>
      <c r="AD163" s="11"/>
    </row>
    <row r="164" spans="1:30" x14ac:dyDescent="0.25">
      <c r="A164" s="55"/>
      <c r="B164" s="11"/>
      <c r="C164" s="11" t="s">
        <v>558</v>
      </c>
      <c r="D164" s="11"/>
      <c r="E164" s="230">
        <v>8244</v>
      </c>
      <c r="F164" s="336">
        <v>43</v>
      </c>
      <c r="G164" s="214">
        <v>82.504651162790722</v>
      </c>
      <c r="H164" s="214">
        <v>32871.43</v>
      </c>
      <c r="I164" s="214">
        <v>764.45186046511628</v>
      </c>
      <c r="J164" s="345">
        <v>9.5348837209302317</v>
      </c>
      <c r="L164" s="11">
        <v>9</v>
      </c>
      <c r="M164" s="214">
        <v>4469.49</v>
      </c>
      <c r="N164" s="214">
        <v>496.60999999999996</v>
      </c>
      <c r="O164" s="11">
        <v>2</v>
      </c>
      <c r="P164" s="214">
        <v>2517.4900000000002</v>
      </c>
      <c r="Q164" s="325">
        <v>1258.7450000000001</v>
      </c>
      <c r="R164" s="11">
        <v>5</v>
      </c>
      <c r="S164" s="214">
        <v>4575.7800000000007</v>
      </c>
      <c r="T164" s="325">
        <v>915.15600000000018</v>
      </c>
      <c r="V164" s="336"/>
      <c r="W164" s="214"/>
      <c r="X164" s="369"/>
      <c r="Y164" s="11"/>
      <c r="Z164" s="11"/>
      <c r="AA164" s="11"/>
      <c r="AB164" s="11"/>
      <c r="AC164" s="11"/>
      <c r="AD164" s="11"/>
    </row>
    <row r="165" spans="1:30" x14ac:dyDescent="0.25">
      <c r="A165" s="55"/>
      <c r="B165" s="11"/>
      <c r="C165" s="11" t="s">
        <v>559</v>
      </c>
      <c r="D165" s="11"/>
      <c r="E165" s="230">
        <v>8062</v>
      </c>
      <c r="F165" s="336">
        <v>1</v>
      </c>
      <c r="G165" s="214">
        <v>65.23</v>
      </c>
      <c r="H165" s="214">
        <v>195.67</v>
      </c>
      <c r="I165" s="214">
        <v>195.67</v>
      </c>
      <c r="J165" s="345">
        <v>3</v>
      </c>
      <c r="L165" s="11">
        <v>0</v>
      </c>
      <c r="M165" s="214">
        <v>0</v>
      </c>
      <c r="N165" s="214">
        <v>0</v>
      </c>
      <c r="O165" s="11">
        <v>0</v>
      </c>
      <c r="P165" s="214">
        <v>0</v>
      </c>
      <c r="Q165" s="325">
        <v>0</v>
      </c>
      <c r="R165" s="11">
        <v>1</v>
      </c>
      <c r="S165" s="214">
        <v>1748.95</v>
      </c>
      <c r="T165" s="325">
        <v>1748.95</v>
      </c>
      <c r="V165" s="336"/>
      <c r="W165" s="214"/>
      <c r="X165" s="369"/>
      <c r="Y165" s="11"/>
      <c r="Z165" s="11"/>
      <c r="AA165" s="11"/>
      <c r="AB165" s="11"/>
      <c r="AC165" s="11"/>
      <c r="AD165" s="11"/>
    </row>
    <row r="166" spans="1:30" x14ac:dyDescent="0.25">
      <c r="A166" s="55"/>
      <c r="B166" s="11"/>
      <c r="C166" s="11" t="s">
        <v>560</v>
      </c>
      <c r="D166" s="11"/>
      <c r="E166" s="230">
        <v>8247</v>
      </c>
      <c r="F166" s="336">
        <v>1</v>
      </c>
      <c r="G166" s="214">
        <v>84.93</v>
      </c>
      <c r="H166" s="214">
        <v>1019.13</v>
      </c>
      <c r="I166" s="214">
        <v>1019.13</v>
      </c>
      <c r="J166" s="345">
        <v>12</v>
      </c>
      <c r="L166" s="11">
        <v>0</v>
      </c>
      <c r="M166" s="214">
        <v>0</v>
      </c>
      <c r="N166" s="214">
        <v>0</v>
      </c>
      <c r="O166" s="11">
        <v>0</v>
      </c>
      <c r="P166" s="214">
        <v>0</v>
      </c>
      <c r="Q166" s="325">
        <v>0</v>
      </c>
      <c r="R166" s="11">
        <v>0</v>
      </c>
      <c r="S166" s="214">
        <v>0</v>
      </c>
      <c r="T166" s="325">
        <v>0</v>
      </c>
      <c r="V166" s="336"/>
      <c r="W166" s="214"/>
      <c r="X166" s="369"/>
      <c r="Y166" s="11"/>
      <c r="Z166" s="11"/>
      <c r="AA166" s="11"/>
      <c r="AB166" s="11"/>
      <c r="AC166" s="11"/>
      <c r="AD166" s="11"/>
    </row>
    <row r="167" spans="1:30" x14ac:dyDescent="0.25">
      <c r="A167" s="55"/>
      <c r="B167" s="11"/>
      <c r="C167" s="11" t="s">
        <v>561</v>
      </c>
      <c r="D167" s="11"/>
      <c r="E167" s="230">
        <v>8084</v>
      </c>
      <c r="F167" s="336">
        <v>47</v>
      </c>
      <c r="G167" s="214">
        <v>89.904468085106387</v>
      </c>
      <c r="H167" s="214">
        <v>41485.419999999991</v>
      </c>
      <c r="I167" s="214">
        <v>882.66851063829768</v>
      </c>
      <c r="J167" s="345">
        <v>10.170212765957446</v>
      </c>
      <c r="L167" s="11">
        <v>7</v>
      </c>
      <c r="M167" s="214">
        <v>6071.12</v>
      </c>
      <c r="N167" s="214">
        <v>867.30285714285708</v>
      </c>
      <c r="O167" s="11">
        <v>4</v>
      </c>
      <c r="P167" s="214">
        <v>2373.8200000000002</v>
      </c>
      <c r="Q167" s="325">
        <v>593.45500000000004</v>
      </c>
      <c r="R167" s="11">
        <v>6</v>
      </c>
      <c r="S167" s="214">
        <v>5665.25</v>
      </c>
      <c r="T167" s="325">
        <v>944.20833333333337</v>
      </c>
      <c r="V167" s="336"/>
      <c r="W167" s="214"/>
      <c r="X167" s="369"/>
      <c r="Y167" s="11"/>
      <c r="Z167" s="11"/>
      <c r="AA167" s="11"/>
      <c r="AB167" s="11"/>
      <c r="AC167" s="11"/>
      <c r="AD167" s="11"/>
    </row>
    <row r="168" spans="1:30" x14ac:dyDescent="0.25">
      <c r="A168" s="55"/>
      <c r="B168" s="11"/>
      <c r="C168" s="11" t="s">
        <v>562</v>
      </c>
      <c r="D168" s="11"/>
      <c r="E168" s="230">
        <v>8248</v>
      </c>
      <c r="F168" s="336">
        <v>1</v>
      </c>
      <c r="G168" s="214">
        <v>152.04</v>
      </c>
      <c r="H168" s="214">
        <v>912.22</v>
      </c>
      <c r="I168" s="214">
        <v>912.22</v>
      </c>
      <c r="J168" s="345">
        <v>6</v>
      </c>
      <c r="L168" s="11">
        <v>0</v>
      </c>
      <c r="M168" s="214">
        <v>0</v>
      </c>
      <c r="N168" s="214">
        <v>0</v>
      </c>
      <c r="O168" s="11">
        <v>0</v>
      </c>
      <c r="P168" s="214">
        <v>0</v>
      </c>
      <c r="Q168" s="325">
        <v>0</v>
      </c>
      <c r="R168" s="11">
        <v>0</v>
      </c>
      <c r="S168" s="214">
        <v>0</v>
      </c>
      <c r="T168" s="325">
        <v>0</v>
      </c>
      <c r="V168" s="336"/>
      <c r="W168" s="214"/>
      <c r="X168" s="369"/>
      <c r="Y168" s="11"/>
      <c r="Z168" s="11"/>
      <c r="AA168" s="11"/>
      <c r="AB168" s="11"/>
      <c r="AC168" s="11"/>
      <c r="AD168" s="11"/>
    </row>
    <row r="169" spans="1:30" x14ac:dyDescent="0.25">
      <c r="A169" s="55"/>
      <c r="B169" s="11"/>
      <c r="C169" s="11" t="s">
        <v>563</v>
      </c>
      <c r="D169" s="11"/>
      <c r="E169" s="230">
        <v>8085</v>
      </c>
      <c r="F169" s="336">
        <v>72</v>
      </c>
      <c r="G169" s="214">
        <v>80.657638888888883</v>
      </c>
      <c r="H169" s="214">
        <v>57013.24</v>
      </c>
      <c r="I169" s="214">
        <v>791.8505555555555</v>
      </c>
      <c r="J169" s="345">
        <v>9.6666666666666661</v>
      </c>
      <c r="L169" s="11">
        <v>15</v>
      </c>
      <c r="M169" s="214">
        <v>9751.42</v>
      </c>
      <c r="N169" s="214">
        <v>650.09466666666663</v>
      </c>
      <c r="O169" s="11">
        <v>9</v>
      </c>
      <c r="P169" s="214">
        <v>4356.2199999999993</v>
      </c>
      <c r="Q169" s="325">
        <v>484.02444444444438</v>
      </c>
      <c r="R169" s="11">
        <v>10</v>
      </c>
      <c r="S169" s="214">
        <v>10175.050000000001</v>
      </c>
      <c r="T169" s="325">
        <v>1017.5050000000001</v>
      </c>
      <c r="V169" s="336"/>
      <c r="W169" s="214"/>
      <c r="X169" s="369"/>
      <c r="Y169" s="11"/>
      <c r="Z169" s="11"/>
      <c r="AA169" s="11"/>
      <c r="AB169" s="11"/>
      <c r="AC169" s="11"/>
      <c r="AD169" s="11"/>
    </row>
    <row r="170" spans="1:30" x14ac:dyDescent="0.25">
      <c r="A170" s="55"/>
      <c r="B170" s="11"/>
      <c r="C170" s="11" t="s">
        <v>564</v>
      </c>
      <c r="D170" s="11"/>
      <c r="E170" s="230">
        <v>8088</v>
      </c>
      <c r="F170" s="336">
        <v>2</v>
      </c>
      <c r="G170" s="214">
        <v>63.304999999999993</v>
      </c>
      <c r="H170" s="214">
        <v>1519.19</v>
      </c>
      <c r="I170" s="214">
        <v>759.59500000000003</v>
      </c>
      <c r="J170" s="345">
        <v>12</v>
      </c>
      <c r="L170" s="11">
        <v>1</v>
      </c>
      <c r="M170" s="214">
        <v>802.53</v>
      </c>
      <c r="N170" s="214">
        <v>802.53</v>
      </c>
      <c r="O170" s="11">
        <v>1</v>
      </c>
      <c r="P170" s="214">
        <v>1222.43</v>
      </c>
      <c r="Q170" s="325">
        <v>1222.43</v>
      </c>
      <c r="R170" s="11">
        <v>0</v>
      </c>
      <c r="S170" s="214">
        <v>0</v>
      </c>
      <c r="T170" s="325">
        <v>0</v>
      </c>
      <c r="V170" s="336"/>
      <c r="W170" s="214"/>
      <c r="X170" s="369"/>
      <c r="Y170" s="11"/>
      <c r="Z170" s="11"/>
      <c r="AA170" s="11"/>
      <c r="AB170" s="11"/>
      <c r="AC170" s="11"/>
      <c r="AD170" s="11"/>
    </row>
    <row r="171" spans="1:30" x14ac:dyDescent="0.25">
      <c r="A171" s="55"/>
      <c r="B171" s="11"/>
      <c r="C171" s="11" t="s">
        <v>565</v>
      </c>
      <c r="D171" s="11"/>
      <c r="E171" s="230">
        <v>8250</v>
      </c>
      <c r="F171" s="336">
        <v>1</v>
      </c>
      <c r="G171" s="214">
        <v>66.73</v>
      </c>
      <c r="H171" s="214">
        <v>800.7</v>
      </c>
      <c r="I171" s="214">
        <v>800.7</v>
      </c>
      <c r="J171" s="345">
        <v>12</v>
      </c>
      <c r="L171" s="11">
        <v>0</v>
      </c>
      <c r="M171" s="214">
        <v>0</v>
      </c>
      <c r="N171" s="214">
        <v>0</v>
      </c>
      <c r="O171" s="11">
        <v>0</v>
      </c>
      <c r="P171" s="214">
        <v>0</v>
      </c>
      <c r="Q171" s="325">
        <v>0</v>
      </c>
      <c r="R171" s="11">
        <v>0</v>
      </c>
      <c r="S171" s="214">
        <v>0</v>
      </c>
      <c r="T171" s="325">
        <v>0</v>
      </c>
      <c r="V171" s="336"/>
      <c r="W171" s="214"/>
      <c r="X171" s="369"/>
      <c r="Y171" s="11"/>
      <c r="Z171" s="11"/>
      <c r="AA171" s="11"/>
      <c r="AB171" s="11"/>
      <c r="AC171" s="11"/>
      <c r="AD171" s="11"/>
    </row>
    <row r="172" spans="1:30" x14ac:dyDescent="0.25">
      <c r="A172" s="55"/>
      <c r="B172" s="11"/>
      <c r="C172" s="11" t="s">
        <v>566</v>
      </c>
      <c r="D172" s="11"/>
      <c r="E172" s="230">
        <v>8012</v>
      </c>
      <c r="F172" s="336">
        <v>4</v>
      </c>
      <c r="G172" s="214">
        <v>87.967500000000001</v>
      </c>
      <c r="H172" s="214">
        <v>2923.9399999999996</v>
      </c>
      <c r="I172" s="214">
        <v>730.9849999999999</v>
      </c>
      <c r="J172" s="345">
        <v>9</v>
      </c>
      <c r="L172" s="11">
        <v>1</v>
      </c>
      <c r="M172" s="214">
        <v>899.37</v>
      </c>
      <c r="N172" s="214">
        <v>899.37</v>
      </c>
      <c r="O172" s="11">
        <v>0</v>
      </c>
      <c r="P172" s="214">
        <v>0</v>
      </c>
      <c r="Q172" s="325">
        <v>0</v>
      </c>
      <c r="R172" s="11">
        <v>0</v>
      </c>
      <c r="S172" s="214">
        <v>0</v>
      </c>
      <c r="T172" s="325">
        <v>0</v>
      </c>
      <c r="V172" s="336"/>
      <c r="W172" s="214"/>
      <c r="X172" s="369"/>
      <c r="Y172" s="11"/>
      <c r="Z172" s="11"/>
      <c r="AA172" s="11"/>
      <c r="AB172" s="11"/>
      <c r="AC172" s="11"/>
      <c r="AD172" s="11"/>
    </row>
    <row r="173" spans="1:30" x14ac:dyDescent="0.25">
      <c r="A173" s="55"/>
      <c r="B173" s="11"/>
      <c r="C173" s="11" t="s">
        <v>567</v>
      </c>
      <c r="D173" s="11"/>
      <c r="E173" s="230">
        <v>8343</v>
      </c>
      <c r="F173" s="336">
        <v>1</v>
      </c>
      <c r="G173" s="214">
        <v>57.8</v>
      </c>
      <c r="H173" s="214">
        <v>693.5</v>
      </c>
      <c r="I173" s="214">
        <v>693.5</v>
      </c>
      <c r="J173" s="345">
        <v>12</v>
      </c>
      <c r="L173" s="11">
        <v>0</v>
      </c>
      <c r="M173" s="214">
        <v>0</v>
      </c>
      <c r="N173" s="214">
        <v>0</v>
      </c>
      <c r="O173" s="11">
        <v>0</v>
      </c>
      <c r="P173" s="214">
        <v>0</v>
      </c>
      <c r="Q173" s="325">
        <v>0</v>
      </c>
      <c r="R173" s="11">
        <v>0</v>
      </c>
      <c r="S173" s="214">
        <v>0</v>
      </c>
      <c r="T173" s="325">
        <v>0</v>
      </c>
      <c r="V173" s="336"/>
      <c r="W173" s="214"/>
      <c r="X173" s="369"/>
      <c r="Y173" s="11"/>
      <c r="Z173" s="11"/>
      <c r="AA173" s="11"/>
      <c r="AB173" s="11"/>
      <c r="AC173" s="11"/>
      <c r="AD173" s="11"/>
    </row>
    <row r="174" spans="1:30" x14ac:dyDescent="0.25">
      <c r="A174" s="55"/>
      <c r="B174" s="11"/>
      <c r="C174" s="11" t="s">
        <v>568</v>
      </c>
      <c r="D174" s="11"/>
      <c r="E174" s="230">
        <v>8223</v>
      </c>
      <c r="F174" s="336">
        <v>1</v>
      </c>
      <c r="G174" s="214">
        <v>62.39</v>
      </c>
      <c r="H174" s="214">
        <v>623.85</v>
      </c>
      <c r="I174" s="214">
        <v>623.85</v>
      </c>
      <c r="J174" s="345">
        <v>10</v>
      </c>
      <c r="L174" s="11">
        <v>0</v>
      </c>
      <c r="M174" s="214">
        <v>0</v>
      </c>
      <c r="N174" s="214">
        <v>0</v>
      </c>
      <c r="O174" s="11">
        <v>0</v>
      </c>
      <c r="P174" s="214">
        <v>0</v>
      </c>
      <c r="Q174" s="325">
        <v>0</v>
      </c>
      <c r="R174" s="11">
        <v>0</v>
      </c>
      <c r="S174" s="214">
        <v>0</v>
      </c>
      <c r="T174" s="325">
        <v>0</v>
      </c>
      <c r="V174" s="336"/>
      <c r="W174" s="214"/>
      <c r="X174" s="369"/>
      <c r="Y174" s="11"/>
      <c r="Z174" s="11"/>
      <c r="AA174" s="11"/>
      <c r="AB174" s="11"/>
      <c r="AC174" s="11"/>
      <c r="AD174" s="11"/>
    </row>
    <row r="175" spans="1:30" x14ac:dyDescent="0.25">
      <c r="A175" s="55"/>
      <c r="B175" s="11"/>
      <c r="C175" s="11" t="s">
        <v>569</v>
      </c>
      <c r="D175" s="11"/>
      <c r="E175" s="230">
        <v>8406</v>
      </c>
      <c r="F175" s="336">
        <v>42</v>
      </c>
      <c r="G175" s="214">
        <v>96.227142857142852</v>
      </c>
      <c r="H175" s="214">
        <v>41085.130000000005</v>
      </c>
      <c r="I175" s="214">
        <v>978.21738095238106</v>
      </c>
      <c r="J175" s="345">
        <v>10.142857142857142</v>
      </c>
      <c r="L175" s="11">
        <v>9</v>
      </c>
      <c r="M175" s="214">
        <v>7360.7999999999984</v>
      </c>
      <c r="N175" s="214">
        <v>817.86666666666645</v>
      </c>
      <c r="O175" s="11">
        <v>2</v>
      </c>
      <c r="P175" s="214">
        <v>1605.8</v>
      </c>
      <c r="Q175" s="325">
        <v>802.9</v>
      </c>
      <c r="R175" s="11">
        <v>10</v>
      </c>
      <c r="S175" s="214">
        <v>9941.48</v>
      </c>
      <c r="T175" s="325">
        <v>994.14799999999991</v>
      </c>
      <c r="V175" s="336"/>
      <c r="W175" s="214"/>
      <c r="X175" s="369"/>
      <c r="Y175" s="11"/>
      <c r="Z175" s="11"/>
      <c r="AA175" s="11"/>
      <c r="AB175" s="11"/>
      <c r="AC175" s="11"/>
      <c r="AD175" s="11"/>
    </row>
    <row r="176" spans="1:30" x14ac:dyDescent="0.25">
      <c r="A176" s="55"/>
      <c r="B176" s="11"/>
      <c r="C176" s="11" t="s">
        <v>570</v>
      </c>
      <c r="D176" s="11"/>
      <c r="E176" s="230">
        <v>8360</v>
      </c>
      <c r="F176" s="336">
        <v>1</v>
      </c>
      <c r="G176" s="214">
        <v>49.48</v>
      </c>
      <c r="H176" s="214">
        <v>445.27</v>
      </c>
      <c r="I176" s="214">
        <v>445.27</v>
      </c>
      <c r="J176" s="345">
        <v>9</v>
      </c>
      <c r="L176" s="11">
        <v>0</v>
      </c>
      <c r="M176" s="214">
        <v>0</v>
      </c>
      <c r="N176" s="214">
        <v>0</v>
      </c>
      <c r="O176" s="11">
        <v>0</v>
      </c>
      <c r="P176" s="214">
        <v>0</v>
      </c>
      <c r="Q176" s="325">
        <v>0</v>
      </c>
      <c r="R176" s="11">
        <v>0</v>
      </c>
      <c r="S176" s="214">
        <v>0</v>
      </c>
      <c r="T176" s="325">
        <v>0</v>
      </c>
      <c r="V176" s="336"/>
      <c r="W176" s="214"/>
      <c r="X176" s="369"/>
      <c r="Y176" s="11"/>
      <c r="Z176" s="11"/>
      <c r="AA176" s="11"/>
      <c r="AB176" s="11"/>
      <c r="AC176" s="11"/>
      <c r="AD176" s="11"/>
    </row>
    <row r="177" spans="1:30" x14ac:dyDescent="0.25">
      <c r="A177" s="55"/>
      <c r="B177" s="11"/>
      <c r="C177" s="11" t="s">
        <v>571</v>
      </c>
      <c r="D177" s="11"/>
      <c r="E177" s="230">
        <v>8251</v>
      </c>
      <c r="F177" s="336">
        <v>21</v>
      </c>
      <c r="G177" s="214">
        <v>73.322380952380954</v>
      </c>
      <c r="H177" s="214">
        <v>14327.639999999998</v>
      </c>
      <c r="I177" s="214">
        <v>682.26857142857136</v>
      </c>
      <c r="J177" s="345">
        <v>9.4285714285714288</v>
      </c>
      <c r="L177" s="11">
        <v>3</v>
      </c>
      <c r="M177" s="214">
        <v>2091.36</v>
      </c>
      <c r="N177" s="214">
        <v>697.12</v>
      </c>
      <c r="O177" s="11">
        <v>2</v>
      </c>
      <c r="P177" s="214">
        <v>322.68</v>
      </c>
      <c r="Q177" s="325">
        <v>161.34</v>
      </c>
      <c r="R177" s="11">
        <v>4</v>
      </c>
      <c r="S177" s="214">
        <v>3561.9900000000002</v>
      </c>
      <c r="T177" s="325">
        <v>890.49750000000006</v>
      </c>
      <c r="V177" s="336"/>
      <c r="W177" s="214"/>
      <c r="X177" s="369"/>
      <c r="Y177" s="11"/>
      <c r="Z177" s="11"/>
      <c r="AA177" s="11"/>
      <c r="AB177" s="11"/>
      <c r="AC177" s="11"/>
      <c r="AD177" s="11"/>
    </row>
    <row r="178" spans="1:30" x14ac:dyDescent="0.25">
      <c r="A178" s="55"/>
      <c r="B178" s="11"/>
      <c r="C178" s="11" t="s">
        <v>572</v>
      </c>
      <c r="D178" s="11"/>
      <c r="E178" s="230">
        <v>8088</v>
      </c>
      <c r="F178" s="336">
        <v>23</v>
      </c>
      <c r="G178" s="214">
        <v>99.706521739130437</v>
      </c>
      <c r="H178" s="214">
        <v>19422.429999999997</v>
      </c>
      <c r="I178" s="214">
        <v>844.45347826086947</v>
      </c>
      <c r="J178" s="345">
        <v>9.2608695652173907</v>
      </c>
      <c r="L178" s="11">
        <v>5</v>
      </c>
      <c r="M178" s="214">
        <v>3875.1899999999996</v>
      </c>
      <c r="N178" s="214">
        <v>775.0379999999999</v>
      </c>
      <c r="O178" s="11">
        <v>1</v>
      </c>
      <c r="P178" s="214">
        <v>213.62</v>
      </c>
      <c r="Q178" s="325">
        <v>213.62</v>
      </c>
      <c r="R178" s="11">
        <v>0</v>
      </c>
      <c r="S178" s="214">
        <v>0</v>
      </c>
      <c r="T178" s="325">
        <v>0</v>
      </c>
      <c r="V178" s="336"/>
      <c r="W178" s="214"/>
      <c r="X178" s="369"/>
      <c r="Y178" s="11"/>
      <c r="Z178" s="11"/>
      <c r="AA178" s="11"/>
      <c r="AB178" s="11"/>
      <c r="AC178" s="11"/>
      <c r="AD178" s="11"/>
    </row>
    <row r="179" spans="1:30" x14ac:dyDescent="0.25">
      <c r="A179" s="55"/>
      <c r="B179" s="11"/>
      <c r="C179" s="11" t="s">
        <v>573</v>
      </c>
      <c r="D179" s="11"/>
      <c r="E179" s="230">
        <v>8360</v>
      </c>
      <c r="F179" s="336">
        <v>271</v>
      </c>
      <c r="G179" s="214">
        <v>88.483948339483348</v>
      </c>
      <c r="H179" s="214">
        <v>246767.86999999997</v>
      </c>
      <c r="I179" s="214">
        <v>910.58254612546114</v>
      </c>
      <c r="J179" s="345">
        <v>10.14391143911439</v>
      </c>
      <c r="L179" s="11">
        <v>41</v>
      </c>
      <c r="M179" s="214">
        <v>29735.469999999994</v>
      </c>
      <c r="N179" s="214">
        <v>725.25536585365842</v>
      </c>
      <c r="O179" s="11">
        <v>10</v>
      </c>
      <c r="P179" s="214">
        <v>7107.88</v>
      </c>
      <c r="Q179" s="325">
        <v>710.78800000000001</v>
      </c>
      <c r="R179" s="11">
        <v>40</v>
      </c>
      <c r="S179" s="214">
        <v>35650.549999999996</v>
      </c>
      <c r="T179" s="325">
        <v>891.26374999999985</v>
      </c>
      <c r="V179" s="336"/>
      <c r="W179" s="214"/>
      <c r="X179" s="369"/>
      <c r="Y179" s="11"/>
      <c r="Z179" s="11"/>
      <c r="AA179" s="11"/>
      <c r="AB179" s="11"/>
      <c r="AC179" s="11"/>
      <c r="AD179" s="11"/>
    </row>
    <row r="180" spans="1:30" x14ac:dyDescent="0.25">
      <c r="A180" s="55"/>
      <c r="B180" s="11"/>
      <c r="C180" s="11" t="s">
        <v>573</v>
      </c>
      <c r="D180" s="11"/>
      <c r="E180" s="230">
        <v>8361</v>
      </c>
      <c r="F180" s="336">
        <v>96</v>
      </c>
      <c r="G180" s="214">
        <v>95.191874999999996</v>
      </c>
      <c r="H180" s="214">
        <v>91520.87999999999</v>
      </c>
      <c r="I180" s="214">
        <v>953.34249999999986</v>
      </c>
      <c r="J180" s="345">
        <v>10.229166666666666</v>
      </c>
      <c r="L180" s="11">
        <v>19</v>
      </c>
      <c r="M180" s="214">
        <v>17929.569999999996</v>
      </c>
      <c r="N180" s="214">
        <v>943.66157894736818</v>
      </c>
      <c r="O180" s="11">
        <v>5</v>
      </c>
      <c r="P180" s="214">
        <v>7235.88</v>
      </c>
      <c r="Q180" s="325">
        <v>1447.1759999999999</v>
      </c>
      <c r="R180" s="11">
        <v>15</v>
      </c>
      <c r="S180" s="214">
        <v>11313.130000000001</v>
      </c>
      <c r="T180" s="325">
        <v>754.20866666666677</v>
      </c>
      <c r="V180" s="336"/>
      <c r="W180" s="214"/>
      <c r="X180" s="369"/>
      <c r="Y180" s="11"/>
      <c r="Z180" s="11"/>
      <c r="AA180" s="11"/>
      <c r="AB180" s="11"/>
      <c r="AC180" s="11"/>
      <c r="AD180" s="11"/>
    </row>
    <row r="181" spans="1:30" x14ac:dyDescent="0.25">
      <c r="A181" s="55"/>
      <c r="B181" s="11"/>
      <c r="C181" s="11" t="s">
        <v>574</v>
      </c>
      <c r="D181" s="11"/>
      <c r="E181" s="230">
        <v>8043</v>
      </c>
      <c r="F181" s="336">
        <v>91</v>
      </c>
      <c r="G181" s="214">
        <v>105.08780219780218</v>
      </c>
      <c r="H181" s="214">
        <v>105778.67000000001</v>
      </c>
      <c r="I181" s="214">
        <v>1162.4029670329671</v>
      </c>
      <c r="J181" s="345">
        <v>9.8791208791208796</v>
      </c>
      <c r="L181" s="11">
        <v>17</v>
      </c>
      <c r="M181" s="214">
        <v>9937.8099999999977</v>
      </c>
      <c r="N181" s="214">
        <v>584.57705882352923</v>
      </c>
      <c r="O181" s="11">
        <v>8</v>
      </c>
      <c r="P181" s="214">
        <v>9090.3700000000008</v>
      </c>
      <c r="Q181" s="325">
        <v>1136.2962500000001</v>
      </c>
      <c r="R181" s="11">
        <v>13</v>
      </c>
      <c r="S181" s="214">
        <v>15465.07</v>
      </c>
      <c r="T181" s="325">
        <v>1189.6207692307692</v>
      </c>
      <c r="V181" s="336"/>
      <c r="W181" s="214"/>
      <c r="X181" s="369"/>
      <c r="Y181" s="11"/>
      <c r="Z181" s="11"/>
      <c r="AA181" s="11"/>
      <c r="AB181" s="11"/>
      <c r="AC181" s="11"/>
      <c r="AD181" s="11"/>
    </row>
    <row r="182" spans="1:30" x14ac:dyDescent="0.25">
      <c r="A182" s="55"/>
      <c r="B182" s="11"/>
      <c r="C182" s="11" t="s">
        <v>575</v>
      </c>
      <c r="D182" s="11"/>
      <c r="E182" s="230">
        <v>8012</v>
      </c>
      <c r="F182" s="336">
        <v>8</v>
      </c>
      <c r="G182" s="214">
        <v>78.722499999999997</v>
      </c>
      <c r="H182" s="214">
        <v>7206.9800000000005</v>
      </c>
      <c r="I182" s="214">
        <v>900.87250000000006</v>
      </c>
      <c r="J182" s="345">
        <v>13</v>
      </c>
      <c r="L182" s="11">
        <v>2</v>
      </c>
      <c r="M182" s="214">
        <v>1595</v>
      </c>
      <c r="N182" s="214">
        <v>797.5</v>
      </c>
      <c r="O182" s="11">
        <v>2</v>
      </c>
      <c r="P182" s="214">
        <v>1962.8200000000002</v>
      </c>
      <c r="Q182" s="325">
        <v>981.41000000000008</v>
      </c>
      <c r="R182" s="11">
        <v>0</v>
      </c>
      <c r="S182" s="214">
        <v>0</v>
      </c>
      <c r="T182" s="325">
        <v>0</v>
      </c>
      <c r="V182" s="336"/>
      <c r="W182" s="214"/>
      <c r="X182" s="369"/>
      <c r="Y182" s="11"/>
      <c r="Z182" s="11"/>
      <c r="AA182" s="11"/>
      <c r="AB182" s="11"/>
      <c r="AC182" s="11"/>
      <c r="AD182" s="11"/>
    </row>
    <row r="183" spans="1:30" x14ac:dyDescent="0.25">
      <c r="A183" s="55"/>
      <c r="B183" s="11"/>
      <c r="C183" s="11" t="s">
        <v>575</v>
      </c>
      <c r="D183" s="11"/>
      <c r="E183" s="230">
        <v>8080</v>
      </c>
      <c r="F183" s="336">
        <v>11</v>
      </c>
      <c r="G183" s="214">
        <v>68.597272727272724</v>
      </c>
      <c r="H183" s="214">
        <v>6520.11</v>
      </c>
      <c r="I183" s="214">
        <v>592.73727272727274</v>
      </c>
      <c r="J183" s="345">
        <v>8.9090909090909083</v>
      </c>
      <c r="L183" s="11">
        <v>1</v>
      </c>
      <c r="M183" s="214">
        <v>694.34</v>
      </c>
      <c r="N183" s="214">
        <v>694.34</v>
      </c>
      <c r="O183" s="11">
        <v>0</v>
      </c>
      <c r="P183" s="214">
        <v>0</v>
      </c>
      <c r="Q183" s="325">
        <v>0</v>
      </c>
      <c r="R183" s="11">
        <v>0</v>
      </c>
      <c r="S183" s="214">
        <v>0</v>
      </c>
      <c r="T183" s="325">
        <v>0</v>
      </c>
      <c r="V183" s="336"/>
      <c r="W183" s="214"/>
      <c r="X183" s="369"/>
      <c r="Y183" s="11"/>
      <c r="Z183" s="11"/>
      <c r="AA183" s="11"/>
      <c r="AB183" s="11"/>
      <c r="AC183" s="11"/>
      <c r="AD183" s="11"/>
    </row>
    <row r="184" spans="1:30" x14ac:dyDescent="0.25">
      <c r="A184" s="55"/>
      <c r="B184" s="11"/>
      <c r="C184" s="11" t="s">
        <v>576</v>
      </c>
      <c r="D184" s="11"/>
      <c r="E184" s="230">
        <v>8004</v>
      </c>
      <c r="F184" s="336">
        <v>6</v>
      </c>
      <c r="G184" s="214">
        <v>54.583333333333336</v>
      </c>
      <c r="H184" s="214">
        <v>2251.06</v>
      </c>
      <c r="I184" s="214">
        <v>375.17666666666668</v>
      </c>
      <c r="J184" s="345">
        <v>7.166666666666667</v>
      </c>
      <c r="L184" s="11">
        <v>3</v>
      </c>
      <c r="M184" s="214">
        <v>783.72</v>
      </c>
      <c r="N184" s="214">
        <v>261.24</v>
      </c>
      <c r="O184" s="11">
        <v>0</v>
      </c>
      <c r="P184" s="214">
        <v>0</v>
      </c>
      <c r="Q184" s="325">
        <v>0</v>
      </c>
      <c r="R184" s="11">
        <v>0</v>
      </c>
      <c r="S184" s="214">
        <v>0</v>
      </c>
      <c r="T184" s="325">
        <v>0</v>
      </c>
      <c r="V184" s="336"/>
      <c r="W184" s="214"/>
      <c r="X184" s="369"/>
      <c r="Y184" s="11"/>
      <c r="Z184" s="11"/>
      <c r="AA184" s="11"/>
      <c r="AB184" s="11"/>
      <c r="AC184" s="11"/>
      <c r="AD184" s="11"/>
    </row>
    <row r="185" spans="1:30" x14ac:dyDescent="0.25">
      <c r="A185" s="55"/>
      <c r="B185" s="11"/>
      <c r="C185" s="11" t="s">
        <v>576</v>
      </c>
      <c r="D185" s="11"/>
      <c r="E185" s="230">
        <v>8089</v>
      </c>
      <c r="F185" s="336">
        <v>1</v>
      </c>
      <c r="G185" s="214">
        <v>95.93</v>
      </c>
      <c r="H185" s="214">
        <v>671.45</v>
      </c>
      <c r="I185" s="214">
        <v>671.45</v>
      </c>
      <c r="J185" s="345">
        <v>7</v>
      </c>
      <c r="L185" s="11">
        <v>0</v>
      </c>
      <c r="M185" s="214">
        <v>0</v>
      </c>
      <c r="N185" s="214">
        <v>0</v>
      </c>
      <c r="O185" s="11">
        <v>0</v>
      </c>
      <c r="P185" s="214">
        <v>0</v>
      </c>
      <c r="Q185" s="325">
        <v>0</v>
      </c>
      <c r="R185" s="11">
        <v>0</v>
      </c>
      <c r="S185" s="214">
        <v>0</v>
      </c>
      <c r="T185" s="325">
        <v>0</v>
      </c>
      <c r="V185" s="336"/>
      <c r="W185" s="214"/>
      <c r="X185" s="369"/>
      <c r="Y185" s="11"/>
      <c r="Z185" s="11"/>
      <c r="AA185" s="11"/>
      <c r="AB185" s="11"/>
      <c r="AC185" s="11"/>
      <c r="AD185" s="11"/>
    </row>
    <row r="186" spans="1:30" x14ac:dyDescent="0.25">
      <c r="A186" s="55"/>
      <c r="B186" s="11"/>
      <c r="C186" s="11" t="s">
        <v>577</v>
      </c>
      <c r="D186" s="11"/>
      <c r="E186" s="230">
        <v>8089</v>
      </c>
      <c r="F186" s="336">
        <v>5</v>
      </c>
      <c r="G186" s="214">
        <v>89.368000000000009</v>
      </c>
      <c r="H186" s="214">
        <v>3508.31</v>
      </c>
      <c r="I186" s="214">
        <v>701.66200000000003</v>
      </c>
      <c r="J186" s="345">
        <v>8.4</v>
      </c>
      <c r="L186" s="11">
        <v>1</v>
      </c>
      <c r="M186" s="214">
        <v>618.74</v>
      </c>
      <c r="N186" s="214">
        <v>618.74</v>
      </c>
      <c r="O186" s="11">
        <v>0</v>
      </c>
      <c r="P186" s="214">
        <v>0</v>
      </c>
      <c r="Q186" s="325">
        <v>0</v>
      </c>
      <c r="R186" s="11">
        <v>4</v>
      </c>
      <c r="S186" s="214">
        <v>5498.48</v>
      </c>
      <c r="T186" s="325">
        <v>1374.62</v>
      </c>
      <c r="V186" s="336"/>
      <c r="W186" s="214"/>
      <c r="X186" s="369"/>
      <c r="Y186" s="11"/>
      <c r="Z186" s="11"/>
      <c r="AA186" s="11"/>
      <c r="AB186" s="11"/>
      <c r="AC186" s="11"/>
      <c r="AD186" s="11"/>
    </row>
    <row r="187" spans="1:30" x14ac:dyDescent="0.25">
      <c r="A187" s="55"/>
      <c r="B187" s="11"/>
      <c r="C187" s="11" t="s">
        <v>578</v>
      </c>
      <c r="D187" s="11"/>
      <c r="E187" s="230">
        <v>8090</v>
      </c>
      <c r="F187" s="336">
        <v>38</v>
      </c>
      <c r="G187" s="214">
        <v>90.426052631578941</v>
      </c>
      <c r="H187" s="214">
        <v>35640.75</v>
      </c>
      <c r="I187" s="214">
        <v>937.91447368421052</v>
      </c>
      <c r="J187" s="345">
        <v>10.526315789473685</v>
      </c>
      <c r="L187" s="11">
        <v>4</v>
      </c>
      <c r="M187" s="214">
        <v>4535.04</v>
      </c>
      <c r="N187" s="214">
        <v>1133.76</v>
      </c>
      <c r="O187" s="11">
        <v>2</v>
      </c>
      <c r="P187" s="214">
        <v>1304.25</v>
      </c>
      <c r="Q187" s="325">
        <v>652.125</v>
      </c>
      <c r="R187" s="11">
        <v>7</v>
      </c>
      <c r="S187" s="214">
        <v>6987.8</v>
      </c>
      <c r="T187" s="325">
        <v>998.25714285714287</v>
      </c>
      <c r="V187" s="336"/>
      <c r="W187" s="214"/>
      <c r="X187" s="369"/>
      <c r="Y187" s="11"/>
      <c r="Z187" s="11"/>
      <c r="AA187" s="11"/>
      <c r="AB187" s="11"/>
      <c r="AC187" s="11"/>
      <c r="AD187" s="11"/>
    </row>
    <row r="188" spans="1:30" x14ac:dyDescent="0.25">
      <c r="A188" s="55"/>
      <c r="B188" s="11"/>
      <c r="C188" s="11" t="s">
        <v>579</v>
      </c>
      <c r="D188" s="11"/>
      <c r="E188" s="230">
        <v>8009</v>
      </c>
      <c r="F188" s="336">
        <v>1</v>
      </c>
      <c r="G188" s="214">
        <v>36.159999999999997</v>
      </c>
      <c r="H188" s="214">
        <v>433.87</v>
      </c>
      <c r="I188" s="214">
        <v>433.87</v>
      </c>
      <c r="J188" s="345">
        <v>12</v>
      </c>
      <c r="L188" s="11">
        <v>1</v>
      </c>
      <c r="M188" s="214">
        <v>433.87</v>
      </c>
      <c r="N188" s="214">
        <v>433.87</v>
      </c>
      <c r="O188" s="11">
        <v>0</v>
      </c>
      <c r="P188" s="214">
        <v>0</v>
      </c>
      <c r="Q188" s="325">
        <v>0</v>
      </c>
      <c r="R188" s="11">
        <v>0</v>
      </c>
      <c r="S188" s="214">
        <v>0</v>
      </c>
      <c r="T188" s="325">
        <v>0</v>
      </c>
      <c r="V188" s="336"/>
      <c r="W188" s="214"/>
      <c r="X188" s="369"/>
      <c r="Y188" s="11"/>
      <c r="Z188" s="11"/>
      <c r="AA188" s="11"/>
      <c r="AB188" s="11"/>
      <c r="AC188" s="11"/>
      <c r="AD188" s="11"/>
    </row>
    <row r="189" spans="1:30" x14ac:dyDescent="0.25">
      <c r="A189" s="55"/>
      <c r="B189" s="11"/>
      <c r="C189" s="11" t="s">
        <v>579</v>
      </c>
      <c r="D189" s="11"/>
      <c r="E189" s="230">
        <v>8091</v>
      </c>
      <c r="F189" s="336">
        <v>34</v>
      </c>
      <c r="G189" s="214">
        <v>88.701764705882368</v>
      </c>
      <c r="H189" s="214">
        <v>30966.12</v>
      </c>
      <c r="I189" s="214">
        <v>910.76823529411763</v>
      </c>
      <c r="J189" s="345">
        <v>9.9117647058823533</v>
      </c>
      <c r="L189" s="11">
        <v>8</v>
      </c>
      <c r="M189" s="214">
        <v>5340.8700000000008</v>
      </c>
      <c r="N189" s="214">
        <v>667.6087500000001</v>
      </c>
      <c r="O189" s="11">
        <v>3</v>
      </c>
      <c r="P189" s="214">
        <v>2100.5299999999997</v>
      </c>
      <c r="Q189" s="325">
        <v>700.17666666666662</v>
      </c>
      <c r="R189" s="11">
        <v>4</v>
      </c>
      <c r="S189" s="214">
        <v>4341.0200000000004</v>
      </c>
      <c r="T189" s="325">
        <v>1085.2550000000001</v>
      </c>
      <c r="V189" s="336"/>
      <c r="W189" s="214"/>
      <c r="X189" s="369"/>
      <c r="Y189" s="11"/>
      <c r="Z189" s="11"/>
      <c r="AA189" s="11"/>
      <c r="AB189" s="11"/>
      <c r="AC189" s="11"/>
      <c r="AD189" s="11"/>
    </row>
    <row r="190" spans="1:30" x14ac:dyDescent="0.25">
      <c r="A190" s="55"/>
      <c r="B190" s="11"/>
      <c r="C190" s="11" t="s">
        <v>580</v>
      </c>
      <c r="D190" s="11"/>
      <c r="E190" s="230">
        <v>8204</v>
      </c>
      <c r="F190" s="336">
        <v>3</v>
      </c>
      <c r="G190" s="214">
        <v>171.49666666666667</v>
      </c>
      <c r="H190" s="214">
        <v>5009.24</v>
      </c>
      <c r="I190" s="214">
        <v>1669.7466666666667</v>
      </c>
      <c r="J190" s="345">
        <v>11</v>
      </c>
      <c r="L190" s="11">
        <v>1</v>
      </c>
      <c r="M190" s="214">
        <v>796.24</v>
      </c>
      <c r="N190" s="214">
        <v>796.24</v>
      </c>
      <c r="O190" s="11">
        <v>0</v>
      </c>
      <c r="P190" s="214">
        <v>0</v>
      </c>
      <c r="Q190" s="325">
        <v>0</v>
      </c>
      <c r="R190" s="11">
        <v>1</v>
      </c>
      <c r="S190" s="214">
        <v>2474.5700000000002</v>
      </c>
      <c r="T190" s="325">
        <v>2474.5700000000002</v>
      </c>
      <c r="V190" s="336"/>
      <c r="W190" s="214"/>
      <c r="X190" s="369"/>
      <c r="Y190" s="11"/>
      <c r="Z190" s="11"/>
      <c r="AA190" s="11"/>
      <c r="AB190" s="11"/>
      <c r="AC190" s="11"/>
      <c r="AD190" s="11"/>
    </row>
    <row r="191" spans="1:30" x14ac:dyDescent="0.25">
      <c r="A191" s="55"/>
      <c r="B191" s="11"/>
      <c r="C191" s="11" t="s">
        <v>581</v>
      </c>
      <c r="D191" s="11"/>
      <c r="E191" s="230">
        <v>8051</v>
      </c>
      <c r="F191" s="336">
        <v>8</v>
      </c>
      <c r="G191" s="214">
        <v>70.291249999999991</v>
      </c>
      <c r="H191" s="214">
        <v>4871.71</v>
      </c>
      <c r="I191" s="214">
        <v>608.96375</v>
      </c>
      <c r="J191" s="345">
        <v>9.125</v>
      </c>
      <c r="L191" s="11">
        <v>0</v>
      </c>
      <c r="M191" s="214">
        <v>0</v>
      </c>
      <c r="N191" s="214">
        <v>0</v>
      </c>
      <c r="O191" s="11">
        <v>1</v>
      </c>
      <c r="P191" s="214">
        <v>479.38</v>
      </c>
      <c r="Q191" s="325">
        <v>479.38</v>
      </c>
      <c r="R191" s="11">
        <v>0</v>
      </c>
      <c r="S191" s="214">
        <v>0</v>
      </c>
      <c r="T191" s="325">
        <v>0</v>
      </c>
      <c r="V191" s="336"/>
      <c r="W191" s="214"/>
      <c r="X191" s="369"/>
      <c r="Y191" s="11"/>
      <c r="Z191" s="11"/>
      <c r="AA191" s="11"/>
      <c r="AB191" s="11"/>
      <c r="AC191" s="11"/>
      <c r="AD191" s="11"/>
    </row>
    <row r="192" spans="1:30" x14ac:dyDescent="0.25">
      <c r="A192" s="55"/>
      <c r="B192" s="11"/>
      <c r="C192" s="11" t="s">
        <v>581</v>
      </c>
      <c r="D192" s="11"/>
      <c r="E192" s="230">
        <v>8086</v>
      </c>
      <c r="F192" s="336">
        <v>1</v>
      </c>
      <c r="G192" s="214">
        <v>98.79</v>
      </c>
      <c r="H192" s="214">
        <v>987.86</v>
      </c>
      <c r="I192" s="214">
        <v>987.86</v>
      </c>
      <c r="J192" s="345">
        <v>10</v>
      </c>
      <c r="L192" s="11">
        <v>1</v>
      </c>
      <c r="M192" s="214">
        <v>987.86</v>
      </c>
      <c r="N192" s="214">
        <v>987.86</v>
      </c>
      <c r="O192" s="11">
        <v>0</v>
      </c>
      <c r="P192" s="214">
        <v>0</v>
      </c>
      <c r="Q192" s="325">
        <v>0</v>
      </c>
      <c r="R192" s="11">
        <v>0</v>
      </c>
      <c r="S192" s="214">
        <v>0</v>
      </c>
      <c r="T192" s="325">
        <v>0</v>
      </c>
      <c r="V192" s="336"/>
      <c r="W192" s="214"/>
      <c r="X192" s="369"/>
      <c r="Y192" s="11"/>
      <c r="Z192" s="11"/>
      <c r="AA192" s="11"/>
      <c r="AB192" s="11"/>
      <c r="AC192" s="11"/>
      <c r="AD192" s="11"/>
    </row>
    <row r="193" spans="1:30" x14ac:dyDescent="0.25">
      <c r="A193" s="55"/>
      <c r="B193" s="11"/>
      <c r="C193" s="11" t="s">
        <v>581</v>
      </c>
      <c r="D193" s="11"/>
      <c r="E193" s="230">
        <v>8096</v>
      </c>
      <c r="F193" s="336">
        <v>7</v>
      </c>
      <c r="G193" s="214">
        <v>57.127142857142857</v>
      </c>
      <c r="H193" s="214">
        <v>5415.5</v>
      </c>
      <c r="I193" s="214">
        <v>773.64285714285711</v>
      </c>
      <c r="J193" s="345">
        <v>13.571428571428571</v>
      </c>
      <c r="L193" s="11">
        <v>2</v>
      </c>
      <c r="M193" s="214">
        <v>1504.8899999999999</v>
      </c>
      <c r="N193" s="214">
        <v>752.44499999999994</v>
      </c>
      <c r="O193" s="11">
        <v>3</v>
      </c>
      <c r="P193" s="214">
        <v>2933.2</v>
      </c>
      <c r="Q193" s="325">
        <v>977.73333333333323</v>
      </c>
      <c r="R193" s="11">
        <v>1</v>
      </c>
      <c r="S193" s="214">
        <v>894.32</v>
      </c>
      <c r="T193" s="325">
        <v>894.32</v>
      </c>
      <c r="V193" s="336"/>
      <c r="W193" s="214"/>
      <c r="X193" s="369"/>
      <c r="Y193" s="11"/>
      <c r="Z193" s="11"/>
      <c r="AA193" s="11"/>
      <c r="AB193" s="11"/>
      <c r="AC193" s="11"/>
      <c r="AD193" s="11"/>
    </row>
    <row r="194" spans="1:30" x14ac:dyDescent="0.25">
      <c r="A194" s="55"/>
      <c r="B194" s="11"/>
      <c r="C194" s="11" t="s">
        <v>582</v>
      </c>
      <c r="D194" s="11"/>
      <c r="E194" s="230">
        <v>8051</v>
      </c>
      <c r="F194" s="336">
        <v>1</v>
      </c>
      <c r="G194" s="214">
        <v>72.650000000000006</v>
      </c>
      <c r="H194" s="214">
        <v>217.96</v>
      </c>
      <c r="I194" s="214">
        <v>217.96</v>
      </c>
      <c r="J194" s="345">
        <v>3</v>
      </c>
      <c r="L194" s="11">
        <v>1</v>
      </c>
      <c r="M194" s="214">
        <v>217.96</v>
      </c>
      <c r="N194" s="214">
        <v>217.96</v>
      </c>
      <c r="O194" s="11">
        <v>0</v>
      </c>
      <c r="P194" s="214">
        <v>0</v>
      </c>
      <c r="Q194" s="325">
        <v>0</v>
      </c>
      <c r="R194" s="11">
        <v>0</v>
      </c>
      <c r="S194" s="214">
        <v>0</v>
      </c>
      <c r="T194" s="325">
        <v>0</v>
      </c>
      <c r="V194" s="336"/>
      <c r="W194" s="214"/>
      <c r="X194" s="369"/>
      <c r="Y194" s="11"/>
      <c r="Z194" s="11"/>
      <c r="AA194" s="11"/>
      <c r="AB194" s="11"/>
      <c r="AC194" s="11"/>
      <c r="AD194" s="11"/>
    </row>
    <row r="195" spans="1:30" x14ac:dyDescent="0.25">
      <c r="A195" s="55"/>
      <c r="B195" s="11"/>
      <c r="C195" s="11" t="s">
        <v>582</v>
      </c>
      <c r="D195" s="11"/>
      <c r="E195" s="230">
        <v>8096</v>
      </c>
      <c r="F195" s="336">
        <v>0</v>
      </c>
      <c r="G195" s="214">
        <v>0</v>
      </c>
      <c r="H195" s="214">
        <v>0</v>
      </c>
      <c r="I195" s="214">
        <v>0</v>
      </c>
      <c r="J195" s="345">
        <v>0</v>
      </c>
      <c r="L195" s="11">
        <v>0</v>
      </c>
      <c r="M195" s="214">
        <v>0</v>
      </c>
      <c r="N195" s="214">
        <v>0</v>
      </c>
      <c r="O195" s="11">
        <v>1</v>
      </c>
      <c r="P195" s="214">
        <v>929.96</v>
      </c>
      <c r="Q195" s="325">
        <v>929.96</v>
      </c>
      <c r="R195" s="11">
        <v>0</v>
      </c>
      <c r="S195" s="214">
        <v>0</v>
      </c>
      <c r="T195" s="325">
        <v>0</v>
      </c>
      <c r="V195" s="336"/>
      <c r="W195" s="214"/>
      <c r="X195" s="369"/>
      <c r="Y195" s="11"/>
      <c r="Z195" s="11"/>
      <c r="AA195" s="11"/>
      <c r="AB195" s="11"/>
      <c r="AC195" s="11"/>
      <c r="AD195" s="11"/>
    </row>
    <row r="196" spans="1:30" x14ac:dyDescent="0.25">
      <c r="A196" s="55"/>
      <c r="B196" s="11"/>
      <c r="C196" s="11" t="s">
        <v>583</v>
      </c>
      <c r="D196" s="11"/>
      <c r="E196" s="230">
        <v>8260</v>
      </c>
      <c r="F196" s="336">
        <v>1</v>
      </c>
      <c r="G196" s="214">
        <v>59.6</v>
      </c>
      <c r="H196" s="214">
        <v>536.39</v>
      </c>
      <c r="I196" s="214">
        <v>536.39</v>
      </c>
      <c r="J196" s="345">
        <v>9</v>
      </c>
      <c r="L196" s="11">
        <v>0</v>
      </c>
      <c r="M196" s="214">
        <v>0</v>
      </c>
      <c r="N196" s="214">
        <v>0</v>
      </c>
      <c r="O196" s="11">
        <v>0</v>
      </c>
      <c r="P196" s="214">
        <v>0</v>
      </c>
      <c r="Q196" s="325">
        <v>0</v>
      </c>
      <c r="R196" s="11">
        <v>0</v>
      </c>
      <c r="S196" s="214">
        <v>0</v>
      </c>
      <c r="T196" s="325">
        <v>0</v>
      </c>
      <c r="V196" s="336"/>
      <c r="W196" s="214"/>
      <c r="X196" s="369"/>
      <c r="Y196" s="11"/>
      <c r="Z196" s="11"/>
      <c r="AA196" s="11"/>
      <c r="AB196" s="11"/>
      <c r="AC196" s="11"/>
      <c r="AD196" s="11"/>
    </row>
    <row r="197" spans="1:30" x14ac:dyDescent="0.25">
      <c r="A197" s="55"/>
      <c r="B197" s="11"/>
      <c r="C197" s="11" t="s">
        <v>584</v>
      </c>
      <c r="D197" s="11"/>
      <c r="E197" s="230">
        <v>8330</v>
      </c>
      <c r="F197" s="336">
        <v>1</v>
      </c>
      <c r="G197" s="214">
        <v>70.31</v>
      </c>
      <c r="H197" s="214">
        <v>843.7</v>
      </c>
      <c r="I197" s="214">
        <v>843.7</v>
      </c>
      <c r="J197" s="345">
        <v>12</v>
      </c>
      <c r="L197" s="11">
        <v>0</v>
      </c>
      <c r="M197" s="214">
        <v>0</v>
      </c>
      <c r="N197" s="214">
        <v>0</v>
      </c>
      <c r="O197" s="11">
        <v>0</v>
      </c>
      <c r="P197" s="214">
        <v>0</v>
      </c>
      <c r="Q197" s="325">
        <v>0</v>
      </c>
      <c r="R197" s="11">
        <v>0</v>
      </c>
      <c r="S197" s="214">
        <v>0</v>
      </c>
      <c r="T197" s="325">
        <v>0</v>
      </c>
      <c r="V197" s="336"/>
      <c r="W197" s="214"/>
      <c r="X197" s="369"/>
      <c r="Y197" s="11"/>
      <c r="Z197" s="11"/>
      <c r="AA197" s="11"/>
      <c r="AB197" s="11"/>
      <c r="AC197" s="11"/>
      <c r="AD197" s="11"/>
    </row>
    <row r="198" spans="1:30" x14ac:dyDescent="0.25">
      <c r="A198" s="55"/>
      <c r="B198" s="11"/>
      <c r="C198" s="11" t="s">
        <v>585</v>
      </c>
      <c r="D198" s="11"/>
      <c r="E198" s="230">
        <v>8252</v>
      </c>
      <c r="F198" s="336">
        <v>2</v>
      </c>
      <c r="G198" s="214">
        <v>51.370000000000005</v>
      </c>
      <c r="H198" s="214">
        <v>1062.72</v>
      </c>
      <c r="I198" s="214">
        <v>531.36</v>
      </c>
      <c r="J198" s="345">
        <v>10.5</v>
      </c>
      <c r="L198" s="11">
        <v>0</v>
      </c>
      <c r="M198" s="214">
        <v>0</v>
      </c>
      <c r="N198" s="214">
        <v>0</v>
      </c>
      <c r="O198" s="11">
        <v>1</v>
      </c>
      <c r="P198" s="214">
        <v>143.41</v>
      </c>
      <c r="Q198" s="325">
        <v>143.41</v>
      </c>
      <c r="R198" s="11">
        <v>0</v>
      </c>
      <c r="S198" s="214">
        <v>0</v>
      </c>
      <c r="T198" s="325">
        <v>0</v>
      </c>
      <c r="V198" s="336"/>
      <c r="W198" s="214"/>
      <c r="X198" s="369"/>
      <c r="Y198" s="11"/>
      <c r="Z198" s="11"/>
      <c r="AA198" s="11"/>
      <c r="AB198" s="11"/>
      <c r="AC198" s="11"/>
      <c r="AD198" s="11"/>
    </row>
    <row r="199" spans="1:30" x14ac:dyDescent="0.25">
      <c r="A199" s="55"/>
      <c r="B199" s="11"/>
      <c r="C199" s="11" t="s">
        <v>586</v>
      </c>
      <c r="D199" s="11"/>
      <c r="E199" s="230">
        <v>8260</v>
      </c>
      <c r="F199" s="336">
        <v>55</v>
      </c>
      <c r="G199" s="214">
        <v>82.718000000000032</v>
      </c>
      <c r="H199" s="214">
        <v>48814.420000000006</v>
      </c>
      <c r="I199" s="214">
        <v>887.5349090909092</v>
      </c>
      <c r="J199" s="345">
        <v>11</v>
      </c>
      <c r="L199" s="11">
        <v>15</v>
      </c>
      <c r="M199" s="214">
        <v>12717.989999999998</v>
      </c>
      <c r="N199" s="214">
        <v>847.86599999999987</v>
      </c>
      <c r="O199" s="11">
        <v>2</v>
      </c>
      <c r="P199" s="214">
        <v>5283.35</v>
      </c>
      <c r="Q199" s="325">
        <v>2641.6750000000002</v>
      </c>
      <c r="R199" s="11">
        <v>13</v>
      </c>
      <c r="S199" s="214">
        <v>9062.2099999999991</v>
      </c>
      <c r="T199" s="325">
        <v>697.09307692307686</v>
      </c>
      <c r="V199" s="336"/>
      <c r="W199" s="214"/>
      <c r="X199" s="369"/>
      <c r="Y199" s="11"/>
      <c r="Z199" s="11"/>
      <c r="AA199" s="11"/>
      <c r="AB199" s="11"/>
      <c r="AC199" s="11"/>
      <c r="AD199" s="11"/>
    </row>
    <row r="200" spans="1:30" x14ac:dyDescent="0.25">
      <c r="A200" s="55"/>
      <c r="B200" s="11"/>
      <c r="C200" s="11" t="s">
        <v>587</v>
      </c>
      <c r="D200" s="11"/>
      <c r="E200" s="230">
        <v>8094</v>
      </c>
      <c r="F200" s="336">
        <v>247</v>
      </c>
      <c r="G200" s="214">
        <v>87.845182186234794</v>
      </c>
      <c r="H200" s="214">
        <v>218745.13999999993</v>
      </c>
      <c r="I200" s="214">
        <v>885.60785425101187</v>
      </c>
      <c r="J200" s="345">
        <v>9.9635627530364381</v>
      </c>
      <c r="L200" s="11">
        <v>53</v>
      </c>
      <c r="M200" s="214">
        <v>32081.040000000005</v>
      </c>
      <c r="N200" s="214">
        <v>605.30264150943401</v>
      </c>
      <c r="O200" s="11">
        <v>26</v>
      </c>
      <c r="P200" s="214">
        <v>24012.980000000003</v>
      </c>
      <c r="Q200" s="325">
        <v>923.57615384615394</v>
      </c>
      <c r="R200" s="11">
        <v>28</v>
      </c>
      <c r="S200" s="214">
        <v>26781.54</v>
      </c>
      <c r="T200" s="325">
        <v>956.48357142857151</v>
      </c>
      <c r="V200" s="336"/>
      <c r="W200" s="214"/>
      <c r="X200" s="369"/>
      <c r="Y200" s="11"/>
      <c r="Z200" s="11"/>
      <c r="AA200" s="11"/>
      <c r="AB200" s="11"/>
      <c r="AC200" s="11"/>
      <c r="AD200" s="11"/>
    </row>
    <row r="201" spans="1:30" x14ac:dyDescent="0.25">
      <c r="A201" s="55"/>
      <c r="B201" s="11"/>
      <c r="C201" s="11" t="s">
        <v>588</v>
      </c>
      <c r="D201" s="11"/>
      <c r="E201" s="230">
        <v>8081</v>
      </c>
      <c r="F201" s="336">
        <v>6</v>
      </c>
      <c r="G201" s="214">
        <v>125.72166666666665</v>
      </c>
      <c r="H201" s="214">
        <v>4255.3899999999994</v>
      </c>
      <c r="I201" s="214">
        <v>709.23166666666657</v>
      </c>
      <c r="J201" s="345">
        <v>6</v>
      </c>
      <c r="L201" s="11">
        <v>2</v>
      </c>
      <c r="M201" s="214">
        <v>1216.43</v>
      </c>
      <c r="N201" s="214">
        <v>608.21500000000003</v>
      </c>
      <c r="O201" s="11">
        <v>0</v>
      </c>
      <c r="P201" s="214">
        <v>0</v>
      </c>
      <c r="Q201" s="325">
        <v>0</v>
      </c>
      <c r="R201" s="11">
        <v>0</v>
      </c>
      <c r="S201" s="214">
        <v>0</v>
      </c>
      <c r="T201" s="325">
        <v>0</v>
      </c>
      <c r="V201" s="336"/>
      <c r="W201" s="214"/>
      <c r="X201" s="369"/>
      <c r="Y201" s="11"/>
      <c r="Z201" s="11"/>
      <c r="AA201" s="11"/>
      <c r="AB201" s="11"/>
      <c r="AC201" s="11"/>
      <c r="AD201" s="11"/>
    </row>
    <row r="202" spans="1:30" x14ac:dyDescent="0.25">
      <c r="A202" s="55"/>
      <c r="B202" s="11"/>
      <c r="C202" s="11" t="s">
        <v>588</v>
      </c>
      <c r="D202" s="11"/>
      <c r="E202" s="230">
        <v>8095</v>
      </c>
      <c r="F202" s="336">
        <v>3</v>
      </c>
      <c r="G202" s="214">
        <v>113.54</v>
      </c>
      <c r="H202" s="214">
        <v>3729.3199999999997</v>
      </c>
      <c r="I202" s="214">
        <v>1243.1066666666666</v>
      </c>
      <c r="J202" s="345">
        <v>10.666666666666666</v>
      </c>
      <c r="L202" s="11">
        <v>1</v>
      </c>
      <c r="M202" s="214">
        <v>691.97</v>
      </c>
      <c r="N202" s="214">
        <v>691.97</v>
      </c>
      <c r="O202" s="11">
        <v>0</v>
      </c>
      <c r="P202" s="214">
        <v>0</v>
      </c>
      <c r="Q202" s="325">
        <v>0</v>
      </c>
      <c r="R202" s="11">
        <v>1</v>
      </c>
      <c r="S202" s="214">
        <v>656.02</v>
      </c>
      <c r="T202" s="325">
        <v>656.02</v>
      </c>
      <c r="V202" s="336"/>
      <c r="W202" s="214"/>
      <c r="X202" s="369"/>
      <c r="Y202" s="11"/>
      <c r="Z202" s="11"/>
      <c r="AA202" s="11"/>
      <c r="AB202" s="11"/>
      <c r="AC202" s="11"/>
      <c r="AD202" s="11"/>
    </row>
    <row r="203" spans="1:30" x14ac:dyDescent="0.25">
      <c r="A203" s="55"/>
      <c r="B203" s="11"/>
      <c r="C203" s="11" t="s">
        <v>589</v>
      </c>
      <c r="D203" s="11"/>
      <c r="E203" s="230">
        <v>8004</v>
      </c>
      <c r="F203" s="336">
        <v>3</v>
      </c>
      <c r="G203" s="214">
        <v>50.49666666666667</v>
      </c>
      <c r="H203" s="214">
        <v>1676.6</v>
      </c>
      <c r="I203" s="214">
        <v>558.86666666666667</v>
      </c>
      <c r="J203" s="345">
        <v>11.333333333333334</v>
      </c>
      <c r="L203" s="11">
        <v>1</v>
      </c>
      <c r="M203" s="214">
        <v>705.84</v>
      </c>
      <c r="N203" s="214">
        <v>705.84</v>
      </c>
      <c r="O203" s="11">
        <v>0</v>
      </c>
      <c r="P203" s="214">
        <v>0</v>
      </c>
      <c r="Q203" s="325">
        <v>0</v>
      </c>
      <c r="R203" s="11">
        <v>0</v>
      </c>
      <c r="S203" s="214">
        <v>0</v>
      </c>
      <c r="T203" s="325">
        <v>0</v>
      </c>
      <c r="V203" s="336"/>
      <c r="W203" s="214"/>
      <c r="X203" s="369"/>
      <c r="Y203" s="11"/>
      <c r="Z203" s="11"/>
      <c r="AA203" s="11"/>
      <c r="AB203" s="11"/>
      <c r="AC203" s="11"/>
      <c r="AD203" s="11"/>
    </row>
    <row r="204" spans="1:30" x14ac:dyDescent="0.25">
      <c r="A204" s="55"/>
      <c r="B204" s="11"/>
      <c r="C204" s="11" t="s">
        <v>589</v>
      </c>
      <c r="D204" s="11"/>
      <c r="E204" s="230">
        <v>8037</v>
      </c>
      <c r="F204" s="336">
        <v>5</v>
      </c>
      <c r="G204" s="214">
        <v>93.304000000000002</v>
      </c>
      <c r="H204" s="214">
        <v>4137.92</v>
      </c>
      <c r="I204" s="214">
        <v>827.58400000000006</v>
      </c>
      <c r="J204" s="345">
        <v>7.8</v>
      </c>
      <c r="L204" s="11">
        <v>2</v>
      </c>
      <c r="M204" s="214">
        <v>2445.5699999999997</v>
      </c>
      <c r="N204" s="214">
        <v>1222.7849999999999</v>
      </c>
      <c r="O204" s="11">
        <v>1</v>
      </c>
      <c r="P204" s="214">
        <v>757.67</v>
      </c>
      <c r="Q204" s="325">
        <v>757.67</v>
      </c>
      <c r="R204" s="11">
        <v>0</v>
      </c>
      <c r="S204" s="214">
        <v>0</v>
      </c>
      <c r="T204" s="325">
        <v>0</v>
      </c>
      <c r="V204" s="336"/>
      <c r="W204" s="214"/>
      <c r="X204" s="369"/>
      <c r="Y204" s="11"/>
      <c r="Z204" s="11"/>
      <c r="AA204" s="11"/>
      <c r="AB204" s="11"/>
      <c r="AC204" s="11"/>
      <c r="AD204" s="11"/>
    </row>
    <row r="205" spans="1:30" x14ac:dyDescent="0.25">
      <c r="A205" s="55"/>
      <c r="B205" s="11"/>
      <c r="C205" s="11" t="s">
        <v>589</v>
      </c>
      <c r="D205" s="11"/>
      <c r="E205" s="230">
        <v>8081</v>
      </c>
      <c r="F205" s="336">
        <v>23</v>
      </c>
      <c r="G205" s="214">
        <v>83.362173913043449</v>
      </c>
      <c r="H205" s="214">
        <v>16054.61</v>
      </c>
      <c r="I205" s="214">
        <v>698.02652173913043</v>
      </c>
      <c r="J205" s="345">
        <v>8.3478260869565215</v>
      </c>
      <c r="L205" s="11">
        <v>3</v>
      </c>
      <c r="M205" s="214">
        <v>1910.42</v>
      </c>
      <c r="N205" s="214">
        <v>636.80666666666673</v>
      </c>
      <c r="O205" s="11">
        <v>1</v>
      </c>
      <c r="P205" s="214">
        <v>990.21</v>
      </c>
      <c r="Q205" s="325">
        <v>990.21</v>
      </c>
      <c r="R205" s="11">
        <v>3</v>
      </c>
      <c r="S205" s="214">
        <v>1671.88</v>
      </c>
      <c r="T205" s="325">
        <v>557.29333333333341</v>
      </c>
      <c r="V205" s="336"/>
      <c r="W205" s="214"/>
      <c r="X205" s="369"/>
      <c r="Y205" s="11"/>
      <c r="Z205" s="11"/>
      <c r="AA205" s="11"/>
      <c r="AB205" s="11"/>
      <c r="AC205" s="11"/>
      <c r="AD205" s="11"/>
    </row>
    <row r="206" spans="1:30" x14ac:dyDescent="0.25">
      <c r="A206" s="55"/>
      <c r="B206" s="11"/>
      <c r="C206" s="11" t="s">
        <v>589</v>
      </c>
      <c r="D206" s="11"/>
      <c r="E206" s="230">
        <v>8089</v>
      </c>
      <c r="F206" s="336">
        <v>1</v>
      </c>
      <c r="G206" s="214">
        <v>75.989999999999995</v>
      </c>
      <c r="H206" s="214">
        <v>759.89</v>
      </c>
      <c r="I206" s="214">
        <v>759.89</v>
      </c>
      <c r="J206" s="345">
        <v>10</v>
      </c>
      <c r="L206" s="11">
        <v>0</v>
      </c>
      <c r="M206" s="214">
        <v>0</v>
      </c>
      <c r="N206" s="214">
        <v>0</v>
      </c>
      <c r="O206" s="11">
        <v>0</v>
      </c>
      <c r="P206" s="214">
        <v>0</v>
      </c>
      <c r="Q206" s="325">
        <v>0</v>
      </c>
      <c r="R206" s="11">
        <v>0</v>
      </c>
      <c r="S206" s="214">
        <v>0</v>
      </c>
      <c r="T206" s="325">
        <v>0</v>
      </c>
      <c r="V206" s="336"/>
      <c r="W206" s="214"/>
      <c r="X206" s="369"/>
      <c r="Y206" s="11"/>
      <c r="Z206" s="11"/>
      <c r="AA206" s="11"/>
      <c r="AB206" s="11"/>
      <c r="AC206" s="11"/>
      <c r="AD206" s="11"/>
    </row>
    <row r="207" spans="1:30" x14ac:dyDescent="0.25">
      <c r="A207" s="55"/>
      <c r="B207" s="11"/>
      <c r="C207" s="11" t="s">
        <v>590</v>
      </c>
      <c r="D207" s="11"/>
      <c r="E207" s="230">
        <v>8270</v>
      </c>
      <c r="F207" s="336">
        <v>14</v>
      </c>
      <c r="G207" s="214">
        <v>115.64714285714285</v>
      </c>
      <c r="H207" s="214">
        <v>15842.8</v>
      </c>
      <c r="I207" s="214">
        <v>1131.6285714285714</v>
      </c>
      <c r="J207" s="345">
        <v>10.142857142857142</v>
      </c>
      <c r="L207" s="11">
        <v>0</v>
      </c>
      <c r="M207" s="214">
        <v>0</v>
      </c>
      <c r="N207" s="214">
        <v>0</v>
      </c>
      <c r="O207" s="11">
        <v>1</v>
      </c>
      <c r="P207" s="214">
        <v>646.94000000000005</v>
      </c>
      <c r="Q207" s="325">
        <v>646.94000000000005</v>
      </c>
      <c r="R207" s="11">
        <v>3</v>
      </c>
      <c r="S207" s="214">
        <v>1551.06</v>
      </c>
      <c r="T207" s="325">
        <v>517.02</v>
      </c>
      <c r="V207" s="336"/>
      <c r="W207" s="214"/>
      <c r="X207" s="369"/>
      <c r="Y207" s="11"/>
      <c r="Z207" s="11"/>
      <c r="AA207" s="11"/>
      <c r="AB207" s="11"/>
      <c r="AC207" s="11"/>
      <c r="AD207" s="11"/>
    </row>
    <row r="208" spans="1:30" x14ac:dyDescent="0.25">
      <c r="A208" s="55"/>
      <c r="B208" s="11"/>
      <c r="C208" s="11" t="s">
        <v>591</v>
      </c>
      <c r="D208" s="11"/>
      <c r="E208" s="230">
        <v>8096</v>
      </c>
      <c r="F208" s="336">
        <v>3</v>
      </c>
      <c r="G208" s="214">
        <v>111.82000000000001</v>
      </c>
      <c r="H208" s="214">
        <v>2357.25</v>
      </c>
      <c r="I208" s="214">
        <v>785.75</v>
      </c>
      <c r="J208" s="345">
        <v>7.333333333333333</v>
      </c>
      <c r="L208" s="11">
        <v>0</v>
      </c>
      <c r="M208" s="214">
        <v>0</v>
      </c>
      <c r="N208" s="214">
        <v>0</v>
      </c>
      <c r="O208" s="11">
        <v>0</v>
      </c>
      <c r="P208" s="214">
        <v>0</v>
      </c>
      <c r="Q208" s="325">
        <v>0</v>
      </c>
      <c r="R208" s="11">
        <v>0</v>
      </c>
      <c r="S208" s="214">
        <v>0</v>
      </c>
      <c r="T208" s="325">
        <v>0</v>
      </c>
      <c r="V208" s="336"/>
      <c r="W208" s="214"/>
      <c r="X208" s="369"/>
      <c r="Y208" s="11"/>
      <c r="Z208" s="11"/>
      <c r="AA208" s="11"/>
      <c r="AB208" s="11"/>
      <c r="AC208" s="11"/>
      <c r="AD208" s="11"/>
    </row>
    <row r="209" spans="1:30" x14ac:dyDescent="0.25">
      <c r="A209" s="55"/>
      <c r="B209" s="11"/>
      <c r="C209" s="11" t="s">
        <v>592</v>
      </c>
      <c r="D209" s="11"/>
      <c r="E209" s="230">
        <v>8097</v>
      </c>
      <c r="F209" s="336">
        <v>14</v>
      </c>
      <c r="G209" s="214">
        <v>76.438571428571436</v>
      </c>
      <c r="H209" s="214">
        <v>12051.150000000001</v>
      </c>
      <c r="I209" s="214">
        <v>860.79642857142869</v>
      </c>
      <c r="J209" s="345">
        <v>11.142857142857142</v>
      </c>
      <c r="L209" s="11">
        <v>1</v>
      </c>
      <c r="M209" s="214">
        <v>599.54999999999995</v>
      </c>
      <c r="N209" s="214">
        <v>599.54999999999995</v>
      </c>
      <c r="O209" s="11">
        <v>1</v>
      </c>
      <c r="P209" s="214">
        <v>549.19000000000005</v>
      </c>
      <c r="Q209" s="325">
        <v>549.19000000000005</v>
      </c>
      <c r="R209" s="11">
        <v>2</v>
      </c>
      <c r="S209" s="214">
        <v>1159.73</v>
      </c>
      <c r="T209" s="325">
        <v>579.86500000000001</v>
      </c>
      <c r="V209" s="336"/>
      <c r="W209" s="214"/>
      <c r="X209" s="369"/>
      <c r="Y209" s="11"/>
      <c r="Z209" s="11"/>
      <c r="AA209" s="11"/>
      <c r="AB209" s="11"/>
      <c r="AC209" s="11"/>
      <c r="AD209" s="11"/>
    </row>
    <row r="210" spans="1:30" x14ac:dyDescent="0.25">
      <c r="A210" s="55"/>
      <c r="B210" s="11"/>
      <c r="C210" s="11" t="s">
        <v>593</v>
      </c>
      <c r="D210" s="11"/>
      <c r="E210" s="230">
        <v>8098</v>
      </c>
      <c r="F210" s="336">
        <v>14</v>
      </c>
      <c r="G210" s="214">
        <v>73.326428571428565</v>
      </c>
      <c r="H210" s="214">
        <v>8359.6</v>
      </c>
      <c r="I210" s="214">
        <v>597.11428571428576</v>
      </c>
      <c r="J210" s="345">
        <v>8.5714285714285712</v>
      </c>
      <c r="L210" s="11">
        <v>2</v>
      </c>
      <c r="M210" s="214">
        <v>1240.23</v>
      </c>
      <c r="N210" s="214">
        <v>620.11500000000001</v>
      </c>
      <c r="O210" s="11">
        <v>2</v>
      </c>
      <c r="P210" s="214">
        <v>1014.09</v>
      </c>
      <c r="Q210" s="325">
        <v>507.04500000000002</v>
      </c>
      <c r="R210" s="11">
        <v>3</v>
      </c>
      <c r="S210" s="214">
        <v>1882.95</v>
      </c>
      <c r="T210" s="325">
        <v>627.65</v>
      </c>
      <c r="V210" s="336"/>
      <c r="W210" s="214"/>
      <c r="X210" s="369"/>
      <c r="Y210" s="11"/>
      <c r="Z210" s="11"/>
      <c r="AA210" s="11"/>
      <c r="AB210" s="11"/>
      <c r="AC210" s="11"/>
      <c r="AD210" s="11"/>
    </row>
    <row r="211" spans="1:30" x14ac:dyDescent="0.25">
      <c r="A211" s="55"/>
      <c r="B211" s="11"/>
      <c r="C211" s="11" t="s">
        <v>594</v>
      </c>
      <c r="D211" s="11"/>
      <c r="E211" s="230">
        <v>8085</v>
      </c>
      <c r="F211" s="336">
        <v>2</v>
      </c>
      <c r="G211" s="214">
        <v>89.664999999999992</v>
      </c>
      <c r="H211" s="214">
        <v>763.47</v>
      </c>
      <c r="I211" s="214">
        <v>381.73500000000001</v>
      </c>
      <c r="J211" s="345">
        <v>4.5</v>
      </c>
      <c r="L211" s="11">
        <v>1</v>
      </c>
      <c r="M211" s="214">
        <v>450.98</v>
      </c>
      <c r="N211" s="214">
        <v>450.98</v>
      </c>
      <c r="O211" s="11">
        <v>0</v>
      </c>
      <c r="P211" s="214">
        <v>0</v>
      </c>
      <c r="Q211" s="325">
        <v>0</v>
      </c>
      <c r="R211" s="11">
        <v>0</v>
      </c>
      <c r="S211" s="214">
        <v>0</v>
      </c>
      <c r="T211" s="325">
        <v>0</v>
      </c>
      <c r="V211" s="336"/>
      <c r="W211" s="214"/>
      <c r="X211" s="369"/>
      <c r="Y211" s="11"/>
      <c r="Z211" s="11"/>
      <c r="AA211" s="11"/>
      <c r="AB211" s="11"/>
      <c r="AC211" s="11"/>
      <c r="AD211" s="11"/>
    </row>
    <row r="212" spans="1:30" ht="15.75" thickBot="1" x14ac:dyDescent="0.3">
      <c r="A212" s="55"/>
      <c r="B212" s="11"/>
      <c r="C212" s="11" t="s">
        <v>595</v>
      </c>
      <c r="D212" s="11"/>
      <c r="E212" s="230">
        <v>8085</v>
      </c>
      <c r="F212" s="336">
        <v>7</v>
      </c>
      <c r="G212" s="214">
        <v>82.744285714285724</v>
      </c>
      <c r="H212" s="214">
        <v>4092.33</v>
      </c>
      <c r="I212" s="214">
        <v>584.61857142857139</v>
      </c>
      <c r="J212" s="345">
        <v>9.2857142857142865</v>
      </c>
      <c r="L212" s="11">
        <v>2</v>
      </c>
      <c r="M212" s="214">
        <v>1056.78</v>
      </c>
      <c r="N212" s="214">
        <v>528.39</v>
      </c>
      <c r="O212" s="11">
        <v>1</v>
      </c>
      <c r="P212" s="214">
        <v>283.18</v>
      </c>
      <c r="Q212" s="325">
        <v>283.18</v>
      </c>
      <c r="R212" s="11">
        <v>0</v>
      </c>
      <c r="S212" s="214">
        <v>0</v>
      </c>
      <c r="T212" s="325">
        <v>0</v>
      </c>
      <c r="V212" s="336"/>
      <c r="W212" s="214"/>
      <c r="X212" s="369"/>
      <c r="Y212" s="11"/>
      <c r="Z212" s="11"/>
      <c r="AA212" s="11"/>
      <c r="AB212" s="11"/>
      <c r="AC212" s="11"/>
      <c r="AD212" s="11"/>
    </row>
    <row r="213" spans="1:30" ht="15.75" thickBot="1" x14ac:dyDescent="0.3">
      <c r="A213" s="55"/>
      <c r="B213" s="91" t="s">
        <v>51</v>
      </c>
      <c r="C213" s="98"/>
      <c r="D213" s="98"/>
      <c r="E213" s="256"/>
      <c r="F213" s="300">
        <v>5752</v>
      </c>
      <c r="G213" s="251">
        <v>87.687708623087275</v>
      </c>
      <c r="H213" s="251">
        <v>5078504.2799999975</v>
      </c>
      <c r="I213" s="251">
        <v>882.91103616133478</v>
      </c>
      <c r="J213" s="346">
        <v>10.074930458970792</v>
      </c>
      <c r="L213" s="319">
        <v>1166</v>
      </c>
      <c r="M213" s="216">
        <v>812826.20999999985</v>
      </c>
      <c r="N213" s="216">
        <v>697.10652658662082</v>
      </c>
      <c r="O213" s="319">
        <v>418</v>
      </c>
      <c r="P213" s="216">
        <v>312792.64000000025</v>
      </c>
      <c r="Q213" s="326">
        <v>748.30775119617283</v>
      </c>
      <c r="R213" s="95">
        <v>822</v>
      </c>
      <c r="S213" s="216">
        <v>768837.87999999977</v>
      </c>
      <c r="T213" s="326">
        <v>935.32588807785862</v>
      </c>
      <c r="V213" s="319"/>
      <c r="W213" s="251"/>
      <c r="X213" s="370" t="s">
        <v>128</v>
      </c>
      <c r="Y213" s="93"/>
      <c r="Z213" s="93"/>
      <c r="AA213" s="97" t="s">
        <v>128</v>
      </c>
      <c r="AB213" s="93"/>
      <c r="AC213" s="93"/>
      <c r="AD213" s="100" t="s">
        <v>128</v>
      </c>
    </row>
    <row r="214" spans="1:30" s="4" customFormat="1" ht="12.75" x14ac:dyDescent="0.2">
      <c r="A214" s="55"/>
      <c r="E214" s="237"/>
      <c r="F214" s="332"/>
      <c r="G214" s="240"/>
      <c r="H214" s="240"/>
      <c r="I214" s="240"/>
      <c r="J214" s="345"/>
      <c r="L214" s="50"/>
      <c r="M214" s="240"/>
      <c r="N214" s="240"/>
      <c r="P214" s="240"/>
      <c r="Q214" s="320"/>
      <c r="S214" s="240"/>
      <c r="T214" s="320"/>
      <c r="V214" s="376"/>
      <c r="W214" s="240"/>
      <c r="X214" s="365"/>
    </row>
    <row r="215" spans="1:30" ht="76.5" x14ac:dyDescent="0.25">
      <c r="A215" s="172">
        <v>44958</v>
      </c>
      <c r="B215" s="66" t="s">
        <v>104</v>
      </c>
      <c r="C215" s="66" t="s">
        <v>34</v>
      </c>
      <c r="D215" s="66" t="s">
        <v>35</v>
      </c>
      <c r="E215" s="238" t="s">
        <v>36</v>
      </c>
      <c r="F215" s="335" t="s">
        <v>129</v>
      </c>
      <c r="G215" s="250" t="s">
        <v>106</v>
      </c>
      <c r="H215" s="250" t="s">
        <v>130</v>
      </c>
      <c r="I215" s="250" t="s">
        <v>108</v>
      </c>
      <c r="J215" s="344" t="s">
        <v>109</v>
      </c>
      <c r="K215" s="70"/>
      <c r="L215" s="67" t="s">
        <v>110</v>
      </c>
      <c r="M215" s="250" t="s">
        <v>131</v>
      </c>
      <c r="N215" s="250" t="s">
        <v>112</v>
      </c>
      <c r="O215" s="67" t="s">
        <v>113</v>
      </c>
      <c r="P215" s="250" t="s">
        <v>114</v>
      </c>
      <c r="Q215" s="324" t="s">
        <v>115</v>
      </c>
      <c r="R215" s="67" t="s">
        <v>116</v>
      </c>
      <c r="S215" s="250" t="s">
        <v>117</v>
      </c>
      <c r="T215" s="324" t="s">
        <v>118</v>
      </c>
      <c r="U215" s="70"/>
      <c r="V215" s="335" t="s">
        <v>119</v>
      </c>
      <c r="W215" s="250" t="s">
        <v>120</v>
      </c>
      <c r="X215" s="368" t="s">
        <v>121</v>
      </c>
      <c r="Y215" s="67" t="s">
        <v>122</v>
      </c>
      <c r="Z215" s="67" t="s">
        <v>123</v>
      </c>
      <c r="AA215" s="67" t="s">
        <v>124</v>
      </c>
      <c r="AB215" s="67" t="s">
        <v>125</v>
      </c>
      <c r="AC215" s="67" t="s">
        <v>126</v>
      </c>
      <c r="AD215" s="67" t="s">
        <v>127</v>
      </c>
    </row>
    <row r="216" spans="1:30" x14ac:dyDescent="0.25">
      <c r="A216" s="55"/>
      <c r="B216" s="11"/>
      <c r="C216" s="11" t="s">
        <v>432</v>
      </c>
      <c r="D216" s="11"/>
      <c r="E216" s="229">
        <v>8201</v>
      </c>
      <c r="F216" s="336">
        <v>64</v>
      </c>
      <c r="G216" s="214">
        <v>97.632031249999983</v>
      </c>
      <c r="H216" s="214">
        <v>61656.98</v>
      </c>
      <c r="I216" s="214">
        <v>963.39031250000005</v>
      </c>
      <c r="J216" s="345">
        <v>9.59375</v>
      </c>
      <c r="L216" s="11">
        <v>16</v>
      </c>
      <c r="M216" s="214">
        <v>12654.82</v>
      </c>
      <c r="N216" s="214">
        <v>790.92624999999998</v>
      </c>
      <c r="O216" s="11">
        <v>5</v>
      </c>
      <c r="P216" s="214">
        <v>4248.71</v>
      </c>
      <c r="Q216" s="325">
        <v>849.74199999999996</v>
      </c>
      <c r="R216" s="11">
        <v>9</v>
      </c>
      <c r="S216" s="214">
        <v>9726.56</v>
      </c>
      <c r="T216" s="325">
        <v>1080.7288888888888</v>
      </c>
      <c r="V216" s="336"/>
      <c r="W216" s="214"/>
      <c r="X216" s="369"/>
      <c r="Y216" s="11"/>
      <c r="Z216" s="11"/>
      <c r="AA216" s="11"/>
      <c r="AB216" s="11"/>
      <c r="AC216" s="11"/>
      <c r="AD216" s="11"/>
    </row>
    <row r="217" spans="1:30" x14ac:dyDescent="0.25">
      <c r="A217" s="55"/>
      <c r="B217" s="11"/>
      <c r="C217" s="11" t="s">
        <v>433</v>
      </c>
      <c r="D217" s="11"/>
      <c r="E217" s="229">
        <v>8004</v>
      </c>
      <c r="F217" s="336">
        <v>48</v>
      </c>
      <c r="G217" s="214">
        <v>109.19854166666666</v>
      </c>
      <c r="H217" s="214">
        <v>51513.970000000008</v>
      </c>
      <c r="I217" s="214">
        <v>1073.2077083333336</v>
      </c>
      <c r="J217" s="345">
        <v>9.5208333333333339</v>
      </c>
      <c r="L217" s="11">
        <v>14</v>
      </c>
      <c r="M217" s="214">
        <v>9893.9200000000019</v>
      </c>
      <c r="N217" s="214">
        <v>706.70857142857153</v>
      </c>
      <c r="O217" s="11">
        <v>3</v>
      </c>
      <c r="P217" s="214">
        <v>1636.29</v>
      </c>
      <c r="Q217" s="325">
        <v>545.42999999999995</v>
      </c>
      <c r="R217" s="11">
        <v>10</v>
      </c>
      <c r="S217" s="214">
        <v>14596.450000000003</v>
      </c>
      <c r="T217" s="325">
        <v>1459.6450000000002</v>
      </c>
      <c r="V217" s="336"/>
      <c r="W217" s="214"/>
      <c r="X217" s="369"/>
      <c r="Y217" s="11"/>
      <c r="Z217" s="11"/>
      <c r="AA217" s="11"/>
      <c r="AB217" s="11"/>
      <c r="AC217" s="11"/>
      <c r="AD217" s="11"/>
    </row>
    <row r="218" spans="1:30" x14ac:dyDescent="0.25">
      <c r="A218" s="55"/>
      <c r="B218" s="11"/>
      <c r="C218" s="11" t="s">
        <v>434</v>
      </c>
      <c r="D218" s="11"/>
      <c r="E218" s="229">
        <v>8401</v>
      </c>
      <c r="F218" s="336">
        <v>163</v>
      </c>
      <c r="G218" s="214">
        <v>114.60785276073614</v>
      </c>
      <c r="H218" s="214">
        <v>205165.70999999996</v>
      </c>
      <c r="I218" s="214">
        <v>1258.6853374233126</v>
      </c>
      <c r="J218" s="345">
        <v>10.503067484662576</v>
      </c>
      <c r="L218" s="11">
        <v>53</v>
      </c>
      <c r="M218" s="214">
        <v>58007.59</v>
      </c>
      <c r="N218" s="214">
        <v>1094.4828301886791</v>
      </c>
      <c r="O218" s="11">
        <v>7</v>
      </c>
      <c r="P218" s="214">
        <v>9618</v>
      </c>
      <c r="Q218" s="325">
        <v>1374</v>
      </c>
      <c r="R218" s="11">
        <v>23</v>
      </c>
      <c r="S218" s="214">
        <v>36003</v>
      </c>
      <c r="T218" s="325">
        <v>1565.3478260869565</v>
      </c>
      <c r="V218" s="336"/>
      <c r="W218" s="214"/>
      <c r="X218" s="369"/>
      <c r="Y218" s="11"/>
      <c r="Z218" s="11"/>
      <c r="AA218" s="11"/>
      <c r="AB218" s="11"/>
      <c r="AC218" s="11"/>
      <c r="AD218" s="11"/>
    </row>
    <row r="219" spans="1:30" x14ac:dyDescent="0.25">
      <c r="A219" s="55"/>
      <c r="B219" s="11"/>
      <c r="C219" s="11" t="s">
        <v>597</v>
      </c>
      <c r="D219" s="11"/>
      <c r="E219" s="229">
        <v>8202</v>
      </c>
      <c r="F219" s="336">
        <v>1</v>
      </c>
      <c r="G219" s="214">
        <v>32.89</v>
      </c>
      <c r="H219" s="214">
        <v>197.32</v>
      </c>
      <c r="I219" s="214">
        <v>197.32</v>
      </c>
      <c r="J219" s="345">
        <v>6</v>
      </c>
      <c r="L219" s="11">
        <v>0</v>
      </c>
      <c r="M219" s="214">
        <v>0</v>
      </c>
      <c r="N219" s="214">
        <v>0</v>
      </c>
      <c r="O219" s="11">
        <v>0</v>
      </c>
      <c r="P219" s="214">
        <v>0</v>
      </c>
      <c r="Q219" s="325">
        <v>0</v>
      </c>
      <c r="R219" s="11">
        <v>0</v>
      </c>
      <c r="S219" s="214">
        <v>0</v>
      </c>
      <c r="T219" s="325">
        <v>0</v>
      </c>
      <c r="V219" s="336"/>
      <c r="W219" s="214"/>
      <c r="X219" s="369"/>
      <c r="Y219" s="11"/>
      <c r="Z219" s="11"/>
      <c r="AA219" s="11"/>
      <c r="AB219" s="11"/>
      <c r="AC219" s="11"/>
      <c r="AD219" s="11"/>
    </row>
    <row r="220" spans="1:30" x14ac:dyDescent="0.25">
      <c r="A220" s="55"/>
      <c r="B220" s="11"/>
      <c r="C220" s="11" t="s">
        <v>435</v>
      </c>
      <c r="D220" s="11"/>
      <c r="E220" s="229">
        <v>8007</v>
      </c>
      <c r="F220" s="336">
        <v>1</v>
      </c>
      <c r="G220" s="214">
        <v>93.45</v>
      </c>
      <c r="H220" s="214">
        <v>560.66</v>
      </c>
      <c r="I220" s="214">
        <v>560.66</v>
      </c>
      <c r="J220" s="345">
        <v>6</v>
      </c>
      <c r="L220" s="11">
        <v>1</v>
      </c>
      <c r="M220" s="214">
        <v>560.66</v>
      </c>
      <c r="N220" s="214">
        <v>560.66</v>
      </c>
      <c r="O220" s="11">
        <v>0</v>
      </c>
      <c r="P220" s="214">
        <v>0</v>
      </c>
      <c r="Q220" s="325">
        <v>0</v>
      </c>
      <c r="R220" s="11">
        <v>0</v>
      </c>
      <c r="S220" s="214">
        <v>0</v>
      </c>
      <c r="T220" s="325">
        <v>0</v>
      </c>
      <c r="V220" s="336"/>
      <c r="W220" s="214"/>
      <c r="X220" s="369"/>
      <c r="Y220" s="11"/>
      <c r="Z220" s="11"/>
      <c r="AA220" s="11"/>
      <c r="AB220" s="11"/>
      <c r="AC220" s="11"/>
      <c r="AD220" s="11"/>
    </row>
    <row r="221" spans="1:30" x14ac:dyDescent="0.25">
      <c r="A221" s="55"/>
      <c r="B221" s="11"/>
      <c r="C221" s="11" t="s">
        <v>436</v>
      </c>
      <c r="D221" s="11"/>
      <c r="E221" s="229">
        <v>8009</v>
      </c>
      <c r="F221" s="336">
        <v>59</v>
      </c>
      <c r="G221" s="214">
        <v>101.99847457627122</v>
      </c>
      <c r="H221" s="214">
        <v>55049.119999999995</v>
      </c>
      <c r="I221" s="214">
        <v>933.03593220338973</v>
      </c>
      <c r="J221" s="345">
        <v>9.1355932203389827</v>
      </c>
      <c r="L221" s="11">
        <v>17</v>
      </c>
      <c r="M221" s="214">
        <v>14478.04</v>
      </c>
      <c r="N221" s="214">
        <v>851.64941176470597</v>
      </c>
      <c r="O221" s="11">
        <v>3</v>
      </c>
      <c r="P221" s="214">
        <v>3008.58</v>
      </c>
      <c r="Q221" s="325">
        <v>1002.86</v>
      </c>
      <c r="R221" s="11">
        <v>8</v>
      </c>
      <c r="S221" s="214">
        <v>4741.0800000000008</v>
      </c>
      <c r="T221" s="325">
        <v>592.6350000000001</v>
      </c>
      <c r="V221" s="336"/>
      <c r="W221" s="214"/>
      <c r="X221" s="369"/>
      <c r="Y221" s="11"/>
      <c r="Z221" s="11"/>
      <c r="AA221" s="11"/>
      <c r="AB221" s="11"/>
      <c r="AC221" s="11"/>
      <c r="AD221" s="11"/>
    </row>
    <row r="222" spans="1:30" x14ac:dyDescent="0.25">
      <c r="A222" s="55"/>
      <c r="B222" s="11"/>
      <c r="C222" s="11" t="s">
        <v>437</v>
      </c>
      <c r="D222" s="11"/>
      <c r="E222" s="229">
        <v>8091</v>
      </c>
      <c r="F222" s="336">
        <v>5</v>
      </c>
      <c r="G222" s="214">
        <v>68.669999999999987</v>
      </c>
      <c r="H222" s="214">
        <v>4095.94</v>
      </c>
      <c r="I222" s="214">
        <v>819.18799999999999</v>
      </c>
      <c r="J222" s="345">
        <v>11.4</v>
      </c>
      <c r="L222" s="11">
        <v>0</v>
      </c>
      <c r="M222" s="214">
        <v>0</v>
      </c>
      <c r="N222" s="214">
        <v>0</v>
      </c>
      <c r="O222" s="11">
        <v>1</v>
      </c>
      <c r="P222" s="214">
        <v>449.53</v>
      </c>
      <c r="Q222" s="325">
        <v>449.53</v>
      </c>
      <c r="R222" s="11">
        <v>0</v>
      </c>
      <c r="S222" s="214">
        <v>0</v>
      </c>
      <c r="T222" s="325">
        <v>0</v>
      </c>
      <c r="V222" s="336"/>
      <c r="W222" s="214"/>
      <c r="X222" s="369"/>
      <c r="Y222" s="11"/>
      <c r="Z222" s="11"/>
      <c r="AA222" s="11"/>
      <c r="AB222" s="11"/>
      <c r="AC222" s="11"/>
      <c r="AD222" s="11"/>
    </row>
    <row r="223" spans="1:30" x14ac:dyDescent="0.25">
      <c r="A223" s="55"/>
      <c r="B223" s="11"/>
      <c r="C223" s="11" t="s">
        <v>438</v>
      </c>
      <c r="D223" s="11"/>
      <c r="E223" s="229">
        <v>8012</v>
      </c>
      <c r="F223" s="336">
        <v>143</v>
      </c>
      <c r="G223" s="214">
        <v>104.60118881118885</v>
      </c>
      <c r="H223" s="214">
        <v>149369.64000000001</v>
      </c>
      <c r="I223" s="214">
        <v>1044.5429370629372</v>
      </c>
      <c r="J223" s="345">
        <v>10.055944055944057</v>
      </c>
      <c r="L223" s="11">
        <v>47</v>
      </c>
      <c r="M223" s="214">
        <v>37405.750000000007</v>
      </c>
      <c r="N223" s="214">
        <v>795.86702127659589</v>
      </c>
      <c r="O223" s="11">
        <v>17</v>
      </c>
      <c r="P223" s="214">
        <v>15763.970000000003</v>
      </c>
      <c r="Q223" s="325">
        <v>927.29235294117666</v>
      </c>
      <c r="R223" s="11">
        <v>12</v>
      </c>
      <c r="S223" s="214">
        <v>17974.77</v>
      </c>
      <c r="T223" s="325">
        <v>1497.8975</v>
      </c>
      <c r="V223" s="336"/>
      <c r="W223" s="214"/>
      <c r="X223" s="369"/>
      <c r="Y223" s="11"/>
      <c r="Z223" s="11"/>
      <c r="AA223" s="11"/>
      <c r="AB223" s="11"/>
      <c r="AC223" s="11"/>
      <c r="AD223" s="11"/>
    </row>
    <row r="224" spans="1:30" x14ac:dyDescent="0.25">
      <c r="A224" s="55"/>
      <c r="B224" s="11"/>
      <c r="C224" s="11" t="s">
        <v>599</v>
      </c>
      <c r="D224" s="11"/>
      <c r="E224" s="229">
        <v>8302</v>
      </c>
      <c r="F224" s="336">
        <v>117</v>
      </c>
      <c r="G224" s="214">
        <v>108.52700854700855</v>
      </c>
      <c r="H224" s="214">
        <v>128833.76999999999</v>
      </c>
      <c r="I224" s="214">
        <v>1101.1433333333332</v>
      </c>
      <c r="J224" s="345">
        <v>9.7948717948717956</v>
      </c>
      <c r="L224" s="11">
        <v>46</v>
      </c>
      <c r="M224" s="214">
        <v>42543.770000000004</v>
      </c>
      <c r="N224" s="214">
        <v>924.86456521739137</v>
      </c>
      <c r="O224" s="11">
        <v>15</v>
      </c>
      <c r="P224" s="214">
        <v>10191.39</v>
      </c>
      <c r="Q224" s="325">
        <v>679.42599999999993</v>
      </c>
      <c r="R224" s="11">
        <v>18</v>
      </c>
      <c r="S224" s="214">
        <v>16626.759999999998</v>
      </c>
      <c r="T224" s="325">
        <v>923.70888888888885</v>
      </c>
      <c r="V224" s="336"/>
      <c r="W224" s="214"/>
      <c r="X224" s="369"/>
      <c r="Y224" s="11"/>
      <c r="Z224" s="11"/>
      <c r="AA224" s="11"/>
      <c r="AB224" s="11"/>
      <c r="AC224" s="11"/>
      <c r="AD224" s="11"/>
    </row>
    <row r="225" spans="1:30" x14ac:dyDescent="0.25">
      <c r="A225" s="55"/>
      <c r="B225" s="11"/>
      <c r="C225" s="11" t="s">
        <v>440</v>
      </c>
      <c r="D225" s="11"/>
      <c r="E225" s="229">
        <v>8203</v>
      </c>
      <c r="F225" s="336">
        <v>19</v>
      </c>
      <c r="G225" s="214">
        <v>96.475789473684216</v>
      </c>
      <c r="H225" s="214">
        <v>19112.330000000002</v>
      </c>
      <c r="I225" s="214">
        <v>1005.912105263158</v>
      </c>
      <c r="J225" s="345">
        <v>12.684210526315789</v>
      </c>
      <c r="L225" s="11">
        <v>8</v>
      </c>
      <c r="M225" s="214">
        <v>5665.14</v>
      </c>
      <c r="N225" s="214">
        <v>708.14250000000004</v>
      </c>
      <c r="O225" s="11">
        <v>1</v>
      </c>
      <c r="P225" s="214">
        <v>942.03</v>
      </c>
      <c r="Q225" s="325">
        <v>942.03</v>
      </c>
      <c r="R225" s="11">
        <v>0</v>
      </c>
      <c r="S225" s="214">
        <v>0</v>
      </c>
      <c r="T225" s="325">
        <v>0</v>
      </c>
      <c r="V225" s="336"/>
      <c r="W225" s="214"/>
      <c r="X225" s="369"/>
      <c r="Y225" s="11"/>
      <c r="Z225" s="11"/>
      <c r="AA225" s="11"/>
      <c r="AB225" s="11"/>
      <c r="AC225" s="11"/>
      <c r="AD225" s="11"/>
    </row>
    <row r="226" spans="1:30" x14ac:dyDescent="0.25">
      <c r="A226" s="55"/>
      <c r="B226" s="11"/>
      <c r="C226" s="11" t="s">
        <v>441</v>
      </c>
      <c r="D226" s="11"/>
      <c r="E226" s="229">
        <v>8310</v>
      </c>
      <c r="F226" s="336">
        <v>7</v>
      </c>
      <c r="G226" s="214">
        <v>64.281428571428563</v>
      </c>
      <c r="H226" s="214">
        <v>3404.22</v>
      </c>
      <c r="I226" s="214">
        <v>486.31714285714281</v>
      </c>
      <c r="J226" s="345">
        <v>8.7142857142857135</v>
      </c>
      <c r="L226" s="11">
        <v>2</v>
      </c>
      <c r="M226" s="214">
        <v>556.5</v>
      </c>
      <c r="N226" s="214">
        <v>278.25</v>
      </c>
      <c r="O226" s="11">
        <v>0</v>
      </c>
      <c r="P226" s="214">
        <v>0</v>
      </c>
      <c r="Q226" s="325">
        <v>0</v>
      </c>
      <c r="R226" s="11">
        <v>0</v>
      </c>
      <c r="S226" s="214">
        <v>0</v>
      </c>
      <c r="T226" s="325">
        <v>0</v>
      </c>
      <c r="V226" s="336"/>
      <c r="W226" s="214"/>
      <c r="X226" s="369"/>
      <c r="Y226" s="11"/>
      <c r="Z226" s="11"/>
      <c r="AA226" s="11"/>
      <c r="AB226" s="11"/>
      <c r="AC226" s="11"/>
      <c r="AD226" s="11"/>
    </row>
    <row r="227" spans="1:30" x14ac:dyDescent="0.25">
      <c r="A227" s="55"/>
      <c r="B227" s="11"/>
      <c r="C227" s="11" t="s">
        <v>600</v>
      </c>
      <c r="D227" s="11"/>
      <c r="E227" s="229">
        <v>8310</v>
      </c>
      <c r="F227" s="336">
        <v>1</v>
      </c>
      <c r="G227" s="214">
        <v>122.82</v>
      </c>
      <c r="H227" s="214">
        <v>736.87</v>
      </c>
      <c r="I227" s="214">
        <v>736.87</v>
      </c>
      <c r="J227" s="345">
        <v>6</v>
      </c>
      <c r="L227" s="11">
        <v>0</v>
      </c>
      <c r="M227" s="214">
        <v>0</v>
      </c>
      <c r="N227" s="214">
        <v>0</v>
      </c>
      <c r="O227" s="11">
        <v>0</v>
      </c>
      <c r="P227" s="214">
        <v>0</v>
      </c>
      <c r="Q227" s="325">
        <v>0</v>
      </c>
      <c r="R227" s="11">
        <v>0</v>
      </c>
      <c r="S227" s="214">
        <v>0</v>
      </c>
      <c r="T227" s="325">
        <v>0</v>
      </c>
      <c r="V227" s="336"/>
      <c r="W227" s="214"/>
      <c r="X227" s="369"/>
      <c r="Y227" s="11"/>
      <c r="Z227" s="11"/>
      <c r="AA227" s="11"/>
      <c r="AB227" s="11"/>
      <c r="AC227" s="11"/>
      <c r="AD227" s="11"/>
    </row>
    <row r="228" spans="1:30" x14ac:dyDescent="0.25">
      <c r="A228" s="55"/>
      <c r="B228" s="11"/>
      <c r="C228" s="11" t="s">
        <v>601</v>
      </c>
      <c r="D228" s="11"/>
      <c r="E228" s="229">
        <v>8094</v>
      </c>
      <c r="F228" s="336">
        <v>1</v>
      </c>
      <c r="G228" s="214">
        <v>141.72</v>
      </c>
      <c r="H228" s="214">
        <v>1275.47</v>
      </c>
      <c r="I228" s="214">
        <v>1275.47</v>
      </c>
      <c r="J228" s="345">
        <v>9</v>
      </c>
      <c r="L228" s="11">
        <v>0</v>
      </c>
      <c r="M228" s="214">
        <v>0</v>
      </c>
      <c r="N228" s="214">
        <v>0</v>
      </c>
      <c r="O228" s="11">
        <v>0</v>
      </c>
      <c r="P228" s="214">
        <v>0</v>
      </c>
      <c r="Q228" s="325">
        <v>0</v>
      </c>
      <c r="R228" s="11">
        <v>0</v>
      </c>
      <c r="S228" s="214">
        <v>0</v>
      </c>
      <c r="T228" s="325">
        <v>0</v>
      </c>
      <c r="V228" s="336"/>
      <c r="W228" s="214"/>
      <c r="X228" s="369"/>
      <c r="Y228" s="11"/>
      <c r="Z228" s="11"/>
      <c r="AA228" s="11"/>
      <c r="AB228" s="11"/>
      <c r="AC228" s="11"/>
      <c r="AD228" s="11"/>
    </row>
    <row r="229" spans="1:30" x14ac:dyDescent="0.25">
      <c r="A229" s="55"/>
      <c r="B229" s="11"/>
      <c r="C229" s="11" t="s">
        <v>442</v>
      </c>
      <c r="D229" s="11"/>
      <c r="E229" s="229">
        <v>8094</v>
      </c>
      <c r="F229" s="336">
        <v>1</v>
      </c>
      <c r="G229" s="214">
        <v>266</v>
      </c>
      <c r="H229" s="214">
        <v>3181.29</v>
      </c>
      <c r="I229" s="214">
        <v>3181.29</v>
      </c>
      <c r="J229" s="345">
        <v>12</v>
      </c>
      <c r="L229" s="11">
        <v>0</v>
      </c>
      <c r="M229" s="214">
        <v>0</v>
      </c>
      <c r="N229" s="214">
        <v>0</v>
      </c>
      <c r="O229" s="11">
        <v>0</v>
      </c>
      <c r="P229" s="214">
        <v>0</v>
      </c>
      <c r="Q229" s="325">
        <v>0</v>
      </c>
      <c r="R229" s="11">
        <v>0</v>
      </c>
      <c r="S229" s="214">
        <v>0</v>
      </c>
      <c r="T229" s="325">
        <v>0</v>
      </c>
      <c r="V229" s="336"/>
      <c r="W229" s="214"/>
      <c r="X229" s="369"/>
      <c r="Y229" s="11"/>
      <c r="Z229" s="11"/>
      <c r="AA229" s="11"/>
      <c r="AB229" s="11"/>
      <c r="AC229" s="11"/>
      <c r="AD229" s="11"/>
    </row>
    <row r="230" spans="1:30" x14ac:dyDescent="0.25">
      <c r="A230" s="55"/>
      <c r="B230" s="11"/>
      <c r="C230" s="11" t="s">
        <v>443</v>
      </c>
      <c r="D230" s="11"/>
      <c r="E230" s="229">
        <v>8204</v>
      </c>
      <c r="F230" s="336">
        <v>26</v>
      </c>
      <c r="G230" s="214">
        <v>78.196923076923085</v>
      </c>
      <c r="H230" s="214">
        <v>25302.49</v>
      </c>
      <c r="I230" s="214">
        <v>973.17269230769239</v>
      </c>
      <c r="J230" s="345">
        <v>13.307692307692308</v>
      </c>
      <c r="L230" s="11">
        <v>4</v>
      </c>
      <c r="M230" s="214">
        <v>1686.02</v>
      </c>
      <c r="N230" s="214">
        <v>421.505</v>
      </c>
      <c r="O230" s="11">
        <v>1</v>
      </c>
      <c r="P230" s="214">
        <v>311.05</v>
      </c>
      <c r="Q230" s="325">
        <v>311.05</v>
      </c>
      <c r="R230" s="11">
        <v>1</v>
      </c>
      <c r="S230" s="214">
        <v>1470.68</v>
      </c>
      <c r="T230" s="325">
        <v>1470.68</v>
      </c>
      <c r="V230" s="336"/>
      <c r="W230" s="214"/>
      <c r="X230" s="369"/>
      <c r="Y230" s="11"/>
      <c r="Z230" s="11"/>
      <c r="AA230" s="11"/>
      <c r="AB230" s="11"/>
      <c r="AC230" s="11"/>
      <c r="AD230" s="11"/>
    </row>
    <row r="231" spans="1:30" x14ac:dyDescent="0.25">
      <c r="A231" s="55"/>
      <c r="B231" s="11"/>
      <c r="C231" s="11" t="s">
        <v>444</v>
      </c>
      <c r="D231" s="11"/>
      <c r="E231" s="229">
        <v>8210</v>
      </c>
      <c r="F231" s="336">
        <v>24</v>
      </c>
      <c r="G231" s="214">
        <v>95.394166666666649</v>
      </c>
      <c r="H231" s="214">
        <v>22124.53</v>
      </c>
      <c r="I231" s="214">
        <v>921.85541666666666</v>
      </c>
      <c r="J231" s="345">
        <v>9.4583333333333339</v>
      </c>
      <c r="L231" s="11">
        <v>9</v>
      </c>
      <c r="M231" s="214">
        <v>7841.0499999999993</v>
      </c>
      <c r="N231" s="214">
        <v>871.22777777777765</v>
      </c>
      <c r="O231" s="11">
        <v>3</v>
      </c>
      <c r="P231" s="214">
        <v>986.7399999999999</v>
      </c>
      <c r="Q231" s="325">
        <v>328.9133333333333</v>
      </c>
      <c r="R231" s="11">
        <v>2</v>
      </c>
      <c r="S231" s="214">
        <v>2206.71</v>
      </c>
      <c r="T231" s="325">
        <v>1103.355</v>
      </c>
      <c r="V231" s="336"/>
      <c r="W231" s="214"/>
      <c r="X231" s="369"/>
      <c r="Y231" s="11"/>
      <c r="Z231" s="11"/>
      <c r="AA231" s="11"/>
      <c r="AB231" s="11"/>
      <c r="AC231" s="11"/>
      <c r="AD231" s="11"/>
    </row>
    <row r="232" spans="1:30" x14ac:dyDescent="0.25">
      <c r="A232" s="55"/>
      <c r="B232" s="11"/>
      <c r="C232" s="11" t="s">
        <v>602</v>
      </c>
      <c r="D232" s="11"/>
      <c r="E232" s="229">
        <v>8069</v>
      </c>
      <c r="F232" s="336">
        <v>1</v>
      </c>
      <c r="G232" s="214">
        <v>120.94</v>
      </c>
      <c r="H232" s="214">
        <v>725.63</v>
      </c>
      <c r="I232" s="214">
        <v>725.63</v>
      </c>
      <c r="J232" s="345">
        <v>6</v>
      </c>
      <c r="L232" s="11">
        <v>1</v>
      </c>
      <c r="M232" s="214">
        <v>725.63</v>
      </c>
      <c r="N232" s="214">
        <v>725.63</v>
      </c>
      <c r="O232" s="11">
        <v>0</v>
      </c>
      <c r="P232" s="214">
        <v>0</v>
      </c>
      <c r="Q232" s="325">
        <v>0</v>
      </c>
      <c r="R232" s="11">
        <v>0</v>
      </c>
      <c r="S232" s="214">
        <v>0</v>
      </c>
      <c r="T232" s="325">
        <v>0</v>
      </c>
      <c r="V232" s="336"/>
      <c r="W232" s="214"/>
      <c r="X232" s="369"/>
      <c r="Y232" s="11"/>
      <c r="Z232" s="11"/>
      <c r="AA232" s="11"/>
      <c r="AB232" s="11"/>
      <c r="AC232" s="11"/>
      <c r="AD232" s="11"/>
    </row>
    <row r="233" spans="1:30" x14ac:dyDescent="0.25">
      <c r="A233" s="55"/>
      <c r="B233" s="11"/>
      <c r="C233" s="11" t="s">
        <v>445</v>
      </c>
      <c r="D233" s="11"/>
      <c r="E233" s="229">
        <v>8069</v>
      </c>
      <c r="F233" s="336">
        <v>24</v>
      </c>
      <c r="G233" s="214">
        <v>75.866249999999994</v>
      </c>
      <c r="H233" s="214">
        <v>19433.449999999997</v>
      </c>
      <c r="I233" s="214">
        <v>809.72708333333321</v>
      </c>
      <c r="J233" s="345">
        <v>8.6666666666666661</v>
      </c>
      <c r="L233" s="11">
        <v>9</v>
      </c>
      <c r="M233" s="214">
        <v>5263.81</v>
      </c>
      <c r="N233" s="214">
        <v>584.86777777777786</v>
      </c>
      <c r="O233" s="11">
        <v>2</v>
      </c>
      <c r="P233" s="214">
        <v>2029.82</v>
      </c>
      <c r="Q233" s="325">
        <v>1014.91</v>
      </c>
      <c r="R233" s="11">
        <v>5</v>
      </c>
      <c r="S233" s="214">
        <v>3695.1099999999997</v>
      </c>
      <c r="T233" s="325">
        <v>739.02199999999993</v>
      </c>
      <c r="V233" s="336"/>
      <c r="W233" s="214"/>
      <c r="X233" s="369"/>
      <c r="Y233" s="11"/>
      <c r="Z233" s="11"/>
      <c r="AA233" s="11"/>
      <c r="AB233" s="11"/>
      <c r="AC233" s="11"/>
      <c r="AD233" s="11"/>
    </row>
    <row r="234" spans="1:30" x14ac:dyDescent="0.25">
      <c r="A234" s="55"/>
      <c r="B234" s="11"/>
      <c r="C234" s="11" t="s">
        <v>596</v>
      </c>
      <c r="D234" s="11"/>
      <c r="E234" s="229">
        <v>8018</v>
      </c>
      <c r="F234" s="336">
        <v>3</v>
      </c>
      <c r="G234" s="214">
        <v>105.13666666666666</v>
      </c>
      <c r="H234" s="214">
        <v>2354.27</v>
      </c>
      <c r="I234" s="214">
        <v>784.75666666666666</v>
      </c>
      <c r="J234" s="345">
        <v>7</v>
      </c>
      <c r="L234" s="11">
        <v>0</v>
      </c>
      <c r="M234" s="214">
        <v>0</v>
      </c>
      <c r="N234" s="214">
        <v>0</v>
      </c>
      <c r="O234" s="11">
        <v>0</v>
      </c>
      <c r="P234" s="214">
        <v>0</v>
      </c>
      <c r="Q234" s="325">
        <v>0</v>
      </c>
      <c r="R234" s="11">
        <v>0</v>
      </c>
      <c r="S234" s="214">
        <v>0</v>
      </c>
      <c r="T234" s="325">
        <v>0</v>
      </c>
      <c r="V234" s="336"/>
      <c r="W234" s="214"/>
      <c r="X234" s="369"/>
      <c r="Y234" s="11"/>
      <c r="Z234" s="11"/>
      <c r="AA234" s="11"/>
      <c r="AB234" s="11"/>
      <c r="AC234" s="11"/>
      <c r="AD234" s="11"/>
    </row>
    <row r="235" spans="1:30" x14ac:dyDescent="0.25">
      <c r="A235" s="55"/>
      <c r="B235" s="11"/>
      <c r="C235" s="11" t="s">
        <v>446</v>
      </c>
      <c r="D235" s="11"/>
      <c r="E235" s="229">
        <v>8311</v>
      </c>
      <c r="F235" s="336">
        <v>4</v>
      </c>
      <c r="G235" s="214">
        <v>68.940000000000012</v>
      </c>
      <c r="H235" s="214">
        <v>2894.62</v>
      </c>
      <c r="I235" s="214">
        <v>723.65499999999997</v>
      </c>
      <c r="J235" s="345">
        <v>10.5</v>
      </c>
      <c r="L235" s="11">
        <v>2</v>
      </c>
      <c r="M235" s="214">
        <v>1703.6</v>
      </c>
      <c r="N235" s="214">
        <v>851.8</v>
      </c>
      <c r="O235" s="11">
        <v>0</v>
      </c>
      <c r="P235" s="214">
        <v>0</v>
      </c>
      <c r="Q235" s="325">
        <v>0</v>
      </c>
      <c r="R235" s="11">
        <v>1</v>
      </c>
      <c r="S235" s="214">
        <v>763.9</v>
      </c>
      <c r="T235" s="325">
        <v>763.9</v>
      </c>
      <c r="V235" s="336"/>
      <c r="W235" s="214"/>
      <c r="X235" s="369"/>
      <c r="Y235" s="11"/>
      <c r="Z235" s="11"/>
      <c r="AA235" s="11"/>
      <c r="AB235" s="11"/>
      <c r="AC235" s="11"/>
      <c r="AD235" s="11"/>
    </row>
    <row r="236" spans="1:30" x14ac:dyDescent="0.25">
      <c r="A236" s="55"/>
      <c r="B236" s="11"/>
      <c r="C236" s="11" t="s">
        <v>447</v>
      </c>
      <c r="D236" s="11"/>
      <c r="E236" s="229">
        <v>8003</v>
      </c>
      <c r="F236" s="336">
        <v>24</v>
      </c>
      <c r="G236" s="214">
        <v>101.13583333333332</v>
      </c>
      <c r="H236" s="214">
        <v>23788.240000000002</v>
      </c>
      <c r="I236" s="214">
        <v>991.17666666666673</v>
      </c>
      <c r="J236" s="345">
        <v>9.8333333333333339</v>
      </c>
      <c r="L236" s="11">
        <v>7</v>
      </c>
      <c r="M236" s="214">
        <v>6101.2800000000007</v>
      </c>
      <c r="N236" s="214">
        <v>871.61142857142863</v>
      </c>
      <c r="O236" s="11">
        <v>0</v>
      </c>
      <c r="P236" s="214">
        <v>0</v>
      </c>
      <c r="Q236" s="325">
        <v>0</v>
      </c>
      <c r="R236" s="11">
        <v>3</v>
      </c>
      <c r="S236" s="214">
        <v>2615.73</v>
      </c>
      <c r="T236" s="325">
        <v>871.91</v>
      </c>
      <c r="V236" s="336"/>
      <c r="W236" s="214"/>
      <c r="X236" s="369"/>
      <c r="Y236" s="11"/>
      <c r="Z236" s="11"/>
      <c r="AA236" s="11"/>
      <c r="AB236" s="11"/>
      <c r="AC236" s="11"/>
      <c r="AD236" s="11"/>
    </row>
    <row r="237" spans="1:30" x14ac:dyDescent="0.25">
      <c r="A237" s="55"/>
      <c r="B237" s="11"/>
      <c r="C237" s="11" t="s">
        <v>448</v>
      </c>
      <c r="D237" s="11"/>
      <c r="E237" s="229">
        <v>8089</v>
      </c>
      <c r="F237" s="336">
        <v>4</v>
      </c>
      <c r="G237" s="214">
        <v>125.35499999999999</v>
      </c>
      <c r="H237" s="214">
        <v>4749.72</v>
      </c>
      <c r="I237" s="214">
        <v>1187.43</v>
      </c>
      <c r="J237" s="345">
        <v>9.75</v>
      </c>
      <c r="L237" s="11">
        <v>2</v>
      </c>
      <c r="M237" s="214">
        <v>2566.7200000000003</v>
      </c>
      <c r="N237" s="214">
        <v>1283.3600000000001</v>
      </c>
      <c r="O237" s="11">
        <v>0</v>
      </c>
      <c r="P237" s="214">
        <v>0</v>
      </c>
      <c r="Q237" s="325">
        <v>0</v>
      </c>
      <c r="R237" s="11">
        <v>1</v>
      </c>
      <c r="S237" s="214">
        <v>995.85</v>
      </c>
      <c r="T237" s="325">
        <v>995.85</v>
      </c>
      <c r="V237" s="336"/>
      <c r="W237" s="214"/>
      <c r="X237" s="369"/>
      <c r="Y237" s="11"/>
      <c r="Z237" s="11"/>
      <c r="AA237" s="11"/>
      <c r="AB237" s="11"/>
      <c r="AC237" s="11"/>
      <c r="AD237" s="11"/>
    </row>
    <row r="238" spans="1:30" x14ac:dyDescent="0.25">
      <c r="A238" s="55"/>
      <c r="B238" s="11"/>
      <c r="C238" s="11" t="s">
        <v>449</v>
      </c>
      <c r="D238" s="11"/>
      <c r="E238" s="229">
        <v>8020</v>
      </c>
      <c r="F238" s="336">
        <v>7</v>
      </c>
      <c r="G238" s="214">
        <v>123.25571428571428</v>
      </c>
      <c r="H238" s="214">
        <v>9783.36</v>
      </c>
      <c r="I238" s="214">
        <v>1397.6228571428571</v>
      </c>
      <c r="J238" s="345">
        <v>11.142857142857142</v>
      </c>
      <c r="L238" s="11">
        <v>2</v>
      </c>
      <c r="M238" s="214">
        <v>2957.52</v>
      </c>
      <c r="N238" s="214">
        <v>1478.76</v>
      </c>
      <c r="O238" s="11">
        <v>0</v>
      </c>
      <c r="P238" s="214">
        <v>0</v>
      </c>
      <c r="Q238" s="325">
        <v>0</v>
      </c>
      <c r="R238" s="11">
        <v>2</v>
      </c>
      <c r="S238" s="214">
        <v>1055.79</v>
      </c>
      <c r="T238" s="325">
        <v>527.89499999999998</v>
      </c>
      <c r="V238" s="336"/>
      <c r="W238" s="214"/>
      <c r="X238" s="369"/>
      <c r="Y238" s="11"/>
      <c r="Z238" s="11"/>
      <c r="AA238" s="11"/>
      <c r="AB238" s="11"/>
      <c r="AC238" s="11"/>
      <c r="AD238" s="11"/>
    </row>
    <row r="239" spans="1:30" x14ac:dyDescent="0.25">
      <c r="A239" s="55"/>
      <c r="B239" s="11"/>
      <c r="C239" s="11" t="s">
        <v>450</v>
      </c>
      <c r="D239" s="11"/>
      <c r="E239" s="229">
        <v>8312</v>
      </c>
      <c r="F239" s="336">
        <v>46</v>
      </c>
      <c r="G239" s="214">
        <v>104.92543478260869</v>
      </c>
      <c r="H239" s="214">
        <v>40831.399999999994</v>
      </c>
      <c r="I239" s="214">
        <v>887.63913043478249</v>
      </c>
      <c r="J239" s="345">
        <v>9</v>
      </c>
      <c r="L239" s="11">
        <v>22</v>
      </c>
      <c r="M239" s="214">
        <v>16367.769999999997</v>
      </c>
      <c r="N239" s="214">
        <v>743.98954545454535</v>
      </c>
      <c r="O239" s="11">
        <v>2</v>
      </c>
      <c r="P239" s="214">
        <v>1639.53</v>
      </c>
      <c r="Q239" s="325">
        <v>819.76499999999999</v>
      </c>
      <c r="R239" s="11">
        <v>8</v>
      </c>
      <c r="S239" s="214">
        <v>7359.06</v>
      </c>
      <c r="T239" s="325">
        <v>919.88250000000005</v>
      </c>
      <c r="V239" s="336"/>
      <c r="W239" s="214"/>
      <c r="X239" s="369"/>
      <c r="Y239" s="11"/>
      <c r="Z239" s="11"/>
      <c r="AA239" s="11"/>
      <c r="AB239" s="11"/>
      <c r="AC239" s="11"/>
      <c r="AD239" s="11"/>
    </row>
    <row r="240" spans="1:30" x14ac:dyDescent="0.25">
      <c r="A240" s="55"/>
      <c r="B240" s="11"/>
      <c r="C240" s="11" t="s">
        <v>603</v>
      </c>
      <c r="D240" s="11"/>
      <c r="E240" s="229">
        <v>8021</v>
      </c>
      <c r="F240" s="336">
        <v>90</v>
      </c>
      <c r="G240" s="214">
        <v>107.41766666666666</v>
      </c>
      <c r="H240" s="214">
        <v>93628.849999999991</v>
      </c>
      <c r="I240" s="214">
        <v>1040.3205555555555</v>
      </c>
      <c r="J240" s="345">
        <v>9.2888888888888896</v>
      </c>
      <c r="L240" s="11">
        <v>29</v>
      </c>
      <c r="M240" s="214">
        <v>28314.61</v>
      </c>
      <c r="N240" s="214">
        <v>976.3658620689655</v>
      </c>
      <c r="O240" s="11">
        <v>4</v>
      </c>
      <c r="P240" s="214">
        <v>2197.14</v>
      </c>
      <c r="Q240" s="325">
        <v>549.28499999999997</v>
      </c>
      <c r="R240" s="11">
        <v>11</v>
      </c>
      <c r="S240" s="214">
        <v>13227.390000000001</v>
      </c>
      <c r="T240" s="325">
        <v>1202.49</v>
      </c>
      <c r="V240" s="336"/>
      <c r="W240" s="214"/>
      <c r="X240" s="369"/>
      <c r="Y240" s="11"/>
      <c r="Z240" s="11"/>
      <c r="AA240" s="11"/>
      <c r="AB240" s="11"/>
      <c r="AC240" s="11"/>
      <c r="AD240" s="11"/>
    </row>
    <row r="241" spans="1:30" x14ac:dyDescent="0.25">
      <c r="A241" s="55"/>
      <c r="B241" s="11"/>
      <c r="C241" s="11" t="s">
        <v>452</v>
      </c>
      <c r="D241" s="11"/>
      <c r="E241" s="229">
        <v>8329</v>
      </c>
      <c r="F241" s="336">
        <v>1</v>
      </c>
      <c r="G241" s="214">
        <v>45.4</v>
      </c>
      <c r="H241" s="214">
        <v>680.95</v>
      </c>
      <c r="I241" s="214">
        <v>680.95</v>
      </c>
      <c r="J241" s="345">
        <v>15</v>
      </c>
      <c r="L241" s="11">
        <v>0</v>
      </c>
      <c r="M241" s="214">
        <v>0</v>
      </c>
      <c r="N241" s="214">
        <v>0</v>
      </c>
      <c r="O241" s="11">
        <v>0</v>
      </c>
      <c r="P241" s="214">
        <v>0</v>
      </c>
      <c r="Q241" s="325">
        <v>0</v>
      </c>
      <c r="R241" s="11">
        <v>0</v>
      </c>
      <c r="S241" s="214">
        <v>0</v>
      </c>
      <c r="T241" s="325">
        <v>0</v>
      </c>
      <c r="V241" s="336"/>
      <c r="W241" s="214"/>
      <c r="X241" s="369"/>
      <c r="Y241" s="11"/>
      <c r="Z241" s="11"/>
      <c r="AA241" s="11"/>
      <c r="AB241" s="11"/>
      <c r="AC241" s="11"/>
      <c r="AD241" s="11"/>
    </row>
    <row r="242" spans="1:30" x14ac:dyDescent="0.25">
      <c r="A242" s="55"/>
      <c r="B242" s="11"/>
      <c r="C242" s="11" t="s">
        <v>453</v>
      </c>
      <c r="D242" s="11"/>
      <c r="E242" s="229">
        <v>8023</v>
      </c>
      <c r="F242" s="336">
        <v>3</v>
      </c>
      <c r="G242" s="214">
        <v>81.59</v>
      </c>
      <c r="H242" s="214">
        <v>1996.98</v>
      </c>
      <c r="I242" s="214">
        <v>665.66</v>
      </c>
      <c r="J242" s="345">
        <v>8</v>
      </c>
      <c r="L242" s="11">
        <v>0</v>
      </c>
      <c r="M242" s="214">
        <v>0</v>
      </c>
      <c r="N242" s="214">
        <v>0</v>
      </c>
      <c r="O242" s="11">
        <v>0</v>
      </c>
      <c r="P242" s="214">
        <v>0</v>
      </c>
      <c r="Q242" s="325">
        <v>0</v>
      </c>
      <c r="R242" s="11">
        <v>2</v>
      </c>
      <c r="S242" s="214">
        <v>2524.8999999999996</v>
      </c>
      <c r="T242" s="325">
        <v>1262.4499999999998</v>
      </c>
      <c r="V242" s="336"/>
      <c r="W242" s="214"/>
      <c r="X242" s="369"/>
      <c r="Y242" s="11"/>
      <c r="Z242" s="11"/>
      <c r="AA242" s="11"/>
      <c r="AB242" s="11"/>
      <c r="AC242" s="11"/>
      <c r="AD242" s="11"/>
    </row>
    <row r="243" spans="1:30" x14ac:dyDescent="0.25">
      <c r="A243" s="55"/>
      <c r="B243" s="11"/>
      <c r="C243" s="11" t="s">
        <v>454</v>
      </c>
      <c r="D243" s="11"/>
      <c r="E243" s="229">
        <v>8251</v>
      </c>
      <c r="F243" s="336">
        <v>1</v>
      </c>
      <c r="G243" s="214">
        <v>143.5</v>
      </c>
      <c r="H243" s="214">
        <v>861</v>
      </c>
      <c r="I243" s="214">
        <v>861</v>
      </c>
      <c r="J243" s="345">
        <v>6</v>
      </c>
      <c r="L243" s="11">
        <v>0</v>
      </c>
      <c r="M243" s="214">
        <v>0</v>
      </c>
      <c r="N243" s="214">
        <v>0</v>
      </c>
      <c r="O243" s="11">
        <v>0</v>
      </c>
      <c r="P243" s="214">
        <v>0</v>
      </c>
      <c r="Q243" s="325">
        <v>0</v>
      </c>
      <c r="R243" s="11">
        <v>0</v>
      </c>
      <c r="S243" s="214">
        <v>0</v>
      </c>
      <c r="T243" s="325">
        <v>0</v>
      </c>
      <c r="V243" s="336"/>
      <c r="W243" s="214"/>
      <c r="X243" s="369"/>
      <c r="Y243" s="11"/>
      <c r="Z243" s="11"/>
      <c r="AA243" s="11"/>
      <c r="AB243" s="11"/>
      <c r="AC243" s="11"/>
      <c r="AD243" s="11"/>
    </row>
    <row r="244" spans="1:30" x14ac:dyDescent="0.25">
      <c r="A244" s="55"/>
      <c r="B244" s="11"/>
      <c r="C244" s="11" t="s">
        <v>455</v>
      </c>
      <c r="D244" s="11"/>
      <c r="E244" s="229">
        <v>8090</v>
      </c>
      <c r="F244" s="336">
        <v>2</v>
      </c>
      <c r="G244" s="214">
        <v>112.10499999999999</v>
      </c>
      <c r="H244" s="214">
        <v>2690.41</v>
      </c>
      <c r="I244" s="214">
        <v>1345.2049999999999</v>
      </c>
      <c r="J244" s="345">
        <v>12</v>
      </c>
      <c r="L244" s="11">
        <v>0</v>
      </c>
      <c r="M244" s="214">
        <v>0</v>
      </c>
      <c r="N244" s="214">
        <v>0</v>
      </c>
      <c r="O244" s="11">
        <v>1</v>
      </c>
      <c r="P244" s="214">
        <v>351.39</v>
      </c>
      <c r="Q244" s="325">
        <v>351.39</v>
      </c>
      <c r="R244" s="11">
        <v>0</v>
      </c>
      <c r="S244" s="214">
        <v>0</v>
      </c>
      <c r="T244" s="325">
        <v>0</v>
      </c>
      <c r="V244" s="336"/>
      <c r="W244" s="214"/>
      <c r="X244" s="369"/>
      <c r="Y244" s="11"/>
      <c r="Z244" s="11"/>
      <c r="AA244" s="11"/>
      <c r="AB244" s="11"/>
      <c r="AC244" s="11"/>
      <c r="AD244" s="11"/>
    </row>
    <row r="245" spans="1:30" x14ac:dyDescent="0.25">
      <c r="A245" s="55"/>
      <c r="B245" s="11"/>
      <c r="C245" s="11" t="s">
        <v>455</v>
      </c>
      <c r="D245" s="11"/>
      <c r="E245" s="229">
        <v>8096</v>
      </c>
      <c r="F245" s="336">
        <v>28</v>
      </c>
      <c r="G245" s="214">
        <v>97.123928571428564</v>
      </c>
      <c r="H245" s="214">
        <v>21728.58</v>
      </c>
      <c r="I245" s="214">
        <v>776.02071428571435</v>
      </c>
      <c r="J245" s="345">
        <v>7.6071428571428568</v>
      </c>
      <c r="L245" s="11">
        <v>7</v>
      </c>
      <c r="M245" s="214">
        <v>8039.6200000000008</v>
      </c>
      <c r="N245" s="214">
        <v>1148.517142857143</v>
      </c>
      <c r="O245" s="11">
        <v>2</v>
      </c>
      <c r="P245" s="214">
        <v>5848.4900000000007</v>
      </c>
      <c r="Q245" s="325">
        <v>2924.2450000000003</v>
      </c>
      <c r="R245" s="11">
        <v>3</v>
      </c>
      <c r="S245" s="214">
        <v>3541.18</v>
      </c>
      <c r="T245" s="325">
        <v>1180.3933333333332</v>
      </c>
      <c r="V245" s="336"/>
      <c r="W245" s="214"/>
      <c r="X245" s="369"/>
      <c r="Y245" s="11"/>
      <c r="Z245" s="11"/>
      <c r="AA245" s="11"/>
      <c r="AB245" s="11"/>
      <c r="AC245" s="11"/>
      <c r="AD245" s="11"/>
    </row>
    <row r="246" spans="1:30" x14ac:dyDescent="0.25">
      <c r="A246" s="55"/>
      <c r="B246" s="11"/>
      <c r="C246" s="11" t="s">
        <v>455</v>
      </c>
      <c r="D246" s="11"/>
      <c r="E246" s="229">
        <v>8097</v>
      </c>
      <c r="F246" s="336">
        <v>1</v>
      </c>
      <c r="G246" s="214">
        <v>55.69</v>
      </c>
      <c r="H246" s="214">
        <v>167.08</v>
      </c>
      <c r="I246" s="214">
        <v>167.08</v>
      </c>
      <c r="J246" s="345">
        <v>3</v>
      </c>
      <c r="L246" s="11">
        <v>0</v>
      </c>
      <c r="M246" s="214">
        <v>0</v>
      </c>
      <c r="N246" s="214">
        <v>0</v>
      </c>
      <c r="O246" s="11">
        <v>0</v>
      </c>
      <c r="P246" s="214">
        <v>0</v>
      </c>
      <c r="Q246" s="325">
        <v>0</v>
      </c>
      <c r="R246" s="11">
        <v>0</v>
      </c>
      <c r="S246" s="214">
        <v>0</v>
      </c>
      <c r="T246" s="325">
        <v>0</v>
      </c>
      <c r="V246" s="336"/>
      <c r="W246" s="214"/>
      <c r="X246" s="369"/>
      <c r="Y246" s="11"/>
      <c r="Z246" s="11"/>
      <c r="AA246" s="11"/>
      <c r="AB246" s="11"/>
      <c r="AC246" s="11"/>
      <c r="AD246" s="11"/>
    </row>
    <row r="247" spans="1:30" x14ac:dyDescent="0.25">
      <c r="A247" s="55"/>
      <c r="B247" s="11"/>
      <c r="C247" s="11" t="s">
        <v>455</v>
      </c>
      <c r="D247" s="11"/>
      <c r="E247" s="229">
        <v>8080</v>
      </c>
      <c r="F247" s="336">
        <v>0</v>
      </c>
      <c r="G247" s="214">
        <v>0</v>
      </c>
      <c r="H247" s="214">
        <v>0</v>
      </c>
      <c r="I247" s="214">
        <v>0</v>
      </c>
      <c r="J247" s="345">
        <v>0</v>
      </c>
      <c r="L247" s="11">
        <v>0</v>
      </c>
      <c r="M247" s="214">
        <v>0</v>
      </c>
      <c r="N247" s="214">
        <v>0</v>
      </c>
      <c r="O247" s="11">
        <v>1</v>
      </c>
      <c r="P247" s="214">
        <v>913.11</v>
      </c>
      <c r="Q247" s="325">
        <v>913.11</v>
      </c>
      <c r="R247" s="11">
        <v>0</v>
      </c>
      <c r="S247" s="214">
        <v>0</v>
      </c>
      <c r="T247" s="325">
        <v>0</v>
      </c>
      <c r="V247" s="336"/>
      <c r="W247" s="214"/>
      <c r="X247" s="369"/>
      <c r="Y247" s="11"/>
      <c r="Z247" s="11"/>
      <c r="AA247" s="11"/>
      <c r="AB247" s="11"/>
      <c r="AC247" s="11"/>
      <c r="AD247" s="11"/>
    </row>
    <row r="248" spans="1:30" x14ac:dyDescent="0.25">
      <c r="A248" s="55"/>
      <c r="B248" s="11"/>
      <c r="C248" s="11" t="s">
        <v>457</v>
      </c>
      <c r="D248" s="11"/>
      <c r="E248" s="229">
        <v>8315</v>
      </c>
      <c r="F248" s="336">
        <v>2</v>
      </c>
      <c r="G248" s="214">
        <v>211.815</v>
      </c>
      <c r="H248" s="214">
        <v>5578.0599999999995</v>
      </c>
      <c r="I248" s="214">
        <v>2789.0299999999997</v>
      </c>
      <c r="J248" s="345">
        <v>18</v>
      </c>
      <c r="L248" s="11">
        <v>0</v>
      </c>
      <c r="M248" s="214">
        <v>0</v>
      </c>
      <c r="N248" s="214">
        <v>0</v>
      </c>
      <c r="O248" s="11">
        <v>0</v>
      </c>
      <c r="P248" s="214">
        <v>0</v>
      </c>
      <c r="Q248" s="325">
        <v>0</v>
      </c>
      <c r="R248" s="11">
        <v>0</v>
      </c>
      <c r="S248" s="214">
        <v>0</v>
      </c>
      <c r="T248" s="325">
        <v>0</v>
      </c>
      <c r="V248" s="336"/>
      <c r="W248" s="214"/>
      <c r="X248" s="369"/>
      <c r="Y248" s="11"/>
      <c r="Z248" s="11"/>
      <c r="AA248" s="11"/>
      <c r="AB248" s="11"/>
      <c r="AC248" s="11"/>
      <c r="AD248" s="11"/>
    </row>
    <row r="249" spans="1:30" x14ac:dyDescent="0.25">
      <c r="A249" s="55"/>
      <c r="B249" s="11"/>
      <c r="C249" s="11" t="s">
        <v>458</v>
      </c>
      <c r="D249" s="11"/>
      <c r="E249" s="229">
        <v>8316</v>
      </c>
      <c r="F249" s="336">
        <v>1</v>
      </c>
      <c r="G249" s="214">
        <v>73.19</v>
      </c>
      <c r="H249" s="214">
        <v>1317.36</v>
      </c>
      <c r="I249" s="214">
        <v>1317.36</v>
      </c>
      <c r="J249" s="345">
        <v>18</v>
      </c>
      <c r="L249" s="11">
        <v>0</v>
      </c>
      <c r="M249" s="214">
        <v>0</v>
      </c>
      <c r="N249" s="214">
        <v>0</v>
      </c>
      <c r="O249" s="11">
        <v>0</v>
      </c>
      <c r="P249" s="214">
        <v>0</v>
      </c>
      <c r="Q249" s="325">
        <v>0</v>
      </c>
      <c r="R249" s="11">
        <v>1</v>
      </c>
      <c r="S249" s="214">
        <v>1517.45</v>
      </c>
      <c r="T249" s="325">
        <v>1517.45</v>
      </c>
      <c r="V249" s="336"/>
      <c r="W249" s="214"/>
      <c r="X249" s="369"/>
      <c r="Y249" s="11"/>
      <c r="Z249" s="11"/>
      <c r="AA249" s="11"/>
      <c r="AB249" s="11"/>
      <c r="AC249" s="11"/>
      <c r="AD249" s="11"/>
    </row>
    <row r="250" spans="1:30" x14ac:dyDescent="0.25">
      <c r="A250" s="55"/>
      <c r="B250" s="11"/>
      <c r="C250" s="11" t="s">
        <v>459</v>
      </c>
      <c r="D250" s="11"/>
      <c r="E250" s="229">
        <v>8315</v>
      </c>
      <c r="F250" s="336">
        <v>1</v>
      </c>
      <c r="G250" s="214">
        <v>160.22</v>
      </c>
      <c r="H250" s="214">
        <v>1922.59</v>
      </c>
      <c r="I250" s="214">
        <v>1922.59</v>
      </c>
      <c r="J250" s="345">
        <v>12</v>
      </c>
      <c r="L250" s="11">
        <v>0</v>
      </c>
      <c r="M250" s="214">
        <v>0</v>
      </c>
      <c r="N250" s="214">
        <v>0</v>
      </c>
      <c r="O250" s="11">
        <v>0</v>
      </c>
      <c r="P250" s="214">
        <v>0</v>
      </c>
      <c r="Q250" s="325">
        <v>0</v>
      </c>
      <c r="R250" s="11">
        <v>0</v>
      </c>
      <c r="S250" s="214">
        <v>0</v>
      </c>
      <c r="T250" s="325">
        <v>0</v>
      </c>
      <c r="V250" s="336"/>
      <c r="W250" s="214"/>
      <c r="X250" s="369"/>
      <c r="Y250" s="11"/>
      <c r="Z250" s="11"/>
      <c r="AA250" s="11"/>
      <c r="AB250" s="11"/>
      <c r="AC250" s="11"/>
      <c r="AD250" s="11"/>
    </row>
    <row r="251" spans="1:30" x14ac:dyDescent="0.25">
      <c r="A251" s="55"/>
      <c r="B251" s="11"/>
      <c r="C251" s="11" t="s">
        <v>461</v>
      </c>
      <c r="D251" s="11"/>
      <c r="E251" s="229">
        <v>8061</v>
      </c>
      <c r="F251" s="336">
        <v>2</v>
      </c>
      <c r="G251" s="214">
        <v>46.44</v>
      </c>
      <c r="H251" s="214">
        <v>1114.4099999999999</v>
      </c>
      <c r="I251" s="214">
        <v>557.20499999999993</v>
      </c>
      <c r="J251" s="345">
        <v>12</v>
      </c>
      <c r="L251" s="11">
        <v>0</v>
      </c>
      <c r="M251" s="214">
        <v>0</v>
      </c>
      <c r="N251" s="214">
        <v>0</v>
      </c>
      <c r="O251" s="11">
        <v>0</v>
      </c>
      <c r="P251" s="214">
        <v>0</v>
      </c>
      <c r="Q251" s="325">
        <v>0</v>
      </c>
      <c r="R251" s="11">
        <v>0</v>
      </c>
      <c r="S251" s="214">
        <v>0</v>
      </c>
      <c r="T251" s="325">
        <v>0</v>
      </c>
      <c r="V251" s="336"/>
      <c r="W251" s="214"/>
      <c r="X251" s="369"/>
      <c r="Y251" s="11"/>
      <c r="Z251" s="11"/>
      <c r="AA251" s="11"/>
      <c r="AB251" s="11"/>
      <c r="AC251" s="11"/>
      <c r="AD251" s="11"/>
    </row>
    <row r="252" spans="1:30" x14ac:dyDescent="0.25">
      <c r="A252" s="55"/>
      <c r="B252" s="11"/>
      <c r="C252" s="11" t="s">
        <v>461</v>
      </c>
      <c r="D252" s="11"/>
      <c r="E252" s="229">
        <v>8056</v>
      </c>
      <c r="F252" s="336">
        <v>0</v>
      </c>
      <c r="G252" s="214">
        <v>0</v>
      </c>
      <c r="H252" s="214">
        <v>0</v>
      </c>
      <c r="I252" s="214">
        <v>0</v>
      </c>
      <c r="J252" s="345">
        <v>0</v>
      </c>
      <c r="L252" s="11">
        <v>0</v>
      </c>
      <c r="M252" s="214">
        <v>0</v>
      </c>
      <c r="N252" s="214">
        <v>0</v>
      </c>
      <c r="O252" s="11">
        <v>0</v>
      </c>
      <c r="P252" s="214">
        <v>0</v>
      </c>
      <c r="Q252" s="325">
        <v>0</v>
      </c>
      <c r="R252" s="11">
        <v>1</v>
      </c>
      <c r="S252" s="214">
        <v>2931.55</v>
      </c>
      <c r="T252" s="325">
        <v>2931.55</v>
      </c>
      <c r="V252" s="336"/>
      <c r="W252" s="214"/>
      <c r="X252" s="369"/>
      <c r="Y252" s="11"/>
      <c r="Z252" s="11"/>
      <c r="AA252" s="11"/>
      <c r="AB252" s="11"/>
      <c r="AC252" s="11"/>
      <c r="AD252" s="11"/>
    </row>
    <row r="253" spans="1:30" x14ac:dyDescent="0.25">
      <c r="A253" s="55"/>
      <c r="B253" s="11"/>
      <c r="C253" s="11" t="s">
        <v>462</v>
      </c>
      <c r="D253" s="11"/>
      <c r="E253" s="229">
        <v>8215</v>
      </c>
      <c r="F253" s="336">
        <v>40</v>
      </c>
      <c r="G253" s="214">
        <v>89.91425000000001</v>
      </c>
      <c r="H253" s="214">
        <v>36185.299999999996</v>
      </c>
      <c r="I253" s="214">
        <v>904.63249999999994</v>
      </c>
      <c r="J253" s="345">
        <v>9.1</v>
      </c>
      <c r="L253" s="11">
        <v>8</v>
      </c>
      <c r="M253" s="214">
        <v>6306.62</v>
      </c>
      <c r="N253" s="214">
        <v>788.32749999999999</v>
      </c>
      <c r="O253" s="11">
        <v>6</v>
      </c>
      <c r="P253" s="214">
        <v>4925.01</v>
      </c>
      <c r="Q253" s="325">
        <v>820.83500000000004</v>
      </c>
      <c r="R253" s="11">
        <v>5</v>
      </c>
      <c r="S253" s="214">
        <v>5935.81</v>
      </c>
      <c r="T253" s="325">
        <v>1187.162</v>
      </c>
      <c r="V253" s="336"/>
      <c r="W253" s="214"/>
      <c r="X253" s="369"/>
      <c r="Y253" s="11"/>
      <c r="Z253" s="11"/>
      <c r="AA253" s="11"/>
      <c r="AB253" s="11"/>
      <c r="AC253" s="11"/>
      <c r="AD253" s="11"/>
    </row>
    <row r="254" spans="1:30" x14ac:dyDescent="0.25">
      <c r="A254" s="55"/>
      <c r="B254" s="11"/>
      <c r="C254" s="11" t="s">
        <v>462</v>
      </c>
      <c r="D254" s="11"/>
      <c r="E254" s="229">
        <v>8234</v>
      </c>
      <c r="F254" s="336">
        <v>1</v>
      </c>
      <c r="G254" s="214">
        <v>136.75</v>
      </c>
      <c r="H254" s="214">
        <v>683.75</v>
      </c>
      <c r="I254" s="214">
        <v>683.75</v>
      </c>
      <c r="J254" s="345">
        <v>5</v>
      </c>
      <c r="L254" s="11">
        <v>0</v>
      </c>
      <c r="M254" s="214">
        <v>0</v>
      </c>
      <c r="N254" s="214">
        <v>0</v>
      </c>
      <c r="O254" s="11">
        <v>0</v>
      </c>
      <c r="P254" s="214">
        <v>0</v>
      </c>
      <c r="Q254" s="325">
        <v>0</v>
      </c>
      <c r="R254" s="11">
        <v>0</v>
      </c>
      <c r="S254" s="214">
        <v>0</v>
      </c>
      <c r="T254" s="325">
        <v>0</v>
      </c>
      <c r="V254" s="336"/>
      <c r="W254" s="214"/>
      <c r="X254" s="369"/>
      <c r="Y254" s="11"/>
      <c r="Z254" s="11"/>
      <c r="AA254" s="11"/>
      <c r="AB254" s="11"/>
      <c r="AC254" s="11"/>
      <c r="AD254" s="11"/>
    </row>
    <row r="255" spans="1:30" x14ac:dyDescent="0.25">
      <c r="A255" s="55"/>
      <c r="B255" s="11"/>
      <c r="C255" s="11" t="s">
        <v>463</v>
      </c>
      <c r="D255" s="11"/>
      <c r="E255" s="229">
        <v>8233</v>
      </c>
      <c r="F255" s="336">
        <v>1</v>
      </c>
      <c r="G255" s="214">
        <v>83.06</v>
      </c>
      <c r="H255" s="214">
        <v>498.36</v>
      </c>
      <c r="I255" s="214">
        <v>498.36</v>
      </c>
      <c r="J255" s="345">
        <v>6</v>
      </c>
      <c r="L255" s="11">
        <v>1</v>
      </c>
      <c r="M255" s="214">
        <v>498.36</v>
      </c>
      <c r="N255" s="214">
        <v>498.36</v>
      </c>
      <c r="O255" s="11">
        <v>0</v>
      </c>
      <c r="P255" s="214">
        <v>0</v>
      </c>
      <c r="Q255" s="325">
        <v>0</v>
      </c>
      <c r="R255" s="11">
        <v>0</v>
      </c>
      <c r="S255" s="214">
        <v>0</v>
      </c>
      <c r="T255" s="325">
        <v>0</v>
      </c>
      <c r="V255" s="336"/>
      <c r="W255" s="214"/>
      <c r="X255" s="369"/>
      <c r="Y255" s="11"/>
      <c r="Z255" s="11"/>
      <c r="AA255" s="11"/>
      <c r="AB255" s="11"/>
      <c r="AC255" s="11"/>
      <c r="AD255" s="11"/>
    </row>
    <row r="256" spans="1:30" x14ac:dyDescent="0.25">
      <c r="A256" s="55"/>
      <c r="B256" s="11"/>
      <c r="C256" s="11" t="s">
        <v>463</v>
      </c>
      <c r="D256" s="11"/>
      <c r="E256" s="229">
        <v>8234</v>
      </c>
      <c r="F256" s="336">
        <v>170</v>
      </c>
      <c r="G256" s="214">
        <v>102.66082352941174</v>
      </c>
      <c r="H256" s="214">
        <v>175263.43</v>
      </c>
      <c r="I256" s="214">
        <v>1030.9613529411765</v>
      </c>
      <c r="J256" s="345">
        <v>10.376470588235295</v>
      </c>
      <c r="L256" s="11">
        <v>54</v>
      </c>
      <c r="M256" s="214">
        <v>37941.360000000001</v>
      </c>
      <c r="N256" s="214">
        <v>702.61777777777775</v>
      </c>
      <c r="O256" s="11">
        <v>10</v>
      </c>
      <c r="P256" s="214">
        <v>4744.43</v>
      </c>
      <c r="Q256" s="325">
        <v>474.44300000000004</v>
      </c>
      <c r="R256" s="11">
        <v>33</v>
      </c>
      <c r="S256" s="214">
        <v>30801.879999999997</v>
      </c>
      <c r="T256" s="325">
        <v>933.3903030303029</v>
      </c>
      <c r="V256" s="336"/>
      <c r="W256" s="214"/>
      <c r="X256" s="369"/>
      <c r="Y256" s="11"/>
      <c r="Z256" s="11"/>
      <c r="AA256" s="11"/>
      <c r="AB256" s="11"/>
      <c r="AC256" s="11"/>
      <c r="AD256" s="11"/>
    </row>
    <row r="257" spans="1:30" x14ac:dyDescent="0.25">
      <c r="A257" s="55"/>
      <c r="B257" s="11"/>
      <c r="C257" s="11" t="s">
        <v>464</v>
      </c>
      <c r="D257" s="11"/>
      <c r="E257" s="229">
        <v>8234</v>
      </c>
      <c r="F257" s="336">
        <v>18</v>
      </c>
      <c r="G257" s="214">
        <v>98.592222222222205</v>
      </c>
      <c r="H257" s="214">
        <v>17315.899999999998</v>
      </c>
      <c r="I257" s="214">
        <v>961.9944444444443</v>
      </c>
      <c r="J257" s="345">
        <v>9.1111111111111107</v>
      </c>
      <c r="L257" s="11">
        <v>7</v>
      </c>
      <c r="M257" s="214">
        <v>6046.18</v>
      </c>
      <c r="N257" s="214">
        <v>863.74</v>
      </c>
      <c r="O257" s="11">
        <v>1</v>
      </c>
      <c r="P257" s="214">
        <v>1427.96</v>
      </c>
      <c r="Q257" s="325">
        <v>1427.96</v>
      </c>
      <c r="R257" s="11">
        <v>1</v>
      </c>
      <c r="S257" s="214">
        <v>393.49</v>
      </c>
      <c r="T257" s="325">
        <v>393.49</v>
      </c>
      <c r="V257" s="336"/>
      <c r="W257" s="214"/>
      <c r="X257" s="369"/>
      <c r="Y257" s="11"/>
      <c r="Z257" s="11"/>
      <c r="AA257" s="11"/>
      <c r="AB257" s="11"/>
      <c r="AC257" s="11"/>
      <c r="AD257" s="11"/>
    </row>
    <row r="258" spans="1:30" x14ac:dyDescent="0.25">
      <c r="A258" s="55"/>
      <c r="B258" s="11"/>
      <c r="C258" s="11" t="s">
        <v>604</v>
      </c>
      <c r="D258" s="11"/>
      <c r="E258" s="229">
        <v>8028</v>
      </c>
      <c r="F258" s="336">
        <v>1</v>
      </c>
      <c r="G258" s="214">
        <v>95.23</v>
      </c>
      <c r="H258" s="214">
        <v>1142.75</v>
      </c>
      <c r="I258" s="214">
        <v>1142.75</v>
      </c>
      <c r="J258" s="345">
        <v>12</v>
      </c>
      <c r="L258" s="11">
        <v>0</v>
      </c>
      <c r="M258" s="214">
        <v>0</v>
      </c>
      <c r="N258" s="214">
        <v>0</v>
      </c>
      <c r="O258" s="11">
        <v>0</v>
      </c>
      <c r="P258" s="214">
        <v>0</v>
      </c>
      <c r="Q258" s="325">
        <v>0</v>
      </c>
      <c r="R258" s="11">
        <v>0</v>
      </c>
      <c r="S258" s="214">
        <v>0</v>
      </c>
      <c r="T258" s="325">
        <v>0</v>
      </c>
      <c r="V258" s="336"/>
      <c r="W258" s="214"/>
      <c r="X258" s="369"/>
      <c r="Y258" s="11"/>
      <c r="Z258" s="11"/>
      <c r="AA258" s="11"/>
      <c r="AB258" s="11"/>
      <c r="AC258" s="11"/>
      <c r="AD258" s="11"/>
    </row>
    <row r="259" spans="1:30" x14ac:dyDescent="0.25">
      <c r="A259" s="55"/>
      <c r="B259" s="11"/>
      <c r="C259" s="11" t="s">
        <v>466</v>
      </c>
      <c r="D259" s="11"/>
      <c r="E259" s="229">
        <v>8318</v>
      </c>
      <c r="F259" s="336">
        <v>18</v>
      </c>
      <c r="G259" s="214">
        <v>133.4361111111111</v>
      </c>
      <c r="H259" s="214">
        <v>23930.33</v>
      </c>
      <c r="I259" s="214">
        <v>1329.4627777777778</v>
      </c>
      <c r="J259" s="345">
        <v>9.1111111111111107</v>
      </c>
      <c r="L259" s="11">
        <v>3</v>
      </c>
      <c r="M259" s="214">
        <v>2634.24</v>
      </c>
      <c r="N259" s="214">
        <v>878.07999999999993</v>
      </c>
      <c r="O259" s="11">
        <v>0</v>
      </c>
      <c r="P259" s="214">
        <v>0</v>
      </c>
      <c r="Q259" s="325">
        <v>0</v>
      </c>
      <c r="R259" s="11">
        <v>1</v>
      </c>
      <c r="S259" s="214">
        <v>398.02</v>
      </c>
      <c r="T259" s="325">
        <v>398.02</v>
      </c>
      <c r="V259" s="336"/>
      <c r="W259" s="214"/>
      <c r="X259" s="369"/>
      <c r="Y259" s="11"/>
      <c r="Z259" s="11"/>
      <c r="AA259" s="11"/>
      <c r="AB259" s="11"/>
      <c r="AC259" s="11"/>
      <c r="AD259" s="11"/>
    </row>
    <row r="260" spans="1:30" x14ac:dyDescent="0.25">
      <c r="A260" s="55"/>
      <c r="B260" s="11"/>
      <c r="C260" s="11" t="s">
        <v>467</v>
      </c>
      <c r="D260" s="11"/>
      <c r="E260" s="229">
        <v>8217</v>
      </c>
      <c r="F260" s="336">
        <v>1</v>
      </c>
      <c r="G260" s="214">
        <v>49.15</v>
      </c>
      <c r="H260" s="214">
        <v>589.76</v>
      </c>
      <c r="I260" s="214">
        <v>589.76</v>
      </c>
      <c r="J260" s="345">
        <v>12</v>
      </c>
      <c r="L260" s="11">
        <v>0</v>
      </c>
      <c r="M260" s="214">
        <v>0</v>
      </c>
      <c r="N260" s="214">
        <v>0</v>
      </c>
      <c r="O260" s="11">
        <v>0</v>
      </c>
      <c r="P260" s="214">
        <v>0</v>
      </c>
      <c r="Q260" s="325">
        <v>0</v>
      </c>
      <c r="R260" s="11">
        <v>1</v>
      </c>
      <c r="S260" s="214">
        <v>1249.1500000000001</v>
      </c>
      <c r="T260" s="325">
        <v>1249.1500000000001</v>
      </c>
      <c r="V260" s="336"/>
      <c r="W260" s="214"/>
      <c r="X260" s="369"/>
      <c r="Y260" s="11"/>
      <c r="Z260" s="11"/>
      <c r="AA260" s="11"/>
      <c r="AB260" s="11"/>
      <c r="AC260" s="11"/>
      <c r="AD260" s="11"/>
    </row>
    <row r="261" spans="1:30" x14ac:dyDescent="0.25">
      <c r="A261" s="55"/>
      <c r="B261" s="11"/>
      <c r="C261" s="11" t="s">
        <v>468</v>
      </c>
      <c r="D261" s="11"/>
      <c r="E261" s="229">
        <v>8081</v>
      </c>
      <c r="F261" s="336">
        <v>0</v>
      </c>
      <c r="G261" s="214">
        <v>0</v>
      </c>
      <c r="H261" s="214">
        <v>0</v>
      </c>
      <c r="I261" s="214">
        <v>0</v>
      </c>
      <c r="J261" s="345">
        <v>0</v>
      </c>
      <c r="L261" s="11">
        <v>0</v>
      </c>
      <c r="M261" s="214">
        <v>0</v>
      </c>
      <c r="N261" s="214">
        <v>0</v>
      </c>
      <c r="O261" s="11">
        <v>1</v>
      </c>
      <c r="P261" s="214">
        <v>790.97</v>
      </c>
      <c r="Q261" s="325">
        <v>790.97</v>
      </c>
      <c r="R261" s="11">
        <v>1</v>
      </c>
      <c r="S261" s="214">
        <v>818.84</v>
      </c>
      <c r="T261" s="325">
        <v>818.84</v>
      </c>
      <c r="V261" s="336"/>
      <c r="W261" s="214"/>
      <c r="X261" s="369"/>
      <c r="Y261" s="11"/>
      <c r="Z261" s="11"/>
      <c r="AA261" s="11"/>
      <c r="AB261" s="11"/>
      <c r="AC261" s="11"/>
      <c r="AD261" s="11"/>
    </row>
    <row r="262" spans="1:30" x14ac:dyDescent="0.25">
      <c r="A262" s="55"/>
      <c r="B262" s="11"/>
      <c r="C262" s="11" t="s">
        <v>469</v>
      </c>
      <c r="D262" s="11"/>
      <c r="E262" s="229">
        <v>8053</v>
      </c>
      <c r="F262" s="336">
        <v>3</v>
      </c>
      <c r="G262" s="214">
        <v>53.54666666666666</v>
      </c>
      <c r="H262" s="214">
        <v>949.88</v>
      </c>
      <c r="I262" s="214">
        <v>316.62666666666667</v>
      </c>
      <c r="J262" s="345">
        <v>7</v>
      </c>
      <c r="L262" s="11">
        <v>1</v>
      </c>
      <c r="M262" s="214">
        <v>257.51</v>
      </c>
      <c r="N262" s="214">
        <v>257.51</v>
      </c>
      <c r="O262" s="11">
        <v>0</v>
      </c>
      <c r="P262" s="214">
        <v>0</v>
      </c>
      <c r="Q262" s="325">
        <v>0</v>
      </c>
      <c r="R262" s="11">
        <v>0</v>
      </c>
      <c r="S262" s="214">
        <v>0</v>
      </c>
      <c r="T262" s="325">
        <v>0</v>
      </c>
      <c r="V262" s="336"/>
      <c r="W262" s="214"/>
      <c r="X262" s="369"/>
      <c r="Y262" s="11"/>
      <c r="Z262" s="11"/>
      <c r="AA262" s="11"/>
      <c r="AB262" s="11"/>
      <c r="AC262" s="11"/>
      <c r="AD262" s="11"/>
    </row>
    <row r="263" spans="1:30" x14ac:dyDescent="0.25">
      <c r="A263" s="55"/>
      <c r="B263" s="11"/>
      <c r="C263" s="11" t="s">
        <v>471</v>
      </c>
      <c r="D263" s="11"/>
      <c r="E263" s="229">
        <v>8320</v>
      </c>
      <c r="F263" s="336">
        <v>1</v>
      </c>
      <c r="G263" s="214">
        <v>88.92</v>
      </c>
      <c r="H263" s="214">
        <v>1067.01</v>
      </c>
      <c r="I263" s="214">
        <v>1067.01</v>
      </c>
      <c r="J263" s="345">
        <v>12</v>
      </c>
      <c r="L263" s="11">
        <v>0</v>
      </c>
      <c r="M263" s="214">
        <v>0</v>
      </c>
      <c r="N263" s="214">
        <v>0</v>
      </c>
      <c r="O263" s="11">
        <v>1</v>
      </c>
      <c r="P263" s="214">
        <v>103.1</v>
      </c>
      <c r="Q263" s="325">
        <v>103.1</v>
      </c>
      <c r="R263" s="11">
        <v>0</v>
      </c>
      <c r="S263" s="214">
        <v>0</v>
      </c>
      <c r="T263" s="325">
        <v>0</v>
      </c>
      <c r="V263" s="336"/>
      <c r="W263" s="214"/>
      <c r="X263" s="369"/>
      <c r="Y263" s="11"/>
      <c r="Z263" s="11"/>
      <c r="AA263" s="11"/>
      <c r="AB263" s="11"/>
      <c r="AC263" s="11"/>
      <c r="AD263" s="11"/>
    </row>
    <row r="264" spans="1:30" x14ac:dyDescent="0.25">
      <c r="A264" s="55"/>
      <c r="B264" s="11"/>
      <c r="C264" s="11" t="s">
        <v>472</v>
      </c>
      <c r="D264" s="11"/>
      <c r="E264" s="229">
        <v>8322</v>
      </c>
      <c r="F264" s="336">
        <v>0</v>
      </c>
      <c r="G264" s="214">
        <v>0</v>
      </c>
      <c r="H264" s="214">
        <v>0</v>
      </c>
      <c r="I264" s="214">
        <v>0</v>
      </c>
      <c r="J264" s="345">
        <v>0</v>
      </c>
      <c r="L264" s="11">
        <v>0</v>
      </c>
      <c r="M264" s="214">
        <v>0</v>
      </c>
      <c r="N264" s="214">
        <v>0</v>
      </c>
      <c r="O264" s="11">
        <v>0</v>
      </c>
      <c r="P264" s="214">
        <v>0</v>
      </c>
      <c r="Q264" s="325">
        <v>0</v>
      </c>
      <c r="R264" s="11">
        <v>2</v>
      </c>
      <c r="S264" s="214">
        <v>4285</v>
      </c>
      <c r="T264" s="325">
        <v>2142.5</v>
      </c>
      <c r="V264" s="336"/>
      <c r="W264" s="214"/>
      <c r="X264" s="369"/>
      <c r="Y264" s="11"/>
      <c r="Z264" s="11"/>
      <c r="AA264" s="11"/>
      <c r="AB264" s="11"/>
      <c r="AC264" s="11"/>
      <c r="AD264" s="11"/>
    </row>
    <row r="265" spans="1:30" x14ac:dyDescent="0.25">
      <c r="A265" s="55"/>
      <c r="B265" s="11"/>
      <c r="C265" s="11" t="s">
        <v>473</v>
      </c>
      <c r="D265" s="11"/>
      <c r="E265" s="229">
        <v>8322</v>
      </c>
      <c r="F265" s="336">
        <v>23</v>
      </c>
      <c r="G265" s="214">
        <v>111.12304347826087</v>
      </c>
      <c r="H265" s="214">
        <v>28680.269999999997</v>
      </c>
      <c r="I265" s="214">
        <v>1246.968260869565</v>
      </c>
      <c r="J265" s="345">
        <v>11.086956521739131</v>
      </c>
      <c r="L265" s="11">
        <v>5</v>
      </c>
      <c r="M265" s="214">
        <v>6243.95</v>
      </c>
      <c r="N265" s="214">
        <v>1248.79</v>
      </c>
      <c r="O265" s="11">
        <v>1</v>
      </c>
      <c r="P265" s="214">
        <v>522.42999999999995</v>
      </c>
      <c r="Q265" s="325">
        <v>522.42999999999995</v>
      </c>
      <c r="R265" s="11">
        <v>7</v>
      </c>
      <c r="S265" s="214">
        <v>8596.25</v>
      </c>
      <c r="T265" s="325">
        <v>1228.0357142857142</v>
      </c>
      <c r="V265" s="336"/>
      <c r="W265" s="214"/>
      <c r="X265" s="369"/>
      <c r="Y265" s="11"/>
      <c r="Z265" s="11"/>
      <c r="AA265" s="11"/>
      <c r="AB265" s="11"/>
      <c r="AC265" s="11"/>
      <c r="AD265" s="11"/>
    </row>
    <row r="266" spans="1:30" x14ac:dyDescent="0.25">
      <c r="A266" s="55"/>
      <c r="B266" s="11"/>
      <c r="C266" s="11" t="s">
        <v>474</v>
      </c>
      <c r="D266" s="11"/>
      <c r="E266" s="229">
        <v>8201</v>
      </c>
      <c r="F266" s="336">
        <v>1</v>
      </c>
      <c r="G266" s="214">
        <v>107.46</v>
      </c>
      <c r="H266" s="214">
        <v>1289.4100000000001</v>
      </c>
      <c r="I266" s="214">
        <v>1289.4100000000001</v>
      </c>
      <c r="J266" s="345">
        <v>12</v>
      </c>
      <c r="L266" s="11">
        <v>0</v>
      </c>
      <c r="M266" s="214">
        <v>0</v>
      </c>
      <c r="N266" s="214">
        <v>0</v>
      </c>
      <c r="O266" s="11">
        <v>0</v>
      </c>
      <c r="P266" s="214">
        <v>0</v>
      </c>
      <c r="Q266" s="325">
        <v>0</v>
      </c>
      <c r="R266" s="11">
        <v>0</v>
      </c>
      <c r="S266" s="214">
        <v>0</v>
      </c>
      <c r="T266" s="325">
        <v>0</v>
      </c>
      <c r="V266" s="336"/>
      <c r="W266" s="214"/>
      <c r="X266" s="369"/>
      <c r="Y266" s="11"/>
      <c r="Z266" s="11"/>
      <c r="AA266" s="11"/>
      <c r="AB266" s="11"/>
      <c r="AC266" s="11"/>
      <c r="AD266" s="11"/>
    </row>
    <row r="267" spans="1:30" x14ac:dyDescent="0.25">
      <c r="A267" s="55"/>
      <c r="B267" s="11"/>
      <c r="C267" s="11" t="s">
        <v>474</v>
      </c>
      <c r="D267" s="11"/>
      <c r="E267" s="229">
        <v>8205</v>
      </c>
      <c r="F267" s="336">
        <v>154</v>
      </c>
      <c r="G267" s="214">
        <v>95.211753246753233</v>
      </c>
      <c r="H267" s="214">
        <v>142824.03000000003</v>
      </c>
      <c r="I267" s="214">
        <v>927.4287662337664</v>
      </c>
      <c r="J267" s="345">
        <v>9.6298701298701292</v>
      </c>
      <c r="L267" s="11">
        <v>51</v>
      </c>
      <c r="M267" s="214">
        <v>36866.900000000016</v>
      </c>
      <c r="N267" s="214">
        <v>722.88039215686308</v>
      </c>
      <c r="O267" s="11">
        <v>20</v>
      </c>
      <c r="P267" s="214">
        <v>9841.09</v>
      </c>
      <c r="Q267" s="325">
        <v>492.05450000000002</v>
      </c>
      <c r="R267" s="11">
        <v>11</v>
      </c>
      <c r="S267" s="214">
        <v>8266.2300000000014</v>
      </c>
      <c r="T267" s="325">
        <v>751.47545454545468</v>
      </c>
      <c r="V267" s="336"/>
      <c r="W267" s="214"/>
      <c r="X267" s="369"/>
      <c r="Y267" s="11"/>
      <c r="Z267" s="11"/>
      <c r="AA267" s="11"/>
      <c r="AB267" s="11"/>
      <c r="AC267" s="11"/>
      <c r="AD267" s="11"/>
    </row>
    <row r="268" spans="1:30" x14ac:dyDescent="0.25">
      <c r="A268" s="55"/>
      <c r="B268" s="11"/>
      <c r="C268" s="11" t="s">
        <v>474</v>
      </c>
      <c r="D268" s="11"/>
      <c r="E268" s="229">
        <v>8215</v>
      </c>
      <c r="F268" s="336">
        <v>1</v>
      </c>
      <c r="G268" s="214">
        <v>58.59</v>
      </c>
      <c r="H268" s="214">
        <v>527.23</v>
      </c>
      <c r="I268" s="214">
        <v>527.23</v>
      </c>
      <c r="J268" s="345">
        <v>9</v>
      </c>
      <c r="L268" s="11">
        <v>0</v>
      </c>
      <c r="M268" s="214">
        <v>0</v>
      </c>
      <c r="N268" s="214">
        <v>0</v>
      </c>
      <c r="O268" s="11">
        <v>0</v>
      </c>
      <c r="P268" s="214">
        <v>0</v>
      </c>
      <c r="Q268" s="325">
        <v>0</v>
      </c>
      <c r="R268" s="11">
        <v>0</v>
      </c>
      <c r="S268" s="214">
        <v>0</v>
      </c>
      <c r="T268" s="325">
        <v>0</v>
      </c>
      <c r="V268" s="336"/>
      <c r="W268" s="214"/>
      <c r="X268" s="369"/>
      <c r="Y268" s="11"/>
      <c r="Z268" s="11"/>
      <c r="AA268" s="11"/>
      <c r="AB268" s="11"/>
      <c r="AC268" s="11"/>
      <c r="AD268" s="11"/>
    </row>
    <row r="269" spans="1:30" x14ac:dyDescent="0.25">
      <c r="A269" s="55"/>
      <c r="B269" s="11"/>
      <c r="C269" s="11" t="s">
        <v>475</v>
      </c>
      <c r="D269" s="11"/>
      <c r="E269" s="229">
        <v>8026</v>
      </c>
      <c r="F269" s="336">
        <v>14</v>
      </c>
      <c r="G269" s="214">
        <v>85.53</v>
      </c>
      <c r="H269" s="214">
        <v>10538.16</v>
      </c>
      <c r="I269" s="214">
        <v>752.72571428571428</v>
      </c>
      <c r="J269" s="345">
        <v>8.5714285714285712</v>
      </c>
      <c r="L269" s="11">
        <v>3</v>
      </c>
      <c r="M269" s="214">
        <v>2226.9499999999998</v>
      </c>
      <c r="N269" s="214">
        <v>742.31666666666661</v>
      </c>
      <c r="O269" s="11">
        <v>0</v>
      </c>
      <c r="P269" s="214">
        <v>0</v>
      </c>
      <c r="Q269" s="325">
        <v>0</v>
      </c>
      <c r="R269" s="11">
        <v>0</v>
      </c>
      <c r="S269" s="214">
        <v>0</v>
      </c>
      <c r="T269" s="325">
        <v>0</v>
      </c>
      <c r="V269" s="336"/>
      <c r="W269" s="214"/>
      <c r="X269" s="369"/>
      <c r="Y269" s="11"/>
      <c r="Z269" s="11"/>
      <c r="AA269" s="11"/>
      <c r="AB269" s="11"/>
      <c r="AC269" s="11"/>
      <c r="AD269" s="11"/>
    </row>
    <row r="270" spans="1:30" x14ac:dyDescent="0.25">
      <c r="A270" s="55"/>
      <c r="B270" s="11"/>
      <c r="C270" s="11" t="s">
        <v>476</v>
      </c>
      <c r="D270" s="11"/>
      <c r="E270" s="229">
        <v>8027</v>
      </c>
      <c r="F270" s="336">
        <v>15</v>
      </c>
      <c r="G270" s="214">
        <v>100.60133333333333</v>
      </c>
      <c r="H270" s="214">
        <v>14709.420000000002</v>
      </c>
      <c r="I270" s="214">
        <v>980.62800000000016</v>
      </c>
      <c r="J270" s="345">
        <v>8.8000000000000007</v>
      </c>
      <c r="L270" s="11">
        <v>5</v>
      </c>
      <c r="M270" s="214">
        <v>4826.79</v>
      </c>
      <c r="N270" s="214">
        <v>965.35799999999995</v>
      </c>
      <c r="O270" s="11">
        <v>0</v>
      </c>
      <c r="P270" s="214">
        <v>0</v>
      </c>
      <c r="Q270" s="325">
        <v>0</v>
      </c>
      <c r="R270" s="11">
        <v>5</v>
      </c>
      <c r="S270" s="214">
        <v>5538.18</v>
      </c>
      <c r="T270" s="325">
        <v>1107.636</v>
      </c>
      <c r="V270" s="336"/>
      <c r="W270" s="214"/>
      <c r="X270" s="369"/>
      <c r="Y270" s="11"/>
      <c r="Z270" s="11"/>
      <c r="AA270" s="11"/>
      <c r="AB270" s="11"/>
      <c r="AC270" s="11"/>
      <c r="AD270" s="11"/>
    </row>
    <row r="271" spans="1:30" x14ac:dyDescent="0.25">
      <c r="A271" s="55"/>
      <c r="B271" s="11"/>
      <c r="C271" s="11" t="s">
        <v>605</v>
      </c>
      <c r="D271" s="11"/>
      <c r="E271" s="229">
        <v>8028</v>
      </c>
      <c r="F271" s="336">
        <v>92</v>
      </c>
      <c r="G271" s="214">
        <v>93.906413043478253</v>
      </c>
      <c r="H271" s="214">
        <v>87748.96</v>
      </c>
      <c r="I271" s="214">
        <v>953.79304347826098</v>
      </c>
      <c r="J271" s="345">
        <v>9.7826086956521738</v>
      </c>
      <c r="L271" s="11">
        <v>27</v>
      </c>
      <c r="M271" s="214">
        <v>22384.459999999995</v>
      </c>
      <c r="N271" s="214">
        <v>829.05407407407392</v>
      </c>
      <c r="O271" s="11">
        <v>10</v>
      </c>
      <c r="P271" s="214">
        <v>5979.4800000000005</v>
      </c>
      <c r="Q271" s="325">
        <v>597.94800000000009</v>
      </c>
      <c r="R271" s="11">
        <v>16</v>
      </c>
      <c r="S271" s="214">
        <v>20759.29</v>
      </c>
      <c r="T271" s="325">
        <v>1297.4556250000001</v>
      </c>
      <c r="V271" s="336"/>
      <c r="W271" s="214"/>
      <c r="X271" s="369"/>
      <c r="Y271" s="11"/>
      <c r="Z271" s="11"/>
      <c r="AA271" s="11"/>
      <c r="AB271" s="11"/>
      <c r="AC271" s="11"/>
      <c r="AD271" s="11"/>
    </row>
    <row r="272" spans="1:30" x14ac:dyDescent="0.25">
      <c r="A272" s="55"/>
      <c r="B272" s="11"/>
      <c r="C272" s="11" t="s">
        <v>478</v>
      </c>
      <c r="D272" s="11"/>
      <c r="E272" s="229">
        <v>8029</v>
      </c>
      <c r="F272" s="336">
        <v>28</v>
      </c>
      <c r="G272" s="214">
        <v>96.649999999999977</v>
      </c>
      <c r="H272" s="214">
        <v>21465.9</v>
      </c>
      <c r="I272" s="214">
        <v>766.63928571428573</v>
      </c>
      <c r="J272" s="345">
        <v>8.6785714285714288</v>
      </c>
      <c r="L272" s="11">
        <v>8</v>
      </c>
      <c r="M272" s="214">
        <v>6761.77</v>
      </c>
      <c r="N272" s="214">
        <v>845.22125000000005</v>
      </c>
      <c r="O272" s="11">
        <v>4</v>
      </c>
      <c r="P272" s="214">
        <v>3017.36</v>
      </c>
      <c r="Q272" s="325">
        <v>754.34</v>
      </c>
      <c r="R272" s="11">
        <v>0</v>
      </c>
      <c r="S272" s="214">
        <v>0</v>
      </c>
      <c r="T272" s="325">
        <v>0</v>
      </c>
      <c r="V272" s="336"/>
      <c r="W272" s="214"/>
      <c r="X272" s="369"/>
      <c r="Y272" s="11"/>
      <c r="Z272" s="11"/>
      <c r="AA272" s="11"/>
      <c r="AB272" s="11"/>
      <c r="AC272" s="11"/>
      <c r="AD272" s="11"/>
    </row>
    <row r="273" spans="1:30" x14ac:dyDescent="0.25">
      <c r="A273" s="55"/>
      <c r="B273" s="11"/>
      <c r="C273" s="11" t="s">
        <v>479</v>
      </c>
      <c r="D273" s="11"/>
      <c r="E273" s="229">
        <v>8012</v>
      </c>
      <c r="F273" s="336">
        <v>2</v>
      </c>
      <c r="G273" s="214">
        <v>46.75</v>
      </c>
      <c r="H273" s="214">
        <v>1202.6300000000001</v>
      </c>
      <c r="I273" s="214">
        <v>601.31500000000005</v>
      </c>
      <c r="J273" s="345">
        <v>19.5</v>
      </c>
      <c r="L273" s="11">
        <v>0</v>
      </c>
      <c r="M273" s="214">
        <v>0</v>
      </c>
      <c r="N273" s="214">
        <v>0</v>
      </c>
      <c r="O273" s="11">
        <v>1</v>
      </c>
      <c r="P273" s="214">
        <v>1134.78</v>
      </c>
      <c r="Q273" s="325">
        <v>1134.78</v>
      </c>
      <c r="R273" s="11">
        <v>0</v>
      </c>
      <c r="S273" s="214">
        <v>0</v>
      </c>
      <c r="T273" s="325">
        <v>0</v>
      </c>
      <c r="V273" s="336"/>
      <c r="W273" s="214"/>
      <c r="X273" s="369"/>
      <c r="Y273" s="11"/>
      <c r="Z273" s="11"/>
      <c r="AA273" s="11"/>
      <c r="AB273" s="11"/>
      <c r="AC273" s="11"/>
      <c r="AD273" s="11"/>
    </row>
    <row r="274" spans="1:30" x14ac:dyDescent="0.25">
      <c r="A274" s="55"/>
      <c r="B274" s="11"/>
      <c r="C274" s="11" t="s">
        <v>479</v>
      </c>
      <c r="D274" s="11"/>
      <c r="E274" s="229">
        <v>8021</v>
      </c>
      <c r="F274" s="336">
        <v>7</v>
      </c>
      <c r="G274" s="214">
        <v>68.012857142857143</v>
      </c>
      <c r="H274" s="214">
        <v>4223.2299999999996</v>
      </c>
      <c r="I274" s="214">
        <v>603.31857142857132</v>
      </c>
      <c r="J274" s="345">
        <v>9</v>
      </c>
      <c r="L274" s="11">
        <v>4</v>
      </c>
      <c r="M274" s="214">
        <v>2871.4</v>
      </c>
      <c r="N274" s="214">
        <v>717.85</v>
      </c>
      <c r="O274" s="11">
        <v>0</v>
      </c>
      <c r="P274" s="214">
        <v>0</v>
      </c>
      <c r="Q274" s="325">
        <v>0</v>
      </c>
      <c r="R274" s="11">
        <v>2</v>
      </c>
      <c r="S274" s="214">
        <v>1339.6100000000001</v>
      </c>
      <c r="T274" s="325">
        <v>669.80500000000006</v>
      </c>
      <c r="V274" s="336"/>
      <c r="W274" s="214"/>
      <c r="X274" s="369"/>
      <c r="Y274" s="11"/>
      <c r="Z274" s="11"/>
      <c r="AA274" s="11"/>
      <c r="AB274" s="11"/>
      <c r="AC274" s="11"/>
      <c r="AD274" s="11"/>
    </row>
    <row r="275" spans="1:30" x14ac:dyDescent="0.25">
      <c r="A275" s="55"/>
      <c r="B275" s="11"/>
      <c r="C275" s="11" t="s">
        <v>479</v>
      </c>
      <c r="D275" s="11"/>
      <c r="E275" s="229">
        <v>8029</v>
      </c>
      <c r="F275" s="336">
        <v>1</v>
      </c>
      <c r="G275" s="214">
        <v>65.7</v>
      </c>
      <c r="H275" s="214">
        <v>394.19</v>
      </c>
      <c r="I275" s="214">
        <v>394.19</v>
      </c>
      <c r="J275" s="345">
        <v>6</v>
      </c>
      <c r="L275" s="11">
        <v>1</v>
      </c>
      <c r="M275" s="214">
        <v>394.19</v>
      </c>
      <c r="N275" s="214">
        <v>394.19</v>
      </c>
      <c r="O275" s="11">
        <v>0</v>
      </c>
      <c r="P275" s="214">
        <v>0</v>
      </c>
      <c r="Q275" s="325">
        <v>0</v>
      </c>
      <c r="R275" s="11">
        <v>0</v>
      </c>
      <c r="S275" s="214">
        <v>0</v>
      </c>
      <c r="T275" s="325">
        <v>0</v>
      </c>
      <c r="V275" s="336"/>
      <c r="W275" s="214"/>
      <c r="X275" s="369"/>
      <c r="Y275" s="11"/>
      <c r="Z275" s="11"/>
      <c r="AA275" s="11"/>
      <c r="AB275" s="11"/>
      <c r="AC275" s="11"/>
      <c r="AD275" s="11"/>
    </row>
    <row r="276" spans="1:30" x14ac:dyDescent="0.25">
      <c r="A276" s="55"/>
      <c r="B276" s="11"/>
      <c r="C276" s="11" t="s">
        <v>479</v>
      </c>
      <c r="D276" s="11"/>
      <c r="E276" s="229">
        <v>8081</v>
      </c>
      <c r="F276" s="336">
        <v>6</v>
      </c>
      <c r="G276" s="214">
        <v>111.56500000000001</v>
      </c>
      <c r="H276" s="214">
        <v>6865.07</v>
      </c>
      <c r="I276" s="214">
        <v>1144.1783333333333</v>
      </c>
      <c r="J276" s="345">
        <v>9.5</v>
      </c>
      <c r="L276" s="11">
        <v>0</v>
      </c>
      <c r="M276" s="214">
        <v>0</v>
      </c>
      <c r="N276" s="214">
        <v>0</v>
      </c>
      <c r="O276" s="11">
        <v>2</v>
      </c>
      <c r="P276" s="214">
        <v>605.89</v>
      </c>
      <c r="Q276" s="325">
        <v>302.94499999999999</v>
      </c>
      <c r="R276" s="11">
        <v>0</v>
      </c>
      <c r="S276" s="214">
        <v>0</v>
      </c>
      <c r="T276" s="325">
        <v>0</v>
      </c>
      <c r="V276" s="336"/>
      <c r="W276" s="214"/>
      <c r="X276" s="369"/>
      <c r="Y276" s="11"/>
      <c r="Z276" s="11"/>
      <c r="AA276" s="11"/>
      <c r="AB276" s="11"/>
      <c r="AC276" s="11"/>
      <c r="AD276" s="11"/>
    </row>
    <row r="277" spans="1:30" x14ac:dyDescent="0.25">
      <c r="A277" s="55"/>
      <c r="B277" s="11"/>
      <c r="C277" s="11" t="s">
        <v>479</v>
      </c>
      <c r="D277" s="11"/>
      <c r="E277" s="229">
        <v>8083</v>
      </c>
      <c r="F277" s="336">
        <v>2</v>
      </c>
      <c r="G277" s="214">
        <v>88.33</v>
      </c>
      <c r="H277" s="214">
        <v>2798.71</v>
      </c>
      <c r="I277" s="214">
        <v>1399.355</v>
      </c>
      <c r="J277" s="345">
        <v>15</v>
      </c>
      <c r="L277" s="11">
        <v>0</v>
      </c>
      <c r="M277" s="214">
        <v>0</v>
      </c>
      <c r="N277" s="214">
        <v>0</v>
      </c>
      <c r="O277" s="11">
        <v>0</v>
      </c>
      <c r="P277" s="214">
        <v>0</v>
      </c>
      <c r="Q277" s="325">
        <v>0</v>
      </c>
      <c r="R277" s="11">
        <v>0</v>
      </c>
      <c r="S277" s="214">
        <v>0</v>
      </c>
      <c r="T277" s="325">
        <v>0</v>
      </c>
      <c r="V277" s="336"/>
      <c r="W277" s="214"/>
      <c r="X277" s="369"/>
      <c r="Y277" s="11"/>
      <c r="Z277" s="11"/>
      <c r="AA277" s="11"/>
      <c r="AB277" s="11"/>
      <c r="AC277" s="11"/>
      <c r="AD277" s="11"/>
    </row>
    <row r="278" spans="1:30" x14ac:dyDescent="0.25">
      <c r="A278" s="55"/>
      <c r="B278" s="11"/>
      <c r="C278" s="11" t="s">
        <v>481</v>
      </c>
      <c r="D278" s="11"/>
      <c r="E278" s="229">
        <v>8027</v>
      </c>
      <c r="F278" s="336">
        <v>2</v>
      </c>
      <c r="G278" s="214">
        <v>61.524999999999999</v>
      </c>
      <c r="H278" s="214">
        <v>1476.57</v>
      </c>
      <c r="I278" s="214">
        <v>738.28499999999997</v>
      </c>
      <c r="J278" s="345">
        <v>12</v>
      </c>
      <c r="L278" s="11">
        <v>1</v>
      </c>
      <c r="M278" s="214">
        <v>754.41</v>
      </c>
      <c r="N278" s="214">
        <v>754.41</v>
      </c>
      <c r="O278" s="11">
        <v>0</v>
      </c>
      <c r="P278" s="214">
        <v>0</v>
      </c>
      <c r="Q278" s="325">
        <v>0</v>
      </c>
      <c r="R278" s="11">
        <v>0</v>
      </c>
      <c r="S278" s="214">
        <v>0</v>
      </c>
      <c r="T278" s="325">
        <v>0</v>
      </c>
      <c r="V278" s="336"/>
      <c r="W278" s="214"/>
      <c r="X278" s="369"/>
      <c r="Y278" s="11"/>
      <c r="Z278" s="11"/>
      <c r="AA278" s="11"/>
      <c r="AB278" s="11"/>
      <c r="AC278" s="11"/>
      <c r="AD278" s="11"/>
    </row>
    <row r="279" spans="1:30" x14ac:dyDescent="0.25">
      <c r="A279" s="55"/>
      <c r="B279" s="11"/>
      <c r="C279" s="11" t="s">
        <v>482</v>
      </c>
      <c r="D279" s="11"/>
      <c r="E279" s="229">
        <v>8032</v>
      </c>
      <c r="F279" s="336">
        <v>3</v>
      </c>
      <c r="G279" s="214">
        <v>103.66000000000001</v>
      </c>
      <c r="H279" s="214">
        <v>2996.8599999999997</v>
      </c>
      <c r="I279" s="214">
        <v>998.95333333333326</v>
      </c>
      <c r="J279" s="345">
        <v>10</v>
      </c>
      <c r="L279" s="11">
        <v>0</v>
      </c>
      <c r="M279" s="214">
        <v>0</v>
      </c>
      <c r="N279" s="214">
        <v>0</v>
      </c>
      <c r="O279" s="11">
        <v>1</v>
      </c>
      <c r="P279" s="214">
        <v>592.69000000000005</v>
      </c>
      <c r="Q279" s="325">
        <v>592.69000000000005</v>
      </c>
      <c r="R279" s="11">
        <v>1</v>
      </c>
      <c r="S279" s="214">
        <v>1378.78</v>
      </c>
      <c r="T279" s="325">
        <v>1378.78</v>
      </c>
      <c r="V279" s="336"/>
      <c r="W279" s="214"/>
      <c r="X279" s="369"/>
      <c r="Y279" s="11"/>
      <c r="Z279" s="11"/>
      <c r="AA279" s="11"/>
      <c r="AB279" s="11"/>
      <c r="AC279" s="11"/>
      <c r="AD279" s="11"/>
    </row>
    <row r="280" spans="1:30" x14ac:dyDescent="0.25">
      <c r="A280" s="55"/>
      <c r="B280" s="11"/>
      <c r="C280" s="11" t="s">
        <v>483</v>
      </c>
      <c r="D280" s="11"/>
      <c r="E280" s="229">
        <v>8330</v>
      </c>
      <c r="F280" s="336">
        <v>8</v>
      </c>
      <c r="G280" s="214">
        <v>75.636250000000004</v>
      </c>
      <c r="H280" s="214">
        <v>6509.1799999999994</v>
      </c>
      <c r="I280" s="214">
        <v>813.64749999999992</v>
      </c>
      <c r="J280" s="345">
        <v>11.25</v>
      </c>
      <c r="L280" s="11">
        <v>1</v>
      </c>
      <c r="M280" s="214">
        <v>943.7</v>
      </c>
      <c r="N280" s="214">
        <v>943.7</v>
      </c>
      <c r="O280" s="11">
        <v>0</v>
      </c>
      <c r="P280" s="214">
        <v>0</v>
      </c>
      <c r="Q280" s="325">
        <v>0</v>
      </c>
      <c r="R280" s="11">
        <v>0</v>
      </c>
      <c r="S280" s="214">
        <v>0</v>
      </c>
      <c r="T280" s="325">
        <v>0</v>
      </c>
      <c r="V280" s="336"/>
      <c r="W280" s="214"/>
      <c r="X280" s="369"/>
      <c r="Y280" s="11"/>
      <c r="Z280" s="11"/>
      <c r="AA280" s="11"/>
      <c r="AB280" s="11"/>
      <c r="AC280" s="11"/>
      <c r="AD280" s="11"/>
    </row>
    <row r="281" spans="1:30" x14ac:dyDescent="0.25">
      <c r="A281" s="55"/>
      <c r="B281" s="11"/>
      <c r="C281" s="11" t="s">
        <v>484</v>
      </c>
      <c r="D281" s="11"/>
      <c r="E281" s="229">
        <v>8037</v>
      </c>
      <c r="F281" s="336">
        <v>72</v>
      </c>
      <c r="G281" s="214">
        <v>99.669861111111118</v>
      </c>
      <c r="H281" s="214">
        <v>89737.339999999967</v>
      </c>
      <c r="I281" s="214">
        <v>1246.3519444444439</v>
      </c>
      <c r="J281" s="345">
        <v>10.194444444444445</v>
      </c>
      <c r="L281" s="11">
        <v>14</v>
      </c>
      <c r="M281" s="214">
        <v>9348.9599999999991</v>
      </c>
      <c r="N281" s="214">
        <v>667.7828571428571</v>
      </c>
      <c r="O281" s="11">
        <v>5</v>
      </c>
      <c r="P281" s="214">
        <v>3037.29</v>
      </c>
      <c r="Q281" s="325">
        <v>607.45799999999997</v>
      </c>
      <c r="R281" s="11">
        <v>7</v>
      </c>
      <c r="S281" s="214">
        <v>6715.61</v>
      </c>
      <c r="T281" s="325">
        <v>959.37285714285713</v>
      </c>
      <c r="V281" s="336"/>
      <c r="W281" s="214"/>
      <c r="X281" s="369"/>
      <c r="Y281" s="11"/>
      <c r="Z281" s="11"/>
      <c r="AA281" s="11"/>
      <c r="AB281" s="11"/>
      <c r="AC281" s="11"/>
      <c r="AD281" s="11"/>
    </row>
    <row r="282" spans="1:30" x14ac:dyDescent="0.25">
      <c r="A282" s="55"/>
      <c r="B282" s="11"/>
      <c r="C282" s="11" t="s">
        <v>484</v>
      </c>
      <c r="D282" s="11"/>
      <c r="E282" s="229">
        <v>8081</v>
      </c>
      <c r="F282" s="336">
        <v>1</v>
      </c>
      <c r="G282" s="214">
        <v>108.97</v>
      </c>
      <c r="H282" s="214">
        <v>1307.6300000000001</v>
      </c>
      <c r="I282" s="214">
        <v>1307.6300000000001</v>
      </c>
      <c r="J282" s="345">
        <v>12</v>
      </c>
      <c r="L282" s="11">
        <v>1</v>
      </c>
      <c r="M282" s="214">
        <v>1307.6300000000001</v>
      </c>
      <c r="N282" s="214">
        <v>1307.6300000000001</v>
      </c>
      <c r="O282" s="11">
        <v>0</v>
      </c>
      <c r="P282" s="214">
        <v>0</v>
      </c>
      <c r="Q282" s="325">
        <v>0</v>
      </c>
      <c r="R282" s="11">
        <v>0</v>
      </c>
      <c r="S282" s="214">
        <v>0</v>
      </c>
      <c r="T282" s="325">
        <v>0</v>
      </c>
      <c r="V282" s="336"/>
      <c r="W282" s="214"/>
      <c r="X282" s="369"/>
      <c r="Y282" s="11"/>
      <c r="Z282" s="11"/>
      <c r="AA282" s="11"/>
      <c r="AB282" s="11"/>
      <c r="AC282" s="11"/>
      <c r="AD282" s="11"/>
    </row>
    <row r="283" spans="1:30" x14ac:dyDescent="0.25">
      <c r="A283" s="55"/>
      <c r="B283" s="11"/>
      <c r="C283" s="11" t="s">
        <v>485</v>
      </c>
      <c r="D283" s="11"/>
      <c r="E283" s="229">
        <v>8062</v>
      </c>
      <c r="F283" s="336">
        <v>5</v>
      </c>
      <c r="G283" s="214">
        <v>88.424000000000007</v>
      </c>
      <c r="H283" s="214">
        <v>5861.97</v>
      </c>
      <c r="I283" s="214">
        <v>1172.394</v>
      </c>
      <c r="J283" s="345">
        <v>14.4</v>
      </c>
      <c r="L283" s="11">
        <v>1</v>
      </c>
      <c r="M283" s="214">
        <v>1193.3599999999999</v>
      </c>
      <c r="N283" s="214">
        <v>1193.3599999999999</v>
      </c>
      <c r="O283" s="11">
        <v>0</v>
      </c>
      <c r="P283" s="214">
        <v>0</v>
      </c>
      <c r="Q283" s="325">
        <v>0</v>
      </c>
      <c r="R283" s="11">
        <v>0</v>
      </c>
      <c r="S283" s="214">
        <v>0</v>
      </c>
      <c r="T283" s="325">
        <v>0</v>
      </c>
      <c r="V283" s="336"/>
      <c r="W283" s="214"/>
      <c r="X283" s="369"/>
      <c r="Y283" s="11"/>
      <c r="Z283" s="11"/>
      <c r="AA283" s="11"/>
      <c r="AB283" s="11"/>
      <c r="AC283" s="11"/>
      <c r="AD283" s="11"/>
    </row>
    <row r="284" spans="1:30" x14ac:dyDescent="0.25">
      <c r="A284" s="55"/>
      <c r="B284" s="11"/>
      <c r="C284" s="11" t="s">
        <v>486</v>
      </c>
      <c r="D284" s="11"/>
      <c r="E284" s="229">
        <v>8039</v>
      </c>
      <c r="F284" s="336">
        <v>0</v>
      </c>
      <c r="G284" s="214">
        <v>0</v>
      </c>
      <c r="H284" s="214">
        <v>0</v>
      </c>
      <c r="I284" s="214">
        <v>0</v>
      </c>
      <c r="J284" s="345">
        <v>0</v>
      </c>
      <c r="L284" s="11">
        <v>0</v>
      </c>
      <c r="M284" s="214">
        <v>0</v>
      </c>
      <c r="N284" s="214">
        <v>0</v>
      </c>
      <c r="O284" s="11">
        <v>0</v>
      </c>
      <c r="P284" s="214">
        <v>0</v>
      </c>
      <c r="Q284" s="325">
        <v>0</v>
      </c>
      <c r="R284" s="11">
        <v>1</v>
      </c>
      <c r="S284" s="214">
        <v>1908.25</v>
      </c>
      <c r="T284" s="325">
        <v>1908.25</v>
      </c>
      <c r="V284" s="336"/>
      <c r="W284" s="214"/>
      <c r="X284" s="369"/>
      <c r="Y284" s="11"/>
      <c r="Z284" s="11"/>
      <c r="AA284" s="11"/>
      <c r="AB284" s="11"/>
      <c r="AC284" s="11"/>
      <c r="AD284" s="11"/>
    </row>
    <row r="285" spans="1:30" x14ac:dyDescent="0.25">
      <c r="A285" s="55"/>
      <c r="B285" s="11"/>
      <c r="C285" s="11" t="s">
        <v>606</v>
      </c>
      <c r="D285" s="11"/>
      <c r="E285" s="229">
        <v>8302</v>
      </c>
      <c r="F285" s="336">
        <v>1</v>
      </c>
      <c r="G285" s="214">
        <v>19.07</v>
      </c>
      <c r="H285" s="214">
        <v>228.83</v>
      </c>
      <c r="I285" s="214">
        <v>228.83</v>
      </c>
      <c r="J285" s="345">
        <v>12</v>
      </c>
      <c r="L285" s="11">
        <v>0</v>
      </c>
      <c r="M285" s="214">
        <v>0</v>
      </c>
      <c r="N285" s="214">
        <v>0</v>
      </c>
      <c r="O285" s="11">
        <v>0</v>
      </c>
      <c r="P285" s="214">
        <v>0</v>
      </c>
      <c r="Q285" s="325">
        <v>0</v>
      </c>
      <c r="R285" s="11">
        <v>0</v>
      </c>
      <c r="S285" s="214">
        <v>0</v>
      </c>
      <c r="T285" s="325">
        <v>0</v>
      </c>
      <c r="V285" s="336"/>
      <c r="W285" s="214"/>
      <c r="X285" s="369"/>
      <c r="Y285" s="11"/>
      <c r="Z285" s="11"/>
      <c r="AA285" s="11"/>
      <c r="AB285" s="11"/>
      <c r="AC285" s="11"/>
      <c r="AD285" s="11"/>
    </row>
    <row r="286" spans="1:30" x14ac:dyDescent="0.25">
      <c r="A286" s="55"/>
      <c r="B286" s="11"/>
      <c r="C286" s="11" t="s">
        <v>487</v>
      </c>
      <c r="D286" s="11"/>
      <c r="E286" s="229">
        <v>8326</v>
      </c>
      <c r="F286" s="336">
        <v>11</v>
      </c>
      <c r="G286" s="214">
        <v>100.68636363636364</v>
      </c>
      <c r="H286" s="214">
        <v>8800.58</v>
      </c>
      <c r="I286" s="214">
        <v>800.05272727272722</v>
      </c>
      <c r="J286" s="345">
        <v>8</v>
      </c>
      <c r="L286" s="11">
        <v>2</v>
      </c>
      <c r="M286" s="214">
        <v>463.75</v>
      </c>
      <c r="N286" s="214">
        <v>231.875</v>
      </c>
      <c r="O286" s="11">
        <v>2</v>
      </c>
      <c r="P286" s="214">
        <v>1363.5</v>
      </c>
      <c r="Q286" s="325">
        <v>681.75</v>
      </c>
      <c r="R286" s="11">
        <v>1</v>
      </c>
      <c r="S286" s="214">
        <v>2186.08</v>
      </c>
      <c r="T286" s="325">
        <v>2186.08</v>
      </c>
      <c r="V286" s="336"/>
      <c r="W286" s="214"/>
      <c r="X286" s="369"/>
      <c r="Y286" s="11"/>
      <c r="Z286" s="11"/>
      <c r="AA286" s="11"/>
      <c r="AB286" s="11"/>
      <c r="AC286" s="11"/>
      <c r="AD286" s="11"/>
    </row>
    <row r="287" spans="1:30" x14ac:dyDescent="0.25">
      <c r="A287" s="55"/>
      <c r="B287" s="11"/>
      <c r="C287" s="11" t="s">
        <v>489</v>
      </c>
      <c r="D287" s="11"/>
      <c r="E287" s="229">
        <v>8021</v>
      </c>
      <c r="F287" s="336">
        <v>16</v>
      </c>
      <c r="G287" s="214">
        <v>101.33687500000001</v>
      </c>
      <c r="H287" s="214">
        <v>12978.61</v>
      </c>
      <c r="I287" s="214">
        <v>811.16312500000004</v>
      </c>
      <c r="J287" s="345">
        <v>7.75</v>
      </c>
      <c r="L287" s="11">
        <v>2</v>
      </c>
      <c r="M287" s="214">
        <v>1824.8700000000001</v>
      </c>
      <c r="N287" s="214">
        <v>912.43500000000006</v>
      </c>
      <c r="O287" s="11">
        <v>1</v>
      </c>
      <c r="P287" s="214">
        <v>465.56</v>
      </c>
      <c r="Q287" s="325">
        <v>465.56</v>
      </c>
      <c r="R287" s="11">
        <v>3</v>
      </c>
      <c r="S287" s="214">
        <v>2629.4799999999996</v>
      </c>
      <c r="T287" s="325">
        <v>876.49333333333323</v>
      </c>
      <c r="V287" s="336"/>
      <c r="W287" s="214"/>
      <c r="X287" s="369"/>
      <c r="Y287" s="11"/>
      <c r="Z287" s="11"/>
      <c r="AA287" s="11"/>
      <c r="AB287" s="11"/>
      <c r="AC287" s="11"/>
      <c r="AD287" s="11"/>
    </row>
    <row r="288" spans="1:30" x14ac:dyDescent="0.25">
      <c r="A288" s="55"/>
      <c r="B288" s="11"/>
      <c r="C288" s="11" t="s">
        <v>490</v>
      </c>
      <c r="D288" s="11"/>
      <c r="E288" s="229">
        <v>8045</v>
      </c>
      <c r="F288" s="336">
        <v>14</v>
      </c>
      <c r="G288" s="214">
        <v>139.37642857142853</v>
      </c>
      <c r="H288" s="214">
        <v>19786.149999999998</v>
      </c>
      <c r="I288" s="214">
        <v>1413.2964285714284</v>
      </c>
      <c r="J288" s="345">
        <v>9.8571428571428577</v>
      </c>
      <c r="L288" s="11">
        <v>4</v>
      </c>
      <c r="M288" s="214">
        <v>3434.87</v>
      </c>
      <c r="N288" s="214">
        <v>858.71749999999997</v>
      </c>
      <c r="O288" s="11">
        <v>1</v>
      </c>
      <c r="P288" s="214">
        <v>356.66</v>
      </c>
      <c r="Q288" s="325">
        <v>356.66</v>
      </c>
      <c r="R288" s="11">
        <v>1</v>
      </c>
      <c r="S288" s="214">
        <v>843.3</v>
      </c>
      <c r="T288" s="325">
        <v>843.3</v>
      </c>
      <c r="V288" s="336"/>
      <c r="W288" s="214"/>
      <c r="X288" s="369"/>
      <c r="Y288" s="11"/>
      <c r="Z288" s="11"/>
      <c r="AA288" s="11"/>
      <c r="AB288" s="11"/>
      <c r="AC288" s="11"/>
      <c r="AD288" s="11"/>
    </row>
    <row r="289" spans="1:30" x14ac:dyDescent="0.25">
      <c r="A289" s="55"/>
      <c r="B289" s="11"/>
      <c r="C289" s="11" t="s">
        <v>491</v>
      </c>
      <c r="D289" s="11"/>
      <c r="E289" s="229">
        <v>8327</v>
      </c>
      <c r="F289" s="336">
        <v>2</v>
      </c>
      <c r="G289" s="214">
        <v>117.17500000000001</v>
      </c>
      <c r="H289" s="214">
        <v>2553.9</v>
      </c>
      <c r="I289" s="214">
        <v>1276.95</v>
      </c>
      <c r="J289" s="345">
        <v>10.5</v>
      </c>
      <c r="L289" s="11">
        <v>1</v>
      </c>
      <c r="M289" s="214">
        <v>774.71</v>
      </c>
      <c r="N289" s="214">
        <v>774.71</v>
      </c>
      <c r="O289" s="11">
        <v>0</v>
      </c>
      <c r="P289" s="214">
        <v>0</v>
      </c>
      <c r="Q289" s="325">
        <v>0</v>
      </c>
      <c r="R289" s="11">
        <v>0</v>
      </c>
      <c r="S289" s="214">
        <v>0</v>
      </c>
      <c r="T289" s="325">
        <v>0</v>
      </c>
      <c r="V289" s="336"/>
      <c r="W289" s="214"/>
      <c r="X289" s="369"/>
      <c r="Y289" s="11"/>
      <c r="Z289" s="11"/>
      <c r="AA289" s="11"/>
      <c r="AB289" s="11"/>
      <c r="AC289" s="11"/>
      <c r="AD289" s="11"/>
    </row>
    <row r="290" spans="1:30" x14ac:dyDescent="0.25">
      <c r="A290" s="55"/>
      <c r="B290" s="11"/>
      <c r="C290" s="11" t="s">
        <v>492</v>
      </c>
      <c r="D290" s="11"/>
      <c r="E290" s="229">
        <v>8021</v>
      </c>
      <c r="F290" s="336">
        <v>90</v>
      </c>
      <c r="G290" s="214">
        <v>107.55644444444442</v>
      </c>
      <c r="H290" s="214">
        <v>86433.32</v>
      </c>
      <c r="I290" s="214">
        <v>960.37022222222231</v>
      </c>
      <c r="J290" s="345">
        <v>9.4666666666666668</v>
      </c>
      <c r="L290" s="11">
        <v>20</v>
      </c>
      <c r="M290" s="214">
        <v>13939.569999999996</v>
      </c>
      <c r="N290" s="214">
        <v>696.97849999999983</v>
      </c>
      <c r="O290" s="11">
        <v>4</v>
      </c>
      <c r="P290" s="214">
        <v>3366.71</v>
      </c>
      <c r="Q290" s="325">
        <v>841.67750000000001</v>
      </c>
      <c r="R290" s="11">
        <v>14</v>
      </c>
      <c r="S290" s="214">
        <v>9704.4000000000015</v>
      </c>
      <c r="T290" s="325">
        <v>693.17142857142869</v>
      </c>
      <c r="V290" s="336"/>
      <c r="W290" s="214"/>
      <c r="X290" s="369"/>
      <c r="Y290" s="11"/>
      <c r="Z290" s="11"/>
      <c r="AA290" s="11"/>
      <c r="AB290" s="11"/>
      <c r="AC290" s="11"/>
      <c r="AD290" s="11"/>
    </row>
    <row r="291" spans="1:30" x14ac:dyDescent="0.25">
      <c r="A291" s="55"/>
      <c r="B291" s="11"/>
      <c r="C291" s="11" t="s">
        <v>493</v>
      </c>
      <c r="D291" s="11"/>
      <c r="E291" s="229">
        <v>8221</v>
      </c>
      <c r="F291" s="336">
        <v>26</v>
      </c>
      <c r="G291" s="214">
        <v>93.183076923076911</v>
      </c>
      <c r="H291" s="214">
        <v>22025.239999999998</v>
      </c>
      <c r="I291" s="214">
        <v>847.12461538461525</v>
      </c>
      <c r="J291" s="345">
        <v>9.2692307692307701</v>
      </c>
      <c r="L291" s="11">
        <v>8</v>
      </c>
      <c r="M291" s="214">
        <v>6101.2000000000007</v>
      </c>
      <c r="N291" s="214">
        <v>762.65000000000009</v>
      </c>
      <c r="O291" s="11">
        <v>0</v>
      </c>
      <c r="P291" s="214">
        <v>0</v>
      </c>
      <c r="Q291" s="325">
        <v>0</v>
      </c>
      <c r="R291" s="11">
        <v>9</v>
      </c>
      <c r="S291" s="214">
        <v>9338.16</v>
      </c>
      <c r="T291" s="325">
        <v>1037.5733333333333</v>
      </c>
      <c r="V291" s="336"/>
      <c r="W291" s="214"/>
      <c r="X291" s="369"/>
      <c r="Y291" s="11"/>
      <c r="Z291" s="11"/>
      <c r="AA291" s="11"/>
      <c r="AB291" s="11"/>
      <c r="AC291" s="11"/>
      <c r="AD291" s="11"/>
    </row>
    <row r="292" spans="1:30" x14ac:dyDescent="0.25">
      <c r="A292" s="55"/>
      <c r="B292" s="11"/>
      <c r="C292" s="11" t="s">
        <v>495</v>
      </c>
      <c r="D292" s="11"/>
      <c r="E292" s="229">
        <v>8085</v>
      </c>
      <c r="F292" s="336">
        <v>5</v>
      </c>
      <c r="G292" s="214">
        <v>95.974000000000004</v>
      </c>
      <c r="H292" s="214">
        <v>3489.75</v>
      </c>
      <c r="I292" s="214">
        <v>697.95</v>
      </c>
      <c r="J292" s="345">
        <v>8.4</v>
      </c>
      <c r="L292" s="11">
        <v>3</v>
      </c>
      <c r="M292" s="214">
        <v>1658.4399999999998</v>
      </c>
      <c r="N292" s="214">
        <v>552.81333333333328</v>
      </c>
      <c r="O292" s="11">
        <v>0</v>
      </c>
      <c r="P292" s="214">
        <v>0</v>
      </c>
      <c r="Q292" s="325">
        <v>0</v>
      </c>
      <c r="R292" s="11">
        <v>0</v>
      </c>
      <c r="S292" s="214">
        <v>0</v>
      </c>
      <c r="T292" s="325">
        <v>0</v>
      </c>
      <c r="V292" s="336"/>
      <c r="W292" s="214"/>
      <c r="X292" s="369"/>
      <c r="Y292" s="11"/>
      <c r="Z292" s="11"/>
      <c r="AA292" s="11"/>
      <c r="AB292" s="11"/>
      <c r="AC292" s="11"/>
      <c r="AD292" s="11"/>
    </row>
    <row r="293" spans="1:30" x14ac:dyDescent="0.25">
      <c r="A293" s="55"/>
      <c r="B293" s="11"/>
      <c r="C293" s="11" t="s">
        <v>496</v>
      </c>
      <c r="D293" s="11"/>
      <c r="E293" s="229">
        <v>8403</v>
      </c>
      <c r="F293" s="336">
        <v>2</v>
      </c>
      <c r="G293" s="214">
        <v>131.17000000000002</v>
      </c>
      <c r="H293" s="214">
        <v>1997.46</v>
      </c>
      <c r="I293" s="214">
        <v>998.73</v>
      </c>
      <c r="J293" s="345">
        <v>7.5</v>
      </c>
      <c r="L293" s="11">
        <v>0</v>
      </c>
      <c r="M293" s="214">
        <v>0</v>
      </c>
      <c r="N293" s="214">
        <v>0</v>
      </c>
      <c r="O293" s="11">
        <v>0</v>
      </c>
      <c r="P293" s="214">
        <v>0</v>
      </c>
      <c r="Q293" s="325">
        <v>0</v>
      </c>
      <c r="R293" s="11">
        <v>1</v>
      </c>
      <c r="S293" s="214">
        <v>2133.39</v>
      </c>
      <c r="T293" s="325">
        <v>2133.39</v>
      </c>
      <c r="V293" s="336"/>
      <c r="W293" s="214"/>
      <c r="X293" s="369"/>
      <c r="Y293" s="11"/>
      <c r="Z293" s="11"/>
      <c r="AA293" s="11"/>
      <c r="AB293" s="11"/>
      <c r="AC293" s="11"/>
      <c r="AD293" s="11"/>
    </row>
    <row r="294" spans="1:30" x14ac:dyDescent="0.25">
      <c r="A294" s="55"/>
      <c r="B294" s="11"/>
      <c r="C294" s="11" t="s">
        <v>497</v>
      </c>
      <c r="D294" s="11"/>
      <c r="E294" s="229">
        <v>8204</v>
      </c>
      <c r="F294" s="336">
        <v>6</v>
      </c>
      <c r="G294" s="214">
        <v>80.49666666666667</v>
      </c>
      <c r="H294" s="214">
        <v>3927.57</v>
      </c>
      <c r="I294" s="214">
        <v>654.59500000000003</v>
      </c>
      <c r="J294" s="345">
        <v>9.5</v>
      </c>
      <c r="L294" s="11">
        <v>1</v>
      </c>
      <c r="M294" s="214">
        <v>380.69</v>
      </c>
      <c r="N294" s="214">
        <v>380.69</v>
      </c>
      <c r="O294" s="11">
        <v>0</v>
      </c>
      <c r="P294" s="214">
        <v>0</v>
      </c>
      <c r="Q294" s="325">
        <v>0</v>
      </c>
      <c r="R294" s="11">
        <v>0</v>
      </c>
      <c r="S294" s="214">
        <v>0</v>
      </c>
      <c r="T294" s="325">
        <v>0</v>
      </c>
      <c r="V294" s="336"/>
      <c r="W294" s="214"/>
      <c r="X294" s="369"/>
      <c r="Y294" s="11"/>
      <c r="Z294" s="11"/>
      <c r="AA294" s="11"/>
      <c r="AB294" s="11"/>
      <c r="AC294" s="11"/>
      <c r="AD294" s="11"/>
    </row>
    <row r="295" spans="1:30" x14ac:dyDescent="0.25">
      <c r="A295" s="55"/>
      <c r="B295" s="11"/>
      <c r="C295" s="11" t="s">
        <v>497</v>
      </c>
      <c r="D295" s="11"/>
      <c r="E295" s="229">
        <v>8251</v>
      </c>
      <c r="F295" s="336">
        <v>1</v>
      </c>
      <c r="G295" s="214">
        <v>95.31</v>
      </c>
      <c r="H295" s="214">
        <v>1143.69</v>
      </c>
      <c r="I295" s="214">
        <v>1143.69</v>
      </c>
      <c r="J295" s="345">
        <v>12</v>
      </c>
      <c r="L295" s="11">
        <v>0</v>
      </c>
      <c r="M295" s="214">
        <v>0</v>
      </c>
      <c r="N295" s="214">
        <v>0</v>
      </c>
      <c r="O295" s="11">
        <v>0</v>
      </c>
      <c r="P295" s="214">
        <v>0</v>
      </c>
      <c r="Q295" s="325">
        <v>0</v>
      </c>
      <c r="R295" s="11">
        <v>0</v>
      </c>
      <c r="S295" s="214">
        <v>0</v>
      </c>
      <c r="T295" s="325">
        <v>0</v>
      </c>
      <c r="V295" s="336"/>
      <c r="W295" s="214"/>
      <c r="X295" s="369"/>
      <c r="Y295" s="11"/>
      <c r="Z295" s="11"/>
      <c r="AA295" s="11"/>
      <c r="AB295" s="11"/>
      <c r="AC295" s="11"/>
      <c r="AD295" s="11"/>
    </row>
    <row r="296" spans="1:30" x14ac:dyDescent="0.25">
      <c r="A296" s="55"/>
      <c r="B296" s="11"/>
      <c r="C296" s="11" t="s">
        <v>498</v>
      </c>
      <c r="D296" s="11"/>
      <c r="E296" s="229">
        <v>8049</v>
      </c>
      <c r="F296" s="336">
        <v>30</v>
      </c>
      <c r="G296" s="214">
        <v>102.53766666666665</v>
      </c>
      <c r="H296" s="214">
        <v>31731.460000000006</v>
      </c>
      <c r="I296" s="214">
        <v>1057.7153333333335</v>
      </c>
      <c r="J296" s="345">
        <v>10.366666666666667</v>
      </c>
      <c r="L296" s="11">
        <v>6</v>
      </c>
      <c r="M296" s="214">
        <v>4849.9699999999993</v>
      </c>
      <c r="N296" s="214">
        <v>808.32833333333326</v>
      </c>
      <c r="O296" s="11">
        <v>3</v>
      </c>
      <c r="P296" s="214">
        <v>2208.3199999999997</v>
      </c>
      <c r="Q296" s="325">
        <v>736.10666666666657</v>
      </c>
      <c r="R296" s="11">
        <v>0</v>
      </c>
      <c r="S296" s="214">
        <v>0</v>
      </c>
      <c r="T296" s="325">
        <v>0</v>
      </c>
      <c r="V296" s="336"/>
      <c r="W296" s="214"/>
      <c r="X296" s="369"/>
      <c r="Y296" s="11"/>
      <c r="Z296" s="11"/>
      <c r="AA296" s="11"/>
      <c r="AB296" s="11"/>
      <c r="AC296" s="11"/>
      <c r="AD296" s="11"/>
    </row>
    <row r="297" spans="1:30" x14ac:dyDescent="0.25">
      <c r="A297" s="55"/>
      <c r="B297" s="11"/>
      <c r="C297" s="11" t="s">
        <v>499</v>
      </c>
      <c r="D297" s="11"/>
      <c r="E297" s="229">
        <v>8328</v>
      </c>
      <c r="F297" s="336">
        <v>9</v>
      </c>
      <c r="G297" s="214">
        <v>100.51777777777778</v>
      </c>
      <c r="H297" s="214">
        <v>9608.6099999999988</v>
      </c>
      <c r="I297" s="214">
        <v>1067.6233333333332</v>
      </c>
      <c r="J297" s="345">
        <v>10.333333333333334</v>
      </c>
      <c r="L297" s="11">
        <v>2</v>
      </c>
      <c r="M297" s="214">
        <v>1167.1099999999999</v>
      </c>
      <c r="N297" s="214">
        <v>583.55499999999995</v>
      </c>
      <c r="O297" s="11">
        <v>0</v>
      </c>
      <c r="P297" s="214">
        <v>0</v>
      </c>
      <c r="Q297" s="325">
        <v>0</v>
      </c>
      <c r="R297" s="11">
        <v>2</v>
      </c>
      <c r="S297" s="214">
        <v>2393.96</v>
      </c>
      <c r="T297" s="325">
        <v>1196.98</v>
      </c>
      <c r="V297" s="336"/>
      <c r="W297" s="214"/>
      <c r="X297" s="369"/>
      <c r="Y297" s="11"/>
      <c r="Z297" s="11"/>
      <c r="AA297" s="11"/>
      <c r="AB297" s="11"/>
      <c r="AC297" s="11"/>
      <c r="AD297" s="11"/>
    </row>
    <row r="298" spans="1:30" x14ac:dyDescent="0.25">
      <c r="A298" s="55"/>
      <c r="B298" s="11"/>
      <c r="C298" s="11" t="s">
        <v>500</v>
      </c>
      <c r="D298" s="11"/>
      <c r="E298" s="229">
        <v>8051</v>
      </c>
      <c r="F298" s="336">
        <v>32</v>
      </c>
      <c r="G298" s="214">
        <v>92.616562500000001</v>
      </c>
      <c r="H298" s="214">
        <v>26599.310000000005</v>
      </c>
      <c r="I298" s="214">
        <v>831.22843750000015</v>
      </c>
      <c r="J298" s="345">
        <v>9.34375</v>
      </c>
      <c r="L298" s="11">
        <v>8</v>
      </c>
      <c r="M298" s="214">
        <v>5658.92</v>
      </c>
      <c r="N298" s="214">
        <v>707.36500000000001</v>
      </c>
      <c r="O298" s="11">
        <v>1</v>
      </c>
      <c r="P298" s="214">
        <v>124.68</v>
      </c>
      <c r="Q298" s="325">
        <v>124.68</v>
      </c>
      <c r="R298" s="11">
        <v>8</v>
      </c>
      <c r="S298" s="214">
        <v>8108.0000000000009</v>
      </c>
      <c r="T298" s="325">
        <v>1013.5000000000001</v>
      </c>
      <c r="V298" s="336"/>
      <c r="W298" s="214"/>
      <c r="X298" s="369"/>
      <c r="Y298" s="11"/>
      <c r="Z298" s="11"/>
      <c r="AA298" s="11"/>
      <c r="AB298" s="11"/>
      <c r="AC298" s="11"/>
      <c r="AD298" s="11"/>
    </row>
    <row r="299" spans="1:30" x14ac:dyDescent="0.25">
      <c r="A299" s="55"/>
      <c r="B299" s="11"/>
      <c r="C299" s="11" t="s">
        <v>500</v>
      </c>
      <c r="D299" s="11"/>
      <c r="E299" s="229">
        <v>8080</v>
      </c>
      <c r="F299" s="336">
        <v>2</v>
      </c>
      <c r="G299" s="214">
        <v>96.265000000000001</v>
      </c>
      <c r="H299" s="214">
        <v>3701.53</v>
      </c>
      <c r="I299" s="214">
        <v>1850.7650000000001</v>
      </c>
      <c r="J299" s="345">
        <v>18</v>
      </c>
      <c r="L299" s="11">
        <v>0</v>
      </c>
      <c r="M299" s="214">
        <v>0</v>
      </c>
      <c r="N299" s="214">
        <v>0</v>
      </c>
      <c r="O299" s="11">
        <v>0</v>
      </c>
      <c r="P299" s="214">
        <v>0</v>
      </c>
      <c r="Q299" s="325">
        <v>0</v>
      </c>
      <c r="R299" s="11">
        <v>0</v>
      </c>
      <c r="S299" s="214">
        <v>0</v>
      </c>
      <c r="T299" s="325">
        <v>0</v>
      </c>
      <c r="V299" s="336"/>
      <c r="W299" s="214"/>
      <c r="X299" s="369"/>
      <c r="Y299" s="11"/>
      <c r="Z299" s="11"/>
      <c r="AA299" s="11"/>
      <c r="AB299" s="11"/>
      <c r="AC299" s="11"/>
      <c r="AD299" s="11"/>
    </row>
    <row r="300" spans="1:30" x14ac:dyDescent="0.25">
      <c r="A300" s="55"/>
      <c r="B300" s="11"/>
      <c r="C300" s="11" t="s">
        <v>607</v>
      </c>
      <c r="D300" s="11"/>
      <c r="E300" s="229">
        <v>8051</v>
      </c>
      <c r="F300" s="336">
        <v>1</v>
      </c>
      <c r="G300" s="214">
        <v>34.76</v>
      </c>
      <c r="H300" s="214">
        <v>104.29</v>
      </c>
      <c r="I300" s="214">
        <v>104.29</v>
      </c>
      <c r="J300" s="345">
        <v>3</v>
      </c>
      <c r="L300" s="11">
        <v>1</v>
      </c>
      <c r="M300" s="214">
        <v>104.29</v>
      </c>
      <c r="N300" s="214">
        <v>104.29</v>
      </c>
      <c r="O300" s="11">
        <v>0</v>
      </c>
      <c r="P300" s="214">
        <v>0</v>
      </c>
      <c r="Q300" s="325">
        <v>0</v>
      </c>
      <c r="R300" s="11">
        <v>0</v>
      </c>
      <c r="S300" s="214">
        <v>0</v>
      </c>
      <c r="T300" s="325">
        <v>0</v>
      </c>
      <c r="V300" s="336"/>
      <c r="W300" s="214"/>
      <c r="X300" s="369"/>
      <c r="Y300" s="11"/>
      <c r="Z300" s="11"/>
      <c r="AA300" s="11"/>
      <c r="AB300" s="11"/>
      <c r="AC300" s="11"/>
      <c r="AD300" s="11"/>
    </row>
    <row r="301" spans="1:30" x14ac:dyDescent="0.25">
      <c r="A301" s="55"/>
      <c r="B301" s="11"/>
      <c r="C301" s="11" t="s">
        <v>501</v>
      </c>
      <c r="D301" s="11"/>
      <c r="E301" s="229">
        <v>8402</v>
      </c>
      <c r="F301" s="336">
        <v>14</v>
      </c>
      <c r="G301" s="214">
        <v>112.01928571428572</v>
      </c>
      <c r="H301" s="214">
        <v>22614.01</v>
      </c>
      <c r="I301" s="214">
        <v>1615.2864285714284</v>
      </c>
      <c r="J301" s="345">
        <v>12.428571428571429</v>
      </c>
      <c r="L301" s="11">
        <v>5</v>
      </c>
      <c r="M301" s="214">
        <v>4143.1000000000004</v>
      </c>
      <c r="N301" s="214">
        <v>828.62000000000012</v>
      </c>
      <c r="O301" s="11">
        <v>0</v>
      </c>
      <c r="P301" s="214">
        <v>0</v>
      </c>
      <c r="Q301" s="325">
        <v>0</v>
      </c>
      <c r="R301" s="11">
        <v>0</v>
      </c>
      <c r="S301" s="214">
        <v>0</v>
      </c>
      <c r="T301" s="325">
        <v>0</v>
      </c>
      <c r="V301" s="336"/>
      <c r="W301" s="214"/>
      <c r="X301" s="369"/>
      <c r="Y301" s="11"/>
      <c r="Z301" s="11"/>
      <c r="AA301" s="11"/>
      <c r="AB301" s="11"/>
      <c r="AC301" s="11"/>
      <c r="AD301" s="11"/>
    </row>
    <row r="302" spans="1:30" x14ac:dyDescent="0.25">
      <c r="A302" s="55"/>
      <c r="B302" s="11"/>
      <c r="C302" s="11" t="s">
        <v>502</v>
      </c>
      <c r="D302" s="11"/>
      <c r="E302" s="229">
        <v>8053</v>
      </c>
      <c r="F302" s="336">
        <v>41</v>
      </c>
      <c r="G302" s="214">
        <v>95.021219512195131</v>
      </c>
      <c r="H302" s="214">
        <v>32185.639999999996</v>
      </c>
      <c r="I302" s="214">
        <v>785.01560975609743</v>
      </c>
      <c r="J302" s="345">
        <v>8.4390243902439028</v>
      </c>
      <c r="L302" s="11">
        <v>16</v>
      </c>
      <c r="M302" s="214">
        <v>8811.4699999999993</v>
      </c>
      <c r="N302" s="214">
        <v>550.71687499999996</v>
      </c>
      <c r="O302" s="11">
        <v>0</v>
      </c>
      <c r="P302" s="214">
        <v>0</v>
      </c>
      <c r="Q302" s="325">
        <v>0</v>
      </c>
      <c r="R302" s="11">
        <v>3</v>
      </c>
      <c r="S302" s="214">
        <v>1448.1</v>
      </c>
      <c r="T302" s="325">
        <v>482.7</v>
      </c>
      <c r="V302" s="336"/>
      <c r="W302" s="214"/>
      <c r="X302" s="369"/>
      <c r="Y302" s="11"/>
      <c r="Z302" s="11"/>
      <c r="AA302" s="11"/>
      <c r="AB302" s="11"/>
      <c r="AC302" s="11"/>
      <c r="AD302" s="11"/>
    </row>
    <row r="303" spans="1:30" x14ac:dyDescent="0.25">
      <c r="A303" s="55"/>
      <c r="B303" s="11"/>
      <c r="C303" s="11" t="s">
        <v>503</v>
      </c>
      <c r="D303" s="11"/>
      <c r="E303" s="229">
        <v>8223</v>
      </c>
      <c r="F303" s="336">
        <v>7</v>
      </c>
      <c r="G303" s="214">
        <v>102.69857142857143</v>
      </c>
      <c r="H303" s="214">
        <v>7884.6799999999994</v>
      </c>
      <c r="I303" s="214">
        <v>1126.3828571428571</v>
      </c>
      <c r="J303" s="345">
        <v>11.142857142857142</v>
      </c>
      <c r="L303" s="11">
        <v>3</v>
      </c>
      <c r="M303" s="214">
        <v>4197.17</v>
      </c>
      <c r="N303" s="214">
        <v>1399.0566666666666</v>
      </c>
      <c r="O303" s="11">
        <v>1</v>
      </c>
      <c r="P303" s="214">
        <v>482.92</v>
      </c>
      <c r="Q303" s="325">
        <v>482.92</v>
      </c>
      <c r="R303" s="11">
        <v>0</v>
      </c>
      <c r="S303" s="214">
        <v>0</v>
      </c>
      <c r="T303" s="325">
        <v>0</v>
      </c>
      <c r="V303" s="336"/>
      <c r="W303" s="214"/>
      <c r="X303" s="369"/>
      <c r="Y303" s="11"/>
      <c r="Z303" s="11"/>
      <c r="AA303" s="11"/>
      <c r="AB303" s="11"/>
      <c r="AC303" s="11"/>
      <c r="AD303" s="11"/>
    </row>
    <row r="304" spans="1:30" x14ac:dyDescent="0.25">
      <c r="A304" s="55"/>
      <c r="B304" s="11"/>
      <c r="C304" s="11" t="s">
        <v>505</v>
      </c>
      <c r="D304" s="11"/>
      <c r="E304" s="229">
        <v>8329</v>
      </c>
      <c r="F304" s="336">
        <v>1</v>
      </c>
      <c r="G304" s="214">
        <v>130.18</v>
      </c>
      <c r="H304" s="214">
        <v>2343.2399999999998</v>
      </c>
      <c r="I304" s="214">
        <v>2343.2399999999998</v>
      </c>
      <c r="J304" s="345">
        <v>18</v>
      </c>
      <c r="L304" s="11">
        <v>0</v>
      </c>
      <c r="M304" s="214">
        <v>0</v>
      </c>
      <c r="N304" s="214">
        <v>0</v>
      </c>
      <c r="O304" s="11">
        <v>0</v>
      </c>
      <c r="P304" s="214">
        <v>0</v>
      </c>
      <c r="Q304" s="325">
        <v>0</v>
      </c>
      <c r="R304" s="11">
        <v>0</v>
      </c>
      <c r="S304" s="214">
        <v>0</v>
      </c>
      <c r="T304" s="325">
        <v>0</v>
      </c>
      <c r="V304" s="336"/>
      <c r="W304" s="214"/>
      <c r="X304" s="369"/>
      <c r="Y304" s="11"/>
      <c r="Z304" s="11"/>
      <c r="AA304" s="11"/>
      <c r="AB304" s="11"/>
      <c r="AC304" s="11"/>
      <c r="AD304" s="11"/>
    </row>
    <row r="305" spans="1:30" x14ac:dyDescent="0.25">
      <c r="A305" s="55"/>
      <c r="B305" s="11"/>
      <c r="C305" s="11" t="s">
        <v>506</v>
      </c>
      <c r="D305" s="11"/>
      <c r="E305" s="229">
        <v>8330</v>
      </c>
      <c r="F305" s="336">
        <v>113</v>
      </c>
      <c r="G305" s="214">
        <v>86.360973451327439</v>
      </c>
      <c r="H305" s="214">
        <v>89017.36</v>
      </c>
      <c r="I305" s="214">
        <v>787.76424778761066</v>
      </c>
      <c r="J305" s="345">
        <v>9.3716814159292028</v>
      </c>
      <c r="L305" s="11">
        <v>26</v>
      </c>
      <c r="M305" s="214">
        <v>16670.649999999998</v>
      </c>
      <c r="N305" s="214">
        <v>641.17884615384605</v>
      </c>
      <c r="O305" s="11">
        <v>1</v>
      </c>
      <c r="P305" s="214">
        <v>1000.03</v>
      </c>
      <c r="Q305" s="325">
        <v>1000.03</v>
      </c>
      <c r="R305" s="11">
        <v>15</v>
      </c>
      <c r="S305" s="214">
        <v>11903.339999999997</v>
      </c>
      <c r="T305" s="325">
        <v>793.55599999999981</v>
      </c>
      <c r="V305" s="336"/>
      <c r="W305" s="214"/>
      <c r="X305" s="369"/>
      <c r="Y305" s="11"/>
      <c r="Z305" s="11"/>
      <c r="AA305" s="11"/>
      <c r="AB305" s="11"/>
      <c r="AC305" s="11"/>
      <c r="AD305" s="11"/>
    </row>
    <row r="306" spans="1:30" x14ac:dyDescent="0.25">
      <c r="A306" s="55"/>
      <c r="B306" s="11"/>
      <c r="C306" s="11" t="s">
        <v>508</v>
      </c>
      <c r="D306" s="11"/>
      <c r="E306" s="229">
        <v>8055</v>
      </c>
      <c r="F306" s="336">
        <v>54</v>
      </c>
      <c r="G306" s="214">
        <v>116.21629629629626</v>
      </c>
      <c r="H306" s="214">
        <v>67220.750000000015</v>
      </c>
      <c r="I306" s="214">
        <v>1244.8287037037039</v>
      </c>
      <c r="J306" s="345">
        <v>10.833333333333334</v>
      </c>
      <c r="L306" s="11">
        <v>15</v>
      </c>
      <c r="M306" s="214">
        <v>14127.330000000002</v>
      </c>
      <c r="N306" s="214">
        <v>941.82200000000012</v>
      </c>
      <c r="O306" s="11">
        <v>0</v>
      </c>
      <c r="P306" s="214">
        <v>0</v>
      </c>
      <c r="Q306" s="325">
        <v>0</v>
      </c>
      <c r="R306" s="11">
        <v>7</v>
      </c>
      <c r="S306" s="214">
        <v>7109.07</v>
      </c>
      <c r="T306" s="325">
        <v>1015.5814285714285</v>
      </c>
      <c r="V306" s="336"/>
      <c r="W306" s="214"/>
      <c r="X306" s="369"/>
      <c r="Y306" s="11"/>
      <c r="Z306" s="11"/>
      <c r="AA306" s="11"/>
      <c r="AB306" s="11"/>
      <c r="AC306" s="11"/>
      <c r="AD306" s="11"/>
    </row>
    <row r="307" spans="1:30" x14ac:dyDescent="0.25">
      <c r="A307" s="55"/>
      <c r="B307" s="11"/>
      <c r="C307" s="11" t="s">
        <v>509</v>
      </c>
      <c r="D307" s="11"/>
      <c r="E307" s="229">
        <v>8055</v>
      </c>
      <c r="F307" s="336">
        <v>2</v>
      </c>
      <c r="G307" s="214">
        <v>142.66</v>
      </c>
      <c r="H307" s="214">
        <v>2164.9</v>
      </c>
      <c r="I307" s="214">
        <v>1082.45</v>
      </c>
      <c r="J307" s="345">
        <v>7.5</v>
      </c>
      <c r="L307" s="11">
        <v>2</v>
      </c>
      <c r="M307" s="214">
        <v>2164.9</v>
      </c>
      <c r="N307" s="214">
        <v>1082.45</v>
      </c>
      <c r="O307" s="11">
        <v>0</v>
      </c>
      <c r="P307" s="214">
        <v>0</v>
      </c>
      <c r="Q307" s="325">
        <v>0</v>
      </c>
      <c r="R307" s="11">
        <v>0</v>
      </c>
      <c r="S307" s="214">
        <v>0</v>
      </c>
      <c r="T307" s="325">
        <v>0</v>
      </c>
      <c r="V307" s="336"/>
      <c r="W307" s="214"/>
      <c r="X307" s="369"/>
      <c r="Y307" s="11"/>
      <c r="Z307" s="11"/>
      <c r="AA307" s="11"/>
      <c r="AB307" s="11"/>
      <c r="AC307" s="11"/>
      <c r="AD307" s="11"/>
    </row>
    <row r="308" spans="1:30" x14ac:dyDescent="0.25">
      <c r="A308" s="55"/>
      <c r="B308" s="11"/>
      <c r="C308" s="11" t="s">
        <v>510</v>
      </c>
      <c r="D308" s="11"/>
      <c r="E308" s="229">
        <v>8027</v>
      </c>
      <c r="F308" s="336">
        <v>1</v>
      </c>
      <c r="G308" s="214">
        <v>62.7</v>
      </c>
      <c r="H308" s="214">
        <v>752.39</v>
      </c>
      <c r="I308" s="214">
        <v>752.39</v>
      </c>
      <c r="J308" s="345">
        <v>12</v>
      </c>
      <c r="L308" s="11">
        <v>0</v>
      </c>
      <c r="M308" s="214">
        <v>0</v>
      </c>
      <c r="N308" s="214">
        <v>0</v>
      </c>
      <c r="O308" s="11">
        <v>0</v>
      </c>
      <c r="P308" s="214">
        <v>0</v>
      </c>
      <c r="Q308" s="325">
        <v>0</v>
      </c>
      <c r="R308" s="11">
        <v>0</v>
      </c>
      <c r="S308" s="214">
        <v>0</v>
      </c>
      <c r="T308" s="325">
        <v>0</v>
      </c>
      <c r="V308" s="336"/>
      <c r="W308" s="214"/>
      <c r="X308" s="369"/>
      <c r="Y308" s="11"/>
      <c r="Z308" s="11"/>
      <c r="AA308" s="11"/>
      <c r="AB308" s="11"/>
      <c r="AC308" s="11"/>
      <c r="AD308" s="11"/>
    </row>
    <row r="309" spans="1:30" x14ac:dyDescent="0.25">
      <c r="A309" s="55"/>
      <c r="B309" s="11"/>
      <c r="C309" s="11" t="s">
        <v>510</v>
      </c>
      <c r="D309" s="11"/>
      <c r="E309" s="229">
        <v>8056</v>
      </c>
      <c r="F309" s="336">
        <v>4</v>
      </c>
      <c r="G309" s="214">
        <v>129.20500000000001</v>
      </c>
      <c r="H309" s="214">
        <v>5258.6399999999994</v>
      </c>
      <c r="I309" s="214">
        <v>1314.6599999999999</v>
      </c>
      <c r="J309" s="345">
        <v>9.75</v>
      </c>
      <c r="L309" s="11">
        <v>2</v>
      </c>
      <c r="M309" s="214">
        <v>4120.8999999999996</v>
      </c>
      <c r="N309" s="214">
        <v>2060.4499999999998</v>
      </c>
      <c r="O309" s="11">
        <v>0</v>
      </c>
      <c r="P309" s="214">
        <v>0</v>
      </c>
      <c r="Q309" s="325">
        <v>0</v>
      </c>
      <c r="R309" s="11">
        <v>1</v>
      </c>
      <c r="S309" s="214">
        <v>1788</v>
      </c>
      <c r="T309" s="325">
        <v>1788</v>
      </c>
      <c r="V309" s="336"/>
      <c r="W309" s="214"/>
      <c r="X309" s="369"/>
      <c r="Y309" s="11"/>
      <c r="Z309" s="11"/>
      <c r="AA309" s="11"/>
      <c r="AB309" s="11"/>
      <c r="AC309" s="11"/>
      <c r="AD309" s="11"/>
    </row>
    <row r="310" spans="1:30" x14ac:dyDescent="0.25">
      <c r="A310" s="55"/>
      <c r="B310" s="11"/>
      <c r="C310" s="11" t="s">
        <v>511</v>
      </c>
      <c r="D310" s="11"/>
      <c r="E310" s="229">
        <v>8210</v>
      </c>
      <c r="F310" s="336">
        <v>1</v>
      </c>
      <c r="G310" s="214">
        <v>111.17</v>
      </c>
      <c r="H310" s="214">
        <v>1000.47</v>
      </c>
      <c r="I310" s="214">
        <v>1000.47</v>
      </c>
      <c r="J310" s="345">
        <v>9</v>
      </c>
      <c r="L310" s="11">
        <v>0</v>
      </c>
      <c r="M310" s="214">
        <v>0</v>
      </c>
      <c r="N310" s="214">
        <v>0</v>
      </c>
      <c r="O310" s="11">
        <v>1</v>
      </c>
      <c r="P310" s="214">
        <v>384.95</v>
      </c>
      <c r="Q310" s="325">
        <v>384.95</v>
      </c>
      <c r="R310" s="11">
        <v>0</v>
      </c>
      <c r="S310" s="214">
        <v>0</v>
      </c>
      <c r="T310" s="325">
        <v>0</v>
      </c>
      <c r="V310" s="336"/>
      <c r="W310" s="214"/>
      <c r="X310" s="369"/>
      <c r="Y310" s="11"/>
      <c r="Z310" s="11"/>
      <c r="AA310" s="11"/>
      <c r="AB310" s="11"/>
      <c r="AC310" s="11"/>
      <c r="AD310" s="11"/>
    </row>
    <row r="311" spans="1:30" x14ac:dyDescent="0.25">
      <c r="A311" s="55"/>
      <c r="B311" s="11"/>
      <c r="C311" s="11" t="s">
        <v>512</v>
      </c>
      <c r="D311" s="11"/>
      <c r="E311" s="229">
        <v>8332</v>
      </c>
      <c r="F311" s="336">
        <v>175</v>
      </c>
      <c r="G311" s="214">
        <v>95.196914285714286</v>
      </c>
      <c r="H311" s="214">
        <v>159250.89999999997</v>
      </c>
      <c r="I311" s="214">
        <v>910.00514285714269</v>
      </c>
      <c r="J311" s="345">
        <v>9.6628571428571437</v>
      </c>
      <c r="L311" s="11">
        <v>65</v>
      </c>
      <c r="M311" s="214">
        <v>58256.689999999995</v>
      </c>
      <c r="N311" s="214">
        <v>896.25676923076912</v>
      </c>
      <c r="O311" s="11">
        <v>8</v>
      </c>
      <c r="P311" s="214">
        <v>4846.76</v>
      </c>
      <c r="Q311" s="325">
        <v>605.84500000000003</v>
      </c>
      <c r="R311" s="11">
        <v>24</v>
      </c>
      <c r="S311" s="214">
        <v>29993.059999999998</v>
      </c>
      <c r="T311" s="325">
        <v>1249.7108333333333</v>
      </c>
      <c r="V311" s="336"/>
      <c r="W311" s="214"/>
      <c r="X311" s="369"/>
      <c r="Y311" s="11"/>
      <c r="Z311" s="11"/>
      <c r="AA311" s="11"/>
      <c r="AB311" s="11"/>
      <c r="AC311" s="11"/>
      <c r="AD311" s="11"/>
    </row>
    <row r="312" spans="1:30" x14ac:dyDescent="0.25">
      <c r="A312" s="55"/>
      <c r="B312" s="11"/>
      <c r="C312" s="11" t="s">
        <v>512</v>
      </c>
      <c r="D312" s="11"/>
      <c r="E312" s="229">
        <v>8352</v>
      </c>
      <c r="F312" s="336">
        <v>1</v>
      </c>
      <c r="G312" s="214">
        <v>122.36</v>
      </c>
      <c r="H312" s="214">
        <v>367.09</v>
      </c>
      <c r="I312" s="214">
        <v>367.09</v>
      </c>
      <c r="J312" s="345">
        <v>3</v>
      </c>
      <c r="L312" s="11">
        <v>0</v>
      </c>
      <c r="M312" s="214">
        <v>0</v>
      </c>
      <c r="N312" s="214">
        <v>0</v>
      </c>
      <c r="O312" s="11">
        <v>0</v>
      </c>
      <c r="P312" s="214">
        <v>0</v>
      </c>
      <c r="Q312" s="325">
        <v>0</v>
      </c>
      <c r="R312" s="11">
        <v>0</v>
      </c>
      <c r="S312" s="214">
        <v>0</v>
      </c>
      <c r="T312" s="325">
        <v>0</v>
      </c>
      <c r="V312" s="336"/>
      <c r="W312" s="214"/>
      <c r="X312" s="369"/>
      <c r="Y312" s="11"/>
      <c r="Z312" s="11"/>
      <c r="AA312" s="11"/>
      <c r="AB312" s="11"/>
      <c r="AC312" s="11"/>
      <c r="AD312" s="11"/>
    </row>
    <row r="313" spans="1:30" x14ac:dyDescent="0.25">
      <c r="A313" s="55"/>
      <c r="B313" s="11"/>
      <c r="C313" s="11" t="s">
        <v>514</v>
      </c>
      <c r="D313" s="11"/>
      <c r="E313" s="229">
        <v>8341</v>
      </c>
      <c r="F313" s="336">
        <v>10</v>
      </c>
      <c r="G313" s="214">
        <v>108.676</v>
      </c>
      <c r="H313" s="214">
        <v>9826.7899999999991</v>
      </c>
      <c r="I313" s="214">
        <v>982.67899999999986</v>
      </c>
      <c r="J313" s="345">
        <v>9.1999999999999993</v>
      </c>
      <c r="L313" s="11">
        <v>5</v>
      </c>
      <c r="M313" s="214">
        <v>4482.41</v>
      </c>
      <c r="N313" s="214">
        <v>896.48199999999997</v>
      </c>
      <c r="O313" s="11">
        <v>0</v>
      </c>
      <c r="P313" s="214">
        <v>0</v>
      </c>
      <c r="Q313" s="325">
        <v>0</v>
      </c>
      <c r="R313" s="11">
        <v>1</v>
      </c>
      <c r="S313" s="214">
        <v>1555.54</v>
      </c>
      <c r="T313" s="325">
        <v>1555.54</v>
      </c>
      <c r="V313" s="336"/>
      <c r="W313" s="214"/>
      <c r="X313" s="369"/>
      <c r="Y313" s="11"/>
      <c r="Z313" s="11"/>
      <c r="AA313" s="11"/>
      <c r="AB313" s="11"/>
      <c r="AC313" s="11"/>
      <c r="AD313" s="11"/>
    </row>
    <row r="314" spans="1:30" x14ac:dyDescent="0.25">
      <c r="A314" s="55"/>
      <c r="B314" s="11"/>
      <c r="C314" s="11" t="s">
        <v>516</v>
      </c>
      <c r="D314" s="11"/>
      <c r="E314" s="229">
        <v>8009</v>
      </c>
      <c r="F314" s="336">
        <v>1</v>
      </c>
      <c r="G314" s="214">
        <v>70.81</v>
      </c>
      <c r="H314" s="214">
        <v>849.63</v>
      </c>
      <c r="I314" s="214">
        <v>849.63</v>
      </c>
      <c r="J314" s="345">
        <v>12</v>
      </c>
      <c r="L314" s="11">
        <v>1</v>
      </c>
      <c r="M314" s="214">
        <v>849.63</v>
      </c>
      <c r="N314" s="214">
        <v>849.63</v>
      </c>
      <c r="O314" s="11">
        <v>0</v>
      </c>
      <c r="P314" s="214">
        <v>0</v>
      </c>
      <c r="Q314" s="325">
        <v>0</v>
      </c>
      <c r="R314" s="11">
        <v>0</v>
      </c>
      <c r="S314" s="214">
        <v>0</v>
      </c>
      <c r="T314" s="325">
        <v>0</v>
      </c>
      <c r="V314" s="336"/>
      <c r="W314" s="214"/>
      <c r="X314" s="369"/>
      <c r="Y314" s="11"/>
      <c r="Z314" s="11"/>
      <c r="AA314" s="11"/>
      <c r="AB314" s="11"/>
      <c r="AC314" s="11"/>
      <c r="AD314" s="11"/>
    </row>
    <row r="315" spans="1:30" x14ac:dyDescent="0.25">
      <c r="A315" s="55"/>
      <c r="B315" s="11"/>
      <c r="C315" s="11" t="s">
        <v>516</v>
      </c>
      <c r="D315" s="11"/>
      <c r="E315" s="229">
        <v>8094</v>
      </c>
      <c r="F315" s="336">
        <v>14</v>
      </c>
      <c r="G315" s="214">
        <v>113.93071428571429</v>
      </c>
      <c r="H315" s="214">
        <v>20548.11</v>
      </c>
      <c r="I315" s="214">
        <v>1467.7221428571429</v>
      </c>
      <c r="J315" s="345">
        <v>10.928571428571429</v>
      </c>
      <c r="L315" s="11">
        <v>9</v>
      </c>
      <c r="M315" s="214">
        <v>7082.619999999999</v>
      </c>
      <c r="N315" s="214">
        <v>786.95777777777766</v>
      </c>
      <c r="O315" s="11">
        <v>1</v>
      </c>
      <c r="P315" s="214">
        <v>1647.88</v>
      </c>
      <c r="Q315" s="325">
        <v>1647.88</v>
      </c>
      <c r="R315" s="11">
        <v>4</v>
      </c>
      <c r="S315" s="214">
        <v>3099.75</v>
      </c>
      <c r="T315" s="325">
        <v>774.9375</v>
      </c>
      <c r="V315" s="336"/>
      <c r="W315" s="214"/>
      <c r="X315" s="369"/>
      <c r="Y315" s="11"/>
      <c r="Z315" s="11"/>
      <c r="AA315" s="11"/>
      <c r="AB315" s="11"/>
      <c r="AC315" s="11"/>
      <c r="AD315" s="11"/>
    </row>
    <row r="316" spans="1:30" x14ac:dyDescent="0.25">
      <c r="A316" s="55"/>
      <c r="B316" s="11"/>
      <c r="C316" s="11" t="s">
        <v>517</v>
      </c>
      <c r="D316" s="11"/>
      <c r="E316" s="229">
        <v>8343</v>
      </c>
      <c r="F316" s="336">
        <v>6</v>
      </c>
      <c r="G316" s="214">
        <v>99.146666666666661</v>
      </c>
      <c r="H316" s="214">
        <v>5281.88</v>
      </c>
      <c r="I316" s="214">
        <v>880.31333333333339</v>
      </c>
      <c r="J316" s="345">
        <v>8.5</v>
      </c>
      <c r="L316" s="11">
        <v>2</v>
      </c>
      <c r="M316" s="214">
        <v>691.36</v>
      </c>
      <c r="N316" s="214">
        <v>345.68</v>
      </c>
      <c r="O316" s="11">
        <v>0</v>
      </c>
      <c r="P316" s="214">
        <v>0</v>
      </c>
      <c r="Q316" s="325">
        <v>0</v>
      </c>
      <c r="R316" s="11">
        <v>0</v>
      </c>
      <c r="S316" s="214">
        <v>0</v>
      </c>
      <c r="T316" s="325">
        <v>0</v>
      </c>
      <c r="V316" s="336"/>
      <c r="W316" s="214"/>
      <c r="X316" s="369"/>
      <c r="Y316" s="11"/>
      <c r="Z316" s="11"/>
      <c r="AA316" s="11"/>
      <c r="AB316" s="11"/>
      <c r="AC316" s="11"/>
      <c r="AD316" s="11"/>
    </row>
    <row r="317" spans="1:30" x14ac:dyDescent="0.25">
      <c r="A317" s="55"/>
      <c r="B317" s="11"/>
      <c r="C317" s="11" t="s">
        <v>518</v>
      </c>
      <c r="D317" s="11"/>
      <c r="E317" s="229">
        <v>8061</v>
      </c>
      <c r="F317" s="336">
        <v>17</v>
      </c>
      <c r="G317" s="214">
        <v>98.18</v>
      </c>
      <c r="H317" s="214">
        <v>15815.049999999997</v>
      </c>
      <c r="I317" s="214">
        <v>930.29705882352926</v>
      </c>
      <c r="J317" s="345">
        <v>9.0588235294117645</v>
      </c>
      <c r="L317" s="11">
        <v>5</v>
      </c>
      <c r="M317" s="214">
        <v>4232.59</v>
      </c>
      <c r="N317" s="214">
        <v>846.51800000000003</v>
      </c>
      <c r="O317" s="11">
        <v>0</v>
      </c>
      <c r="P317" s="214">
        <v>0</v>
      </c>
      <c r="Q317" s="325">
        <v>0</v>
      </c>
      <c r="R317" s="11">
        <v>1</v>
      </c>
      <c r="S317" s="214">
        <v>597.17999999999995</v>
      </c>
      <c r="T317" s="325">
        <v>597.17999999999995</v>
      </c>
      <c r="V317" s="336"/>
      <c r="W317" s="214"/>
      <c r="X317" s="369"/>
      <c r="Y317" s="11"/>
      <c r="Z317" s="11"/>
      <c r="AA317" s="11"/>
      <c r="AB317" s="11"/>
      <c r="AC317" s="11"/>
      <c r="AD317" s="11"/>
    </row>
    <row r="318" spans="1:30" x14ac:dyDescent="0.25">
      <c r="A318" s="55"/>
      <c r="B318" s="11"/>
      <c r="C318" s="11" t="s">
        <v>520</v>
      </c>
      <c r="D318" s="11"/>
      <c r="E318" s="229">
        <v>8062</v>
      </c>
      <c r="F318" s="336">
        <v>28</v>
      </c>
      <c r="G318" s="214">
        <v>116.15499999999999</v>
      </c>
      <c r="H318" s="214">
        <v>29214.620000000003</v>
      </c>
      <c r="I318" s="214">
        <v>1043.3792857142857</v>
      </c>
      <c r="J318" s="345">
        <v>9.4285714285714288</v>
      </c>
      <c r="L318" s="11">
        <v>4</v>
      </c>
      <c r="M318" s="214">
        <v>4933.1499999999996</v>
      </c>
      <c r="N318" s="214">
        <v>1233.2874999999999</v>
      </c>
      <c r="O318" s="11">
        <v>0</v>
      </c>
      <c r="P318" s="214">
        <v>0</v>
      </c>
      <c r="Q318" s="325">
        <v>0</v>
      </c>
      <c r="R318" s="11">
        <v>4</v>
      </c>
      <c r="S318" s="214">
        <v>2447.4199999999996</v>
      </c>
      <c r="T318" s="325">
        <v>611.8549999999999</v>
      </c>
      <c r="V318" s="336"/>
      <c r="W318" s="214"/>
      <c r="X318" s="369"/>
      <c r="Y318" s="11"/>
      <c r="Z318" s="11"/>
      <c r="AA318" s="11"/>
      <c r="AB318" s="11"/>
      <c r="AC318" s="11"/>
      <c r="AD318" s="11"/>
    </row>
    <row r="319" spans="1:30" x14ac:dyDescent="0.25">
      <c r="A319" s="55"/>
      <c r="B319" s="11"/>
      <c r="C319" s="11" t="s">
        <v>521</v>
      </c>
      <c r="D319" s="11"/>
      <c r="E319" s="229">
        <v>8344</v>
      </c>
      <c r="F319" s="336">
        <v>19</v>
      </c>
      <c r="G319" s="214">
        <v>98.74684210526317</v>
      </c>
      <c r="H319" s="214">
        <v>18207.349999999999</v>
      </c>
      <c r="I319" s="214">
        <v>958.2815789473683</v>
      </c>
      <c r="J319" s="345">
        <v>9.5789473684210531</v>
      </c>
      <c r="L319" s="11">
        <v>6</v>
      </c>
      <c r="M319" s="214">
        <v>5152.7899999999991</v>
      </c>
      <c r="N319" s="214">
        <v>858.79833333333318</v>
      </c>
      <c r="O319" s="11">
        <v>0</v>
      </c>
      <c r="P319" s="214">
        <v>0</v>
      </c>
      <c r="Q319" s="325">
        <v>0</v>
      </c>
      <c r="R319" s="11">
        <v>8</v>
      </c>
      <c r="S319" s="214">
        <v>7291.6900000000005</v>
      </c>
      <c r="T319" s="325">
        <v>911.46125000000006</v>
      </c>
      <c r="V319" s="336"/>
      <c r="W319" s="214"/>
      <c r="X319" s="369"/>
      <c r="Y319" s="11"/>
      <c r="Z319" s="11"/>
      <c r="AA319" s="11"/>
      <c r="AB319" s="11"/>
      <c r="AC319" s="11"/>
      <c r="AD319" s="11"/>
    </row>
    <row r="320" spans="1:30" x14ac:dyDescent="0.25">
      <c r="A320" s="55"/>
      <c r="B320" s="11"/>
      <c r="C320" s="11" t="s">
        <v>521</v>
      </c>
      <c r="D320" s="11"/>
      <c r="E320" s="229">
        <v>8360</v>
      </c>
      <c r="F320" s="336">
        <v>1</v>
      </c>
      <c r="G320" s="214">
        <v>72.36</v>
      </c>
      <c r="H320" s="214">
        <v>868.22</v>
      </c>
      <c r="I320" s="214">
        <v>868.22</v>
      </c>
      <c r="J320" s="345">
        <v>12</v>
      </c>
      <c r="L320" s="11">
        <v>0</v>
      </c>
      <c r="M320" s="214">
        <v>0</v>
      </c>
      <c r="N320" s="214">
        <v>0</v>
      </c>
      <c r="O320" s="11">
        <v>0</v>
      </c>
      <c r="P320" s="214">
        <v>0</v>
      </c>
      <c r="Q320" s="325">
        <v>0</v>
      </c>
      <c r="R320" s="11">
        <v>0</v>
      </c>
      <c r="S320" s="214">
        <v>0</v>
      </c>
      <c r="T320" s="325">
        <v>0</v>
      </c>
      <c r="V320" s="336"/>
      <c r="W320" s="214"/>
      <c r="X320" s="369"/>
      <c r="Y320" s="11"/>
      <c r="Z320" s="11"/>
      <c r="AA320" s="11"/>
      <c r="AB320" s="11"/>
      <c r="AC320" s="11"/>
      <c r="AD320" s="11"/>
    </row>
    <row r="321" spans="1:30" x14ac:dyDescent="0.25">
      <c r="A321" s="55"/>
      <c r="B321" s="11"/>
      <c r="C321" s="11" t="s">
        <v>522</v>
      </c>
      <c r="D321" s="11"/>
      <c r="E321" s="229">
        <v>8345</v>
      </c>
      <c r="F321" s="336">
        <v>5</v>
      </c>
      <c r="G321" s="214">
        <v>140.07400000000001</v>
      </c>
      <c r="H321" s="214">
        <v>7611.57</v>
      </c>
      <c r="I321" s="214">
        <v>1522.3139999999999</v>
      </c>
      <c r="J321" s="345">
        <v>11.4</v>
      </c>
      <c r="L321" s="11">
        <v>3</v>
      </c>
      <c r="M321" s="214">
        <v>3146.16</v>
      </c>
      <c r="N321" s="214">
        <v>1048.72</v>
      </c>
      <c r="O321" s="11">
        <v>0</v>
      </c>
      <c r="P321" s="214">
        <v>0</v>
      </c>
      <c r="Q321" s="325">
        <v>0</v>
      </c>
      <c r="R321" s="11">
        <v>0</v>
      </c>
      <c r="S321" s="214">
        <v>0</v>
      </c>
      <c r="T321" s="325">
        <v>0</v>
      </c>
      <c r="V321" s="336"/>
      <c r="W321" s="214"/>
      <c r="X321" s="369"/>
      <c r="Y321" s="11"/>
      <c r="Z321" s="11"/>
      <c r="AA321" s="11"/>
      <c r="AB321" s="11"/>
      <c r="AC321" s="11"/>
      <c r="AD321" s="11"/>
    </row>
    <row r="322" spans="1:30" x14ac:dyDescent="0.25">
      <c r="A322" s="55"/>
      <c r="B322" s="11"/>
      <c r="C322" s="11" t="s">
        <v>523</v>
      </c>
      <c r="D322" s="11"/>
      <c r="E322" s="229">
        <v>8346</v>
      </c>
      <c r="F322" s="336">
        <v>7</v>
      </c>
      <c r="G322" s="214">
        <v>86.758571428571443</v>
      </c>
      <c r="H322" s="214">
        <v>5943.9</v>
      </c>
      <c r="I322" s="214">
        <v>849.12857142857138</v>
      </c>
      <c r="J322" s="345">
        <v>10.285714285714286</v>
      </c>
      <c r="L322" s="11">
        <v>2</v>
      </c>
      <c r="M322" s="214">
        <v>616.84999999999991</v>
      </c>
      <c r="N322" s="214">
        <v>308.42499999999995</v>
      </c>
      <c r="O322" s="11">
        <v>0</v>
      </c>
      <c r="P322" s="214">
        <v>0</v>
      </c>
      <c r="Q322" s="325">
        <v>0</v>
      </c>
      <c r="R322" s="11">
        <v>1</v>
      </c>
      <c r="S322" s="214">
        <v>729.61</v>
      </c>
      <c r="T322" s="325">
        <v>729.61</v>
      </c>
      <c r="V322" s="336"/>
      <c r="W322" s="214"/>
      <c r="X322" s="369"/>
      <c r="Y322" s="11"/>
      <c r="Z322" s="11"/>
      <c r="AA322" s="11"/>
      <c r="AB322" s="11"/>
      <c r="AC322" s="11"/>
      <c r="AD322" s="11"/>
    </row>
    <row r="323" spans="1:30" x14ac:dyDescent="0.25">
      <c r="A323" s="55"/>
      <c r="B323" s="11"/>
      <c r="C323" s="11" t="s">
        <v>525</v>
      </c>
      <c r="D323" s="11"/>
      <c r="E323" s="229">
        <v>8204</v>
      </c>
      <c r="F323" s="336">
        <v>9</v>
      </c>
      <c r="G323" s="214">
        <v>91.873333333333335</v>
      </c>
      <c r="H323" s="214">
        <v>10371.999999999998</v>
      </c>
      <c r="I323" s="214">
        <v>1152.4444444444443</v>
      </c>
      <c r="J323" s="345">
        <v>12.777777777777779</v>
      </c>
      <c r="L323" s="11">
        <v>0</v>
      </c>
      <c r="M323" s="214">
        <v>0</v>
      </c>
      <c r="N323" s="214">
        <v>0</v>
      </c>
      <c r="O323" s="11">
        <v>0</v>
      </c>
      <c r="P323" s="214">
        <v>0</v>
      </c>
      <c r="Q323" s="325">
        <v>0</v>
      </c>
      <c r="R323" s="11">
        <v>0</v>
      </c>
      <c r="S323" s="214">
        <v>0</v>
      </c>
      <c r="T323" s="325">
        <v>0</v>
      </c>
      <c r="V323" s="336"/>
      <c r="W323" s="214"/>
      <c r="X323" s="369"/>
      <c r="Y323" s="11"/>
      <c r="Z323" s="11"/>
      <c r="AA323" s="11"/>
      <c r="AB323" s="11"/>
      <c r="AC323" s="11"/>
      <c r="AD323" s="11"/>
    </row>
    <row r="324" spans="1:30" x14ac:dyDescent="0.25">
      <c r="A324" s="55"/>
      <c r="B324" s="11"/>
      <c r="C324" s="11" t="s">
        <v>526</v>
      </c>
      <c r="D324" s="11"/>
      <c r="E324" s="229">
        <v>8260</v>
      </c>
      <c r="F324" s="336">
        <v>1</v>
      </c>
      <c r="G324" s="214">
        <v>69.02</v>
      </c>
      <c r="H324" s="214">
        <v>1656.45</v>
      </c>
      <c r="I324" s="214">
        <v>1656.45</v>
      </c>
      <c r="J324" s="345">
        <v>24</v>
      </c>
      <c r="L324" s="11">
        <v>0</v>
      </c>
      <c r="M324" s="214">
        <v>0</v>
      </c>
      <c r="N324" s="214">
        <v>0</v>
      </c>
      <c r="O324" s="11">
        <v>0</v>
      </c>
      <c r="P324" s="214">
        <v>0</v>
      </c>
      <c r="Q324" s="325">
        <v>0</v>
      </c>
      <c r="R324" s="11">
        <v>0</v>
      </c>
      <c r="S324" s="214">
        <v>0</v>
      </c>
      <c r="T324" s="325">
        <v>0</v>
      </c>
      <c r="V324" s="336"/>
      <c r="W324" s="214"/>
      <c r="X324" s="369"/>
      <c r="Y324" s="11"/>
      <c r="Z324" s="11"/>
      <c r="AA324" s="11"/>
      <c r="AB324" s="11"/>
      <c r="AC324" s="11"/>
      <c r="AD324" s="11"/>
    </row>
    <row r="325" spans="1:30" x14ac:dyDescent="0.25">
      <c r="A325" s="55"/>
      <c r="B325" s="11"/>
      <c r="C325" s="11" t="s">
        <v>527</v>
      </c>
      <c r="D325" s="11"/>
      <c r="E325" s="229">
        <v>8225</v>
      </c>
      <c r="F325" s="336">
        <v>37</v>
      </c>
      <c r="G325" s="214">
        <v>108.22081081081083</v>
      </c>
      <c r="H325" s="214">
        <v>41144.06</v>
      </c>
      <c r="I325" s="214">
        <v>1112.0016216216216</v>
      </c>
      <c r="J325" s="345">
        <v>10.081081081081081</v>
      </c>
      <c r="L325" s="11">
        <v>7</v>
      </c>
      <c r="M325" s="214">
        <v>5719.3799999999992</v>
      </c>
      <c r="N325" s="214">
        <v>817.05428571428558</v>
      </c>
      <c r="O325" s="11">
        <v>1</v>
      </c>
      <c r="P325" s="214">
        <v>843.19</v>
      </c>
      <c r="Q325" s="325">
        <v>843.19</v>
      </c>
      <c r="R325" s="11">
        <v>9</v>
      </c>
      <c r="S325" s="214">
        <v>16300.33</v>
      </c>
      <c r="T325" s="325">
        <v>1811.1477777777777</v>
      </c>
      <c r="V325" s="336"/>
      <c r="W325" s="214"/>
      <c r="X325" s="369"/>
      <c r="Y325" s="11"/>
      <c r="Z325" s="11"/>
      <c r="AA325" s="11"/>
      <c r="AB325" s="11"/>
      <c r="AC325" s="11"/>
      <c r="AD325" s="11"/>
    </row>
    <row r="326" spans="1:30" x14ac:dyDescent="0.25">
      <c r="A326" s="55"/>
      <c r="B326" s="11"/>
      <c r="C326" s="11" t="s">
        <v>528</v>
      </c>
      <c r="D326" s="11"/>
      <c r="E326" s="229">
        <v>8226</v>
      </c>
      <c r="F326" s="336">
        <v>23</v>
      </c>
      <c r="G326" s="214">
        <v>94.786086956521714</v>
      </c>
      <c r="H326" s="214">
        <v>24130.119999999995</v>
      </c>
      <c r="I326" s="214">
        <v>1049.1356521739128</v>
      </c>
      <c r="J326" s="345">
        <v>11.695652173913043</v>
      </c>
      <c r="L326" s="11">
        <v>6</v>
      </c>
      <c r="M326" s="214">
        <v>1653.04</v>
      </c>
      <c r="N326" s="214">
        <v>275.50666666666666</v>
      </c>
      <c r="O326" s="11">
        <v>0</v>
      </c>
      <c r="P326" s="214">
        <v>0</v>
      </c>
      <c r="Q326" s="325">
        <v>0</v>
      </c>
      <c r="R326" s="11">
        <v>3</v>
      </c>
      <c r="S326" s="214">
        <v>4464.6499999999996</v>
      </c>
      <c r="T326" s="325">
        <v>1488.2166666666665</v>
      </c>
      <c r="V326" s="336"/>
      <c r="W326" s="214"/>
      <c r="X326" s="369"/>
      <c r="Y326" s="11"/>
      <c r="Z326" s="11"/>
      <c r="AA326" s="11"/>
      <c r="AB326" s="11"/>
      <c r="AC326" s="11"/>
      <c r="AD326" s="11"/>
    </row>
    <row r="327" spans="1:30" x14ac:dyDescent="0.25">
      <c r="A327" s="55"/>
      <c r="B327" s="11"/>
      <c r="C327" s="11" t="s">
        <v>529</v>
      </c>
      <c r="D327" s="11"/>
      <c r="E327" s="229">
        <v>8230</v>
      </c>
      <c r="F327" s="336">
        <v>11</v>
      </c>
      <c r="G327" s="214">
        <v>110.67363636363638</v>
      </c>
      <c r="H327" s="214">
        <v>18365.28</v>
      </c>
      <c r="I327" s="214">
        <v>1669.570909090909</v>
      </c>
      <c r="J327" s="345">
        <v>10.727272727272727</v>
      </c>
      <c r="L327" s="11">
        <v>1</v>
      </c>
      <c r="M327" s="214">
        <v>224.74</v>
      </c>
      <c r="N327" s="214">
        <v>224.74</v>
      </c>
      <c r="O327" s="11">
        <v>0</v>
      </c>
      <c r="P327" s="214">
        <v>0</v>
      </c>
      <c r="Q327" s="325">
        <v>0</v>
      </c>
      <c r="R327" s="11">
        <v>0</v>
      </c>
      <c r="S327" s="214">
        <v>0</v>
      </c>
      <c r="T327" s="325">
        <v>0</v>
      </c>
      <c r="V327" s="336"/>
      <c r="W327" s="214"/>
      <c r="X327" s="369"/>
      <c r="Y327" s="11"/>
      <c r="Z327" s="11"/>
      <c r="AA327" s="11"/>
      <c r="AB327" s="11"/>
      <c r="AC327" s="11"/>
      <c r="AD327" s="11"/>
    </row>
    <row r="328" spans="1:30" x14ac:dyDescent="0.25">
      <c r="A328" s="55"/>
      <c r="B328" s="11"/>
      <c r="C328" s="11" t="s">
        <v>530</v>
      </c>
      <c r="D328" s="11"/>
      <c r="E328" s="229">
        <v>8067</v>
      </c>
      <c r="F328" s="336">
        <v>1</v>
      </c>
      <c r="G328" s="214">
        <v>176.35</v>
      </c>
      <c r="H328" s="214">
        <v>1587.07</v>
      </c>
      <c r="I328" s="214">
        <v>1587.07</v>
      </c>
      <c r="J328" s="345">
        <v>9</v>
      </c>
      <c r="L328" s="11">
        <v>1</v>
      </c>
      <c r="M328" s="214">
        <v>1587.07</v>
      </c>
      <c r="N328" s="214">
        <v>1587.07</v>
      </c>
      <c r="O328" s="11">
        <v>0</v>
      </c>
      <c r="P328" s="214">
        <v>0</v>
      </c>
      <c r="Q328" s="325">
        <v>0</v>
      </c>
      <c r="R328" s="11">
        <v>0</v>
      </c>
      <c r="S328" s="214">
        <v>0</v>
      </c>
      <c r="T328" s="325">
        <v>0</v>
      </c>
      <c r="V328" s="336"/>
      <c r="W328" s="214"/>
      <c r="X328" s="369"/>
      <c r="Y328" s="11"/>
      <c r="Z328" s="11"/>
      <c r="AA328" s="11"/>
      <c r="AB328" s="11"/>
      <c r="AC328" s="11"/>
      <c r="AD328" s="11"/>
    </row>
    <row r="329" spans="1:30" x14ac:dyDescent="0.25">
      <c r="A329" s="55"/>
      <c r="B329" s="11"/>
      <c r="C329" s="11" t="s">
        <v>531</v>
      </c>
      <c r="D329" s="11"/>
      <c r="E329" s="229">
        <v>8066</v>
      </c>
      <c r="F329" s="336">
        <v>37</v>
      </c>
      <c r="G329" s="214">
        <v>98.295945945945974</v>
      </c>
      <c r="H329" s="214">
        <v>41013.68</v>
      </c>
      <c r="I329" s="214">
        <v>1108.4778378378378</v>
      </c>
      <c r="J329" s="345">
        <v>11.486486486486486</v>
      </c>
      <c r="L329" s="11">
        <v>6</v>
      </c>
      <c r="M329" s="214">
        <v>4571.51</v>
      </c>
      <c r="N329" s="214">
        <v>761.91833333333341</v>
      </c>
      <c r="O329" s="11">
        <v>1</v>
      </c>
      <c r="P329" s="214">
        <v>1155.47</v>
      </c>
      <c r="Q329" s="325">
        <v>1155.47</v>
      </c>
      <c r="R329" s="11">
        <v>7</v>
      </c>
      <c r="S329" s="214">
        <v>8148.8499999999995</v>
      </c>
      <c r="T329" s="325">
        <v>1164.1214285714284</v>
      </c>
      <c r="V329" s="336"/>
      <c r="W329" s="214"/>
      <c r="X329" s="369"/>
      <c r="Y329" s="11"/>
      <c r="Z329" s="11"/>
      <c r="AA329" s="11"/>
      <c r="AB329" s="11"/>
      <c r="AC329" s="11"/>
      <c r="AD329" s="11"/>
    </row>
    <row r="330" spans="1:30" x14ac:dyDescent="0.25">
      <c r="A330" s="55"/>
      <c r="B330" s="11"/>
      <c r="C330" s="11" t="s">
        <v>532</v>
      </c>
      <c r="D330" s="11"/>
      <c r="E330" s="229">
        <v>8067</v>
      </c>
      <c r="F330" s="336">
        <v>1</v>
      </c>
      <c r="G330" s="214">
        <v>120.42</v>
      </c>
      <c r="H330" s="214">
        <v>1445.01</v>
      </c>
      <c r="I330" s="214">
        <v>1445.01</v>
      </c>
      <c r="J330" s="345">
        <v>12</v>
      </c>
      <c r="L330" s="11">
        <v>0</v>
      </c>
      <c r="M330" s="214">
        <v>0</v>
      </c>
      <c r="N330" s="214">
        <v>0</v>
      </c>
      <c r="O330" s="11">
        <v>0</v>
      </c>
      <c r="P330" s="214">
        <v>0</v>
      </c>
      <c r="Q330" s="325">
        <v>0</v>
      </c>
      <c r="R330" s="11">
        <v>0</v>
      </c>
      <c r="S330" s="214">
        <v>0</v>
      </c>
      <c r="T330" s="325">
        <v>0</v>
      </c>
      <c r="V330" s="336"/>
      <c r="W330" s="214"/>
      <c r="X330" s="369"/>
      <c r="Y330" s="11"/>
      <c r="Z330" s="11"/>
      <c r="AA330" s="11"/>
      <c r="AB330" s="11"/>
      <c r="AC330" s="11"/>
      <c r="AD330" s="11"/>
    </row>
    <row r="331" spans="1:30" x14ac:dyDescent="0.25">
      <c r="A331" s="55"/>
      <c r="B331" s="11"/>
      <c r="C331" s="11" t="s">
        <v>608</v>
      </c>
      <c r="D331" s="11"/>
      <c r="E331" s="229">
        <v>8069</v>
      </c>
      <c r="F331" s="336">
        <v>39</v>
      </c>
      <c r="G331" s="214">
        <v>92.326666666666668</v>
      </c>
      <c r="H331" s="214">
        <v>33223.17</v>
      </c>
      <c r="I331" s="214">
        <v>851.87615384615378</v>
      </c>
      <c r="J331" s="345">
        <v>9.1794871794871788</v>
      </c>
      <c r="L331" s="11">
        <v>8</v>
      </c>
      <c r="M331" s="214">
        <v>5028.0199999999995</v>
      </c>
      <c r="N331" s="214">
        <v>628.50249999999994</v>
      </c>
      <c r="O331" s="11">
        <v>0</v>
      </c>
      <c r="P331" s="214">
        <v>0</v>
      </c>
      <c r="Q331" s="325">
        <v>0</v>
      </c>
      <c r="R331" s="11">
        <v>7</v>
      </c>
      <c r="S331" s="214">
        <v>5074.2799999999988</v>
      </c>
      <c r="T331" s="325">
        <v>724.89714285714274</v>
      </c>
      <c r="V331" s="336"/>
      <c r="W331" s="214"/>
      <c r="X331" s="369"/>
      <c r="Y331" s="11"/>
      <c r="Z331" s="11"/>
      <c r="AA331" s="11"/>
      <c r="AB331" s="11"/>
      <c r="AC331" s="11"/>
      <c r="AD331" s="11"/>
    </row>
    <row r="332" spans="1:30" x14ac:dyDescent="0.25">
      <c r="A332" s="55"/>
      <c r="B332" s="11"/>
      <c r="C332" s="11" t="s">
        <v>535</v>
      </c>
      <c r="D332" s="11"/>
      <c r="E332" s="229">
        <v>8070</v>
      </c>
      <c r="F332" s="336">
        <v>57</v>
      </c>
      <c r="G332" s="214">
        <v>103.99508771929828</v>
      </c>
      <c r="H332" s="214">
        <v>58195.51</v>
      </c>
      <c r="I332" s="214">
        <v>1020.9738596491228</v>
      </c>
      <c r="J332" s="345">
        <v>10.263157894736842</v>
      </c>
      <c r="L332" s="11">
        <v>14</v>
      </c>
      <c r="M332" s="214">
        <v>10454.629999999999</v>
      </c>
      <c r="N332" s="214">
        <v>746.75928571428562</v>
      </c>
      <c r="O332" s="11">
        <v>2</v>
      </c>
      <c r="P332" s="214">
        <v>1717.82</v>
      </c>
      <c r="Q332" s="325">
        <v>858.91</v>
      </c>
      <c r="R332" s="11">
        <v>8</v>
      </c>
      <c r="S332" s="214">
        <v>8331.44</v>
      </c>
      <c r="T332" s="325">
        <v>1041.43</v>
      </c>
      <c r="V332" s="336"/>
      <c r="W332" s="214"/>
      <c r="X332" s="369"/>
      <c r="Y332" s="11"/>
      <c r="Z332" s="11"/>
      <c r="AA332" s="11"/>
      <c r="AB332" s="11"/>
      <c r="AC332" s="11"/>
      <c r="AD332" s="11"/>
    </row>
    <row r="333" spans="1:30" x14ac:dyDescent="0.25">
      <c r="A333" s="55"/>
      <c r="B333" s="11"/>
      <c r="C333" s="11" t="s">
        <v>609</v>
      </c>
      <c r="D333" s="11"/>
      <c r="E333" s="229">
        <v>8098</v>
      </c>
      <c r="F333" s="336">
        <v>2</v>
      </c>
      <c r="G333" s="214">
        <v>112.465</v>
      </c>
      <c r="H333" s="214">
        <v>1796.1699999999998</v>
      </c>
      <c r="I333" s="214">
        <v>898.08499999999992</v>
      </c>
      <c r="J333" s="345">
        <v>8</v>
      </c>
      <c r="L333" s="11">
        <v>0</v>
      </c>
      <c r="M333" s="214">
        <v>0</v>
      </c>
      <c r="N333" s="214">
        <v>0</v>
      </c>
      <c r="O333" s="11">
        <v>0</v>
      </c>
      <c r="P333" s="214">
        <v>0</v>
      </c>
      <c r="Q333" s="325">
        <v>0</v>
      </c>
      <c r="R333" s="11">
        <v>0</v>
      </c>
      <c r="S333" s="214">
        <v>0</v>
      </c>
      <c r="T333" s="325">
        <v>0</v>
      </c>
      <c r="V333" s="336"/>
      <c r="W333" s="214"/>
      <c r="X333" s="369"/>
      <c r="Y333" s="11"/>
      <c r="Z333" s="11"/>
      <c r="AA333" s="11"/>
      <c r="AB333" s="11"/>
      <c r="AC333" s="11"/>
      <c r="AD333" s="11"/>
    </row>
    <row r="334" spans="1:30" x14ac:dyDescent="0.25">
      <c r="A334" s="55"/>
      <c r="B334" s="11"/>
      <c r="C334" s="11" t="s">
        <v>610</v>
      </c>
      <c r="D334" s="11"/>
      <c r="E334" s="229">
        <v>8021</v>
      </c>
      <c r="F334" s="336">
        <v>64</v>
      </c>
      <c r="G334" s="214">
        <v>90.958124999999981</v>
      </c>
      <c r="H334" s="214">
        <v>56425.209999999992</v>
      </c>
      <c r="I334" s="214">
        <v>881.64390624999987</v>
      </c>
      <c r="J334" s="345">
        <v>9.5625</v>
      </c>
      <c r="L334" s="11">
        <v>17</v>
      </c>
      <c r="M334" s="214">
        <v>12610.470000000001</v>
      </c>
      <c r="N334" s="214">
        <v>741.79235294117655</v>
      </c>
      <c r="O334" s="11">
        <v>6</v>
      </c>
      <c r="P334" s="214">
        <v>1935.23</v>
      </c>
      <c r="Q334" s="325">
        <v>322.53833333333336</v>
      </c>
      <c r="R334" s="11">
        <v>7</v>
      </c>
      <c r="S334" s="214">
        <v>4364.8900000000003</v>
      </c>
      <c r="T334" s="325">
        <v>623.55571428571432</v>
      </c>
      <c r="V334" s="336"/>
      <c r="W334" s="214"/>
      <c r="X334" s="369"/>
      <c r="Y334" s="11"/>
      <c r="Z334" s="11"/>
      <c r="AA334" s="11"/>
      <c r="AB334" s="11"/>
      <c r="AC334" s="11"/>
      <c r="AD334" s="11"/>
    </row>
    <row r="335" spans="1:30" x14ac:dyDescent="0.25">
      <c r="A335" s="55"/>
      <c r="B335" s="11"/>
      <c r="C335" s="11" t="s">
        <v>538</v>
      </c>
      <c r="D335" s="11"/>
      <c r="E335" s="229">
        <v>8071</v>
      </c>
      <c r="F335" s="336">
        <v>23</v>
      </c>
      <c r="G335" s="214">
        <v>94.297391304347826</v>
      </c>
      <c r="H335" s="214">
        <v>21379.810000000005</v>
      </c>
      <c r="I335" s="214">
        <v>929.55695652173938</v>
      </c>
      <c r="J335" s="345">
        <v>9.3913043478260878</v>
      </c>
      <c r="L335" s="11">
        <v>8</v>
      </c>
      <c r="M335" s="214">
        <v>6296.7699999999995</v>
      </c>
      <c r="N335" s="214">
        <v>787.09624999999994</v>
      </c>
      <c r="O335" s="11">
        <v>5</v>
      </c>
      <c r="P335" s="214">
        <v>2704.4700000000003</v>
      </c>
      <c r="Q335" s="325">
        <v>540.89400000000001</v>
      </c>
      <c r="R335" s="11">
        <v>2</v>
      </c>
      <c r="S335" s="214">
        <v>1220.19</v>
      </c>
      <c r="T335" s="325">
        <v>610.09500000000003</v>
      </c>
      <c r="V335" s="336"/>
      <c r="W335" s="214"/>
      <c r="X335" s="369"/>
      <c r="Y335" s="11"/>
      <c r="Z335" s="11"/>
      <c r="AA335" s="11"/>
      <c r="AB335" s="11"/>
      <c r="AC335" s="11"/>
      <c r="AD335" s="11"/>
    </row>
    <row r="336" spans="1:30" x14ac:dyDescent="0.25">
      <c r="A336" s="55"/>
      <c r="B336" s="11"/>
      <c r="C336" s="11" t="s">
        <v>539</v>
      </c>
      <c r="D336" s="11"/>
      <c r="E336" s="229">
        <v>8318</v>
      </c>
      <c r="F336" s="336">
        <v>5</v>
      </c>
      <c r="G336" s="214">
        <v>114.922</v>
      </c>
      <c r="H336" s="214">
        <v>6895.1</v>
      </c>
      <c r="I336" s="214">
        <v>1379.02</v>
      </c>
      <c r="J336" s="345">
        <v>12</v>
      </c>
      <c r="L336" s="11">
        <v>2</v>
      </c>
      <c r="M336" s="214">
        <v>1339.15</v>
      </c>
      <c r="N336" s="214">
        <v>669.57500000000005</v>
      </c>
      <c r="O336" s="11">
        <v>0</v>
      </c>
      <c r="P336" s="214">
        <v>0</v>
      </c>
      <c r="Q336" s="325">
        <v>0</v>
      </c>
      <c r="R336" s="11">
        <v>2</v>
      </c>
      <c r="S336" s="214">
        <v>3126.54</v>
      </c>
      <c r="T336" s="325">
        <v>1563.27</v>
      </c>
      <c r="V336" s="336"/>
      <c r="W336" s="214"/>
      <c r="X336" s="369"/>
      <c r="Y336" s="11"/>
      <c r="Z336" s="11"/>
      <c r="AA336" s="11"/>
      <c r="AB336" s="11"/>
      <c r="AC336" s="11"/>
      <c r="AD336" s="11"/>
    </row>
    <row r="337" spans="1:30" x14ac:dyDescent="0.25">
      <c r="A337" s="55"/>
      <c r="B337" s="11"/>
      <c r="C337" s="11" t="s">
        <v>611</v>
      </c>
      <c r="D337" s="11"/>
      <c r="E337" s="229">
        <v>8318</v>
      </c>
      <c r="F337" s="336">
        <v>1</v>
      </c>
      <c r="G337" s="214">
        <v>341.42</v>
      </c>
      <c r="H337" s="214">
        <v>1344.24</v>
      </c>
      <c r="I337" s="214">
        <v>1344.24</v>
      </c>
      <c r="J337" s="345">
        <v>4</v>
      </c>
      <c r="L337" s="11">
        <v>0</v>
      </c>
      <c r="M337" s="214">
        <v>0</v>
      </c>
      <c r="N337" s="214">
        <v>0</v>
      </c>
      <c r="O337" s="11">
        <v>0</v>
      </c>
      <c r="P337" s="214">
        <v>0</v>
      </c>
      <c r="Q337" s="325">
        <v>0</v>
      </c>
      <c r="R337" s="11">
        <v>0</v>
      </c>
      <c r="S337" s="214">
        <v>0</v>
      </c>
      <c r="T337" s="325">
        <v>0</v>
      </c>
      <c r="V337" s="336"/>
      <c r="W337" s="214"/>
      <c r="X337" s="369"/>
      <c r="Y337" s="11"/>
      <c r="Z337" s="11"/>
      <c r="AA337" s="11"/>
      <c r="AB337" s="11"/>
      <c r="AC337" s="11"/>
      <c r="AD337" s="11"/>
    </row>
    <row r="338" spans="1:30" x14ac:dyDescent="0.25">
      <c r="A338" s="55"/>
      <c r="B338" s="11"/>
      <c r="C338" s="11" t="s">
        <v>540</v>
      </c>
      <c r="D338" s="11"/>
      <c r="E338" s="229">
        <v>8318</v>
      </c>
      <c r="F338" s="336">
        <v>1</v>
      </c>
      <c r="G338" s="214">
        <v>148.68</v>
      </c>
      <c r="H338" s="214">
        <v>1784.08</v>
      </c>
      <c r="I338" s="214">
        <v>1784.08</v>
      </c>
      <c r="J338" s="345">
        <v>12</v>
      </c>
      <c r="L338" s="11">
        <v>0</v>
      </c>
      <c r="M338" s="214">
        <v>0</v>
      </c>
      <c r="N338" s="214">
        <v>0</v>
      </c>
      <c r="O338" s="11">
        <v>0</v>
      </c>
      <c r="P338" s="214">
        <v>0</v>
      </c>
      <c r="Q338" s="325">
        <v>0</v>
      </c>
      <c r="R338" s="11">
        <v>0</v>
      </c>
      <c r="S338" s="214">
        <v>0</v>
      </c>
      <c r="T338" s="325">
        <v>0</v>
      </c>
      <c r="V338" s="336"/>
      <c r="W338" s="214"/>
      <c r="X338" s="369"/>
      <c r="Y338" s="11"/>
      <c r="Z338" s="11"/>
      <c r="AA338" s="11"/>
      <c r="AB338" s="11"/>
      <c r="AC338" s="11"/>
      <c r="AD338" s="11"/>
    </row>
    <row r="339" spans="1:30" x14ac:dyDescent="0.25">
      <c r="A339" s="55"/>
      <c r="B339" s="11"/>
      <c r="C339" s="11" t="s">
        <v>541</v>
      </c>
      <c r="D339" s="11"/>
      <c r="E339" s="229">
        <v>8232</v>
      </c>
      <c r="F339" s="336">
        <v>119</v>
      </c>
      <c r="G339" s="214">
        <v>126.25117647058825</v>
      </c>
      <c r="H339" s="214">
        <v>152285.02999999994</v>
      </c>
      <c r="I339" s="214">
        <v>1279.706134453781</v>
      </c>
      <c r="J339" s="345">
        <v>10.126050420168067</v>
      </c>
      <c r="L339" s="11">
        <v>37</v>
      </c>
      <c r="M339" s="214">
        <v>46337.689999999988</v>
      </c>
      <c r="N339" s="214">
        <v>1252.3699999999997</v>
      </c>
      <c r="O339" s="11">
        <v>8</v>
      </c>
      <c r="P339" s="214">
        <v>5011.6999999999989</v>
      </c>
      <c r="Q339" s="325">
        <v>626.46249999999986</v>
      </c>
      <c r="R339" s="11">
        <v>14</v>
      </c>
      <c r="S339" s="214">
        <v>14192.669999999998</v>
      </c>
      <c r="T339" s="325">
        <v>1013.7621428571427</v>
      </c>
      <c r="V339" s="336"/>
      <c r="W339" s="214"/>
      <c r="X339" s="369"/>
      <c r="Y339" s="11"/>
      <c r="Z339" s="11"/>
      <c r="AA339" s="11"/>
      <c r="AB339" s="11"/>
      <c r="AC339" s="11"/>
      <c r="AD339" s="11"/>
    </row>
    <row r="340" spans="1:30" x14ac:dyDescent="0.25">
      <c r="A340" s="55"/>
      <c r="B340" s="11"/>
      <c r="C340" s="11" t="s">
        <v>542</v>
      </c>
      <c r="D340" s="11"/>
      <c r="E340" s="229">
        <v>8240</v>
      </c>
      <c r="F340" s="336">
        <v>1</v>
      </c>
      <c r="G340" s="214">
        <v>46.85</v>
      </c>
      <c r="H340" s="214">
        <v>1124.33</v>
      </c>
      <c r="I340" s="214">
        <v>1124.33</v>
      </c>
      <c r="J340" s="345">
        <v>24</v>
      </c>
      <c r="L340" s="11">
        <v>0</v>
      </c>
      <c r="M340" s="214">
        <v>0</v>
      </c>
      <c r="N340" s="214">
        <v>0</v>
      </c>
      <c r="O340" s="11">
        <v>0</v>
      </c>
      <c r="P340" s="214">
        <v>0</v>
      </c>
      <c r="Q340" s="325">
        <v>0</v>
      </c>
      <c r="R340" s="11">
        <v>0</v>
      </c>
      <c r="S340" s="214">
        <v>0</v>
      </c>
      <c r="T340" s="325">
        <v>0</v>
      </c>
      <c r="V340" s="336"/>
      <c r="W340" s="214"/>
      <c r="X340" s="369"/>
      <c r="Y340" s="11"/>
      <c r="Z340" s="11"/>
      <c r="AA340" s="11"/>
      <c r="AB340" s="11"/>
      <c r="AC340" s="11"/>
      <c r="AD340" s="11"/>
    </row>
    <row r="341" spans="1:30" x14ac:dyDescent="0.25">
      <c r="A341" s="55"/>
      <c r="B341" s="11"/>
      <c r="C341" s="11" t="s">
        <v>543</v>
      </c>
      <c r="D341" s="11"/>
      <c r="E341" s="229">
        <v>8348</v>
      </c>
      <c r="F341" s="336">
        <v>2</v>
      </c>
      <c r="G341" s="214">
        <v>85.825000000000003</v>
      </c>
      <c r="H341" s="214">
        <v>1639.19</v>
      </c>
      <c r="I341" s="214">
        <v>819.59500000000003</v>
      </c>
      <c r="J341" s="345">
        <v>9</v>
      </c>
      <c r="L341" s="11">
        <v>1</v>
      </c>
      <c r="M341" s="214">
        <v>1218.67</v>
      </c>
      <c r="N341" s="214">
        <v>1218.67</v>
      </c>
      <c r="O341" s="11">
        <v>0</v>
      </c>
      <c r="P341" s="214">
        <v>0</v>
      </c>
      <c r="Q341" s="325">
        <v>0</v>
      </c>
      <c r="R341" s="11">
        <v>0</v>
      </c>
      <c r="S341" s="214">
        <v>0</v>
      </c>
      <c r="T341" s="325">
        <v>0</v>
      </c>
      <c r="V341" s="336"/>
      <c r="W341" s="214"/>
      <c r="X341" s="369"/>
      <c r="Y341" s="11"/>
      <c r="Z341" s="11"/>
      <c r="AA341" s="11"/>
      <c r="AB341" s="11"/>
      <c r="AC341" s="11"/>
      <c r="AD341" s="11"/>
    </row>
    <row r="342" spans="1:30" x14ac:dyDescent="0.25">
      <c r="A342" s="55"/>
      <c r="B342" s="11"/>
      <c r="C342" s="11" t="s">
        <v>544</v>
      </c>
      <c r="D342" s="11"/>
      <c r="E342" s="229">
        <v>8349</v>
      </c>
      <c r="F342" s="336">
        <v>12</v>
      </c>
      <c r="G342" s="214">
        <v>104.21083333333333</v>
      </c>
      <c r="H342" s="214">
        <v>12623.830000000002</v>
      </c>
      <c r="I342" s="214">
        <v>1051.9858333333334</v>
      </c>
      <c r="J342" s="345">
        <v>10.25</v>
      </c>
      <c r="L342" s="11">
        <v>6</v>
      </c>
      <c r="M342" s="214">
        <v>7163.23</v>
      </c>
      <c r="N342" s="214">
        <v>1193.8716666666667</v>
      </c>
      <c r="O342" s="11">
        <v>0</v>
      </c>
      <c r="P342" s="214">
        <v>0</v>
      </c>
      <c r="Q342" s="325">
        <v>0</v>
      </c>
      <c r="R342" s="11">
        <v>1</v>
      </c>
      <c r="S342" s="214">
        <v>797.6</v>
      </c>
      <c r="T342" s="325">
        <v>797.6</v>
      </c>
      <c r="V342" s="336"/>
      <c r="W342" s="214"/>
      <c r="X342" s="369"/>
      <c r="Y342" s="11"/>
      <c r="Z342" s="11"/>
      <c r="AA342" s="11"/>
      <c r="AB342" s="11"/>
      <c r="AC342" s="11"/>
      <c r="AD342" s="11"/>
    </row>
    <row r="343" spans="1:30" x14ac:dyDescent="0.25">
      <c r="A343" s="55"/>
      <c r="B343" s="11"/>
      <c r="C343" s="11" t="s">
        <v>612</v>
      </c>
      <c r="D343" s="11"/>
      <c r="E343" s="229">
        <v>8350</v>
      </c>
      <c r="F343" s="336">
        <v>1</v>
      </c>
      <c r="G343" s="214">
        <v>101.34</v>
      </c>
      <c r="H343" s="214">
        <v>912.05</v>
      </c>
      <c r="I343" s="214">
        <v>912.05</v>
      </c>
      <c r="J343" s="345">
        <v>9</v>
      </c>
      <c r="L343" s="11">
        <v>1</v>
      </c>
      <c r="M343" s="214">
        <v>912.05</v>
      </c>
      <c r="N343" s="214">
        <v>912.05</v>
      </c>
      <c r="O343" s="11">
        <v>0</v>
      </c>
      <c r="P343" s="214">
        <v>0</v>
      </c>
      <c r="Q343" s="325">
        <v>0</v>
      </c>
      <c r="R343" s="11">
        <v>0</v>
      </c>
      <c r="S343" s="214">
        <v>0</v>
      </c>
      <c r="T343" s="325">
        <v>0</v>
      </c>
      <c r="V343" s="336"/>
      <c r="W343" s="214"/>
      <c r="X343" s="369"/>
      <c r="Y343" s="11"/>
      <c r="Z343" s="11"/>
      <c r="AA343" s="11"/>
      <c r="AB343" s="11"/>
      <c r="AC343" s="11"/>
      <c r="AD343" s="11"/>
    </row>
    <row r="344" spans="1:30" x14ac:dyDescent="0.25">
      <c r="A344" s="55"/>
      <c r="B344" s="11"/>
      <c r="C344" s="11" t="s">
        <v>547</v>
      </c>
      <c r="D344" s="11"/>
      <c r="E344" s="229">
        <v>8242</v>
      </c>
      <c r="F344" s="336">
        <v>10</v>
      </c>
      <c r="G344" s="214">
        <v>88.201999999999998</v>
      </c>
      <c r="H344" s="214">
        <v>9793.7799999999988</v>
      </c>
      <c r="I344" s="214">
        <v>979.37799999999993</v>
      </c>
      <c r="J344" s="345">
        <v>11.1</v>
      </c>
      <c r="L344" s="11">
        <v>2</v>
      </c>
      <c r="M344" s="214">
        <v>1271.0999999999999</v>
      </c>
      <c r="N344" s="214">
        <v>635.54999999999995</v>
      </c>
      <c r="O344" s="11">
        <v>1</v>
      </c>
      <c r="P344" s="214">
        <v>158.16</v>
      </c>
      <c r="Q344" s="325">
        <v>158.16</v>
      </c>
      <c r="R344" s="11">
        <v>0</v>
      </c>
      <c r="S344" s="214">
        <v>0</v>
      </c>
      <c r="T344" s="325">
        <v>0</v>
      </c>
      <c r="V344" s="336"/>
      <c r="W344" s="214"/>
      <c r="X344" s="369"/>
      <c r="Y344" s="11"/>
      <c r="Z344" s="11"/>
      <c r="AA344" s="11"/>
      <c r="AB344" s="11"/>
      <c r="AC344" s="11"/>
      <c r="AD344" s="11"/>
    </row>
    <row r="345" spans="1:30" x14ac:dyDescent="0.25">
      <c r="A345" s="55"/>
      <c r="B345" s="11"/>
      <c r="C345" s="11" t="s">
        <v>548</v>
      </c>
      <c r="D345" s="11"/>
      <c r="E345" s="229">
        <v>8352</v>
      </c>
      <c r="F345" s="336">
        <v>1</v>
      </c>
      <c r="G345" s="214">
        <v>48.84</v>
      </c>
      <c r="H345" s="214">
        <v>585.99</v>
      </c>
      <c r="I345" s="214">
        <v>585.99</v>
      </c>
      <c r="J345" s="345">
        <v>12</v>
      </c>
      <c r="L345" s="11">
        <v>1</v>
      </c>
      <c r="M345" s="214">
        <v>585.99</v>
      </c>
      <c r="N345" s="214">
        <v>585.99</v>
      </c>
      <c r="O345" s="11">
        <v>0</v>
      </c>
      <c r="P345" s="214">
        <v>0</v>
      </c>
      <c r="Q345" s="325">
        <v>0</v>
      </c>
      <c r="R345" s="11">
        <v>0</v>
      </c>
      <c r="S345" s="214">
        <v>0</v>
      </c>
      <c r="T345" s="325">
        <v>0</v>
      </c>
      <c r="V345" s="336"/>
      <c r="W345" s="214"/>
      <c r="X345" s="369"/>
      <c r="Y345" s="11"/>
      <c r="Z345" s="11"/>
      <c r="AA345" s="11"/>
      <c r="AB345" s="11"/>
      <c r="AC345" s="11"/>
      <c r="AD345" s="11"/>
    </row>
    <row r="346" spans="1:30" x14ac:dyDescent="0.25">
      <c r="A346" s="55"/>
      <c r="B346" s="11"/>
      <c r="C346" s="11" t="s">
        <v>549</v>
      </c>
      <c r="D346" s="11"/>
      <c r="E346" s="229">
        <v>8078</v>
      </c>
      <c r="F346" s="336">
        <v>33</v>
      </c>
      <c r="G346" s="214">
        <v>95.420909090909092</v>
      </c>
      <c r="H346" s="214">
        <v>27492.809999999998</v>
      </c>
      <c r="I346" s="214">
        <v>833.11545454545444</v>
      </c>
      <c r="J346" s="345">
        <v>8.8484848484848477</v>
      </c>
      <c r="L346" s="11">
        <v>10</v>
      </c>
      <c r="M346" s="214">
        <v>5964.84</v>
      </c>
      <c r="N346" s="214">
        <v>596.48400000000004</v>
      </c>
      <c r="O346" s="11">
        <v>2</v>
      </c>
      <c r="P346" s="214">
        <v>445.16</v>
      </c>
      <c r="Q346" s="325">
        <v>222.58</v>
      </c>
      <c r="R346" s="11">
        <v>5</v>
      </c>
      <c r="S346" s="214">
        <v>5712.24</v>
      </c>
      <c r="T346" s="325">
        <v>1142.4479999999999</v>
      </c>
      <c r="V346" s="336"/>
      <c r="W346" s="214"/>
      <c r="X346" s="369"/>
      <c r="Y346" s="11"/>
      <c r="Z346" s="11"/>
      <c r="AA346" s="11"/>
      <c r="AB346" s="11"/>
      <c r="AC346" s="11"/>
      <c r="AD346" s="11"/>
    </row>
    <row r="347" spans="1:30" x14ac:dyDescent="0.25">
      <c r="A347" s="55"/>
      <c r="B347" s="11"/>
      <c r="C347" s="11" t="s">
        <v>550</v>
      </c>
      <c r="D347" s="11"/>
      <c r="E347" s="229">
        <v>8078</v>
      </c>
      <c r="F347" s="336">
        <v>1</v>
      </c>
      <c r="G347" s="214">
        <v>52.97</v>
      </c>
      <c r="H347" s="214">
        <v>635.55999999999995</v>
      </c>
      <c r="I347" s="214">
        <v>635.55999999999995</v>
      </c>
      <c r="J347" s="345">
        <v>12</v>
      </c>
      <c r="L347" s="11">
        <v>0</v>
      </c>
      <c r="M347" s="214">
        <v>0</v>
      </c>
      <c r="N347" s="214">
        <v>0</v>
      </c>
      <c r="O347" s="11">
        <v>0</v>
      </c>
      <c r="P347" s="214">
        <v>0</v>
      </c>
      <c r="Q347" s="325">
        <v>0</v>
      </c>
      <c r="R347" s="11">
        <v>0</v>
      </c>
      <c r="S347" s="214">
        <v>0</v>
      </c>
      <c r="T347" s="325">
        <v>0</v>
      </c>
      <c r="V347" s="336"/>
      <c r="W347" s="214"/>
      <c r="X347" s="369"/>
      <c r="Y347" s="11"/>
      <c r="Z347" s="11"/>
      <c r="AA347" s="11"/>
      <c r="AB347" s="11"/>
      <c r="AC347" s="11"/>
      <c r="AD347" s="11"/>
    </row>
    <row r="348" spans="1:30" x14ac:dyDescent="0.25">
      <c r="A348" s="55"/>
      <c r="B348" s="11"/>
      <c r="C348" s="11" t="s">
        <v>550</v>
      </c>
      <c r="D348" s="11"/>
      <c r="E348" s="229">
        <v>8079</v>
      </c>
      <c r="F348" s="336">
        <v>28</v>
      </c>
      <c r="G348" s="214">
        <v>101.43785714285714</v>
      </c>
      <c r="H348" s="214">
        <v>29528.649999999994</v>
      </c>
      <c r="I348" s="214">
        <v>1054.5946428571426</v>
      </c>
      <c r="J348" s="345">
        <v>9.9285714285714288</v>
      </c>
      <c r="L348" s="11">
        <v>5</v>
      </c>
      <c r="M348" s="214">
        <v>10642.599999999999</v>
      </c>
      <c r="N348" s="214">
        <v>2128.5199999999995</v>
      </c>
      <c r="O348" s="11">
        <v>0</v>
      </c>
      <c r="P348" s="214">
        <v>0</v>
      </c>
      <c r="Q348" s="325">
        <v>0</v>
      </c>
      <c r="R348" s="11">
        <v>5</v>
      </c>
      <c r="S348" s="214">
        <v>4135.99</v>
      </c>
      <c r="T348" s="325">
        <v>827.19799999999998</v>
      </c>
      <c r="V348" s="336"/>
      <c r="W348" s="214"/>
      <c r="X348" s="369"/>
      <c r="Y348" s="11"/>
      <c r="Z348" s="11"/>
      <c r="AA348" s="11"/>
      <c r="AB348" s="11"/>
      <c r="AC348" s="11"/>
      <c r="AD348" s="11"/>
    </row>
    <row r="349" spans="1:30" x14ac:dyDescent="0.25">
      <c r="A349" s="55"/>
      <c r="B349" s="11"/>
      <c r="C349" s="11" t="s">
        <v>551</v>
      </c>
      <c r="D349" s="11"/>
      <c r="E349" s="229">
        <v>8243</v>
      </c>
      <c r="F349" s="336">
        <v>6</v>
      </c>
      <c r="G349" s="214">
        <v>60.44666666666668</v>
      </c>
      <c r="H349" s="214">
        <v>6390.39</v>
      </c>
      <c r="I349" s="214">
        <v>1065.0650000000001</v>
      </c>
      <c r="J349" s="345">
        <v>16.5</v>
      </c>
      <c r="L349" s="11">
        <v>1</v>
      </c>
      <c r="M349" s="214">
        <v>575.69000000000005</v>
      </c>
      <c r="N349" s="214">
        <v>575.69000000000005</v>
      </c>
      <c r="O349" s="11">
        <v>0</v>
      </c>
      <c r="P349" s="214">
        <v>0</v>
      </c>
      <c r="Q349" s="325">
        <v>0</v>
      </c>
      <c r="R349" s="11">
        <v>0</v>
      </c>
      <c r="S349" s="214">
        <v>0</v>
      </c>
      <c r="T349" s="325">
        <v>0</v>
      </c>
      <c r="V349" s="336"/>
      <c r="W349" s="214"/>
      <c r="X349" s="369"/>
      <c r="Y349" s="11"/>
      <c r="Z349" s="11"/>
      <c r="AA349" s="11"/>
      <c r="AB349" s="11"/>
      <c r="AC349" s="11"/>
      <c r="AD349" s="11"/>
    </row>
    <row r="350" spans="1:30" x14ac:dyDescent="0.25">
      <c r="A350" s="55"/>
      <c r="B350" s="11"/>
      <c r="C350" s="11" t="s">
        <v>552</v>
      </c>
      <c r="D350" s="11"/>
      <c r="E350" s="229">
        <v>8302</v>
      </c>
      <c r="F350" s="336">
        <v>2</v>
      </c>
      <c r="G350" s="214">
        <v>80.22</v>
      </c>
      <c r="H350" s="214">
        <v>2919.42</v>
      </c>
      <c r="I350" s="214">
        <v>1459.71</v>
      </c>
      <c r="J350" s="345">
        <v>18</v>
      </c>
      <c r="L350" s="11">
        <v>1</v>
      </c>
      <c r="M350" s="214">
        <v>931.05</v>
      </c>
      <c r="N350" s="214">
        <v>931.05</v>
      </c>
      <c r="O350" s="11">
        <v>0</v>
      </c>
      <c r="P350" s="214">
        <v>0</v>
      </c>
      <c r="Q350" s="325">
        <v>0</v>
      </c>
      <c r="R350" s="11">
        <v>0</v>
      </c>
      <c r="S350" s="214">
        <v>0</v>
      </c>
      <c r="T350" s="325">
        <v>0</v>
      </c>
      <c r="V350" s="336"/>
      <c r="W350" s="214"/>
      <c r="X350" s="369"/>
      <c r="Y350" s="11"/>
      <c r="Z350" s="11"/>
      <c r="AA350" s="11"/>
      <c r="AB350" s="11"/>
      <c r="AC350" s="11"/>
      <c r="AD350" s="11"/>
    </row>
    <row r="351" spans="1:30" x14ac:dyDescent="0.25">
      <c r="A351" s="55"/>
      <c r="B351" s="11"/>
      <c r="C351" s="11" t="s">
        <v>553</v>
      </c>
      <c r="D351" s="11"/>
      <c r="E351" s="229">
        <v>8080</v>
      </c>
      <c r="F351" s="336">
        <v>114</v>
      </c>
      <c r="G351" s="214">
        <v>104.46017543859648</v>
      </c>
      <c r="H351" s="214">
        <v>113873.03000000003</v>
      </c>
      <c r="I351" s="214">
        <v>998.88622807017566</v>
      </c>
      <c r="J351" s="345">
        <v>9.8508771929824555</v>
      </c>
      <c r="L351" s="11">
        <v>32</v>
      </c>
      <c r="M351" s="214">
        <v>23838.589999999997</v>
      </c>
      <c r="N351" s="214">
        <v>744.95593749999989</v>
      </c>
      <c r="O351" s="11">
        <v>9</v>
      </c>
      <c r="P351" s="214">
        <v>4159.2199999999993</v>
      </c>
      <c r="Q351" s="325">
        <v>462.13555555555547</v>
      </c>
      <c r="R351" s="11">
        <v>17</v>
      </c>
      <c r="S351" s="214">
        <v>19905.5</v>
      </c>
      <c r="T351" s="325">
        <v>1170.9117647058824</v>
      </c>
      <c r="V351" s="336"/>
      <c r="W351" s="214"/>
      <c r="X351" s="369"/>
      <c r="Y351" s="11"/>
      <c r="Z351" s="11"/>
      <c r="AA351" s="11"/>
      <c r="AB351" s="11"/>
      <c r="AC351" s="11"/>
      <c r="AD351" s="11"/>
    </row>
    <row r="352" spans="1:30" x14ac:dyDescent="0.25">
      <c r="A352" s="55"/>
      <c r="B352" s="11"/>
      <c r="C352" s="11" t="s">
        <v>553</v>
      </c>
      <c r="D352" s="11"/>
      <c r="E352" s="229">
        <v>8012</v>
      </c>
      <c r="F352" s="336">
        <v>0</v>
      </c>
      <c r="G352" s="214">
        <v>0</v>
      </c>
      <c r="H352" s="214">
        <v>0</v>
      </c>
      <c r="I352" s="214">
        <v>0</v>
      </c>
      <c r="J352" s="345">
        <v>0</v>
      </c>
      <c r="L352" s="11">
        <v>0</v>
      </c>
      <c r="M352" s="214">
        <v>0</v>
      </c>
      <c r="N352" s="214">
        <v>0</v>
      </c>
      <c r="O352" s="11">
        <v>1</v>
      </c>
      <c r="P352" s="214">
        <v>959.52</v>
      </c>
      <c r="Q352" s="325">
        <v>959.52</v>
      </c>
      <c r="R352" s="11">
        <v>0</v>
      </c>
      <c r="S352" s="214">
        <v>0</v>
      </c>
      <c r="T352" s="325">
        <v>0</v>
      </c>
      <c r="V352" s="336"/>
      <c r="W352" s="214"/>
      <c r="X352" s="369"/>
      <c r="Y352" s="11"/>
      <c r="Z352" s="11"/>
      <c r="AA352" s="11"/>
      <c r="AB352" s="11"/>
      <c r="AC352" s="11"/>
      <c r="AD352" s="11"/>
    </row>
    <row r="353" spans="1:30" x14ac:dyDescent="0.25">
      <c r="A353" s="55"/>
      <c r="B353" s="11"/>
      <c r="C353" s="11" t="s">
        <v>554</v>
      </c>
      <c r="D353" s="11"/>
      <c r="E353" s="229">
        <v>8088</v>
      </c>
      <c r="F353" s="336">
        <v>4</v>
      </c>
      <c r="G353" s="214">
        <v>114.92750000000001</v>
      </c>
      <c r="H353" s="214">
        <v>7143.98</v>
      </c>
      <c r="I353" s="214">
        <v>1785.9949999999999</v>
      </c>
      <c r="J353" s="345">
        <v>15</v>
      </c>
      <c r="L353" s="11">
        <v>0</v>
      </c>
      <c r="M353" s="214">
        <v>0</v>
      </c>
      <c r="N353" s="214">
        <v>0</v>
      </c>
      <c r="O353" s="11">
        <v>0</v>
      </c>
      <c r="P353" s="214">
        <v>0</v>
      </c>
      <c r="Q353" s="325">
        <v>0</v>
      </c>
      <c r="R353" s="11">
        <v>0</v>
      </c>
      <c r="S353" s="214">
        <v>0</v>
      </c>
      <c r="T353" s="325">
        <v>0</v>
      </c>
      <c r="V353" s="336"/>
      <c r="W353" s="214"/>
      <c r="X353" s="369"/>
      <c r="Y353" s="11"/>
      <c r="Z353" s="11"/>
      <c r="AA353" s="11"/>
      <c r="AB353" s="11"/>
      <c r="AC353" s="11"/>
      <c r="AD353" s="11"/>
    </row>
    <row r="354" spans="1:30" x14ac:dyDescent="0.25">
      <c r="A354" s="55"/>
      <c r="B354" s="11"/>
      <c r="C354" s="11" t="s">
        <v>555</v>
      </c>
      <c r="D354" s="11"/>
      <c r="E354" s="229">
        <v>8353</v>
      </c>
      <c r="F354" s="336">
        <v>1</v>
      </c>
      <c r="G354" s="214">
        <v>242.18</v>
      </c>
      <c r="H354" s="214">
        <v>2906.13</v>
      </c>
      <c r="I354" s="214">
        <v>2906.13</v>
      </c>
      <c r="J354" s="345">
        <v>12</v>
      </c>
      <c r="L354" s="11">
        <v>0</v>
      </c>
      <c r="M354" s="214">
        <v>0</v>
      </c>
      <c r="N354" s="214">
        <v>0</v>
      </c>
      <c r="O354" s="11">
        <v>0</v>
      </c>
      <c r="P354" s="214">
        <v>0</v>
      </c>
      <c r="Q354" s="325">
        <v>0</v>
      </c>
      <c r="R354" s="11">
        <v>0</v>
      </c>
      <c r="S354" s="214">
        <v>0</v>
      </c>
      <c r="T354" s="325">
        <v>0</v>
      </c>
      <c r="V354" s="336"/>
      <c r="W354" s="214"/>
      <c r="X354" s="369"/>
      <c r="Y354" s="11"/>
      <c r="Z354" s="11"/>
      <c r="AA354" s="11"/>
      <c r="AB354" s="11"/>
      <c r="AC354" s="11"/>
      <c r="AD354" s="11"/>
    </row>
    <row r="355" spans="1:30" x14ac:dyDescent="0.25">
      <c r="A355" s="55"/>
      <c r="B355" s="11"/>
      <c r="C355" s="11" t="s">
        <v>556</v>
      </c>
      <c r="D355" s="11"/>
      <c r="E355" s="229">
        <v>8018</v>
      </c>
      <c r="F355" s="336">
        <v>1</v>
      </c>
      <c r="G355" s="214">
        <v>108.15</v>
      </c>
      <c r="H355" s="214">
        <v>648.89</v>
      </c>
      <c r="I355" s="214">
        <v>648.89</v>
      </c>
      <c r="J355" s="345">
        <v>6</v>
      </c>
      <c r="L355" s="11">
        <v>0</v>
      </c>
      <c r="M355" s="214">
        <v>0</v>
      </c>
      <c r="N355" s="214">
        <v>0</v>
      </c>
      <c r="O355" s="11">
        <v>0</v>
      </c>
      <c r="P355" s="214">
        <v>0</v>
      </c>
      <c r="Q355" s="325">
        <v>0</v>
      </c>
      <c r="R355" s="11">
        <v>0</v>
      </c>
      <c r="S355" s="214">
        <v>0</v>
      </c>
      <c r="T355" s="325">
        <v>0</v>
      </c>
      <c r="V355" s="336"/>
      <c r="W355" s="214"/>
      <c r="X355" s="369"/>
      <c r="Y355" s="11"/>
      <c r="Z355" s="11"/>
      <c r="AA355" s="11"/>
      <c r="AB355" s="11"/>
      <c r="AC355" s="11"/>
      <c r="AD355" s="11"/>
    </row>
    <row r="356" spans="1:30" x14ac:dyDescent="0.25">
      <c r="A356" s="55"/>
      <c r="B356" s="11"/>
      <c r="C356" s="11" t="s">
        <v>556</v>
      </c>
      <c r="D356" s="11"/>
      <c r="E356" s="229">
        <v>8081</v>
      </c>
      <c r="F356" s="336">
        <v>323</v>
      </c>
      <c r="G356" s="214">
        <v>112.11724458204328</v>
      </c>
      <c r="H356" s="214">
        <v>377669.44</v>
      </c>
      <c r="I356" s="214">
        <v>1169.2552321981425</v>
      </c>
      <c r="J356" s="345">
        <v>10.337461300309597</v>
      </c>
      <c r="L356" s="11">
        <v>110</v>
      </c>
      <c r="M356" s="214">
        <v>106216.87</v>
      </c>
      <c r="N356" s="214">
        <v>965.60790909090906</v>
      </c>
      <c r="O356" s="11">
        <v>22</v>
      </c>
      <c r="P356" s="214">
        <v>15019.500000000002</v>
      </c>
      <c r="Q356" s="325">
        <v>682.7045454545455</v>
      </c>
      <c r="R356" s="11">
        <v>40</v>
      </c>
      <c r="S356" s="214">
        <v>47634.800000000017</v>
      </c>
      <c r="T356" s="325">
        <v>1190.8700000000003</v>
      </c>
      <c r="V356" s="336"/>
      <c r="W356" s="214"/>
      <c r="X356" s="369"/>
      <c r="Y356" s="11"/>
      <c r="Z356" s="11"/>
      <c r="AA356" s="11"/>
      <c r="AB356" s="11"/>
      <c r="AC356" s="11"/>
      <c r="AD356" s="11"/>
    </row>
    <row r="357" spans="1:30" x14ac:dyDescent="0.25">
      <c r="A357" s="55"/>
      <c r="B357" s="11"/>
      <c r="C357" s="11" t="s">
        <v>613</v>
      </c>
      <c r="D357" s="11"/>
      <c r="E357" s="229">
        <v>8083</v>
      </c>
      <c r="F357" s="336">
        <v>55</v>
      </c>
      <c r="G357" s="214">
        <v>90.189090909090922</v>
      </c>
      <c r="H357" s="214">
        <v>43781.510000000017</v>
      </c>
      <c r="I357" s="214">
        <v>796.02745454545482</v>
      </c>
      <c r="J357" s="345">
        <v>8.6545454545454543</v>
      </c>
      <c r="L357" s="11">
        <v>18</v>
      </c>
      <c r="M357" s="214">
        <v>12506.330000000002</v>
      </c>
      <c r="N357" s="214">
        <v>694.79611111111126</v>
      </c>
      <c r="O357" s="11">
        <v>2</v>
      </c>
      <c r="P357" s="214">
        <v>1314.23</v>
      </c>
      <c r="Q357" s="325">
        <v>657.11500000000001</v>
      </c>
      <c r="R357" s="11">
        <v>4</v>
      </c>
      <c r="S357" s="214">
        <v>1717.77</v>
      </c>
      <c r="T357" s="325">
        <v>429.4425</v>
      </c>
      <c r="V357" s="336"/>
      <c r="W357" s="214"/>
      <c r="X357" s="369"/>
      <c r="Y357" s="11"/>
      <c r="Z357" s="11"/>
      <c r="AA357" s="11"/>
      <c r="AB357" s="11"/>
      <c r="AC357" s="11"/>
      <c r="AD357" s="11"/>
    </row>
    <row r="358" spans="1:30" x14ac:dyDescent="0.25">
      <c r="A358" s="55"/>
      <c r="B358" s="11"/>
      <c r="C358" s="11" t="s">
        <v>558</v>
      </c>
      <c r="D358" s="11"/>
      <c r="E358" s="229">
        <v>8244</v>
      </c>
      <c r="F358" s="336">
        <v>28</v>
      </c>
      <c r="G358" s="214">
        <v>90.883928571428569</v>
      </c>
      <c r="H358" s="214">
        <v>27746.070000000007</v>
      </c>
      <c r="I358" s="214">
        <v>990.93107142857173</v>
      </c>
      <c r="J358" s="345">
        <v>10.928571428571429</v>
      </c>
      <c r="L358" s="11">
        <v>7</v>
      </c>
      <c r="M358" s="214">
        <v>4218.6000000000004</v>
      </c>
      <c r="N358" s="214">
        <v>602.65714285714296</v>
      </c>
      <c r="O358" s="11">
        <v>3</v>
      </c>
      <c r="P358" s="214">
        <v>1597.46</v>
      </c>
      <c r="Q358" s="325">
        <v>532.48666666666668</v>
      </c>
      <c r="R358" s="11">
        <v>3</v>
      </c>
      <c r="S358" s="214">
        <v>1776.55</v>
      </c>
      <c r="T358" s="325">
        <v>592.18333333333328</v>
      </c>
      <c r="V358" s="336"/>
      <c r="W358" s="214"/>
      <c r="X358" s="369"/>
      <c r="Y358" s="11"/>
      <c r="Z358" s="11"/>
      <c r="AA358" s="11"/>
      <c r="AB358" s="11"/>
      <c r="AC358" s="11"/>
      <c r="AD358" s="11"/>
    </row>
    <row r="359" spans="1:30" x14ac:dyDescent="0.25">
      <c r="A359" s="55"/>
      <c r="B359" s="11"/>
      <c r="C359" s="11" t="s">
        <v>614</v>
      </c>
      <c r="D359" s="11"/>
      <c r="E359" s="229">
        <v>8246</v>
      </c>
      <c r="F359" s="336">
        <v>0</v>
      </c>
      <c r="G359" s="214">
        <v>0</v>
      </c>
      <c r="H359" s="214">
        <v>0</v>
      </c>
      <c r="I359" s="214">
        <v>0</v>
      </c>
      <c r="J359" s="345">
        <v>0</v>
      </c>
      <c r="L359" s="11">
        <v>0</v>
      </c>
      <c r="M359" s="214">
        <v>0</v>
      </c>
      <c r="N359" s="214">
        <v>0</v>
      </c>
      <c r="O359" s="11">
        <v>0</v>
      </c>
      <c r="P359" s="214">
        <v>0</v>
      </c>
      <c r="Q359" s="325">
        <v>0</v>
      </c>
      <c r="R359" s="11">
        <v>1</v>
      </c>
      <c r="S359" s="214">
        <v>1358.22</v>
      </c>
      <c r="T359" s="325">
        <v>1358.22</v>
      </c>
      <c r="V359" s="336"/>
      <c r="W359" s="214"/>
      <c r="X359" s="369"/>
      <c r="Y359" s="11"/>
      <c r="Z359" s="11"/>
      <c r="AA359" s="11"/>
      <c r="AB359" s="11"/>
      <c r="AC359" s="11"/>
      <c r="AD359" s="11"/>
    </row>
    <row r="360" spans="1:30" x14ac:dyDescent="0.25">
      <c r="A360" s="55"/>
      <c r="B360" s="11"/>
      <c r="C360" s="11" t="s">
        <v>560</v>
      </c>
      <c r="D360" s="11"/>
      <c r="E360" s="229">
        <v>8247</v>
      </c>
      <c r="F360" s="336">
        <v>1</v>
      </c>
      <c r="G360" s="214">
        <v>58.85</v>
      </c>
      <c r="H360" s="214">
        <v>706.2</v>
      </c>
      <c r="I360" s="214">
        <v>706.2</v>
      </c>
      <c r="J360" s="345">
        <v>12</v>
      </c>
      <c r="L360" s="11">
        <v>0</v>
      </c>
      <c r="M360" s="214">
        <v>0</v>
      </c>
      <c r="N360" s="214">
        <v>0</v>
      </c>
      <c r="O360" s="11">
        <v>0</v>
      </c>
      <c r="P360" s="214">
        <v>0</v>
      </c>
      <c r="Q360" s="325">
        <v>0</v>
      </c>
      <c r="R360" s="11">
        <v>0</v>
      </c>
      <c r="S360" s="214">
        <v>0</v>
      </c>
      <c r="T360" s="325">
        <v>0</v>
      </c>
      <c r="V360" s="336"/>
      <c r="W360" s="214"/>
      <c r="X360" s="369"/>
      <c r="Y360" s="11"/>
      <c r="Z360" s="11"/>
      <c r="AA360" s="11"/>
      <c r="AB360" s="11"/>
      <c r="AC360" s="11"/>
      <c r="AD360" s="11"/>
    </row>
    <row r="361" spans="1:30" x14ac:dyDescent="0.25">
      <c r="A361" s="55"/>
      <c r="B361" s="11"/>
      <c r="C361" s="11" t="s">
        <v>561</v>
      </c>
      <c r="D361" s="11"/>
      <c r="E361" s="229">
        <v>8084</v>
      </c>
      <c r="F361" s="336">
        <v>37</v>
      </c>
      <c r="G361" s="214">
        <v>100.28405405405405</v>
      </c>
      <c r="H361" s="214">
        <v>36927.630000000005</v>
      </c>
      <c r="I361" s="214">
        <v>998.04405405405419</v>
      </c>
      <c r="J361" s="345">
        <v>10.297297297297296</v>
      </c>
      <c r="L361" s="11">
        <v>7</v>
      </c>
      <c r="M361" s="214">
        <v>6871.28</v>
      </c>
      <c r="N361" s="214">
        <v>981.61142857142852</v>
      </c>
      <c r="O361" s="11">
        <v>0</v>
      </c>
      <c r="P361" s="214">
        <v>0</v>
      </c>
      <c r="Q361" s="325">
        <v>0</v>
      </c>
      <c r="R361" s="11">
        <v>7</v>
      </c>
      <c r="S361" s="214">
        <v>7245.99</v>
      </c>
      <c r="T361" s="325">
        <v>1035.1414285714286</v>
      </c>
      <c r="V361" s="336"/>
      <c r="W361" s="214"/>
      <c r="X361" s="369"/>
      <c r="Y361" s="11"/>
      <c r="Z361" s="11"/>
      <c r="AA361" s="11"/>
      <c r="AB361" s="11"/>
      <c r="AC361" s="11"/>
      <c r="AD361" s="11"/>
    </row>
    <row r="362" spans="1:30" x14ac:dyDescent="0.25">
      <c r="A362" s="55"/>
      <c r="B362" s="11"/>
      <c r="C362" s="11" t="s">
        <v>563</v>
      </c>
      <c r="D362" s="11"/>
      <c r="E362" s="229">
        <v>8085</v>
      </c>
      <c r="F362" s="336">
        <v>70</v>
      </c>
      <c r="G362" s="214">
        <v>113.98899999999999</v>
      </c>
      <c r="H362" s="214">
        <v>72263.179999999964</v>
      </c>
      <c r="I362" s="214">
        <v>1032.3311428571424</v>
      </c>
      <c r="J362" s="345">
        <v>9.3857142857142861</v>
      </c>
      <c r="L362" s="11">
        <v>19</v>
      </c>
      <c r="M362" s="214">
        <v>15822.630000000001</v>
      </c>
      <c r="N362" s="214">
        <v>832.7700000000001</v>
      </c>
      <c r="O362" s="11">
        <v>0</v>
      </c>
      <c r="P362" s="214">
        <v>0</v>
      </c>
      <c r="Q362" s="325">
        <v>0</v>
      </c>
      <c r="R362" s="11">
        <v>5</v>
      </c>
      <c r="S362" s="214">
        <v>4422.84</v>
      </c>
      <c r="T362" s="325">
        <v>884.56799999999998</v>
      </c>
      <c r="V362" s="336"/>
      <c r="W362" s="214"/>
      <c r="X362" s="369"/>
      <c r="Y362" s="11"/>
      <c r="Z362" s="11"/>
      <c r="AA362" s="11"/>
      <c r="AB362" s="11"/>
      <c r="AC362" s="11"/>
      <c r="AD362" s="11"/>
    </row>
    <row r="363" spans="1:30" x14ac:dyDescent="0.25">
      <c r="A363" s="55"/>
      <c r="B363" s="11"/>
      <c r="C363" s="11" t="s">
        <v>564</v>
      </c>
      <c r="D363" s="11"/>
      <c r="E363" s="229">
        <v>8088</v>
      </c>
      <c r="F363" s="336">
        <v>4</v>
      </c>
      <c r="G363" s="214">
        <v>92.70750000000001</v>
      </c>
      <c r="H363" s="214">
        <v>2951.5600000000004</v>
      </c>
      <c r="I363" s="214">
        <v>737.8900000000001</v>
      </c>
      <c r="J363" s="345">
        <v>7.75</v>
      </c>
      <c r="L363" s="11">
        <v>1</v>
      </c>
      <c r="M363" s="214">
        <v>1222.43</v>
      </c>
      <c r="N363" s="214">
        <v>1222.43</v>
      </c>
      <c r="O363" s="11">
        <v>0</v>
      </c>
      <c r="P363" s="214">
        <v>0</v>
      </c>
      <c r="Q363" s="325">
        <v>0</v>
      </c>
      <c r="R363" s="11">
        <v>0</v>
      </c>
      <c r="S363" s="214">
        <v>0</v>
      </c>
      <c r="T363" s="325">
        <v>0</v>
      </c>
      <c r="V363" s="336"/>
      <c r="W363" s="214"/>
      <c r="X363" s="369"/>
      <c r="Y363" s="11"/>
      <c r="Z363" s="11"/>
      <c r="AA363" s="11"/>
      <c r="AB363" s="11"/>
      <c r="AC363" s="11"/>
      <c r="AD363" s="11"/>
    </row>
    <row r="364" spans="1:30" x14ac:dyDescent="0.25">
      <c r="A364" s="55"/>
      <c r="B364" s="11"/>
      <c r="C364" s="11" t="s">
        <v>565</v>
      </c>
      <c r="D364" s="11"/>
      <c r="E364" s="229">
        <v>8250</v>
      </c>
      <c r="F364" s="336">
        <v>1</v>
      </c>
      <c r="G364" s="214">
        <v>94.56</v>
      </c>
      <c r="H364" s="214">
        <v>1134.7</v>
      </c>
      <c r="I364" s="214">
        <v>1134.7</v>
      </c>
      <c r="J364" s="345">
        <v>12</v>
      </c>
      <c r="L364" s="11">
        <v>1</v>
      </c>
      <c r="M364" s="214">
        <v>1134.7</v>
      </c>
      <c r="N364" s="214">
        <v>1134.7</v>
      </c>
      <c r="O364" s="11">
        <v>0</v>
      </c>
      <c r="P364" s="214">
        <v>0</v>
      </c>
      <c r="Q364" s="325">
        <v>0</v>
      </c>
      <c r="R364" s="11">
        <v>0</v>
      </c>
      <c r="S364" s="214">
        <v>0</v>
      </c>
      <c r="T364" s="325">
        <v>0</v>
      </c>
      <c r="V364" s="336"/>
      <c r="W364" s="214"/>
      <c r="X364" s="369"/>
      <c r="Y364" s="11"/>
      <c r="Z364" s="11"/>
      <c r="AA364" s="11"/>
      <c r="AB364" s="11"/>
      <c r="AC364" s="11"/>
      <c r="AD364" s="11"/>
    </row>
    <row r="365" spans="1:30" x14ac:dyDescent="0.25">
      <c r="A365" s="55"/>
      <c r="B365" s="11"/>
      <c r="C365" s="11" t="s">
        <v>566</v>
      </c>
      <c r="D365" s="11"/>
      <c r="E365" s="229">
        <v>8012</v>
      </c>
      <c r="F365" s="336">
        <v>4</v>
      </c>
      <c r="G365" s="214">
        <v>68.097499999999997</v>
      </c>
      <c r="H365" s="214">
        <v>3268.51</v>
      </c>
      <c r="I365" s="214">
        <v>817.12750000000005</v>
      </c>
      <c r="J365" s="345">
        <v>12</v>
      </c>
      <c r="L365" s="11">
        <v>2</v>
      </c>
      <c r="M365" s="214">
        <v>2199.7600000000002</v>
      </c>
      <c r="N365" s="214">
        <v>1099.8800000000001</v>
      </c>
      <c r="O365" s="11">
        <v>0</v>
      </c>
      <c r="P365" s="214">
        <v>0</v>
      </c>
      <c r="Q365" s="325">
        <v>0</v>
      </c>
      <c r="R365" s="11">
        <v>0</v>
      </c>
      <c r="S365" s="214">
        <v>0</v>
      </c>
      <c r="T365" s="325">
        <v>0</v>
      </c>
      <c r="V365" s="336"/>
      <c r="W365" s="214"/>
      <c r="X365" s="369"/>
      <c r="Y365" s="11"/>
      <c r="Z365" s="11"/>
      <c r="AA365" s="11"/>
      <c r="AB365" s="11"/>
      <c r="AC365" s="11"/>
      <c r="AD365" s="11"/>
    </row>
    <row r="366" spans="1:30" x14ac:dyDescent="0.25">
      <c r="A366" s="55"/>
      <c r="B366" s="11"/>
      <c r="C366" s="11" t="s">
        <v>615</v>
      </c>
      <c r="D366" s="11"/>
      <c r="E366" s="229">
        <v>8302</v>
      </c>
      <c r="F366" s="336">
        <v>0</v>
      </c>
      <c r="G366" s="214">
        <v>0</v>
      </c>
      <c r="H366" s="214">
        <v>0</v>
      </c>
      <c r="I366" s="214">
        <v>0</v>
      </c>
      <c r="J366" s="345">
        <v>0</v>
      </c>
      <c r="L366" s="11">
        <v>0</v>
      </c>
      <c r="M366" s="214">
        <v>0</v>
      </c>
      <c r="N366" s="214">
        <v>0</v>
      </c>
      <c r="O366" s="11">
        <v>1</v>
      </c>
      <c r="P366" s="214">
        <v>905.13</v>
      </c>
      <c r="Q366" s="325">
        <v>905.13</v>
      </c>
      <c r="R366" s="11">
        <v>0</v>
      </c>
      <c r="S366" s="214">
        <v>0</v>
      </c>
      <c r="T366" s="325">
        <v>0</v>
      </c>
      <c r="V366" s="336"/>
      <c r="W366" s="214"/>
      <c r="X366" s="369"/>
      <c r="Y366" s="11"/>
      <c r="Z366" s="11"/>
      <c r="AA366" s="11"/>
      <c r="AB366" s="11"/>
      <c r="AC366" s="11"/>
      <c r="AD366" s="11"/>
    </row>
    <row r="367" spans="1:30" x14ac:dyDescent="0.25">
      <c r="A367" s="55"/>
      <c r="B367" s="11"/>
      <c r="C367" s="11" t="s">
        <v>568</v>
      </c>
      <c r="D367" s="11"/>
      <c r="E367" s="229">
        <v>8223</v>
      </c>
      <c r="F367" s="336">
        <v>1</v>
      </c>
      <c r="G367" s="214">
        <v>64.510000000000005</v>
      </c>
      <c r="H367" s="214">
        <v>387.05</v>
      </c>
      <c r="I367" s="214">
        <v>387.05</v>
      </c>
      <c r="J367" s="345">
        <v>6</v>
      </c>
      <c r="L367" s="11">
        <v>0</v>
      </c>
      <c r="M367" s="214">
        <v>0</v>
      </c>
      <c r="N367" s="214">
        <v>0</v>
      </c>
      <c r="O367" s="11">
        <v>0</v>
      </c>
      <c r="P367" s="214">
        <v>0</v>
      </c>
      <c r="Q367" s="325">
        <v>0</v>
      </c>
      <c r="R367" s="11">
        <v>1</v>
      </c>
      <c r="S367" s="214">
        <v>498.98</v>
      </c>
      <c r="T367" s="325">
        <v>498.98</v>
      </c>
      <c r="V367" s="336"/>
      <c r="W367" s="214"/>
      <c r="X367" s="369"/>
      <c r="Y367" s="11"/>
      <c r="Z367" s="11"/>
      <c r="AA367" s="11"/>
      <c r="AB367" s="11"/>
      <c r="AC367" s="11"/>
      <c r="AD367" s="11"/>
    </row>
    <row r="368" spans="1:30" x14ac:dyDescent="0.25">
      <c r="A368" s="55"/>
      <c r="B368" s="11"/>
      <c r="C368" s="11" t="s">
        <v>569</v>
      </c>
      <c r="D368" s="11"/>
      <c r="E368" s="229">
        <v>8406</v>
      </c>
      <c r="F368" s="336">
        <v>37</v>
      </c>
      <c r="G368" s="214">
        <v>117.53297297297296</v>
      </c>
      <c r="H368" s="214">
        <v>48853.2</v>
      </c>
      <c r="I368" s="214">
        <v>1320.3567567567566</v>
      </c>
      <c r="J368" s="345">
        <v>11.189189189189189</v>
      </c>
      <c r="L368" s="11">
        <v>11</v>
      </c>
      <c r="M368" s="214">
        <v>7566.7199999999993</v>
      </c>
      <c r="N368" s="214">
        <v>687.88363636363636</v>
      </c>
      <c r="O368" s="11">
        <v>0</v>
      </c>
      <c r="P368" s="214">
        <v>0</v>
      </c>
      <c r="Q368" s="325">
        <v>0</v>
      </c>
      <c r="R368" s="11">
        <v>4</v>
      </c>
      <c r="S368" s="214">
        <v>5639.1500000000005</v>
      </c>
      <c r="T368" s="325">
        <v>1409.7875000000001</v>
      </c>
      <c r="V368" s="336"/>
      <c r="W368" s="214"/>
      <c r="X368" s="369"/>
      <c r="Y368" s="11"/>
      <c r="Z368" s="11"/>
      <c r="AA368" s="11"/>
      <c r="AB368" s="11"/>
      <c r="AC368" s="11"/>
      <c r="AD368" s="11"/>
    </row>
    <row r="369" spans="1:30" x14ac:dyDescent="0.25">
      <c r="A369" s="55"/>
      <c r="B369" s="11"/>
      <c r="C369" s="11" t="s">
        <v>571</v>
      </c>
      <c r="D369" s="11"/>
      <c r="E369" s="229">
        <v>8251</v>
      </c>
      <c r="F369" s="336">
        <v>15</v>
      </c>
      <c r="G369" s="214">
        <v>78.676666666666662</v>
      </c>
      <c r="H369" s="214">
        <v>8740.7400000000016</v>
      </c>
      <c r="I369" s="214">
        <v>582.71600000000012</v>
      </c>
      <c r="J369" s="345">
        <v>7.8</v>
      </c>
      <c r="L369" s="11">
        <v>7</v>
      </c>
      <c r="M369" s="214">
        <v>4004.98</v>
      </c>
      <c r="N369" s="214">
        <v>572.14</v>
      </c>
      <c r="O369" s="11">
        <v>1</v>
      </c>
      <c r="P369" s="214">
        <v>2206.96</v>
      </c>
      <c r="Q369" s="325">
        <v>2206.96</v>
      </c>
      <c r="R369" s="11">
        <v>3</v>
      </c>
      <c r="S369" s="214">
        <v>2157.0099999999998</v>
      </c>
      <c r="T369" s="325">
        <v>719.00333333333322</v>
      </c>
      <c r="V369" s="336"/>
      <c r="W369" s="214"/>
      <c r="X369" s="369"/>
      <c r="Y369" s="11"/>
      <c r="Z369" s="11"/>
      <c r="AA369" s="11"/>
      <c r="AB369" s="11"/>
      <c r="AC369" s="11"/>
      <c r="AD369" s="11"/>
    </row>
    <row r="370" spans="1:30" x14ac:dyDescent="0.25">
      <c r="A370" s="55"/>
      <c r="B370" s="11"/>
      <c r="C370" s="11" t="s">
        <v>572</v>
      </c>
      <c r="D370" s="11"/>
      <c r="E370" s="229">
        <v>8088</v>
      </c>
      <c r="F370" s="336">
        <v>15</v>
      </c>
      <c r="G370" s="214">
        <v>98.094666666666654</v>
      </c>
      <c r="H370" s="214">
        <v>19986.069999999996</v>
      </c>
      <c r="I370" s="214">
        <v>1332.4046666666663</v>
      </c>
      <c r="J370" s="345">
        <v>13</v>
      </c>
      <c r="L370" s="11">
        <v>1</v>
      </c>
      <c r="M370" s="214">
        <v>945.6</v>
      </c>
      <c r="N370" s="214">
        <v>945.6</v>
      </c>
      <c r="O370" s="11">
        <v>1</v>
      </c>
      <c r="P370" s="214">
        <v>203.05</v>
      </c>
      <c r="Q370" s="325">
        <v>203.05</v>
      </c>
      <c r="R370" s="11">
        <v>0</v>
      </c>
      <c r="S370" s="214">
        <v>0</v>
      </c>
      <c r="T370" s="325">
        <v>0</v>
      </c>
      <c r="V370" s="336"/>
      <c r="W370" s="214"/>
      <c r="X370" s="369"/>
      <c r="Y370" s="11"/>
      <c r="Z370" s="11"/>
      <c r="AA370" s="11"/>
      <c r="AB370" s="11"/>
      <c r="AC370" s="11"/>
      <c r="AD370" s="11"/>
    </row>
    <row r="371" spans="1:30" x14ac:dyDescent="0.25">
      <c r="A371" s="55"/>
      <c r="B371" s="11"/>
      <c r="C371" s="11" t="s">
        <v>573</v>
      </c>
      <c r="D371" s="11"/>
      <c r="E371" s="229">
        <v>8332</v>
      </c>
      <c r="F371" s="336">
        <v>1</v>
      </c>
      <c r="G371" s="214">
        <v>68.95</v>
      </c>
      <c r="H371" s="214">
        <v>413.69</v>
      </c>
      <c r="I371" s="214">
        <v>413.69</v>
      </c>
      <c r="J371" s="345">
        <v>6</v>
      </c>
      <c r="L371" s="11">
        <v>0</v>
      </c>
      <c r="M371" s="214">
        <v>0</v>
      </c>
      <c r="N371" s="214">
        <v>0</v>
      </c>
      <c r="O371" s="11">
        <v>0</v>
      </c>
      <c r="P371" s="214">
        <v>0</v>
      </c>
      <c r="Q371" s="325">
        <v>0</v>
      </c>
      <c r="R371" s="11">
        <v>0</v>
      </c>
      <c r="S371" s="214">
        <v>0</v>
      </c>
      <c r="T371" s="325">
        <v>0</v>
      </c>
      <c r="V371" s="336"/>
      <c r="W371" s="214"/>
      <c r="X371" s="369"/>
      <c r="Y371" s="11"/>
      <c r="Z371" s="11"/>
      <c r="AA371" s="11"/>
      <c r="AB371" s="11"/>
      <c r="AC371" s="11"/>
      <c r="AD371" s="11"/>
    </row>
    <row r="372" spans="1:30" x14ac:dyDescent="0.25">
      <c r="A372" s="55"/>
      <c r="B372" s="11"/>
      <c r="C372" s="11" t="s">
        <v>573</v>
      </c>
      <c r="D372" s="11"/>
      <c r="E372" s="229">
        <v>8360</v>
      </c>
      <c r="F372" s="336">
        <v>188</v>
      </c>
      <c r="G372" s="214">
        <v>100.59984042553187</v>
      </c>
      <c r="H372" s="214">
        <v>192582.73000000004</v>
      </c>
      <c r="I372" s="214">
        <v>1024.3762234042556</v>
      </c>
      <c r="J372" s="345">
        <v>10.101063829787234</v>
      </c>
      <c r="L372" s="11">
        <v>35</v>
      </c>
      <c r="M372" s="214">
        <v>31530.560000000001</v>
      </c>
      <c r="N372" s="214">
        <v>900.87314285714285</v>
      </c>
      <c r="O372" s="11">
        <v>8</v>
      </c>
      <c r="P372" s="214">
        <v>5226.41</v>
      </c>
      <c r="Q372" s="325">
        <v>653.30124999999998</v>
      </c>
      <c r="R372" s="11">
        <v>21</v>
      </c>
      <c r="S372" s="214">
        <v>19247.909999999996</v>
      </c>
      <c r="T372" s="325">
        <v>916.5671428571427</v>
      </c>
      <c r="V372" s="336"/>
      <c r="W372" s="214"/>
      <c r="X372" s="369"/>
      <c r="Y372" s="11"/>
      <c r="Z372" s="11"/>
      <c r="AA372" s="11"/>
      <c r="AB372" s="11"/>
      <c r="AC372" s="11"/>
      <c r="AD372" s="11"/>
    </row>
    <row r="373" spans="1:30" x14ac:dyDescent="0.25">
      <c r="A373" s="55"/>
      <c r="B373" s="11"/>
      <c r="C373" s="11" t="s">
        <v>573</v>
      </c>
      <c r="D373" s="11"/>
      <c r="E373" s="229">
        <v>8361</v>
      </c>
      <c r="F373" s="336">
        <v>64</v>
      </c>
      <c r="G373" s="214">
        <v>105.25812499999999</v>
      </c>
      <c r="H373" s="214">
        <v>71708.800000000003</v>
      </c>
      <c r="I373" s="214">
        <v>1120.45</v>
      </c>
      <c r="J373" s="345">
        <v>10.703125</v>
      </c>
      <c r="L373" s="11">
        <v>19</v>
      </c>
      <c r="M373" s="214">
        <v>18204.649999999998</v>
      </c>
      <c r="N373" s="214">
        <v>958.13947368421043</v>
      </c>
      <c r="O373" s="11">
        <v>3</v>
      </c>
      <c r="P373" s="214">
        <v>2239.9300000000003</v>
      </c>
      <c r="Q373" s="325">
        <v>746.64333333333343</v>
      </c>
      <c r="R373" s="11">
        <v>14</v>
      </c>
      <c r="S373" s="214">
        <v>11391.88</v>
      </c>
      <c r="T373" s="325">
        <v>813.70571428571418</v>
      </c>
      <c r="V373" s="336"/>
      <c r="W373" s="214"/>
      <c r="X373" s="369"/>
      <c r="Y373" s="11"/>
      <c r="Z373" s="11"/>
      <c r="AA373" s="11"/>
      <c r="AB373" s="11"/>
      <c r="AC373" s="11"/>
      <c r="AD373" s="11"/>
    </row>
    <row r="374" spans="1:30" x14ac:dyDescent="0.25">
      <c r="A374" s="55"/>
      <c r="B374" s="11"/>
      <c r="C374" s="11" t="s">
        <v>574</v>
      </c>
      <c r="D374" s="11"/>
      <c r="E374" s="229">
        <v>8043</v>
      </c>
      <c r="F374" s="336">
        <v>80</v>
      </c>
      <c r="G374" s="214">
        <v>110.37650000000001</v>
      </c>
      <c r="H374" s="214">
        <v>93860.46000000005</v>
      </c>
      <c r="I374" s="214">
        <v>1173.2557500000007</v>
      </c>
      <c r="J374" s="345">
        <v>10.1875</v>
      </c>
      <c r="L374" s="11">
        <v>21</v>
      </c>
      <c r="M374" s="214">
        <v>22204.369999999995</v>
      </c>
      <c r="N374" s="214">
        <v>1057.3509523809521</v>
      </c>
      <c r="O374" s="11">
        <v>3</v>
      </c>
      <c r="P374" s="214">
        <v>2868.3500000000004</v>
      </c>
      <c r="Q374" s="325">
        <v>956.11666666666679</v>
      </c>
      <c r="R374" s="11">
        <v>15</v>
      </c>
      <c r="S374" s="214">
        <v>20079.84</v>
      </c>
      <c r="T374" s="325">
        <v>1338.6559999999999</v>
      </c>
      <c r="V374" s="336"/>
      <c r="W374" s="214"/>
      <c r="X374" s="369"/>
      <c r="Y374" s="11"/>
      <c r="Z374" s="11"/>
      <c r="AA374" s="11"/>
      <c r="AB374" s="11"/>
      <c r="AC374" s="11"/>
      <c r="AD374" s="11"/>
    </row>
    <row r="375" spans="1:30" x14ac:dyDescent="0.25">
      <c r="A375" s="55"/>
      <c r="B375" s="11"/>
      <c r="C375" s="11" t="s">
        <v>575</v>
      </c>
      <c r="D375" s="11"/>
      <c r="E375" s="229">
        <v>8012</v>
      </c>
      <c r="F375" s="336">
        <v>6</v>
      </c>
      <c r="G375" s="214">
        <v>116.26166666666667</v>
      </c>
      <c r="H375" s="214">
        <v>6027.57</v>
      </c>
      <c r="I375" s="214">
        <v>1004.5949999999999</v>
      </c>
      <c r="J375" s="345">
        <v>7.166666666666667</v>
      </c>
      <c r="L375" s="11">
        <v>1</v>
      </c>
      <c r="M375" s="214">
        <v>1055.02</v>
      </c>
      <c r="N375" s="214">
        <v>1055.02</v>
      </c>
      <c r="O375" s="11">
        <v>0</v>
      </c>
      <c r="P375" s="214">
        <v>0</v>
      </c>
      <c r="Q375" s="325">
        <v>0</v>
      </c>
      <c r="R375" s="11">
        <v>1</v>
      </c>
      <c r="S375" s="214">
        <v>982.52</v>
      </c>
      <c r="T375" s="325">
        <v>982.52</v>
      </c>
      <c r="V375" s="336"/>
      <c r="W375" s="214"/>
      <c r="X375" s="369"/>
      <c r="Y375" s="11"/>
      <c r="Z375" s="11"/>
      <c r="AA375" s="11"/>
      <c r="AB375" s="11"/>
      <c r="AC375" s="11"/>
      <c r="AD375" s="11"/>
    </row>
    <row r="376" spans="1:30" x14ac:dyDescent="0.25">
      <c r="A376" s="55"/>
      <c r="B376" s="11"/>
      <c r="C376" s="11" t="s">
        <v>575</v>
      </c>
      <c r="D376" s="11"/>
      <c r="E376" s="229">
        <v>8028</v>
      </c>
      <c r="F376" s="336">
        <v>1</v>
      </c>
      <c r="G376" s="214">
        <v>57.58</v>
      </c>
      <c r="H376" s="214">
        <v>172.75</v>
      </c>
      <c r="I376" s="214">
        <v>172.75</v>
      </c>
      <c r="J376" s="345">
        <v>3</v>
      </c>
      <c r="L376" s="11">
        <v>0</v>
      </c>
      <c r="M376" s="214">
        <v>0</v>
      </c>
      <c r="N376" s="214">
        <v>0</v>
      </c>
      <c r="O376" s="11">
        <v>0</v>
      </c>
      <c r="P376" s="214">
        <v>0</v>
      </c>
      <c r="Q376" s="325">
        <v>0</v>
      </c>
      <c r="R376" s="11">
        <v>0</v>
      </c>
      <c r="S376" s="214">
        <v>0</v>
      </c>
      <c r="T376" s="325">
        <v>0</v>
      </c>
      <c r="V376" s="336"/>
      <c r="W376" s="214"/>
      <c r="X376" s="369"/>
      <c r="Y376" s="11"/>
      <c r="Z376" s="11"/>
      <c r="AA376" s="11"/>
      <c r="AB376" s="11"/>
      <c r="AC376" s="11"/>
      <c r="AD376" s="11"/>
    </row>
    <row r="377" spans="1:30" x14ac:dyDescent="0.25">
      <c r="A377" s="55"/>
      <c r="B377" s="11"/>
      <c r="C377" s="11" t="s">
        <v>575</v>
      </c>
      <c r="D377" s="11"/>
      <c r="E377" s="229">
        <v>8080</v>
      </c>
      <c r="F377" s="336">
        <v>8</v>
      </c>
      <c r="G377" s="214">
        <v>74.568749999999994</v>
      </c>
      <c r="H377" s="214">
        <v>5564.920000000001</v>
      </c>
      <c r="I377" s="214">
        <v>695.61500000000012</v>
      </c>
      <c r="J377" s="345">
        <v>9.875</v>
      </c>
      <c r="L377" s="11">
        <v>1</v>
      </c>
      <c r="M377" s="214">
        <v>372.86</v>
      </c>
      <c r="N377" s="214">
        <v>372.86</v>
      </c>
      <c r="O377" s="11">
        <v>1</v>
      </c>
      <c r="P377" s="214">
        <v>677.82</v>
      </c>
      <c r="Q377" s="325">
        <v>677.82</v>
      </c>
      <c r="R377" s="11">
        <v>1</v>
      </c>
      <c r="S377" s="214">
        <v>572.16999999999996</v>
      </c>
      <c r="T377" s="325">
        <v>572.16999999999996</v>
      </c>
      <c r="V377" s="336"/>
      <c r="W377" s="214"/>
      <c r="X377" s="369"/>
      <c r="Y377" s="11"/>
      <c r="Z377" s="11"/>
      <c r="AA377" s="11"/>
      <c r="AB377" s="11"/>
      <c r="AC377" s="11"/>
      <c r="AD377" s="11"/>
    </row>
    <row r="378" spans="1:30" x14ac:dyDescent="0.25">
      <c r="A378" s="55"/>
      <c r="B378" s="11"/>
      <c r="C378" s="11" t="s">
        <v>616</v>
      </c>
      <c r="D378" s="11"/>
      <c r="E378" s="229">
        <v>8004</v>
      </c>
      <c r="F378" s="336">
        <v>4</v>
      </c>
      <c r="G378" s="214">
        <v>82.647499999999994</v>
      </c>
      <c r="H378" s="214">
        <v>5467.0099999999993</v>
      </c>
      <c r="I378" s="214">
        <v>1366.7524999999998</v>
      </c>
      <c r="J378" s="345">
        <v>15</v>
      </c>
      <c r="L378" s="11">
        <v>2</v>
      </c>
      <c r="M378" s="214">
        <v>1890.8899999999999</v>
      </c>
      <c r="N378" s="214">
        <v>945.44499999999994</v>
      </c>
      <c r="O378" s="11">
        <v>1</v>
      </c>
      <c r="P378" s="214">
        <v>1279.32</v>
      </c>
      <c r="Q378" s="325">
        <v>1279.32</v>
      </c>
      <c r="R378" s="11">
        <v>0</v>
      </c>
      <c r="S378" s="214">
        <v>0</v>
      </c>
      <c r="T378" s="325">
        <v>0</v>
      </c>
      <c r="V378" s="336"/>
      <c r="W378" s="214"/>
      <c r="X378" s="369"/>
      <c r="Y378" s="11"/>
      <c r="Z378" s="11"/>
      <c r="AA378" s="11"/>
      <c r="AB378" s="11"/>
      <c r="AC378" s="11"/>
      <c r="AD378" s="11"/>
    </row>
    <row r="379" spans="1:30" x14ac:dyDescent="0.25">
      <c r="A379" s="55"/>
      <c r="B379" s="11"/>
      <c r="C379" s="11" t="s">
        <v>577</v>
      </c>
      <c r="D379" s="11"/>
      <c r="E379" s="229">
        <v>8089</v>
      </c>
      <c r="F379" s="336">
        <v>3</v>
      </c>
      <c r="G379" s="214">
        <v>77.436666666666667</v>
      </c>
      <c r="H379" s="214">
        <v>2486.71</v>
      </c>
      <c r="I379" s="214">
        <v>828.90333333333331</v>
      </c>
      <c r="J379" s="345">
        <v>10</v>
      </c>
      <c r="L379" s="11">
        <v>1</v>
      </c>
      <c r="M379" s="214">
        <v>1043.92</v>
      </c>
      <c r="N379" s="214">
        <v>1043.92</v>
      </c>
      <c r="O379" s="11">
        <v>0</v>
      </c>
      <c r="P379" s="214">
        <v>0</v>
      </c>
      <c r="Q379" s="325">
        <v>0</v>
      </c>
      <c r="R379" s="11">
        <v>5</v>
      </c>
      <c r="S379" s="214">
        <v>4092.24</v>
      </c>
      <c r="T379" s="325">
        <v>818.44799999999998</v>
      </c>
      <c r="V379" s="336"/>
      <c r="W379" s="214"/>
      <c r="X379" s="369"/>
      <c r="Y379" s="11"/>
      <c r="Z379" s="11"/>
      <c r="AA379" s="11"/>
      <c r="AB379" s="11"/>
      <c r="AC379" s="11"/>
      <c r="AD379" s="11"/>
    </row>
    <row r="380" spans="1:30" x14ac:dyDescent="0.25">
      <c r="A380" s="55"/>
      <c r="B380" s="11"/>
      <c r="C380" s="11" t="s">
        <v>617</v>
      </c>
      <c r="D380" s="11"/>
      <c r="E380" s="229">
        <v>8090</v>
      </c>
      <c r="F380" s="336">
        <v>35</v>
      </c>
      <c r="G380" s="214">
        <v>103.90199999999999</v>
      </c>
      <c r="H380" s="214">
        <v>34427.86</v>
      </c>
      <c r="I380" s="214">
        <v>983.65314285714283</v>
      </c>
      <c r="J380" s="345">
        <v>10.171428571428571</v>
      </c>
      <c r="L380" s="11">
        <v>10</v>
      </c>
      <c r="M380" s="214">
        <v>9775.4399999999987</v>
      </c>
      <c r="N380" s="214">
        <v>977.54399999999987</v>
      </c>
      <c r="O380" s="11">
        <v>3</v>
      </c>
      <c r="P380" s="214">
        <v>1464.11</v>
      </c>
      <c r="Q380" s="325">
        <v>488.03666666666663</v>
      </c>
      <c r="R380" s="11">
        <v>3</v>
      </c>
      <c r="S380" s="214">
        <v>6009.4500000000007</v>
      </c>
      <c r="T380" s="325">
        <v>2003.1500000000003</v>
      </c>
      <c r="V380" s="336"/>
      <c r="W380" s="214"/>
      <c r="X380" s="369"/>
      <c r="Y380" s="11"/>
      <c r="Z380" s="11"/>
      <c r="AA380" s="11"/>
      <c r="AB380" s="11"/>
      <c r="AC380" s="11"/>
      <c r="AD380" s="11"/>
    </row>
    <row r="381" spans="1:30" x14ac:dyDescent="0.25">
      <c r="A381" s="55"/>
      <c r="B381" s="11"/>
      <c r="C381" s="11" t="s">
        <v>579</v>
      </c>
      <c r="D381" s="11"/>
      <c r="E381" s="229">
        <v>8091</v>
      </c>
      <c r="F381" s="336">
        <v>18</v>
      </c>
      <c r="G381" s="214">
        <v>126.71222222222224</v>
      </c>
      <c r="H381" s="214">
        <v>23015.31</v>
      </c>
      <c r="I381" s="214">
        <v>1278.6283333333333</v>
      </c>
      <c r="J381" s="345">
        <v>9.7222222222222214</v>
      </c>
      <c r="L381" s="11">
        <v>6</v>
      </c>
      <c r="M381" s="214">
        <v>4071.64</v>
      </c>
      <c r="N381" s="214">
        <v>678.60666666666668</v>
      </c>
      <c r="O381" s="11">
        <v>2</v>
      </c>
      <c r="P381" s="214">
        <v>913.76</v>
      </c>
      <c r="Q381" s="325">
        <v>456.88</v>
      </c>
      <c r="R381" s="11">
        <v>0</v>
      </c>
      <c r="S381" s="214">
        <v>0</v>
      </c>
      <c r="T381" s="325">
        <v>0</v>
      </c>
      <c r="V381" s="336"/>
      <c r="W381" s="214"/>
      <c r="X381" s="369"/>
      <c r="Y381" s="11"/>
      <c r="Z381" s="11"/>
      <c r="AA381" s="11"/>
      <c r="AB381" s="11"/>
      <c r="AC381" s="11"/>
      <c r="AD381" s="11"/>
    </row>
    <row r="382" spans="1:30" x14ac:dyDescent="0.25">
      <c r="A382" s="55"/>
      <c r="B382" s="11"/>
      <c r="C382" s="11" t="s">
        <v>580</v>
      </c>
      <c r="D382" s="11"/>
      <c r="E382" s="229">
        <v>8204</v>
      </c>
      <c r="F382" s="336">
        <v>2</v>
      </c>
      <c r="G382" s="214">
        <v>157.995</v>
      </c>
      <c r="H382" s="214">
        <v>6704.93</v>
      </c>
      <c r="I382" s="214">
        <v>3352.4650000000001</v>
      </c>
      <c r="J382" s="345">
        <v>18</v>
      </c>
      <c r="L382" s="11">
        <v>0</v>
      </c>
      <c r="M382" s="214">
        <v>0</v>
      </c>
      <c r="N382" s="214">
        <v>0</v>
      </c>
      <c r="O382" s="11">
        <v>0</v>
      </c>
      <c r="P382" s="214">
        <v>0</v>
      </c>
      <c r="Q382" s="325">
        <v>0</v>
      </c>
      <c r="R382" s="11">
        <v>0</v>
      </c>
      <c r="S382" s="214">
        <v>0</v>
      </c>
      <c r="T382" s="325">
        <v>0</v>
      </c>
      <c r="V382" s="336"/>
      <c r="W382" s="214"/>
      <c r="X382" s="369"/>
      <c r="Y382" s="11"/>
      <c r="Z382" s="11"/>
      <c r="AA382" s="11"/>
      <c r="AB382" s="11"/>
      <c r="AC382" s="11"/>
      <c r="AD382" s="11"/>
    </row>
    <row r="383" spans="1:30" x14ac:dyDescent="0.25">
      <c r="A383" s="55"/>
      <c r="B383" s="11"/>
      <c r="C383" s="11" t="s">
        <v>581</v>
      </c>
      <c r="D383" s="11"/>
      <c r="E383" s="229">
        <v>8051</v>
      </c>
      <c r="F383" s="336">
        <v>8</v>
      </c>
      <c r="G383" s="214">
        <v>87.004999999999995</v>
      </c>
      <c r="H383" s="214">
        <v>5098.97</v>
      </c>
      <c r="I383" s="214">
        <v>637.37125000000003</v>
      </c>
      <c r="J383" s="345">
        <v>7.5</v>
      </c>
      <c r="L383" s="11">
        <v>3</v>
      </c>
      <c r="M383" s="214">
        <v>1999.83</v>
      </c>
      <c r="N383" s="214">
        <v>666.61</v>
      </c>
      <c r="O383" s="11">
        <v>0</v>
      </c>
      <c r="P383" s="214">
        <v>0</v>
      </c>
      <c r="Q383" s="325">
        <v>0</v>
      </c>
      <c r="R383" s="11">
        <v>1</v>
      </c>
      <c r="S383" s="214">
        <v>824.99</v>
      </c>
      <c r="T383" s="325">
        <v>824.99</v>
      </c>
      <c r="V383" s="336"/>
      <c r="W383" s="214"/>
      <c r="X383" s="369"/>
      <c r="Y383" s="11"/>
      <c r="Z383" s="11"/>
      <c r="AA383" s="11"/>
      <c r="AB383" s="11"/>
      <c r="AC383" s="11"/>
      <c r="AD383" s="11"/>
    </row>
    <row r="384" spans="1:30" x14ac:dyDescent="0.25">
      <c r="A384" s="55"/>
      <c r="B384" s="11"/>
      <c r="C384" s="11" t="s">
        <v>581</v>
      </c>
      <c r="D384" s="11"/>
      <c r="E384" s="229">
        <v>8086</v>
      </c>
      <c r="F384" s="336">
        <v>1</v>
      </c>
      <c r="G384" s="214">
        <v>87.23</v>
      </c>
      <c r="H384" s="214">
        <v>261.7</v>
      </c>
      <c r="I384" s="214">
        <v>261.7</v>
      </c>
      <c r="J384" s="345">
        <v>3</v>
      </c>
      <c r="L384" s="11">
        <v>1</v>
      </c>
      <c r="M384" s="214">
        <v>261.7</v>
      </c>
      <c r="N384" s="214">
        <v>261.7</v>
      </c>
      <c r="O384" s="11">
        <v>0</v>
      </c>
      <c r="P384" s="214">
        <v>0</v>
      </c>
      <c r="Q384" s="325">
        <v>0</v>
      </c>
      <c r="R384" s="11">
        <v>0</v>
      </c>
      <c r="S384" s="214">
        <v>0</v>
      </c>
      <c r="T384" s="325">
        <v>0</v>
      </c>
      <c r="V384" s="336"/>
      <c r="W384" s="214"/>
      <c r="X384" s="369"/>
      <c r="Y384" s="11"/>
      <c r="Z384" s="11"/>
      <c r="AA384" s="11"/>
      <c r="AB384" s="11"/>
      <c r="AC384" s="11"/>
      <c r="AD384" s="11"/>
    </row>
    <row r="385" spans="1:30" x14ac:dyDescent="0.25">
      <c r="A385" s="55"/>
      <c r="B385" s="11"/>
      <c r="C385" s="11" t="s">
        <v>581</v>
      </c>
      <c r="D385" s="11"/>
      <c r="E385" s="229">
        <v>8096</v>
      </c>
      <c r="F385" s="336">
        <v>6</v>
      </c>
      <c r="G385" s="214">
        <v>88.511666666666656</v>
      </c>
      <c r="H385" s="214">
        <v>6086.33</v>
      </c>
      <c r="I385" s="214">
        <v>1014.3883333333333</v>
      </c>
      <c r="J385" s="345">
        <v>11.666666666666666</v>
      </c>
      <c r="L385" s="11">
        <v>5</v>
      </c>
      <c r="M385" s="214">
        <v>4673.76</v>
      </c>
      <c r="N385" s="214">
        <v>934.75200000000007</v>
      </c>
      <c r="O385" s="11">
        <v>0</v>
      </c>
      <c r="P385" s="214">
        <v>0</v>
      </c>
      <c r="Q385" s="325">
        <v>0</v>
      </c>
      <c r="R385" s="11">
        <v>1</v>
      </c>
      <c r="S385" s="214">
        <v>1425.32</v>
      </c>
      <c r="T385" s="325">
        <v>1425.32</v>
      </c>
      <c r="V385" s="336"/>
      <c r="W385" s="214"/>
      <c r="X385" s="369"/>
      <c r="Y385" s="11"/>
      <c r="Z385" s="11"/>
      <c r="AA385" s="11"/>
      <c r="AB385" s="11"/>
      <c r="AC385" s="11"/>
      <c r="AD385" s="11"/>
    </row>
    <row r="386" spans="1:30" x14ac:dyDescent="0.25">
      <c r="A386" s="55"/>
      <c r="B386" s="11"/>
      <c r="C386" s="11" t="s">
        <v>582</v>
      </c>
      <c r="D386" s="11"/>
      <c r="E386" s="229">
        <v>8051</v>
      </c>
      <c r="F386" s="336">
        <v>1</v>
      </c>
      <c r="G386" s="214">
        <v>44.11</v>
      </c>
      <c r="H386" s="214">
        <v>529.26</v>
      </c>
      <c r="I386" s="214">
        <v>529.26</v>
      </c>
      <c r="J386" s="345">
        <v>12</v>
      </c>
      <c r="L386" s="11">
        <v>0</v>
      </c>
      <c r="M386" s="214">
        <v>0</v>
      </c>
      <c r="N386" s="214">
        <v>0</v>
      </c>
      <c r="O386" s="11">
        <v>0</v>
      </c>
      <c r="P386" s="214">
        <v>0</v>
      </c>
      <c r="Q386" s="325">
        <v>0</v>
      </c>
      <c r="R386" s="11">
        <v>0</v>
      </c>
      <c r="S386" s="214">
        <v>0</v>
      </c>
      <c r="T386" s="325">
        <v>0</v>
      </c>
      <c r="V386" s="336"/>
      <c r="W386" s="214"/>
      <c r="X386" s="369"/>
      <c r="Y386" s="11"/>
      <c r="Z386" s="11"/>
      <c r="AA386" s="11"/>
      <c r="AB386" s="11"/>
      <c r="AC386" s="11"/>
      <c r="AD386" s="11"/>
    </row>
    <row r="387" spans="1:30" x14ac:dyDescent="0.25">
      <c r="A387" s="55"/>
      <c r="B387" s="11"/>
      <c r="C387" s="11" t="s">
        <v>585</v>
      </c>
      <c r="D387" s="11"/>
      <c r="E387" s="229">
        <v>8252</v>
      </c>
      <c r="F387" s="336">
        <v>2</v>
      </c>
      <c r="G387" s="214">
        <v>122.58000000000001</v>
      </c>
      <c r="H387" s="214">
        <v>2941.82</v>
      </c>
      <c r="I387" s="214">
        <v>1470.91</v>
      </c>
      <c r="J387" s="345">
        <v>12</v>
      </c>
      <c r="L387" s="11">
        <v>2</v>
      </c>
      <c r="M387" s="214">
        <v>2941.82</v>
      </c>
      <c r="N387" s="214">
        <v>1470.91</v>
      </c>
      <c r="O387" s="11">
        <v>0</v>
      </c>
      <c r="P387" s="214">
        <v>0</v>
      </c>
      <c r="Q387" s="325">
        <v>0</v>
      </c>
      <c r="R387" s="11">
        <v>0</v>
      </c>
      <c r="S387" s="214">
        <v>0</v>
      </c>
      <c r="T387" s="325">
        <v>0</v>
      </c>
      <c r="V387" s="336"/>
      <c r="W387" s="214"/>
      <c r="X387" s="369"/>
      <c r="Y387" s="11"/>
      <c r="Z387" s="11"/>
      <c r="AA387" s="11"/>
      <c r="AB387" s="11"/>
      <c r="AC387" s="11"/>
      <c r="AD387" s="11"/>
    </row>
    <row r="388" spans="1:30" x14ac:dyDescent="0.25">
      <c r="A388" s="55"/>
      <c r="B388" s="11"/>
      <c r="C388" s="11" t="s">
        <v>586</v>
      </c>
      <c r="D388" s="11"/>
      <c r="E388" s="229">
        <v>8260</v>
      </c>
      <c r="F388" s="336">
        <v>41</v>
      </c>
      <c r="G388" s="214">
        <v>105.68121951219513</v>
      </c>
      <c r="H388" s="214">
        <v>46291.770000000011</v>
      </c>
      <c r="I388" s="214">
        <v>1129.0675609756099</v>
      </c>
      <c r="J388" s="345">
        <v>11.609756097560975</v>
      </c>
      <c r="L388" s="11">
        <v>7</v>
      </c>
      <c r="M388" s="214">
        <v>9965.1299999999992</v>
      </c>
      <c r="N388" s="214">
        <v>1423.59</v>
      </c>
      <c r="O388" s="11">
        <v>0</v>
      </c>
      <c r="P388" s="214">
        <v>0</v>
      </c>
      <c r="Q388" s="325">
        <v>0</v>
      </c>
      <c r="R388" s="11">
        <v>5</v>
      </c>
      <c r="S388" s="214">
        <v>6083.4</v>
      </c>
      <c r="T388" s="325">
        <v>1216.6799999999998</v>
      </c>
      <c r="V388" s="336"/>
      <c r="W388" s="214"/>
      <c r="X388" s="369"/>
      <c r="Y388" s="11"/>
      <c r="Z388" s="11"/>
      <c r="AA388" s="11"/>
      <c r="AB388" s="11"/>
      <c r="AC388" s="11"/>
      <c r="AD388" s="11"/>
    </row>
    <row r="389" spans="1:30" x14ac:dyDescent="0.25">
      <c r="A389" s="55"/>
      <c r="B389" s="11"/>
      <c r="C389" s="11" t="s">
        <v>618</v>
      </c>
      <c r="D389" s="11"/>
      <c r="E389" s="229">
        <v>8260</v>
      </c>
      <c r="F389" s="336">
        <v>1</v>
      </c>
      <c r="G389" s="214">
        <v>53.39</v>
      </c>
      <c r="H389" s="214">
        <v>160.16</v>
      </c>
      <c r="I389" s="214">
        <v>160.16</v>
      </c>
      <c r="J389" s="345">
        <v>3</v>
      </c>
      <c r="L389" s="11">
        <v>0</v>
      </c>
      <c r="M389" s="214">
        <v>0</v>
      </c>
      <c r="N389" s="214">
        <v>0</v>
      </c>
      <c r="O389" s="11">
        <v>0</v>
      </c>
      <c r="P389" s="214">
        <v>0</v>
      </c>
      <c r="Q389" s="325">
        <v>0</v>
      </c>
      <c r="R389" s="11">
        <v>0</v>
      </c>
      <c r="S389" s="214">
        <v>0</v>
      </c>
      <c r="T389" s="325">
        <v>0</v>
      </c>
      <c r="V389" s="336"/>
      <c r="W389" s="214"/>
      <c r="X389" s="369"/>
      <c r="Y389" s="11"/>
      <c r="Z389" s="11"/>
      <c r="AA389" s="11"/>
      <c r="AB389" s="11"/>
      <c r="AC389" s="11"/>
      <c r="AD389" s="11"/>
    </row>
    <row r="390" spans="1:30" x14ac:dyDescent="0.25">
      <c r="A390" s="55"/>
      <c r="B390" s="11"/>
      <c r="C390" s="11" t="s">
        <v>587</v>
      </c>
      <c r="D390" s="11"/>
      <c r="E390" s="229">
        <v>8094</v>
      </c>
      <c r="F390" s="336">
        <v>196</v>
      </c>
      <c r="G390" s="214">
        <v>106.10892857142858</v>
      </c>
      <c r="H390" s="214">
        <v>217268.33</v>
      </c>
      <c r="I390" s="214">
        <v>1108.511887755102</v>
      </c>
      <c r="J390" s="345">
        <v>10.622448979591837</v>
      </c>
      <c r="L390" s="11">
        <v>62</v>
      </c>
      <c r="M390" s="214">
        <v>59186.040000000015</v>
      </c>
      <c r="N390" s="214">
        <v>954.61354838709701</v>
      </c>
      <c r="O390" s="11">
        <v>9</v>
      </c>
      <c r="P390" s="214">
        <v>9177.1799999999985</v>
      </c>
      <c r="Q390" s="325">
        <v>1019.6866666666665</v>
      </c>
      <c r="R390" s="11">
        <v>18</v>
      </c>
      <c r="S390" s="214">
        <v>20189.129999999997</v>
      </c>
      <c r="T390" s="325">
        <v>1121.6183333333331</v>
      </c>
      <c r="V390" s="336"/>
      <c r="W390" s="214"/>
      <c r="X390" s="369"/>
      <c r="Y390" s="11"/>
      <c r="Z390" s="11"/>
      <c r="AA390" s="11"/>
      <c r="AB390" s="11"/>
      <c r="AC390" s="11"/>
      <c r="AD390" s="11"/>
    </row>
    <row r="391" spans="1:30" x14ac:dyDescent="0.25">
      <c r="A391" s="55"/>
      <c r="B391" s="11"/>
      <c r="C391" s="11" t="s">
        <v>588</v>
      </c>
      <c r="D391" s="11"/>
      <c r="E391" s="229">
        <v>8081</v>
      </c>
      <c r="F391" s="336">
        <v>3</v>
      </c>
      <c r="G391" s="214">
        <v>106.88333333333333</v>
      </c>
      <c r="H391" s="214">
        <v>2068.87</v>
      </c>
      <c r="I391" s="214">
        <v>689.62333333333333</v>
      </c>
      <c r="J391" s="345">
        <v>7</v>
      </c>
      <c r="L391" s="11">
        <v>1</v>
      </c>
      <c r="M391" s="214">
        <v>395.12</v>
      </c>
      <c r="N391" s="214">
        <v>395.12</v>
      </c>
      <c r="O391" s="11">
        <v>1</v>
      </c>
      <c r="P391" s="214">
        <v>297.08</v>
      </c>
      <c r="Q391" s="325">
        <v>297.08</v>
      </c>
      <c r="R391" s="11">
        <v>1</v>
      </c>
      <c r="S391" s="214">
        <v>958.22</v>
      </c>
      <c r="T391" s="325">
        <v>958.22</v>
      </c>
      <c r="V391" s="336"/>
      <c r="W391" s="214"/>
      <c r="X391" s="369"/>
      <c r="Y391" s="11"/>
      <c r="Z391" s="11"/>
      <c r="AA391" s="11"/>
      <c r="AB391" s="11"/>
      <c r="AC391" s="11"/>
      <c r="AD391" s="11"/>
    </row>
    <row r="392" spans="1:30" x14ac:dyDescent="0.25">
      <c r="A392" s="55"/>
      <c r="B392" s="11"/>
      <c r="C392" s="11" t="s">
        <v>588</v>
      </c>
      <c r="D392" s="11"/>
      <c r="E392" s="229">
        <v>8095</v>
      </c>
      <c r="F392" s="336">
        <v>5</v>
      </c>
      <c r="G392" s="214">
        <v>86.725999999999999</v>
      </c>
      <c r="H392" s="214">
        <v>4893.2</v>
      </c>
      <c r="I392" s="214">
        <v>978.64</v>
      </c>
      <c r="J392" s="345">
        <v>10.8</v>
      </c>
      <c r="L392" s="11">
        <v>1</v>
      </c>
      <c r="M392" s="214">
        <v>299.63</v>
      </c>
      <c r="N392" s="214">
        <v>299.63</v>
      </c>
      <c r="O392" s="11">
        <v>0</v>
      </c>
      <c r="P392" s="214">
        <v>0</v>
      </c>
      <c r="Q392" s="325">
        <v>0</v>
      </c>
      <c r="R392" s="11">
        <v>0</v>
      </c>
      <c r="S392" s="214">
        <v>0</v>
      </c>
      <c r="T392" s="325">
        <v>0</v>
      </c>
      <c r="V392" s="336"/>
      <c r="W392" s="214"/>
      <c r="X392" s="369"/>
      <c r="Y392" s="11"/>
      <c r="Z392" s="11"/>
      <c r="AA392" s="11"/>
      <c r="AB392" s="11"/>
      <c r="AC392" s="11"/>
      <c r="AD392" s="11"/>
    </row>
    <row r="393" spans="1:30" x14ac:dyDescent="0.25">
      <c r="A393" s="55"/>
      <c r="B393" s="11"/>
      <c r="C393" s="11" t="s">
        <v>589</v>
      </c>
      <c r="D393" s="11"/>
      <c r="E393" s="229">
        <v>8004</v>
      </c>
      <c r="F393" s="336">
        <v>1</v>
      </c>
      <c r="G393" s="214">
        <v>67.97</v>
      </c>
      <c r="H393" s="214">
        <v>203.9</v>
      </c>
      <c r="I393" s="214">
        <v>203.9</v>
      </c>
      <c r="J393" s="345">
        <v>3</v>
      </c>
      <c r="L393" s="11">
        <v>1</v>
      </c>
      <c r="M393" s="214">
        <v>203.9</v>
      </c>
      <c r="N393" s="214">
        <v>203.9</v>
      </c>
      <c r="O393" s="11">
        <v>0</v>
      </c>
      <c r="P393" s="214">
        <v>0</v>
      </c>
      <c r="Q393" s="325">
        <v>0</v>
      </c>
      <c r="R393" s="11">
        <v>0</v>
      </c>
      <c r="S393" s="214">
        <v>0</v>
      </c>
      <c r="T393" s="325">
        <v>0</v>
      </c>
      <c r="V393" s="336"/>
      <c r="W393" s="214"/>
      <c r="X393" s="369"/>
      <c r="Y393" s="11"/>
      <c r="Z393" s="11"/>
      <c r="AA393" s="11"/>
      <c r="AB393" s="11"/>
      <c r="AC393" s="11"/>
      <c r="AD393" s="11"/>
    </row>
    <row r="394" spans="1:30" x14ac:dyDescent="0.25">
      <c r="A394" s="55"/>
      <c r="B394" s="11"/>
      <c r="C394" s="11" t="s">
        <v>589</v>
      </c>
      <c r="D394" s="11"/>
      <c r="E394" s="229">
        <v>8009</v>
      </c>
      <c r="F394" s="336">
        <v>2</v>
      </c>
      <c r="G394" s="214">
        <v>164.66499999999999</v>
      </c>
      <c r="H394" s="214">
        <v>3951.87</v>
      </c>
      <c r="I394" s="214">
        <v>1975.9349999999999</v>
      </c>
      <c r="J394" s="345">
        <v>12</v>
      </c>
      <c r="L394" s="11">
        <v>0</v>
      </c>
      <c r="M394" s="214">
        <v>0</v>
      </c>
      <c r="N394" s="214">
        <v>0</v>
      </c>
      <c r="O394" s="11">
        <v>0</v>
      </c>
      <c r="P394" s="214">
        <v>0</v>
      </c>
      <c r="Q394" s="325">
        <v>0</v>
      </c>
      <c r="R394" s="11">
        <v>0</v>
      </c>
      <c r="S394" s="214">
        <v>0</v>
      </c>
      <c r="T394" s="325">
        <v>0</v>
      </c>
      <c r="V394" s="336"/>
      <c r="W394" s="214"/>
      <c r="X394" s="369"/>
      <c r="Y394" s="11"/>
      <c r="Z394" s="11"/>
      <c r="AA394" s="11"/>
      <c r="AB394" s="11"/>
      <c r="AC394" s="11"/>
      <c r="AD394" s="11"/>
    </row>
    <row r="395" spans="1:30" x14ac:dyDescent="0.25">
      <c r="A395" s="55"/>
      <c r="B395" s="11"/>
      <c r="C395" s="11" t="s">
        <v>589</v>
      </c>
      <c r="D395" s="11"/>
      <c r="E395" s="229">
        <v>8037</v>
      </c>
      <c r="F395" s="336">
        <v>4</v>
      </c>
      <c r="G395" s="214">
        <v>92.872500000000002</v>
      </c>
      <c r="H395" s="214">
        <v>3407.79</v>
      </c>
      <c r="I395" s="214">
        <v>851.94749999999999</v>
      </c>
      <c r="J395" s="345">
        <v>10.25</v>
      </c>
      <c r="L395" s="11">
        <v>1</v>
      </c>
      <c r="M395" s="214">
        <v>757.67</v>
      </c>
      <c r="N395" s="214">
        <v>757.67</v>
      </c>
      <c r="O395" s="11">
        <v>0</v>
      </c>
      <c r="P395" s="214">
        <v>0</v>
      </c>
      <c r="Q395" s="325">
        <v>0</v>
      </c>
      <c r="R395" s="11">
        <v>0</v>
      </c>
      <c r="S395" s="214">
        <v>0</v>
      </c>
      <c r="T395" s="325">
        <v>0</v>
      </c>
      <c r="V395" s="336"/>
      <c r="W395" s="214"/>
      <c r="X395" s="369"/>
      <c r="Y395" s="11"/>
      <c r="Z395" s="11"/>
      <c r="AA395" s="11"/>
      <c r="AB395" s="11"/>
      <c r="AC395" s="11"/>
      <c r="AD395" s="11"/>
    </row>
    <row r="396" spans="1:30" x14ac:dyDescent="0.25">
      <c r="A396" s="55"/>
      <c r="B396" s="11"/>
      <c r="C396" s="11" t="s">
        <v>589</v>
      </c>
      <c r="D396" s="11"/>
      <c r="E396" s="229">
        <v>8081</v>
      </c>
      <c r="F396" s="336">
        <v>27</v>
      </c>
      <c r="G396" s="214">
        <v>100.37666666666665</v>
      </c>
      <c r="H396" s="214">
        <v>26282.360000000004</v>
      </c>
      <c r="I396" s="214">
        <v>973.42074074074094</v>
      </c>
      <c r="J396" s="345">
        <v>10.037037037037036</v>
      </c>
      <c r="L396" s="11">
        <v>11</v>
      </c>
      <c r="M396" s="214">
        <v>9864.93</v>
      </c>
      <c r="N396" s="214">
        <v>896.81181818181824</v>
      </c>
      <c r="O396" s="11">
        <v>5</v>
      </c>
      <c r="P396" s="214">
        <v>2550.8999999999996</v>
      </c>
      <c r="Q396" s="325">
        <v>510.17999999999995</v>
      </c>
      <c r="R396" s="11">
        <v>3</v>
      </c>
      <c r="S396" s="214">
        <v>4166.53</v>
      </c>
      <c r="T396" s="325">
        <v>1388.8433333333332</v>
      </c>
      <c r="V396" s="336"/>
      <c r="W396" s="214"/>
      <c r="X396" s="369"/>
      <c r="Y396" s="11"/>
      <c r="Z396" s="11"/>
      <c r="AA396" s="11"/>
      <c r="AB396" s="11"/>
      <c r="AC396" s="11"/>
      <c r="AD396" s="11"/>
    </row>
    <row r="397" spans="1:30" x14ac:dyDescent="0.25">
      <c r="A397" s="55"/>
      <c r="B397" s="11"/>
      <c r="C397" s="11" t="s">
        <v>589</v>
      </c>
      <c r="D397" s="11"/>
      <c r="E397" s="229">
        <v>8089</v>
      </c>
      <c r="F397" s="336">
        <v>2</v>
      </c>
      <c r="G397" s="214">
        <v>104.08000000000001</v>
      </c>
      <c r="H397" s="214">
        <v>2295.25</v>
      </c>
      <c r="I397" s="214">
        <v>1147.625</v>
      </c>
      <c r="J397" s="345">
        <v>11</v>
      </c>
      <c r="L397" s="11">
        <v>1</v>
      </c>
      <c r="M397" s="214">
        <v>1012.86</v>
      </c>
      <c r="N397" s="214">
        <v>1012.86</v>
      </c>
      <c r="O397" s="11">
        <v>0</v>
      </c>
      <c r="P397" s="214">
        <v>0</v>
      </c>
      <c r="Q397" s="325">
        <v>0</v>
      </c>
      <c r="R397" s="11">
        <v>0</v>
      </c>
      <c r="S397" s="214">
        <v>0</v>
      </c>
      <c r="T397" s="325">
        <v>0</v>
      </c>
      <c r="V397" s="336"/>
      <c r="W397" s="214"/>
      <c r="X397" s="369"/>
      <c r="Y397" s="11"/>
      <c r="Z397" s="11"/>
      <c r="AA397" s="11"/>
      <c r="AB397" s="11"/>
      <c r="AC397" s="11"/>
      <c r="AD397" s="11"/>
    </row>
    <row r="398" spans="1:30" x14ac:dyDescent="0.25">
      <c r="A398" s="55"/>
      <c r="B398" s="11"/>
      <c r="C398" s="11" t="s">
        <v>590</v>
      </c>
      <c r="D398" s="11"/>
      <c r="E398" s="229">
        <v>8270</v>
      </c>
      <c r="F398" s="336">
        <v>13</v>
      </c>
      <c r="G398" s="214">
        <v>102.41076923076925</v>
      </c>
      <c r="H398" s="214">
        <v>12882.95</v>
      </c>
      <c r="I398" s="214">
        <v>990.9961538461539</v>
      </c>
      <c r="J398" s="345">
        <v>9.9230769230769234</v>
      </c>
      <c r="L398" s="11">
        <v>5</v>
      </c>
      <c r="M398" s="214">
        <v>5206.3099999999995</v>
      </c>
      <c r="N398" s="214">
        <v>1041.2619999999999</v>
      </c>
      <c r="O398" s="11">
        <v>0</v>
      </c>
      <c r="P398" s="214">
        <v>0</v>
      </c>
      <c r="Q398" s="325">
        <v>0</v>
      </c>
      <c r="R398" s="11">
        <v>0</v>
      </c>
      <c r="S398" s="214">
        <v>0</v>
      </c>
      <c r="T398" s="325">
        <v>0</v>
      </c>
      <c r="V398" s="336"/>
      <c r="W398" s="214"/>
      <c r="X398" s="369"/>
      <c r="Y398" s="11"/>
      <c r="Z398" s="11"/>
      <c r="AA398" s="11"/>
      <c r="AB398" s="11"/>
      <c r="AC398" s="11"/>
      <c r="AD398" s="11"/>
    </row>
    <row r="399" spans="1:30" x14ac:dyDescent="0.25">
      <c r="A399" s="55"/>
      <c r="B399" s="11"/>
      <c r="C399" s="11" t="s">
        <v>591</v>
      </c>
      <c r="D399" s="11"/>
      <c r="E399" s="229">
        <v>8096</v>
      </c>
      <c r="F399" s="336">
        <v>1</v>
      </c>
      <c r="G399" s="214">
        <v>43.25</v>
      </c>
      <c r="H399" s="214">
        <v>518.99</v>
      </c>
      <c r="I399" s="214">
        <v>518.99</v>
      </c>
      <c r="J399" s="345">
        <v>12</v>
      </c>
      <c r="L399" s="11">
        <v>1</v>
      </c>
      <c r="M399" s="214">
        <v>518.99</v>
      </c>
      <c r="N399" s="214">
        <v>518.99</v>
      </c>
      <c r="O399" s="11">
        <v>0</v>
      </c>
      <c r="P399" s="214">
        <v>0</v>
      </c>
      <c r="Q399" s="325">
        <v>0</v>
      </c>
      <c r="R399" s="11">
        <v>0</v>
      </c>
      <c r="S399" s="214">
        <v>0</v>
      </c>
      <c r="T399" s="325">
        <v>0</v>
      </c>
      <c r="V399" s="336"/>
      <c r="W399" s="214"/>
      <c r="X399" s="369"/>
      <c r="Y399" s="11"/>
      <c r="Z399" s="11"/>
      <c r="AA399" s="11"/>
      <c r="AB399" s="11"/>
      <c r="AC399" s="11"/>
      <c r="AD399" s="11"/>
    </row>
    <row r="400" spans="1:30" x14ac:dyDescent="0.25">
      <c r="A400" s="55"/>
      <c r="B400" s="11"/>
      <c r="C400" s="11" t="s">
        <v>592</v>
      </c>
      <c r="D400" s="11"/>
      <c r="E400" s="229">
        <v>8097</v>
      </c>
      <c r="F400" s="336">
        <v>12</v>
      </c>
      <c r="G400" s="214">
        <v>96.55916666666667</v>
      </c>
      <c r="H400" s="214">
        <v>11518.26</v>
      </c>
      <c r="I400" s="214">
        <v>959.85500000000002</v>
      </c>
      <c r="J400" s="345">
        <v>10.25</v>
      </c>
      <c r="L400" s="11">
        <v>4</v>
      </c>
      <c r="M400" s="214">
        <v>3584.0899999999997</v>
      </c>
      <c r="N400" s="214">
        <v>896.02249999999992</v>
      </c>
      <c r="O400" s="11">
        <v>1</v>
      </c>
      <c r="P400" s="214">
        <v>1824.07</v>
      </c>
      <c r="Q400" s="325">
        <v>1824.07</v>
      </c>
      <c r="R400" s="11">
        <v>1</v>
      </c>
      <c r="S400" s="214">
        <v>1057.1300000000001</v>
      </c>
      <c r="T400" s="325">
        <v>1057.1300000000001</v>
      </c>
      <c r="V400" s="336"/>
      <c r="W400" s="214"/>
      <c r="X400" s="369"/>
      <c r="Y400" s="11"/>
      <c r="Z400" s="11"/>
      <c r="AA400" s="11"/>
      <c r="AB400" s="11"/>
      <c r="AC400" s="11"/>
      <c r="AD400" s="11"/>
    </row>
    <row r="401" spans="1:30" x14ac:dyDescent="0.25">
      <c r="A401" s="55"/>
      <c r="B401" s="11"/>
      <c r="C401" s="11" t="s">
        <v>593</v>
      </c>
      <c r="D401" s="11"/>
      <c r="E401" s="229">
        <v>8098</v>
      </c>
      <c r="F401" s="336">
        <v>16</v>
      </c>
      <c r="G401" s="214">
        <v>97.95437499999997</v>
      </c>
      <c r="H401" s="214">
        <v>15015.929999999998</v>
      </c>
      <c r="I401" s="214">
        <v>938.4956249999999</v>
      </c>
      <c r="J401" s="345">
        <v>9.1875</v>
      </c>
      <c r="L401" s="11">
        <v>4</v>
      </c>
      <c r="M401" s="214">
        <v>4294.7700000000004</v>
      </c>
      <c r="N401" s="214">
        <v>1073.6925000000001</v>
      </c>
      <c r="O401" s="11">
        <v>0</v>
      </c>
      <c r="P401" s="214">
        <v>0</v>
      </c>
      <c r="Q401" s="325">
        <v>0</v>
      </c>
      <c r="R401" s="11">
        <v>0</v>
      </c>
      <c r="S401" s="214">
        <v>0</v>
      </c>
      <c r="T401" s="325">
        <v>0</v>
      </c>
      <c r="V401" s="336"/>
      <c r="W401" s="214"/>
      <c r="X401" s="369"/>
      <c r="Y401" s="11"/>
      <c r="Z401" s="11"/>
      <c r="AA401" s="11"/>
      <c r="AB401" s="11"/>
      <c r="AC401" s="11"/>
      <c r="AD401" s="11"/>
    </row>
    <row r="402" spans="1:30" x14ac:dyDescent="0.25">
      <c r="A402" s="55"/>
      <c r="B402" s="11"/>
      <c r="C402" s="11" t="s">
        <v>594</v>
      </c>
      <c r="D402" s="11"/>
      <c r="E402" s="229">
        <v>8085</v>
      </c>
      <c r="F402" s="336">
        <v>2</v>
      </c>
      <c r="G402" s="214">
        <v>109.41499999999999</v>
      </c>
      <c r="H402" s="214">
        <v>656.51</v>
      </c>
      <c r="I402" s="214">
        <v>328.255</v>
      </c>
      <c r="J402" s="345">
        <v>3</v>
      </c>
      <c r="L402" s="11">
        <v>1</v>
      </c>
      <c r="M402" s="214">
        <v>308.58999999999997</v>
      </c>
      <c r="N402" s="214">
        <v>308.58999999999997</v>
      </c>
      <c r="O402" s="11">
        <v>0</v>
      </c>
      <c r="P402" s="214">
        <v>0</v>
      </c>
      <c r="Q402" s="325">
        <v>0</v>
      </c>
      <c r="R402" s="11">
        <v>1</v>
      </c>
      <c r="S402" s="214">
        <v>143.55000000000001</v>
      </c>
      <c r="T402" s="325">
        <v>143.55000000000001</v>
      </c>
      <c r="V402" s="336"/>
      <c r="W402" s="214"/>
      <c r="X402" s="369"/>
      <c r="Y402" s="11"/>
      <c r="Z402" s="11"/>
      <c r="AA402" s="11"/>
      <c r="AB402" s="11"/>
      <c r="AC402" s="11"/>
      <c r="AD402" s="11"/>
    </row>
    <row r="403" spans="1:30" x14ac:dyDescent="0.25">
      <c r="A403" s="55"/>
      <c r="B403" s="11"/>
      <c r="C403" s="11" t="s">
        <v>619</v>
      </c>
      <c r="D403" s="11"/>
      <c r="E403" s="229">
        <v>8085</v>
      </c>
      <c r="F403" s="336">
        <v>1</v>
      </c>
      <c r="G403" s="214">
        <v>208.96</v>
      </c>
      <c r="H403" s="214">
        <v>1253.73</v>
      </c>
      <c r="I403" s="214">
        <v>1253.73</v>
      </c>
      <c r="J403" s="345">
        <v>6</v>
      </c>
      <c r="L403" s="11">
        <v>0</v>
      </c>
      <c r="M403" s="214">
        <v>0</v>
      </c>
      <c r="N403" s="214">
        <v>0</v>
      </c>
      <c r="O403" s="11">
        <v>0</v>
      </c>
      <c r="P403" s="214">
        <v>0</v>
      </c>
      <c r="Q403" s="325">
        <v>0</v>
      </c>
      <c r="R403" s="11">
        <v>0</v>
      </c>
      <c r="S403" s="214">
        <v>0</v>
      </c>
      <c r="T403" s="325">
        <v>0</v>
      </c>
      <c r="V403" s="336"/>
      <c r="W403" s="214"/>
      <c r="X403" s="369"/>
      <c r="Y403" s="11"/>
      <c r="Z403" s="11"/>
      <c r="AA403" s="11"/>
      <c r="AB403" s="11"/>
      <c r="AC403" s="11"/>
      <c r="AD403" s="11"/>
    </row>
    <row r="404" spans="1:30" x14ac:dyDescent="0.25">
      <c r="A404" s="55"/>
      <c r="B404" s="11"/>
      <c r="C404" s="11" t="s">
        <v>595</v>
      </c>
      <c r="D404" s="11"/>
      <c r="E404" s="229">
        <v>8085</v>
      </c>
      <c r="F404" s="336">
        <v>2</v>
      </c>
      <c r="G404" s="214">
        <v>80.545000000000002</v>
      </c>
      <c r="H404" s="214">
        <v>1144.44</v>
      </c>
      <c r="I404" s="214">
        <v>572.22</v>
      </c>
      <c r="J404" s="345">
        <v>7.5</v>
      </c>
      <c r="L404" s="11">
        <v>0</v>
      </c>
      <c r="M404" s="214">
        <v>0</v>
      </c>
      <c r="N404" s="214">
        <v>0</v>
      </c>
      <c r="O404" s="11">
        <v>0</v>
      </c>
      <c r="P404" s="214">
        <v>0</v>
      </c>
      <c r="Q404" s="325">
        <v>0</v>
      </c>
      <c r="R404" s="11">
        <v>1</v>
      </c>
      <c r="S404" s="214">
        <v>512.74</v>
      </c>
      <c r="T404" s="325">
        <v>512.74</v>
      </c>
      <c r="V404" s="336"/>
      <c r="W404" s="214"/>
      <c r="X404" s="369"/>
      <c r="Y404" s="11"/>
      <c r="Z404" s="11"/>
      <c r="AA404" s="11"/>
      <c r="AB404" s="11"/>
      <c r="AC404" s="11"/>
      <c r="AD404" s="11"/>
    </row>
    <row r="405" spans="1:30" ht="15.75" thickBot="1" x14ac:dyDescent="0.3">
      <c r="A405" s="55"/>
      <c r="B405" s="11"/>
      <c r="C405" s="11" t="s">
        <v>598</v>
      </c>
      <c r="D405" s="11"/>
      <c r="E405" s="229"/>
      <c r="F405" s="336">
        <v>1</v>
      </c>
      <c r="G405" s="214">
        <v>488.69</v>
      </c>
      <c r="H405" s="214">
        <v>7819.03</v>
      </c>
      <c r="I405" s="214">
        <v>7819.03</v>
      </c>
      <c r="J405" s="345">
        <v>16</v>
      </c>
      <c r="L405" s="11">
        <v>0</v>
      </c>
      <c r="M405" s="214">
        <v>0</v>
      </c>
      <c r="N405" s="214">
        <v>0</v>
      </c>
      <c r="O405" s="11">
        <v>0</v>
      </c>
      <c r="P405" s="214">
        <v>0</v>
      </c>
      <c r="Q405" s="325">
        <v>0</v>
      </c>
      <c r="R405" s="11">
        <v>0</v>
      </c>
      <c r="S405" s="214">
        <v>0</v>
      </c>
      <c r="T405" s="325">
        <v>0</v>
      </c>
      <c r="V405" s="336"/>
      <c r="W405" s="214"/>
      <c r="X405" s="369"/>
      <c r="Y405" s="11"/>
      <c r="Z405" s="11"/>
      <c r="AA405" s="11"/>
      <c r="AB405" s="11"/>
      <c r="AC405" s="11"/>
      <c r="AD405" s="11"/>
    </row>
    <row r="406" spans="1:30" ht="15.75" thickBot="1" x14ac:dyDescent="0.3">
      <c r="A406" s="55"/>
      <c r="B406" s="91" t="s">
        <v>51</v>
      </c>
      <c r="C406" s="98"/>
      <c r="D406" s="98"/>
      <c r="E406" s="256"/>
      <c r="F406" s="300">
        <f>SUM(F216:F405)</f>
        <v>4383</v>
      </c>
      <c r="G406" s="219">
        <v>102.97889801505798</v>
      </c>
      <c r="H406" s="251">
        <f>SUM(H216:H405)</f>
        <v>4546608.03</v>
      </c>
      <c r="I406" s="219">
        <v>1037.3278644763864</v>
      </c>
      <c r="J406" s="350">
        <v>9.997262149212867</v>
      </c>
      <c r="L406" s="319">
        <v>1281</v>
      </c>
      <c r="M406" s="216">
        <v>1104441.3900000013</v>
      </c>
      <c r="N406" s="219">
        <v>862.17126463700333</v>
      </c>
      <c r="O406" s="300">
        <v>258</v>
      </c>
      <c r="P406" s="251">
        <v>181961.4200000001</v>
      </c>
      <c r="Q406" s="327">
        <v>705.27682170542676</v>
      </c>
      <c r="R406" s="93">
        <v>570</v>
      </c>
      <c r="S406" s="251">
        <v>613221.33999999962</v>
      </c>
      <c r="T406" s="327">
        <v>1075.826912280701</v>
      </c>
      <c r="V406" s="319"/>
      <c r="W406" s="251"/>
      <c r="X406" s="370" t="s">
        <v>128</v>
      </c>
      <c r="Y406" s="93"/>
      <c r="Z406" s="93"/>
      <c r="AA406" s="97" t="s">
        <v>128</v>
      </c>
      <c r="AB406" s="93"/>
      <c r="AC406" s="93"/>
      <c r="AD406" s="100" t="s">
        <v>128</v>
      </c>
    </row>
    <row r="407" spans="1:30" s="4" customFormat="1" ht="12.75" x14ac:dyDescent="0.2">
      <c r="A407" s="55"/>
      <c r="E407" s="237"/>
      <c r="F407" s="332"/>
      <c r="G407" s="240"/>
      <c r="H407" s="240"/>
      <c r="I407" s="240"/>
      <c r="J407" s="341"/>
      <c r="L407" s="50"/>
      <c r="M407" s="240"/>
      <c r="N407" s="240"/>
      <c r="P407" s="240"/>
      <c r="Q407" s="320"/>
      <c r="S407" s="240"/>
      <c r="T407" s="320"/>
      <c r="V407" s="376"/>
      <c r="W407" s="240"/>
      <c r="X407" s="365"/>
    </row>
    <row r="408" spans="1:30" ht="76.5" x14ac:dyDescent="0.25">
      <c r="A408" s="172">
        <v>43497</v>
      </c>
      <c r="B408" s="508" t="s">
        <v>985</v>
      </c>
      <c r="C408" s="66" t="s">
        <v>34</v>
      </c>
      <c r="D408" s="66" t="s">
        <v>35</v>
      </c>
      <c r="E408" s="238" t="s">
        <v>36</v>
      </c>
      <c r="F408" s="335" t="s">
        <v>129</v>
      </c>
      <c r="G408" s="250" t="s">
        <v>106</v>
      </c>
      <c r="H408" s="250" t="s">
        <v>130</v>
      </c>
      <c r="I408" s="250" t="s">
        <v>108</v>
      </c>
      <c r="J408" s="344" t="s">
        <v>109</v>
      </c>
      <c r="K408" s="70"/>
      <c r="L408" s="67" t="s">
        <v>110</v>
      </c>
      <c r="M408" s="250" t="s">
        <v>131</v>
      </c>
      <c r="N408" s="250" t="s">
        <v>112</v>
      </c>
      <c r="O408" s="67" t="s">
        <v>113</v>
      </c>
      <c r="P408" s="250" t="s">
        <v>114</v>
      </c>
      <c r="Q408" s="324" t="s">
        <v>115</v>
      </c>
      <c r="R408" s="67" t="s">
        <v>116</v>
      </c>
      <c r="S408" s="250" t="s">
        <v>117</v>
      </c>
      <c r="T408" s="324" t="s">
        <v>118</v>
      </c>
      <c r="U408" s="70"/>
      <c r="V408" s="335" t="s">
        <v>119</v>
      </c>
      <c r="W408" s="250" t="s">
        <v>120</v>
      </c>
      <c r="X408" s="368" t="s">
        <v>121</v>
      </c>
      <c r="Y408" s="67" t="s">
        <v>122</v>
      </c>
      <c r="Z408" s="67" t="s">
        <v>123</v>
      </c>
      <c r="AA408" s="67" t="s">
        <v>124</v>
      </c>
      <c r="AB408" s="67" t="s">
        <v>125</v>
      </c>
      <c r="AC408" s="67" t="s">
        <v>126</v>
      </c>
      <c r="AD408" s="67" t="s">
        <v>127</v>
      </c>
    </row>
    <row r="409" spans="1:30" x14ac:dyDescent="0.25">
      <c r="A409" s="55"/>
      <c r="B409" s="11"/>
      <c r="C409" s="11"/>
      <c r="D409" s="11"/>
      <c r="E409" s="229"/>
      <c r="F409" s="336"/>
      <c r="G409" s="214"/>
      <c r="H409" s="214"/>
      <c r="I409" s="214"/>
      <c r="J409" s="345"/>
      <c r="L409" s="11"/>
      <c r="M409" s="214"/>
      <c r="N409" s="214"/>
      <c r="O409" s="11"/>
      <c r="P409" s="214"/>
      <c r="Q409" s="325"/>
      <c r="R409" s="11"/>
      <c r="S409" s="214"/>
      <c r="T409" s="325"/>
      <c r="V409" s="336"/>
      <c r="W409" s="214"/>
      <c r="X409" s="369"/>
      <c r="Y409" s="11"/>
      <c r="Z409" s="11"/>
      <c r="AA409" s="11"/>
      <c r="AB409" s="11"/>
      <c r="AC409" s="11"/>
      <c r="AD409" s="11"/>
    </row>
    <row r="410" spans="1:30" x14ac:dyDescent="0.25">
      <c r="A410" s="55"/>
      <c r="B410" s="11"/>
      <c r="C410" s="11"/>
      <c r="D410" s="11"/>
      <c r="E410" s="229"/>
      <c r="F410" s="336"/>
      <c r="G410" s="214"/>
      <c r="H410" s="214"/>
      <c r="I410" s="214"/>
      <c r="J410" s="345"/>
      <c r="L410" s="11"/>
      <c r="M410" s="214"/>
      <c r="N410" s="214"/>
      <c r="O410" s="11"/>
      <c r="P410" s="214"/>
      <c r="Q410" s="325"/>
      <c r="R410" s="11"/>
      <c r="S410" s="214"/>
      <c r="T410" s="325"/>
      <c r="V410" s="336"/>
      <c r="W410" s="214"/>
      <c r="X410" s="369"/>
      <c r="Y410" s="11"/>
      <c r="Z410" s="11"/>
      <c r="AA410" s="11"/>
      <c r="AB410" s="11"/>
      <c r="AC410" s="11"/>
      <c r="AD410" s="11"/>
    </row>
    <row r="411" spans="1:30" x14ac:dyDescent="0.25">
      <c r="A411" s="55"/>
      <c r="B411" s="11"/>
      <c r="C411" s="11"/>
      <c r="D411" s="11"/>
      <c r="E411" s="229"/>
      <c r="F411" s="336"/>
      <c r="G411" s="214"/>
      <c r="H411" s="214"/>
      <c r="I411" s="214"/>
      <c r="J411" s="345"/>
      <c r="L411" s="11"/>
      <c r="M411" s="214"/>
      <c r="N411" s="214"/>
      <c r="O411" s="11"/>
      <c r="P411" s="214"/>
      <c r="Q411" s="325"/>
      <c r="R411" s="11"/>
      <c r="S411" s="214"/>
      <c r="T411" s="325"/>
      <c r="V411" s="336"/>
      <c r="W411" s="214"/>
      <c r="X411" s="369"/>
      <c r="Y411" s="11"/>
      <c r="Z411" s="11"/>
      <c r="AA411" s="11"/>
      <c r="AB411" s="11"/>
      <c r="AC411" s="11"/>
      <c r="AD411" s="11"/>
    </row>
    <row r="412" spans="1:30" x14ac:dyDescent="0.25">
      <c r="A412" s="55"/>
      <c r="B412" s="11"/>
      <c r="C412" s="11"/>
      <c r="D412" s="11"/>
      <c r="E412" s="229"/>
      <c r="F412" s="336"/>
      <c r="G412" s="214"/>
      <c r="H412" s="214"/>
      <c r="I412" s="214"/>
      <c r="J412" s="345"/>
      <c r="L412" s="11"/>
      <c r="M412" s="214"/>
      <c r="N412" s="214"/>
      <c r="O412" s="11"/>
      <c r="P412" s="214"/>
      <c r="Q412" s="325"/>
      <c r="R412" s="11"/>
      <c r="S412" s="214"/>
      <c r="T412" s="325"/>
      <c r="V412" s="336"/>
      <c r="W412" s="214"/>
      <c r="X412" s="369"/>
      <c r="Y412" s="11"/>
      <c r="Z412" s="11"/>
      <c r="AA412" s="11"/>
      <c r="AB412" s="11"/>
      <c r="AC412" s="11"/>
      <c r="AD412" s="11"/>
    </row>
    <row r="413" spans="1:30" ht="15.75" thickBot="1" x14ac:dyDescent="0.3">
      <c r="A413" s="55"/>
      <c r="B413" s="11"/>
      <c r="C413" s="11"/>
      <c r="D413" s="11"/>
      <c r="E413" s="229"/>
      <c r="F413" s="336"/>
      <c r="G413" s="214"/>
      <c r="H413" s="214"/>
      <c r="I413" s="214"/>
      <c r="J413" s="345"/>
      <c r="L413" s="11"/>
      <c r="M413" s="214"/>
      <c r="N413" s="214"/>
      <c r="O413" s="11"/>
      <c r="P413" s="214"/>
      <c r="Q413" s="325"/>
      <c r="R413" s="11"/>
      <c r="S413" s="214"/>
      <c r="T413" s="325"/>
      <c r="V413" s="336"/>
      <c r="W413" s="214"/>
      <c r="X413" s="369"/>
      <c r="Y413" s="11"/>
      <c r="Z413" s="11"/>
      <c r="AA413" s="11"/>
      <c r="AB413" s="11"/>
      <c r="AC413" s="11"/>
      <c r="AD413" s="11"/>
    </row>
    <row r="414" spans="1:30" ht="15.75" thickBot="1" x14ac:dyDescent="0.3">
      <c r="A414" s="55"/>
      <c r="B414" s="91" t="s">
        <v>51</v>
      </c>
      <c r="C414" s="98"/>
      <c r="D414" s="98"/>
      <c r="E414" s="256"/>
      <c r="F414" s="511"/>
      <c r="G414" s="512">
        <v>100.3</v>
      </c>
      <c r="H414" s="513"/>
      <c r="I414" s="512"/>
      <c r="J414" s="514">
        <v>5.16</v>
      </c>
      <c r="L414" s="516">
        <v>1197</v>
      </c>
      <c r="M414" s="513">
        <v>548525.25</v>
      </c>
      <c r="N414" s="512">
        <v>458.25</v>
      </c>
      <c r="O414" s="517">
        <v>223</v>
      </c>
      <c r="P414" s="513"/>
      <c r="Q414" s="518"/>
      <c r="R414" s="517">
        <v>80</v>
      </c>
      <c r="S414" s="513"/>
      <c r="T414" s="518" t="s">
        <v>128</v>
      </c>
      <c r="V414" s="319"/>
      <c r="W414" s="251"/>
      <c r="X414" s="370" t="s">
        <v>128</v>
      </c>
      <c r="Y414" s="93"/>
      <c r="Z414" s="93"/>
      <c r="AA414" s="97" t="s">
        <v>128</v>
      </c>
      <c r="AB414" s="93"/>
      <c r="AC414" s="93"/>
      <c r="AD414" s="100" t="s">
        <v>128</v>
      </c>
    </row>
    <row r="415" spans="1:30" s="4" customFormat="1" ht="12.75" x14ac:dyDescent="0.2">
      <c r="A415" s="55"/>
      <c r="E415" s="237"/>
      <c r="F415" s="509" t="s">
        <v>986</v>
      </c>
      <c r="G415" s="509"/>
      <c r="H415" s="509"/>
      <c r="I415" s="509"/>
      <c r="J415" s="509"/>
      <c r="L415" s="515" t="s">
        <v>986</v>
      </c>
      <c r="M415" s="509"/>
      <c r="N415" s="509"/>
      <c r="O415" s="509"/>
      <c r="P415" s="509"/>
      <c r="Q415" s="509"/>
      <c r="R415" s="509"/>
      <c r="S415" s="509"/>
      <c r="T415" s="509"/>
      <c r="V415" s="376"/>
      <c r="W415" s="240"/>
      <c r="X415" s="365"/>
    </row>
    <row r="416" spans="1:30" ht="76.5" x14ac:dyDescent="0.25">
      <c r="A416" s="264">
        <f>A11</f>
        <v>45323</v>
      </c>
      <c r="B416" s="56" t="s">
        <v>52</v>
      </c>
      <c r="C416" s="56" t="s">
        <v>34</v>
      </c>
      <c r="D416" s="56" t="s">
        <v>35</v>
      </c>
      <c r="E416" s="257" t="s">
        <v>36</v>
      </c>
      <c r="F416" s="337" t="s">
        <v>129</v>
      </c>
      <c r="G416" s="252" t="s">
        <v>106</v>
      </c>
      <c r="H416" s="252" t="s">
        <v>130</v>
      </c>
      <c r="I416" s="252" t="s">
        <v>108</v>
      </c>
      <c r="J416" s="348" t="s">
        <v>109</v>
      </c>
      <c r="K416" s="70"/>
      <c r="L416" s="68" t="s">
        <v>110</v>
      </c>
      <c r="M416" s="252" t="s">
        <v>131</v>
      </c>
      <c r="N416" s="252" t="s">
        <v>112</v>
      </c>
      <c r="O416" s="68" t="s">
        <v>113</v>
      </c>
      <c r="P416" s="252" t="s">
        <v>114</v>
      </c>
      <c r="Q416" s="331" t="s">
        <v>115</v>
      </c>
      <c r="R416" s="57" t="s">
        <v>116</v>
      </c>
      <c r="S416" s="262" t="s">
        <v>117</v>
      </c>
      <c r="T416" s="328" t="s">
        <v>118</v>
      </c>
      <c r="U416" s="72"/>
      <c r="V416" s="377" t="s">
        <v>119</v>
      </c>
      <c r="W416" s="262" t="s">
        <v>120</v>
      </c>
      <c r="X416" s="371" t="s">
        <v>121</v>
      </c>
      <c r="Y416" s="57" t="s">
        <v>122</v>
      </c>
      <c r="Z416" s="57" t="s">
        <v>123</v>
      </c>
      <c r="AA416" s="57" t="s">
        <v>124</v>
      </c>
      <c r="AB416" s="57" t="s">
        <v>125</v>
      </c>
      <c r="AC416" s="57" t="s">
        <v>126</v>
      </c>
      <c r="AD416" s="57" t="s">
        <v>127</v>
      </c>
    </row>
    <row r="417" spans="1:30" x14ac:dyDescent="0.25">
      <c r="A417" s="55"/>
      <c r="B417" s="11"/>
      <c r="C417" s="11" t="s">
        <v>432</v>
      </c>
      <c r="D417" s="11"/>
      <c r="E417" s="229">
        <v>8201</v>
      </c>
      <c r="F417" s="336">
        <v>4</v>
      </c>
      <c r="G417" s="214">
        <v>215.70749999999998</v>
      </c>
      <c r="H417" s="214">
        <v>8270.7999999999993</v>
      </c>
      <c r="I417" s="214">
        <v>2067.6999999999998</v>
      </c>
      <c r="J417" s="345">
        <v>10</v>
      </c>
      <c r="L417" s="11">
        <v>1</v>
      </c>
      <c r="M417" s="214">
        <v>1983.97</v>
      </c>
      <c r="N417" s="214">
        <v>1983.97</v>
      </c>
      <c r="O417" s="11">
        <v>0</v>
      </c>
      <c r="P417" s="214">
        <v>0</v>
      </c>
      <c r="Q417" s="325">
        <v>0</v>
      </c>
      <c r="R417" s="11">
        <v>0</v>
      </c>
      <c r="S417" s="214">
        <v>0</v>
      </c>
      <c r="T417" s="325">
        <v>0</v>
      </c>
      <c r="V417" s="336">
        <v>112</v>
      </c>
      <c r="W417" s="214">
        <v>795.81000000000029</v>
      </c>
      <c r="X417" s="369">
        <v>7.1054464285714314</v>
      </c>
      <c r="Y417" s="11"/>
      <c r="Z417" s="11"/>
      <c r="AA417" s="11"/>
      <c r="AB417" s="11"/>
      <c r="AC417" s="11"/>
      <c r="AD417" s="11"/>
    </row>
    <row r="418" spans="1:30" x14ac:dyDescent="0.25">
      <c r="A418" s="55"/>
      <c r="B418" s="11"/>
      <c r="C418" s="11" t="s">
        <v>433</v>
      </c>
      <c r="D418" s="11"/>
      <c r="E418" s="229">
        <v>8004</v>
      </c>
      <c r="F418" s="336">
        <v>2</v>
      </c>
      <c r="G418" s="214">
        <v>114</v>
      </c>
      <c r="H418" s="214">
        <v>790.69</v>
      </c>
      <c r="I418" s="214">
        <v>395.34500000000003</v>
      </c>
      <c r="J418" s="345">
        <v>3.5</v>
      </c>
      <c r="L418" s="11">
        <v>2</v>
      </c>
      <c r="M418" s="214">
        <v>790.69</v>
      </c>
      <c r="N418" s="214">
        <v>395.34500000000003</v>
      </c>
      <c r="O418" s="11">
        <v>0</v>
      </c>
      <c r="P418" s="214">
        <v>0</v>
      </c>
      <c r="Q418" s="325">
        <v>0</v>
      </c>
      <c r="R418" s="11">
        <v>1</v>
      </c>
      <c r="S418" s="214">
        <v>440.87</v>
      </c>
      <c r="T418" s="325">
        <v>440.87</v>
      </c>
      <c r="V418" s="336">
        <v>73</v>
      </c>
      <c r="W418" s="214">
        <v>380.75999999999993</v>
      </c>
      <c r="X418" s="369">
        <v>5.2158904109589033</v>
      </c>
      <c r="Y418" s="11"/>
      <c r="Z418" s="11"/>
      <c r="AA418" s="11"/>
      <c r="AB418" s="11"/>
      <c r="AC418" s="11"/>
      <c r="AD418" s="11"/>
    </row>
    <row r="419" spans="1:30" x14ac:dyDescent="0.25">
      <c r="A419" s="55"/>
      <c r="B419" s="11"/>
      <c r="C419" s="11" t="s">
        <v>434</v>
      </c>
      <c r="D419" s="11"/>
      <c r="E419" s="229">
        <v>8401</v>
      </c>
      <c r="F419" s="336">
        <v>19</v>
      </c>
      <c r="G419" s="214">
        <v>390.12736842105261</v>
      </c>
      <c r="H419" s="214">
        <v>115115.92000000001</v>
      </c>
      <c r="I419" s="214">
        <v>6058.7326315789478</v>
      </c>
      <c r="J419" s="345">
        <v>11.315789473684211</v>
      </c>
      <c r="L419" s="11">
        <v>4</v>
      </c>
      <c r="M419" s="214">
        <v>3122.0600000000004</v>
      </c>
      <c r="N419" s="214">
        <v>780.5150000000001</v>
      </c>
      <c r="O419" s="11">
        <v>2</v>
      </c>
      <c r="P419" s="214">
        <v>9257.51</v>
      </c>
      <c r="Q419" s="325">
        <v>4628.7550000000001</v>
      </c>
      <c r="R419" s="11">
        <v>2</v>
      </c>
      <c r="S419" s="214">
        <v>1348.2</v>
      </c>
      <c r="T419" s="325">
        <v>674.1</v>
      </c>
      <c r="V419" s="336">
        <v>553</v>
      </c>
      <c r="W419" s="214">
        <v>12780.54</v>
      </c>
      <c r="X419" s="369">
        <v>23.111283905967451</v>
      </c>
      <c r="Y419" s="11"/>
      <c r="Z419" s="11"/>
      <c r="AA419" s="11"/>
      <c r="AB419" s="11"/>
      <c r="AC419" s="11"/>
      <c r="AD419" s="11"/>
    </row>
    <row r="420" spans="1:30" x14ac:dyDescent="0.25">
      <c r="A420" s="55"/>
      <c r="B420" s="11"/>
      <c r="C420" s="11" t="s">
        <v>597</v>
      </c>
      <c r="D420" s="11"/>
      <c r="E420" s="229">
        <v>8202</v>
      </c>
      <c r="F420" s="336">
        <v>0</v>
      </c>
      <c r="G420" s="214">
        <v>0</v>
      </c>
      <c r="H420" s="214">
        <v>0</v>
      </c>
      <c r="I420" s="214">
        <v>0</v>
      </c>
      <c r="J420" s="345">
        <v>0</v>
      </c>
      <c r="L420" s="11">
        <v>0</v>
      </c>
      <c r="M420" s="214">
        <v>0</v>
      </c>
      <c r="N420" s="214">
        <v>0</v>
      </c>
      <c r="O420" s="11">
        <v>0</v>
      </c>
      <c r="P420" s="214">
        <v>0</v>
      </c>
      <c r="Q420" s="325">
        <v>0</v>
      </c>
      <c r="R420" s="11">
        <v>0</v>
      </c>
      <c r="S420" s="214">
        <v>0</v>
      </c>
      <c r="T420" s="325">
        <v>0</v>
      </c>
      <c r="V420" s="336">
        <v>40</v>
      </c>
      <c r="W420" s="214">
        <v>167.12000000000003</v>
      </c>
      <c r="X420" s="369">
        <v>4.1780000000000008</v>
      </c>
      <c r="Y420" s="11"/>
      <c r="Z420" s="11"/>
      <c r="AA420" s="11"/>
      <c r="AB420" s="11"/>
      <c r="AC420" s="11"/>
      <c r="AD420" s="11"/>
    </row>
    <row r="421" spans="1:30" x14ac:dyDescent="0.25">
      <c r="A421" s="55"/>
      <c r="B421" s="11"/>
      <c r="C421" s="11" t="s">
        <v>435</v>
      </c>
      <c r="D421" s="11"/>
      <c r="E421" s="229">
        <v>8007</v>
      </c>
      <c r="F421" s="336">
        <v>0</v>
      </c>
      <c r="G421" s="214">
        <v>0</v>
      </c>
      <c r="H421" s="214">
        <v>0</v>
      </c>
      <c r="I421" s="214">
        <v>0</v>
      </c>
      <c r="J421" s="345">
        <v>0</v>
      </c>
      <c r="L421" s="11">
        <v>0</v>
      </c>
      <c r="M421" s="214">
        <v>0</v>
      </c>
      <c r="N421" s="214">
        <v>0</v>
      </c>
      <c r="O421" s="11">
        <v>0</v>
      </c>
      <c r="P421" s="214">
        <v>0</v>
      </c>
      <c r="Q421" s="325">
        <v>0</v>
      </c>
      <c r="R421" s="11">
        <v>0</v>
      </c>
      <c r="S421" s="214">
        <v>0</v>
      </c>
      <c r="T421" s="325">
        <v>0</v>
      </c>
      <c r="V421" s="336">
        <v>7</v>
      </c>
      <c r="W421" s="214">
        <v>180.79</v>
      </c>
      <c r="X421" s="369">
        <v>25.827142857142857</v>
      </c>
      <c r="Y421" s="11"/>
      <c r="Z421" s="11"/>
      <c r="AA421" s="11"/>
      <c r="AB421" s="11"/>
      <c r="AC421" s="11"/>
      <c r="AD421" s="11"/>
    </row>
    <row r="422" spans="1:30" x14ac:dyDescent="0.25">
      <c r="A422" s="55"/>
      <c r="B422" s="11"/>
      <c r="C422" s="11" t="s">
        <v>437</v>
      </c>
      <c r="D422" s="11"/>
      <c r="E422" s="229">
        <v>8091</v>
      </c>
      <c r="F422" s="336">
        <v>0</v>
      </c>
      <c r="G422" s="214">
        <v>0</v>
      </c>
      <c r="H422" s="214">
        <v>0</v>
      </c>
      <c r="I422" s="214">
        <v>0</v>
      </c>
      <c r="J422" s="345">
        <v>0</v>
      </c>
      <c r="L422" s="11">
        <v>0</v>
      </c>
      <c r="M422" s="214">
        <v>0</v>
      </c>
      <c r="N422" s="214">
        <v>0</v>
      </c>
      <c r="O422" s="11">
        <v>0</v>
      </c>
      <c r="P422" s="214">
        <v>0</v>
      </c>
      <c r="Q422" s="325">
        <v>0</v>
      </c>
      <c r="R422" s="11">
        <v>0</v>
      </c>
      <c r="S422" s="214">
        <v>0</v>
      </c>
      <c r="T422" s="325">
        <v>0</v>
      </c>
      <c r="V422" s="336">
        <v>3</v>
      </c>
      <c r="W422" s="214">
        <v>8.33</v>
      </c>
      <c r="X422" s="369">
        <v>2.7766666666666668</v>
      </c>
      <c r="Y422" s="11"/>
      <c r="Z422" s="11"/>
      <c r="AA422" s="11"/>
      <c r="AB422" s="11"/>
      <c r="AC422" s="11"/>
      <c r="AD422" s="11"/>
    </row>
    <row r="423" spans="1:30" x14ac:dyDescent="0.25">
      <c r="A423" s="55"/>
      <c r="B423" s="11"/>
      <c r="C423" s="11" t="s">
        <v>436</v>
      </c>
      <c r="D423" s="11"/>
      <c r="E423" s="229">
        <v>8009</v>
      </c>
      <c r="F423" s="336">
        <v>8</v>
      </c>
      <c r="G423" s="214">
        <v>136.9725</v>
      </c>
      <c r="H423" s="214">
        <v>12794.93</v>
      </c>
      <c r="I423" s="214">
        <v>1599.36625</v>
      </c>
      <c r="J423" s="345">
        <v>11.25</v>
      </c>
      <c r="L423" s="11">
        <v>1</v>
      </c>
      <c r="M423" s="214">
        <v>4180.7299999999996</v>
      </c>
      <c r="N423" s="214">
        <v>4180.7299999999996</v>
      </c>
      <c r="O423" s="11">
        <v>0</v>
      </c>
      <c r="P423" s="214">
        <v>0</v>
      </c>
      <c r="Q423" s="325">
        <v>0</v>
      </c>
      <c r="R423" s="11">
        <v>2</v>
      </c>
      <c r="S423" s="214">
        <v>1253.24</v>
      </c>
      <c r="T423" s="325">
        <v>626.62</v>
      </c>
      <c r="V423" s="336">
        <v>224</v>
      </c>
      <c r="W423" s="214">
        <v>1377.34</v>
      </c>
      <c r="X423" s="369">
        <v>6.1488392857142857</v>
      </c>
      <c r="Y423" s="11"/>
      <c r="Z423" s="11"/>
      <c r="AA423" s="11"/>
      <c r="AB423" s="11"/>
      <c r="AC423" s="11"/>
      <c r="AD423" s="11"/>
    </row>
    <row r="424" spans="1:30" x14ac:dyDescent="0.25">
      <c r="A424" s="55"/>
      <c r="B424" s="11"/>
      <c r="C424" s="11" t="s">
        <v>436</v>
      </c>
      <c r="D424" s="11"/>
      <c r="E424" s="229">
        <v>8089</v>
      </c>
      <c r="F424" s="336">
        <v>0</v>
      </c>
      <c r="G424" s="214">
        <v>0</v>
      </c>
      <c r="H424" s="214">
        <v>0</v>
      </c>
      <c r="I424" s="214">
        <v>0</v>
      </c>
      <c r="J424" s="345">
        <v>0</v>
      </c>
      <c r="L424" s="11">
        <v>0</v>
      </c>
      <c r="M424" s="214">
        <v>0</v>
      </c>
      <c r="N424" s="214">
        <v>0</v>
      </c>
      <c r="O424" s="11">
        <v>0</v>
      </c>
      <c r="P424" s="214">
        <v>0</v>
      </c>
      <c r="Q424" s="325">
        <v>0</v>
      </c>
      <c r="R424" s="11">
        <v>0</v>
      </c>
      <c r="S424" s="214">
        <v>0</v>
      </c>
      <c r="T424" s="325">
        <v>0</v>
      </c>
      <c r="V424" s="336">
        <v>1</v>
      </c>
      <c r="W424" s="214">
        <v>2.6</v>
      </c>
      <c r="X424" s="369">
        <v>2.6</v>
      </c>
      <c r="Y424" s="11"/>
      <c r="Z424" s="11"/>
      <c r="AA424" s="11"/>
      <c r="AB424" s="11"/>
      <c r="AC424" s="11"/>
      <c r="AD424" s="11"/>
    </row>
    <row r="425" spans="1:30" x14ac:dyDescent="0.25">
      <c r="A425" s="55"/>
      <c r="B425" s="11"/>
      <c r="C425" s="11" t="s">
        <v>438</v>
      </c>
      <c r="D425" s="11"/>
      <c r="E425" s="229">
        <v>8012</v>
      </c>
      <c r="F425" s="336">
        <v>14</v>
      </c>
      <c r="G425" s="214">
        <v>414.15000000000003</v>
      </c>
      <c r="H425" s="214">
        <v>106888.47</v>
      </c>
      <c r="I425" s="214">
        <v>7634.8907142857142</v>
      </c>
      <c r="J425" s="345">
        <v>11.785714285714286</v>
      </c>
      <c r="L425" s="11">
        <v>2</v>
      </c>
      <c r="M425" s="214">
        <v>4458.62</v>
      </c>
      <c r="N425" s="214">
        <v>2229.31</v>
      </c>
      <c r="O425" s="11">
        <v>0</v>
      </c>
      <c r="P425" s="214">
        <v>0</v>
      </c>
      <c r="Q425" s="325">
        <v>0</v>
      </c>
      <c r="R425" s="11">
        <v>4</v>
      </c>
      <c r="S425" s="214">
        <v>4657.41</v>
      </c>
      <c r="T425" s="325">
        <v>1164.3525</v>
      </c>
      <c r="V425" s="336">
        <v>340</v>
      </c>
      <c r="W425" s="214">
        <v>5535.1100000000051</v>
      </c>
      <c r="X425" s="369">
        <v>16.279735294117661</v>
      </c>
      <c r="Y425" s="11"/>
      <c r="Z425" s="11"/>
      <c r="AA425" s="11"/>
      <c r="AB425" s="11"/>
      <c r="AC425" s="11"/>
      <c r="AD425" s="11"/>
    </row>
    <row r="426" spans="1:30" x14ac:dyDescent="0.25">
      <c r="A426" s="55"/>
      <c r="B426" s="11"/>
      <c r="C426" s="11" t="s">
        <v>438</v>
      </c>
      <c r="D426" s="11"/>
      <c r="E426" s="229">
        <v>8080</v>
      </c>
      <c r="F426" s="336">
        <v>0</v>
      </c>
      <c r="G426" s="214">
        <v>0</v>
      </c>
      <c r="H426" s="214">
        <v>0</v>
      </c>
      <c r="I426" s="214">
        <v>0</v>
      </c>
      <c r="J426" s="345">
        <v>0</v>
      </c>
      <c r="L426" s="11">
        <v>0</v>
      </c>
      <c r="M426" s="214">
        <v>0</v>
      </c>
      <c r="N426" s="214">
        <v>0</v>
      </c>
      <c r="O426" s="11">
        <v>0</v>
      </c>
      <c r="P426" s="214">
        <v>0</v>
      </c>
      <c r="Q426" s="325">
        <v>0</v>
      </c>
      <c r="R426" s="11">
        <v>0</v>
      </c>
      <c r="S426" s="214">
        <v>0</v>
      </c>
      <c r="T426" s="325">
        <v>0</v>
      </c>
      <c r="V426" s="336">
        <v>1</v>
      </c>
      <c r="W426" s="214">
        <v>2.17</v>
      </c>
      <c r="X426" s="369">
        <v>2.17</v>
      </c>
      <c r="Y426" s="11"/>
      <c r="Z426" s="11"/>
      <c r="AA426" s="11"/>
      <c r="AB426" s="11"/>
      <c r="AC426" s="11"/>
      <c r="AD426" s="11"/>
    </row>
    <row r="427" spans="1:30" x14ac:dyDescent="0.25">
      <c r="A427" s="55"/>
      <c r="B427" s="11"/>
      <c r="C427" s="11" t="s">
        <v>620</v>
      </c>
      <c r="D427" s="11"/>
      <c r="E427" s="229">
        <v>8014</v>
      </c>
      <c r="F427" s="336">
        <v>0</v>
      </c>
      <c r="G427" s="214">
        <v>0</v>
      </c>
      <c r="H427" s="214">
        <v>0</v>
      </c>
      <c r="I427" s="214">
        <v>0</v>
      </c>
      <c r="J427" s="345">
        <v>0</v>
      </c>
      <c r="L427" s="11">
        <v>0</v>
      </c>
      <c r="M427" s="214">
        <v>0</v>
      </c>
      <c r="N427" s="214">
        <v>0</v>
      </c>
      <c r="O427" s="11">
        <v>0</v>
      </c>
      <c r="P427" s="214">
        <v>0</v>
      </c>
      <c r="Q427" s="325">
        <v>0</v>
      </c>
      <c r="R427" s="11">
        <v>0</v>
      </c>
      <c r="S427" s="214">
        <v>0</v>
      </c>
      <c r="T427" s="325">
        <v>0</v>
      </c>
      <c r="V427" s="336">
        <v>27</v>
      </c>
      <c r="W427" s="214">
        <v>706.34999999999991</v>
      </c>
      <c r="X427" s="369">
        <v>26.161111111111108</v>
      </c>
      <c r="Y427" s="11"/>
      <c r="Z427" s="11"/>
      <c r="AA427" s="11"/>
      <c r="AB427" s="11"/>
      <c r="AC427" s="11"/>
      <c r="AD427" s="11"/>
    </row>
    <row r="428" spans="1:30" x14ac:dyDescent="0.25">
      <c r="A428" s="55"/>
      <c r="B428" s="11"/>
      <c r="C428" s="11" t="s">
        <v>439</v>
      </c>
      <c r="D428" s="11"/>
      <c r="E428" s="229">
        <v>8302</v>
      </c>
      <c r="F428" s="336">
        <v>9</v>
      </c>
      <c r="G428" s="214">
        <v>120.12777777777779</v>
      </c>
      <c r="H428" s="214">
        <v>9763.7900000000009</v>
      </c>
      <c r="I428" s="214">
        <v>1084.8655555555556</v>
      </c>
      <c r="J428" s="345">
        <v>8.3333333333333339</v>
      </c>
      <c r="L428" s="11">
        <v>6</v>
      </c>
      <c r="M428" s="214">
        <v>32887.839999999997</v>
      </c>
      <c r="N428" s="214">
        <v>5481.3066666666664</v>
      </c>
      <c r="O428" s="11">
        <v>1</v>
      </c>
      <c r="P428" s="214">
        <v>23812.6</v>
      </c>
      <c r="Q428" s="325">
        <v>23812.6</v>
      </c>
      <c r="R428" s="11">
        <v>2</v>
      </c>
      <c r="S428" s="214">
        <v>4306.6499999999996</v>
      </c>
      <c r="T428" s="325">
        <v>2153.3249999999998</v>
      </c>
      <c r="V428" s="336">
        <v>326</v>
      </c>
      <c r="W428" s="214">
        <v>4061.7400000000016</v>
      </c>
      <c r="X428" s="369">
        <v>12.459325153374238</v>
      </c>
      <c r="Y428" s="11"/>
      <c r="Z428" s="11"/>
      <c r="AA428" s="11"/>
      <c r="AB428" s="11"/>
      <c r="AC428" s="11"/>
      <c r="AD428" s="11"/>
    </row>
    <row r="429" spans="1:30" x14ac:dyDescent="0.25">
      <c r="A429" s="55"/>
      <c r="B429" s="11"/>
      <c r="C429" s="11" t="s">
        <v>599</v>
      </c>
      <c r="D429" s="11"/>
      <c r="E429" s="229">
        <v>8320</v>
      </c>
      <c r="F429" s="336">
        <v>0</v>
      </c>
      <c r="G429" s="214">
        <v>0</v>
      </c>
      <c r="H429" s="214">
        <v>0</v>
      </c>
      <c r="I429" s="214">
        <v>0</v>
      </c>
      <c r="J429" s="345">
        <v>0</v>
      </c>
      <c r="L429" s="11">
        <v>0</v>
      </c>
      <c r="M429" s="214">
        <v>0</v>
      </c>
      <c r="N429" s="214">
        <v>0</v>
      </c>
      <c r="O429" s="11">
        <v>0</v>
      </c>
      <c r="P429" s="214">
        <v>0</v>
      </c>
      <c r="Q429" s="325">
        <v>0</v>
      </c>
      <c r="R429" s="11">
        <v>0</v>
      </c>
      <c r="S429" s="214">
        <v>0</v>
      </c>
      <c r="T429" s="325">
        <v>0</v>
      </c>
      <c r="V429" s="336">
        <v>1</v>
      </c>
      <c r="W429" s="214">
        <v>6.4799999999999995</v>
      </c>
      <c r="X429" s="369">
        <v>6.4799999999999995</v>
      </c>
      <c r="Y429" s="11"/>
      <c r="Z429" s="11"/>
      <c r="AA429" s="11"/>
      <c r="AB429" s="11"/>
      <c r="AC429" s="11"/>
      <c r="AD429" s="11"/>
    </row>
    <row r="430" spans="1:30" x14ac:dyDescent="0.25">
      <c r="A430" s="55"/>
      <c r="B430" s="11"/>
      <c r="C430" s="11" t="s">
        <v>440</v>
      </c>
      <c r="D430" s="11"/>
      <c r="E430" s="229">
        <v>8203</v>
      </c>
      <c r="F430" s="336">
        <v>1</v>
      </c>
      <c r="G430" s="214">
        <v>527.73</v>
      </c>
      <c r="H430" s="214">
        <v>3694.08</v>
      </c>
      <c r="I430" s="214">
        <v>3694.08</v>
      </c>
      <c r="J430" s="345">
        <v>7</v>
      </c>
      <c r="L430" s="11">
        <v>0</v>
      </c>
      <c r="M430" s="214">
        <v>0</v>
      </c>
      <c r="N430" s="214">
        <v>0</v>
      </c>
      <c r="O430" s="11">
        <v>0</v>
      </c>
      <c r="P430" s="214">
        <v>0</v>
      </c>
      <c r="Q430" s="325">
        <v>0</v>
      </c>
      <c r="R430" s="11">
        <v>0</v>
      </c>
      <c r="S430" s="214">
        <v>0</v>
      </c>
      <c r="T430" s="325">
        <v>0</v>
      </c>
      <c r="V430" s="336">
        <v>59</v>
      </c>
      <c r="W430" s="214">
        <v>276.48999999999995</v>
      </c>
      <c r="X430" s="369">
        <v>4.6862711864406768</v>
      </c>
      <c r="Y430" s="11"/>
      <c r="Z430" s="11"/>
      <c r="AA430" s="11"/>
      <c r="AB430" s="11"/>
      <c r="AC430" s="11"/>
      <c r="AD430" s="11"/>
    </row>
    <row r="431" spans="1:30" x14ac:dyDescent="0.25">
      <c r="A431" s="55"/>
      <c r="B431" s="11"/>
      <c r="C431" s="11" t="s">
        <v>442</v>
      </c>
      <c r="D431" s="11"/>
      <c r="E431" s="229">
        <v>8350</v>
      </c>
      <c r="F431" s="336">
        <v>0</v>
      </c>
      <c r="G431" s="214">
        <v>0</v>
      </c>
      <c r="H431" s="214">
        <v>0</v>
      </c>
      <c r="I431" s="214">
        <v>0</v>
      </c>
      <c r="J431" s="345">
        <v>0</v>
      </c>
      <c r="L431" s="11">
        <v>0</v>
      </c>
      <c r="M431" s="214">
        <v>0</v>
      </c>
      <c r="N431" s="214">
        <v>0</v>
      </c>
      <c r="O431" s="11">
        <v>0</v>
      </c>
      <c r="P431" s="214">
        <v>0</v>
      </c>
      <c r="Q431" s="325">
        <v>0</v>
      </c>
      <c r="R431" s="11">
        <v>0</v>
      </c>
      <c r="S431" s="214">
        <v>0</v>
      </c>
      <c r="T431" s="325">
        <v>0</v>
      </c>
      <c r="V431" s="336">
        <v>1</v>
      </c>
      <c r="W431" s="214">
        <v>0.91</v>
      </c>
      <c r="X431" s="369">
        <v>0.91</v>
      </c>
      <c r="Y431" s="11"/>
      <c r="Z431" s="11"/>
      <c r="AA431" s="11"/>
      <c r="AB431" s="11"/>
      <c r="AC431" s="11"/>
      <c r="AD431" s="11"/>
    </row>
    <row r="432" spans="1:30" x14ac:dyDescent="0.25">
      <c r="A432" s="55"/>
      <c r="B432" s="11"/>
      <c r="C432" s="11" t="s">
        <v>442</v>
      </c>
      <c r="D432" s="11"/>
      <c r="E432" s="229">
        <v>8360</v>
      </c>
      <c r="F432" s="336">
        <v>0</v>
      </c>
      <c r="G432" s="214">
        <v>0</v>
      </c>
      <c r="H432" s="214">
        <v>0</v>
      </c>
      <c r="I432" s="214">
        <v>0</v>
      </c>
      <c r="J432" s="345">
        <v>0</v>
      </c>
      <c r="L432" s="11">
        <v>0</v>
      </c>
      <c r="M432" s="214">
        <v>0</v>
      </c>
      <c r="N432" s="214">
        <v>0</v>
      </c>
      <c r="O432" s="11">
        <v>0</v>
      </c>
      <c r="P432" s="214">
        <v>0</v>
      </c>
      <c r="Q432" s="325">
        <v>0</v>
      </c>
      <c r="R432" s="11">
        <v>0</v>
      </c>
      <c r="S432" s="214">
        <v>0</v>
      </c>
      <c r="T432" s="325">
        <v>0</v>
      </c>
      <c r="V432" s="336">
        <v>1</v>
      </c>
      <c r="W432" s="214">
        <v>0.77</v>
      </c>
      <c r="X432" s="369">
        <v>0.77</v>
      </c>
      <c r="Y432" s="11"/>
      <c r="Z432" s="11"/>
      <c r="AA432" s="11"/>
      <c r="AB432" s="11"/>
      <c r="AC432" s="11"/>
      <c r="AD432" s="11"/>
    </row>
    <row r="433" spans="1:30" x14ac:dyDescent="0.25">
      <c r="A433" s="55"/>
      <c r="B433" s="11"/>
      <c r="C433" s="11" t="s">
        <v>441</v>
      </c>
      <c r="D433" s="11"/>
      <c r="E433" s="229">
        <v>8310</v>
      </c>
      <c r="F433" s="336">
        <v>0</v>
      </c>
      <c r="G433" s="214">
        <v>0</v>
      </c>
      <c r="H433" s="214">
        <v>0</v>
      </c>
      <c r="I433" s="214">
        <v>0</v>
      </c>
      <c r="J433" s="345">
        <v>0</v>
      </c>
      <c r="L433" s="11">
        <v>0</v>
      </c>
      <c r="M433" s="214">
        <v>0</v>
      </c>
      <c r="N433" s="214">
        <v>0</v>
      </c>
      <c r="O433" s="11">
        <v>0</v>
      </c>
      <c r="P433" s="214">
        <v>0</v>
      </c>
      <c r="Q433" s="325">
        <v>0</v>
      </c>
      <c r="R433" s="11">
        <v>1</v>
      </c>
      <c r="S433" s="214">
        <v>1489.91</v>
      </c>
      <c r="T433" s="325">
        <v>1489.91</v>
      </c>
      <c r="V433" s="336">
        <v>27</v>
      </c>
      <c r="W433" s="214">
        <v>159.07000000000002</v>
      </c>
      <c r="X433" s="369">
        <v>5.891481481481482</v>
      </c>
      <c r="Y433" s="11"/>
      <c r="Z433" s="11"/>
      <c r="AA433" s="11"/>
      <c r="AB433" s="11"/>
      <c r="AC433" s="11"/>
      <c r="AD433" s="11"/>
    </row>
    <row r="434" spans="1:30" x14ac:dyDescent="0.25">
      <c r="A434" s="55"/>
      <c r="B434" s="11"/>
      <c r="C434" s="11" t="s">
        <v>441</v>
      </c>
      <c r="D434" s="11"/>
      <c r="E434" s="229">
        <v>8326</v>
      </c>
      <c r="F434" s="336">
        <v>0</v>
      </c>
      <c r="G434" s="214">
        <v>0</v>
      </c>
      <c r="H434" s="214">
        <v>0</v>
      </c>
      <c r="I434" s="214">
        <v>0</v>
      </c>
      <c r="J434" s="345">
        <v>0</v>
      </c>
      <c r="L434" s="11">
        <v>0</v>
      </c>
      <c r="M434" s="214">
        <v>0</v>
      </c>
      <c r="N434" s="214">
        <v>0</v>
      </c>
      <c r="O434" s="11">
        <v>0</v>
      </c>
      <c r="P434" s="214">
        <v>0</v>
      </c>
      <c r="Q434" s="325">
        <v>0</v>
      </c>
      <c r="R434" s="11">
        <v>0</v>
      </c>
      <c r="S434" s="214">
        <v>0</v>
      </c>
      <c r="T434" s="325">
        <v>0</v>
      </c>
      <c r="V434" s="336">
        <v>2</v>
      </c>
      <c r="W434" s="214">
        <v>4.17</v>
      </c>
      <c r="X434" s="369">
        <v>2.085</v>
      </c>
      <c r="Y434" s="11"/>
      <c r="Z434" s="11"/>
      <c r="AA434" s="11"/>
      <c r="AB434" s="11"/>
      <c r="AC434" s="11"/>
      <c r="AD434" s="11"/>
    </row>
    <row r="435" spans="1:30" x14ac:dyDescent="0.25">
      <c r="A435" s="55"/>
      <c r="B435" s="11"/>
      <c r="C435" s="11" t="s">
        <v>441</v>
      </c>
      <c r="D435" s="11"/>
      <c r="E435" s="229">
        <v>8360</v>
      </c>
      <c r="F435" s="336">
        <v>0</v>
      </c>
      <c r="G435" s="214">
        <v>0</v>
      </c>
      <c r="H435" s="214">
        <v>0</v>
      </c>
      <c r="I435" s="214">
        <v>0</v>
      </c>
      <c r="J435" s="345">
        <v>0</v>
      </c>
      <c r="L435" s="11">
        <v>0</v>
      </c>
      <c r="M435" s="214">
        <v>0</v>
      </c>
      <c r="N435" s="214">
        <v>0</v>
      </c>
      <c r="O435" s="11">
        <v>0</v>
      </c>
      <c r="P435" s="214">
        <v>0</v>
      </c>
      <c r="Q435" s="325">
        <v>0</v>
      </c>
      <c r="R435" s="11">
        <v>0</v>
      </c>
      <c r="S435" s="214">
        <v>0</v>
      </c>
      <c r="T435" s="325">
        <v>0</v>
      </c>
      <c r="V435" s="336">
        <v>1</v>
      </c>
      <c r="W435" s="214">
        <v>13.42</v>
      </c>
      <c r="X435" s="369">
        <v>13.42</v>
      </c>
      <c r="Y435" s="11"/>
      <c r="Z435" s="11"/>
      <c r="AA435" s="11"/>
      <c r="AB435" s="11"/>
      <c r="AC435" s="11"/>
      <c r="AD435" s="11"/>
    </row>
    <row r="436" spans="1:30" x14ac:dyDescent="0.25">
      <c r="A436" s="55"/>
      <c r="B436" s="11"/>
      <c r="C436" s="11" t="s">
        <v>444</v>
      </c>
      <c r="D436" s="11"/>
      <c r="E436" s="229">
        <v>8210</v>
      </c>
      <c r="F436" s="336">
        <v>1</v>
      </c>
      <c r="G436" s="214">
        <v>102</v>
      </c>
      <c r="H436" s="214">
        <v>611.97</v>
      </c>
      <c r="I436" s="214">
        <v>611.97</v>
      </c>
      <c r="J436" s="345">
        <v>6</v>
      </c>
      <c r="L436" s="11">
        <v>0</v>
      </c>
      <c r="M436" s="214">
        <v>0</v>
      </c>
      <c r="N436" s="214">
        <v>0</v>
      </c>
      <c r="O436" s="11">
        <v>0</v>
      </c>
      <c r="P436" s="214">
        <v>0</v>
      </c>
      <c r="Q436" s="325">
        <v>0</v>
      </c>
      <c r="R436" s="11">
        <v>0</v>
      </c>
      <c r="S436" s="214">
        <v>0</v>
      </c>
      <c r="T436" s="325">
        <v>0</v>
      </c>
      <c r="V436" s="336">
        <v>200</v>
      </c>
      <c r="W436" s="214">
        <v>931.41000000000008</v>
      </c>
      <c r="X436" s="369">
        <v>4.6570500000000008</v>
      </c>
      <c r="Y436" s="11"/>
      <c r="Z436" s="11"/>
      <c r="AA436" s="11"/>
      <c r="AB436" s="11"/>
      <c r="AC436" s="11"/>
      <c r="AD436" s="11"/>
    </row>
    <row r="437" spans="1:30" x14ac:dyDescent="0.25">
      <c r="A437" s="55"/>
      <c r="B437" s="11"/>
      <c r="C437" s="11" t="s">
        <v>443</v>
      </c>
      <c r="D437" s="11"/>
      <c r="E437" s="229">
        <v>8204</v>
      </c>
      <c r="F437" s="336">
        <v>2</v>
      </c>
      <c r="G437" s="214">
        <v>1363.9550000000002</v>
      </c>
      <c r="H437" s="214">
        <v>251958.64</v>
      </c>
      <c r="I437" s="214">
        <v>125979.32</v>
      </c>
      <c r="J437" s="345">
        <v>54</v>
      </c>
      <c r="L437" s="11">
        <v>0</v>
      </c>
      <c r="M437" s="214">
        <v>0</v>
      </c>
      <c r="N437" s="214">
        <v>0</v>
      </c>
      <c r="O437" s="11">
        <v>0</v>
      </c>
      <c r="P437" s="214">
        <v>0</v>
      </c>
      <c r="Q437" s="325">
        <v>0</v>
      </c>
      <c r="R437" s="11">
        <v>1</v>
      </c>
      <c r="S437" s="214">
        <v>2174.23</v>
      </c>
      <c r="T437" s="325">
        <v>2174.23</v>
      </c>
      <c r="V437" s="336">
        <v>207</v>
      </c>
      <c r="W437" s="214">
        <v>1462.4499999999989</v>
      </c>
      <c r="X437" s="369">
        <v>7.0649758454106228</v>
      </c>
      <c r="Y437" s="11"/>
      <c r="Z437" s="11"/>
      <c r="AA437" s="11"/>
      <c r="AB437" s="11"/>
      <c r="AC437" s="11"/>
      <c r="AD437" s="11"/>
    </row>
    <row r="438" spans="1:30" x14ac:dyDescent="0.25">
      <c r="A438" s="55"/>
      <c r="B438" s="11"/>
      <c r="C438" s="11" t="s">
        <v>657</v>
      </c>
      <c r="D438" s="11"/>
      <c r="E438" s="229">
        <v>8212</v>
      </c>
      <c r="F438" s="336">
        <v>0</v>
      </c>
      <c r="G438" s="214">
        <v>0</v>
      </c>
      <c r="H438" s="214">
        <v>0</v>
      </c>
      <c r="I438" s="214">
        <v>0</v>
      </c>
      <c r="J438" s="345">
        <v>0</v>
      </c>
      <c r="L438" s="11">
        <v>0</v>
      </c>
      <c r="M438" s="214">
        <v>0</v>
      </c>
      <c r="N438" s="214">
        <v>0</v>
      </c>
      <c r="O438" s="11">
        <v>0</v>
      </c>
      <c r="P438" s="214">
        <v>0</v>
      </c>
      <c r="Q438" s="325">
        <v>0</v>
      </c>
      <c r="R438" s="11">
        <v>0</v>
      </c>
      <c r="S438" s="214">
        <v>0</v>
      </c>
      <c r="T438" s="325">
        <v>0</v>
      </c>
      <c r="V438" s="336">
        <v>1</v>
      </c>
      <c r="W438" s="214">
        <v>0.72</v>
      </c>
      <c r="X438" s="369">
        <v>0.72</v>
      </c>
      <c r="Y438" s="11"/>
      <c r="Z438" s="11"/>
      <c r="AA438" s="11"/>
      <c r="AB438" s="11"/>
      <c r="AC438" s="11"/>
      <c r="AD438" s="11"/>
    </row>
    <row r="439" spans="1:30" x14ac:dyDescent="0.25">
      <c r="A439" s="55"/>
      <c r="B439" s="11"/>
      <c r="C439" s="11" t="s">
        <v>700</v>
      </c>
      <c r="D439" s="11"/>
      <c r="E439" s="229">
        <v>8069</v>
      </c>
      <c r="F439" s="336">
        <v>0</v>
      </c>
      <c r="G439" s="214">
        <v>0</v>
      </c>
      <c r="H439" s="214">
        <v>0</v>
      </c>
      <c r="I439" s="214">
        <v>0</v>
      </c>
      <c r="J439" s="345">
        <v>0</v>
      </c>
      <c r="L439" s="11">
        <v>0</v>
      </c>
      <c r="M439" s="214">
        <v>0</v>
      </c>
      <c r="N439" s="214">
        <v>0</v>
      </c>
      <c r="O439" s="11">
        <v>0</v>
      </c>
      <c r="P439" s="214">
        <v>0</v>
      </c>
      <c r="Q439" s="325">
        <v>0</v>
      </c>
      <c r="R439" s="11">
        <v>0</v>
      </c>
      <c r="S439" s="214">
        <v>0</v>
      </c>
      <c r="T439" s="325">
        <v>0</v>
      </c>
      <c r="V439" s="336">
        <v>1</v>
      </c>
      <c r="W439" s="214">
        <v>45.92</v>
      </c>
      <c r="X439" s="369">
        <v>45.92</v>
      </c>
      <c r="Y439" s="11"/>
      <c r="Z439" s="11"/>
      <c r="AA439" s="11"/>
      <c r="AB439" s="11"/>
      <c r="AC439" s="11"/>
      <c r="AD439" s="11"/>
    </row>
    <row r="440" spans="1:30" x14ac:dyDescent="0.25">
      <c r="A440" s="55"/>
      <c r="B440" s="11"/>
      <c r="C440" s="11" t="s">
        <v>445</v>
      </c>
      <c r="D440" s="11"/>
      <c r="E440" s="229">
        <v>8069</v>
      </c>
      <c r="F440" s="336">
        <v>1</v>
      </c>
      <c r="G440" s="214">
        <v>96.96</v>
      </c>
      <c r="H440" s="214">
        <v>581.76</v>
      </c>
      <c r="I440" s="214">
        <v>581.76</v>
      </c>
      <c r="J440" s="345">
        <v>6</v>
      </c>
      <c r="L440" s="11">
        <v>0</v>
      </c>
      <c r="M440" s="214">
        <v>0</v>
      </c>
      <c r="N440" s="214">
        <v>0</v>
      </c>
      <c r="O440" s="11">
        <v>0</v>
      </c>
      <c r="P440" s="214">
        <v>0</v>
      </c>
      <c r="Q440" s="325">
        <v>0</v>
      </c>
      <c r="R440" s="11">
        <v>0</v>
      </c>
      <c r="S440" s="214">
        <v>0</v>
      </c>
      <c r="T440" s="325">
        <v>0</v>
      </c>
      <c r="V440" s="336">
        <v>26</v>
      </c>
      <c r="W440" s="214">
        <v>231.02999999999997</v>
      </c>
      <c r="X440" s="369">
        <v>8.8857692307692293</v>
      </c>
      <c r="Y440" s="11"/>
      <c r="Z440" s="11"/>
      <c r="AA440" s="11"/>
      <c r="AB440" s="11"/>
      <c r="AC440" s="11"/>
      <c r="AD440" s="11"/>
    </row>
    <row r="441" spans="1:30" x14ac:dyDescent="0.25">
      <c r="A441" s="55"/>
      <c r="B441" s="11"/>
      <c r="C441" s="11" t="s">
        <v>596</v>
      </c>
      <c r="D441" s="11"/>
      <c r="E441" s="229">
        <v>8018</v>
      </c>
      <c r="F441" s="336">
        <v>0</v>
      </c>
      <c r="G441" s="214">
        <v>0</v>
      </c>
      <c r="H441" s="214">
        <v>0</v>
      </c>
      <c r="I441" s="214">
        <v>0</v>
      </c>
      <c r="J441" s="345">
        <v>0</v>
      </c>
      <c r="L441" s="11">
        <v>0</v>
      </c>
      <c r="M441" s="214">
        <v>0</v>
      </c>
      <c r="N441" s="214">
        <v>0</v>
      </c>
      <c r="O441" s="11">
        <v>0</v>
      </c>
      <c r="P441" s="214">
        <v>0</v>
      </c>
      <c r="Q441" s="325">
        <v>0</v>
      </c>
      <c r="R441" s="11">
        <v>1</v>
      </c>
      <c r="S441" s="214">
        <v>2659.64</v>
      </c>
      <c r="T441" s="325">
        <v>2659.64</v>
      </c>
      <c r="V441" s="336">
        <v>8</v>
      </c>
      <c r="W441" s="214">
        <v>42.05</v>
      </c>
      <c r="X441" s="369">
        <v>5.2562499999999996</v>
      </c>
      <c r="Y441" s="11"/>
      <c r="Z441" s="11"/>
      <c r="AA441" s="11"/>
      <c r="AB441" s="11"/>
      <c r="AC441" s="11"/>
      <c r="AD441" s="11"/>
    </row>
    <row r="442" spans="1:30" x14ac:dyDescent="0.25">
      <c r="A442" s="55"/>
      <c r="B442" s="11"/>
      <c r="C442" s="11" t="s">
        <v>446</v>
      </c>
      <c r="D442" s="11"/>
      <c r="E442" s="229">
        <v>8311</v>
      </c>
      <c r="F442" s="336">
        <v>0</v>
      </c>
      <c r="G442" s="214">
        <v>0</v>
      </c>
      <c r="H442" s="214">
        <v>0</v>
      </c>
      <c r="I442" s="214">
        <v>0</v>
      </c>
      <c r="J442" s="345">
        <v>0</v>
      </c>
      <c r="L442" s="11">
        <v>0</v>
      </c>
      <c r="M442" s="214">
        <v>0</v>
      </c>
      <c r="N442" s="214">
        <v>0</v>
      </c>
      <c r="O442" s="11">
        <v>0</v>
      </c>
      <c r="P442" s="214">
        <v>0</v>
      </c>
      <c r="Q442" s="325">
        <v>0</v>
      </c>
      <c r="R442" s="11">
        <v>0</v>
      </c>
      <c r="S442" s="214">
        <v>0</v>
      </c>
      <c r="T442" s="325">
        <v>0</v>
      </c>
      <c r="V442" s="336">
        <v>17</v>
      </c>
      <c r="W442" s="214">
        <v>245.21000000000004</v>
      </c>
      <c r="X442" s="369">
        <v>14.424117647058825</v>
      </c>
      <c r="Y442" s="11"/>
      <c r="Z442" s="11"/>
      <c r="AA442" s="11"/>
      <c r="AB442" s="11"/>
      <c r="AC442" s="11"/>
      <c r="AD442" s="11"/>
    </row>
    <row r="443" spans="1:30" x14ac:dyDescent="0.25">
      <c r="A443" s="55"/>
      <c r="B443" s="11"/>
      <c r="C443" s="11" t="s">
        <v>447</v>
      </c>
      <c r="D443" s="11"/>
      <c r="E443" s="229">
        <v>8003</v>
      </c>
      <c r="F443" s="336">
        <v>0</v>
      </c>
      <c r="G443" s="214">
        <v>0</v>
      </c>
      <c r="H443" s="214">
        <v>0</v>
      </c>
      <c r="I443" s="214">
        <v>0</v>
      </c>
      <c r="J443" s="345">
        <v>0</v>
      </c>
      <c r="L443" s="11">
        <v>0</v>
      </c>
      <c r="M443" s="214">
        <v>0</v>
      </c>
      <c r="N443" s="214">
        <v>0</v>
      </c>
      <c r="O443" s="11">
        <v>0</v>
      </c>
      <c r="P443" s="214">
        <v>0</v>
      </c>
      <c r="Q443" s="325">
        <v>0</v>
      </c>
      <c r="R443" s="11">
        <v>0</v>
      </c>
      <c r="S443" s="214">
        <v>0</v>
      </c>
      <c r="T443" s="325">
        <v>0</v>
      </c>
      <c r="V443" s="336">
        <v>13</v>
      </c>
      <c r="W443" s="214">
        <v>230.39</v>
      </c>
      <c r="X443" s="369">
        <v>17.722307692307691</v>
      </c>
      <c r="Y443" s="11"/>
      <c r="Z443" s="11"/>
      <c r="AA443" s="11"/>
      <c r="AB443" s="11"/>
      <c r="AC443" s="11"/>
      <c r="AD443" s="11"/>
    </row>
    <row r="444" spans="1:30" x14ac:dyDescent="0.25">
      <c r="A444" s="55"/>
      <c r="B444" s="11"/>
      <c r="C444" s="11" t="s">
        <v>447</v>
      </c>
      <c r="D444" s="11"/>
      <c r="E444" s="229">
        <v>8034</v>
      </c>
      <c r="F444" s="336">
        <v>0</v>
      </c>
      <c r="G444" s="214">
        <v>0</v>
      </c>
      <c r="H444" s="214">
        <v>0</v>
      </c>
      <c r="I444" s="214">
        <v>0</v>
      </c>
      <c r="J444" s="345">
        <v>0</v>
      </c>
      <c r="L444" s="11">
        <v>0</v>
      </c>
      <c r="M444" s="214">
        <v>0</v>
      </c>
      <c r="N444" s="214">
        <v>0</v>
      </c>
      <c r="O444" s="11">
        <v>0</v>
      </c>
      <c r="P444" s="214">
        <v>0</v>
      </c>
      <c r="Q444" s="325">
        <v>0</v>
      </c>
      <c r="R444" s="11">
        <v>0</v>
      </c>
      <c r="S444" s="214">
        <v>0</v>
      </c>
      <c r="T444" s="325">
        <v>0</v>
      </c>
      <c r="V444" s="336">
        <v>2</v>
      </c>
      <c r="W444" s="214">
        <v>7.5299999999999994</v>
      </c>
      <c r="X444" s="369">
        <v>3.7649999999999997</v>
      </c>
      <c r="Y444" s="11"/>
      <c r="Z444" s="11"/>
      <c r="AA444" s="11"/>
      <c r="AB444" s="11"/>
      <c r="AC444" s="11"/>
      <c r="AD444" s="11"/>
    </row>
    <row r="445" spans="1:30" x14ac:dyDescent="0.25">
      <c r="A445" s="55"/>
      <c r="B445" s="11"/>
      <c r="C445" s="11" t="s">
        <v>448</v>
      </c>
      <c r="D445" s="11"/>
      <c r="E445" s="229">
        <v>8089</v>
      </c>
      <c r="F445" s="336">
        <v>0</v>
      </c>
      <c r="G445" s="214">
        <v>0</v>
      </c>
      <c r="H445" s="214">
        <v>0</v>
      </c>
      <c r="I445" s="214">
        <v>0</v>
      </c>
      <c r="J445" s="345">
        <v>0</v>
      </c>
      <c r="L445" s="11">
        <v>0</v>
      </c>
      <c r="M445" s="214">
        <v>0</v>
      </c>
      <c r="N445" s="214">
        <v>0</v>
      </c>
      <c r="O445" s="11">
        <v>0</v>
      </c>
      <c r="P445" s="214">
        <v>0</v>
      </c>
      <c r="Q445" s="325">
        <v>0</v>
      </c>
      <c r="R445" s="11">
        <v>0</v>
      </c>
      <c r="S445" s="214">
        <v>0</v>
      </c>
      <c r="T445" s="325">
        <v>0</v>
      </c>
      <c r="V445" s="336">
        <v>10</v>
      </c>
      <c r="W445" s="214">
        <v>89.57</v>
      </c>
      <c r="X445" s="369">
        <v>8.956999999999999</v>
      </c>
      <c r="Y445" s="11"/>
      <c r="Z445" s="11"/>
      <c r="AA445" s="11"/>
      <c r="AB445" s="11"/>
      <c r="AC445" s="11"/>
      <c r="AD445" s="11"/>
    </row>
    <row r="446" spans="1:30" x14ac:dyDescent="0.25">
      <c r="A446" s="55"/>
      <c r="B446" s="11"/>
      <c r="C446" s="11" t="s">
        <v>875</v>
      </c>
      <c r="D446" s="11"/>
      <c r="E446" s="229">
        <v>8020</v>
      </c>
      <c r="F446" s="336">
        <v>0</v>
      </c>
      <c r="G446" s="214">
        <v>0</v>
      </c>
      <c r="H446" s="214">
        <v>0</v>
      </c>
      <c r="I446" s="214">
        <v>0</v>
      </c>
      <c r="J446" s="345">
        <v>0</v>
      </c>
      <c r="L446" s="11">
        <v>0</v>
      </c>
      <c r="M446" s="214">
        <v>0</v>
      </c>
      <c r="N446" s="214">
        <v>0</v>
      </c>
      <c r="O446" s="11">
        <v>0</v>
      </c>
      <c r="P446" s="214">
        <v>0</v>
      </c>
      <c r="Q446" s="325">
        <v>0</v>
      </c>
      <c r="R446" s="11">
        <v>0</v>
      </c>
      <c r="S446" s="214">
        <v>0</v>
      </c>
      <c r="T446" s="325">
        <v>0</v>
      </c>
      <c r="V446" s="336">
        <v>15</v>
      </c>
      <c r="W446" s="214">
        <v>91.45</v>
      </c>
      <c r="X446" s="369">
        <v>6.0966666666666667</v>
      </c>
      <c r="Y446" s="11"/>
      <c r="Z446" s="11"/>
      <c r="AA446" s="11"/>
      <c r="AB446" s="11"/>
      <c r="AC446" s="11"/>
      <c r="AD446" s="11"/>
    </row>
    <row r="447" spans="1:30" x14ac:dyDescent="0.25">
      <c r="A447" s="55"/>
      <c r="B447" s="11"/>
      <c r="C447" s="11" t="s">
        <v>875</v>
      </c>
      <c r="D447" s="11"/>
      <c r="E447" s="229">
        <v>8061</v>
      </c>
      <c r="F447" s="336">
        <v>0</v>
      </c>
      <c r="G447" s="214">
        <v>0</v>
      </c>
      <c r="H447" s="214">
        <v>0</v>
      </c>
      <c r="I447" s="214">
        <v>0</v>
      </c>
      <c r="J447" s="345">
        <v>0</v>
      </c>
      <c r="L447" s="11">
        <v>0</v>
      </c>
      <c r="M447" s="214">
        <v>0</v>
      </c>
      <c r="N447" s="214">
        <v>0</v>
      </c>
      <c r="O447" s="11">
        <v>0</v>
      </c>
      <c r="P447" s="214">
        <v>0</v>
      </c>
      <c r="Q447" s="325">
        <v>0</v>
      </c>
      <c r="R447" s="11">
        <v>0</v>
      </c>
      <c r="S447" s="214">
        <v>0</v>
      </c>
      <c r="T447" s="325">
        <v>0</v>
      </c>
      <c r="V447" s="336">
        <v>2</v>
      </c>
      <c r="W447" s="214">
        <v>7.3599999999999994</v>
      </c>
      <c r="X447" s="369">
        <v>3.6799999999999997</v>
      </c>
      <c r="Y447" s="11"/>
      <c r="Z447" s="11"/>
      <c r="AA447" s="11"/>
      <c r="AB447" s="11"/>
      <c r="AC447" s="11"/>
      <c r="AD447" s="11"/>
    </row>
    <row r="448" spans="1:30" x14ac:dyDescent="0.25">
      <c r="A448" s="55"/>
      <c r="B448" s="11"/>
      <c r="C448" s="11" t="s">
        <v>450</v>
      </c>
      <c r="D448" s="11"/>
      <c r="E448" s="229">
        <v>8312</v>
      </c>
      <c r="F448" s="336">
        <v>0</v>
      </c>
      <c r="G448" s="214">
        <v>0</v>
      </c>
      <c r="H448" s="214">
        <v>0</v>
      </c>
      <c r="I448" s="214">
        <v>0</v>
      </c>
      <c r="J448" s="345">
        <v>0</v>
      </c>
      <c r="L448" s="11">
        <v>0</v>
      </c>
      <c r="M448" s="214">
        <v>0</v>
      </c>
      <c r="N448" s="214">
        <v>0</v>
      </c>
      <c r="O448" s="11">
        <v>0</v>
      </c>
      <c r="P448" s="214">
        <v>0</v>
      </c>
      <c r="Q448" s="325">
        <v>0</v>
      </c>
      <c r="R448" s="11">
        <v>0</v>
      </c>
      <c r="S448" s="214">
        <v>0</v>
      </c>
      <c r="T448" s="325">
        <v>0</v>
      </c>
      <c r="V448" s="336">
        <v>54</v>
      </c>
      <c r="W448" s="214">
        <v>756.86</v>
      </c>
      <c r="X448" s="369">
        <v>14.015925925925925</v>
      </c>
      <c r="Y448" s="11"/>
      <c r="Z448" s="11"/>
      <c r="AA448" s="11"/>
      <c r="AB448" s="11"/>
      <c r="AC448" s="11"/>
      <c r="AD448" s="11"/>
    </row>
    <row r="449" spans="1:30" x14ac:dyDescent="0.25">
      <c r="A449" s="55"/>
      <c r="B449" s="11"/>
      <c r="C449" s="11" t="s">
        <v>451</v>
      </c>
      <c r="D449" s="11"/>
      <c r="E449" s="229">
        <v>8012</v>
      </c>
      <c r="F449" s="336">
        <v>0</v>
      </c>
      <c r="G449" s="214">
        <v>0</v>
      </c>
      <c r="H449" s="214">
        <v>0</v>
      </c>
      <c r="I449" s="214">
        <v>0</v>
      </c>
      <c r="J449" s="345">
        <v>0</v>
      </c>
      <c r="L449" s="11">
        <v>0</v>
      </c>
      <c r="M449" s="214">
        <v>0</v>
      </c>
      <c r="N449" s="214">
        <v>0</v>
      </c>
      <c r="O449" s="11">
        <v>0</v>
      </c>
      <c r="P449" s="214">
        <v>0</v>
      </c>
      <c r="Q449" s="325">
        <v>0</v>
      </c>
      <c r="R449" s="11">
        <v>0</v>
      </c>
      <c r="S449" s="214">
        <v>0</v>
      </c>
      <c r="T449" s="325">
        <v>0</v>
      </c>
      <c r="V449" s="336">
        <v>2</v>
      </c>
      <c r="W449" s="214">
        <v>3.71</v>
      </c>
      <c r="X449" s="369">
        <v>1.855</v>
      </c>
      <c r="Y449" s="11"/>
      <c r="Z449" s="11"/>
      <c r="AA449" s="11"/>
      <c r="AB449" s="11"/>
      <c r="AC449" s="11"/>
      <c r="AD449" s="11"/>
    </row>
    <row r="450" spans="1:30" x14ac:dyDescent="0.25">
      <c r="A450" s="55"/>
      <c r="B450" s="11"/>
      <c r="C450" s="11" t="s">
        <v>451</v>
      </c>
      <c r="D450" s="11"/>
      <c r="E450" s="229">
        <v>8021</v>
      </c>
      <c r="F450" s="336">
        <v>3</v>
      </c>
      <c r="G450" s="214">
        <v>102.89333333333333</v>
      </c>
      <c r="H450" s="214">
        <v>3474.63</v>
      </c>
      <c r="I450" s="214">
        <v>1158.21</v>
      </c>
      <c r="J450" s="345">
        <v>11</v>
      </c>
      <c r="L450" s="11">
        <v>0</v>
      </c>
      <c r="M450" s="214">
        <v>0</v>
      </c>
      <c r="N450" s="214">
        <v>0</v>
      </c>
      <c r="O450" s="11">
        <v>0</v>
      </c>
      <c r="P450" s="214">
        <v>0</v>
      </c>
      <c r="Q450" s="325">
        <v>0</v>
      </c>
      <c r="R450" s="11">
        <v>0</v>
      </c>
      <c r="S450" s="214">
        <v>0</v>
      </c>
      <c r="T450" s="325">
        <v>0</v>
      </c>
      <c r="V450" s="336">
        <v>90</v>
      </c>
      <c r="W450" s="214">
        <v>586.84</v>
      </c>
      <c r="X450" s="369">
        <v>6.5204444444444452</v>
      </c>
      <c r="Y450" s="11"/>
      <c r="Z450" s="11"/>
      <c r="AA450" s="11"/>
      <c r="AB450" s="11"/>
      <c r="AC450" s="11"/>
      <c r="AD450" s="11"/>
    </row>
    <row r="451" spans="1:30" x14ac:dyDescent="0.25">
      <c r="A451" s="55"/>
      <c r="B451" s="11"/>
      <c r="C451" s="11" t="s">
        <v>632</v>
      </c>
      <c r="D451" s="11"/>
      <c r="E451" s="229">
        <v>8213</v>
      </c>
      <c r="F451" s="336">
        <v>0</v>
      </c>
      <c r="G451" s="214">
        <v>0</v>
      </c>
      <c r="H451" s="214">
        <v>0</v>
      </c>
      <c r="I451" s="214">
        <v>0</v>
      </c>
      <c r="J451" s="345">
        <v>0</v>
      </c>
      <c r="L451" s="11">
        <v>0</v>
      </c>
      <c r="M451" s="214">
        <v>0</v>
      </c>
      <c r="N451" s="214">
        <v>0</v>
      </c>
      <c r="O451" s="11">
        <v>0</v>
      </c>
      <c r="P451" s="214">
        <v>0</v>
      </c>
      <c r="Q451" s="325">
        <v>0</v>
      </c>
      <c r="R451" s="11">
        <v>0</v>
      </c>
      <c r="S451" s="214">
        <v>0</v>
      </c>
      <c r="T451" s="325">
        <v>0</v>
      </c>
      <c r="V451" s="336">
        <v>5</v>
      </c>
      <c r="W451" s="214">
        <v>20.939999999999998</v>
      </c>
      <c r="X451" s="369">
        <v>4.1879999999999997</v>
      </c>
      <c r="Y451" s="11"/>
      <c r="Z451" s="11"/>
      <c r="AA451" s="11"/>
      <c r="AB451" s="11"/>
      <c r="AC451" s="11"/>
      <c r="AD451" s="11"/>
    </row>
    <row r="452" spans="1:30" x14ac:dyDescent="0.25">
      <c r="A452" s="55"/>
      <c r="B452" s="11"/>
      <c r="C452" s="11" t="s">
        <v>638</v>
      </c>
      <c r="D452" s="11"/>
      <c r="E452" s="229">
        <v>8270</v>
      </c>
      <c r="F452" s="336">
        <v>0</v>
      </c>
      <c r="G452" s="214">
        <v>0</v>
      </c>
      <c r="H452" s="214">
        <v>0</v>
      </c>
      <c r="I452" s="214">
        <v>0</v>
      </c>
      <c r="J452" s="345">
        <v>0</v>
      </c>
      <c r="L452" s="11">
        <v>0</v>
      </c>
      <c r="M452" s="214">
        <v>0</v>
      </c>
      <c r="N452" s="214">
        <v>0</v>
      </c>
      <c r="O452" s="11">
        <v>0</v>
      </c>
      <c r="P452" s="214">
        <v>0</v>
      </c>
      <c r="Q452" s="325">
        <v>0</v>
      </c>
      <c r="R452" s="11">
        <v>0</v>
      </c>
      <c r="S452" s="214">
        <v>0</v>
      </c>
      <c r="T452" s="325">
        <v>0</v>
      </c>
      <c r="V452" s="336">
        <v>2</v>
      </c>
      <c r="W452" s="214">
        <v>7.07</v>
      </c>
      <c r="X452" s="369">
        <v>3.5350000000000001</v>
      </c>
      <c r="Y452" s="11"/>
      <c r="Z452" s="11"/>
      <c r="AA452" s="11"/>
      <c r="AB452" s="11"/>
      <c r="AC452" s="11"/>
      <c r="AD452" s="11"/>
    </row>
    <row r="453" spans="1:30" x14ac:dyDescent="0.25">
      <c r="A453" s="55"/>
      <c r="B453" s="11"/>
      <c r="C453" s="11" t="s">
        <v>453</v>
      </c>
      <c r="D453" s="11"/>
      <c r="E453" s="229">
        <v>8023</v>
      </c>
      <c r="F453" s="336">
        <v>0</v>
      </c>
      <c r="G453" s="214">
        <v>0</v>
      </c>
      <c r="H453" s="214">
        <v>0</v>
      </c>
      <c r="I453" s="214">
        <v>0</v>
      </c>
      <c r="J453" s="345">
        <v>0</v>
      </c>
      <c r="L453" s="11">
        <v>0</v>
      </c>
      <c r="M453" s="214">
        <v>0</v>
      </c>
      <c r="N453" s="214">
        <v>0</v>
      </c>
      <c r="O453" s="11">
        <v>0</v>
      </c>
      <c r="P453" s="214">
        <v>0</v>
      </c>
      <c r="Q453" s="325">
        <v>0</v>
      </c>
      <c r="R453" s="11">
        <v>0</v>
      </c>
      <c r="S453" s="214">
        <v>0</v>
      </c>
      <c r="T453" s="325">
        <v>0</v>
      </c>
      <c r="V453" s="336">
        <v>4</v>
      </c>
      <c r="W453" s="214">
        <v>10.35</v>
      </c>
      <c r="X453" s="369">
        <v>2.5874999999999999</v>
      </c>
      <c r="Y453" s="11"/>
      <c r="Z453" s="11"/>
      <c r="AA453" s="11"/>
      <c r="AB453" s="11"/>
      <c r="AC453" s="11"/>
      <c r="AD453" s="11"/>
    </row>
    <row r="454" spans="1:30" x14ac:dyDescent="0.25">
      <c r="A454" s="55"/>
      <c r="B454" s="11"/>
      <c r="C454" s="11" t="s">
        <v>453</v>
      </c>
      <c r="D454" s="11"/>
      <c r="E454" s="229">
        <v>8079</v>
      </c>
      <c r="F454" s="336">
        <v>0</v>
      </c>
      <c r="G454" s="214">
        <v>0</v>
      </c>
      <c r="H454" s="214">
        <v>0</v>
      </c>
      <c r="I454" s="214">
        <v>0</v>
      </c>
      <c r="J454" s="345">
        <v>0</v>
      </c>
      <c r="L454" s="11">
        <v>0</v>
      </c>
      <c r="M454" s="214">
        <v>0</v>
      </c>
      <c r="N454" s="214">
        <v>0</v>
      </c>
      <c r="O454" s="11">
        <v>0</v>
      </c>
      <c r="P454" s="214">
        <v>0</v>
      </c>
      <c r="Q454" s="325">
        <v>0</v>
      </c>
      <c r="R454" s="11">
        <v>0</v>
      </c>
      <c r="S454" s="214">
        <v>0</v>
      </c>
      <c r="T454" s="325">
        <v>0</v>
      </c>
      <c r="V454" s="336">
        <v>1</v>
      </c>
      <c r="W454" s="214">
        <v>4.8100000000000005</v>
      </c>
      <c r="X454" s="369">
        <v>4.8100000000000005</v>
      </c>
      <c r="Y454" s="11"/>
      <c r="Z454" s="11"/>
      <c r="AA454" s="11"/>
      <c r="AB454" s="11"/>
      <c r="AC454" s="11"/>
      <c r="AD454" s="11"/>
    </row>
    <row r="455" spans="1:30" x14ac:dyDescent="0.25">
      <c r="A455" s="55"/>
      <c r="B455" s="11"/>
      <c r="C455" s="11" t="s">
        <v>709</v>
      </c>
      <c r="D455" s="11"/>
      <c r="E455" s="229">
        <v>8302</v>
      </c>
      <c r="F455" s="336">
        <v>0</v>
      </c>
      <c r="G455" s="214">
        <v>0</v>
      </c>
      <c r="H455" s="214">
        <v>0</v>
      </c>
      <c r="I455" s="214">
        <v>0</v>
      </c>
      <c r="J455" s="345">
        <v>0</v>
      </c>
      <c r="L455" s="11">
        <v>0</v>
      </c>
      <c r="M455" s="214">
        <v>0</v>
      </c>
      <c r="N455" s="214">
        <v>0</v>
      </c>
      <c r="O455" s="11">
        <v>0</v>
      </c>
      <c r="P455" s="214">
        <v>0</v>
      </c>
      <c r="Q455" s="325">
        <v>0</v>
      </c>
      <c r="R455" s="11">
        <v>0</v>
      </c>
      <c r="S455" s="214">
        <v>0</v>
      </c>
      <c r="T455" s="325">
        <v>0</v>
      </c>
      <c r="V455" s="336">
        <v>1</v>
      </c>
      <c r="W455" s="214">
        <v>0.72</v>
      </c>
      <c r="X455" s="369">
        <v>0.72</v>
      </c>
      <c r="Y455" s="11"/>
      <c r="Z455" s="11"/>
      <c r="AA455" s="11"/>
      <c r="AB455" s="11"/>
      <c r="AC455" s="11"/>
      <c r="AD455" s="11"/>
    </row>
    <row r="456" spans="1:30" x14ac:dyDescent="0.25">
      <c r="A456" s="55"/>
      <c r="B456" s="11"/>
      <c r="C456" s="11" t="s">
        <v>454</v>
      </c>
      <c r="D456" s="11"/>
      <c r="E456" s="229">
        <v>8251</v>
      </c>
      <c r="F456" s="336">
        <v>0</v>
      </c>
      <c r="G456" s="214">
        <v>0</v>
      </c>
      <c r="H456" s="214">
        <v>0</v>
      </c>
      <c r="I456" s="214">
        <v>0</v>
      </c>
      <c r="J456" s="345">
        <v>0</v>
      </c>
      <c r="L456" s="11">
        <v>0</v>
      </c>
      <c r="M456" s="214">
        <v>0</v>
      </c>
      <c r="N456" s="214">
        <v>0</v>
      </c>
      <c r="O456" s="11">
        <v>0</v>
      </c>
      <c r="P456" s="214">
        <v>0</v>
      </c>
      <c r="Q456" s="325">
        <v>0</v>
      </c>
      <c r="R456" s="11">
        <v>0</v>
      </c>
      <c r="S456" s="214">
        <v>0</v>
      </c>
      <c r="T456" s="325">
        <v>0</v>
      </c>
      <c r="V456" s="336">
        <v>3</v>
      </c>
      <c r="W456" s="214">
        <v>10.680000000000001</v>
      </c>
      <c r="X456" s="369">
        <v>3.5600000000000005</v>
      </c>
      <c r="Y456" s="11"/>
      <c r="Z456" s="11"/>
      <c r="AA456" s="11"/>
      <c r="AB456" s="11"/>
      <c r="AC456" s="11"/>
      <c r="AD456" s="11"/>
    </row>
    <row r="457" spans="1:30" x14ac:dyDescent="0.25">
      <c r="A457" s="55"/>
      <c r="B457" s="11"/>
      <c r="C457" s="11" t="s">
        <v>624</v>
      </c>
      <c r="D457" s="11"/>
      <c r="E457" s="229">
        <v>8230</v>
      </c>
      <c r="F457" s="336">
        <v>0</v>
      </c>
      <c r="G457" s="214">
        <v>0</v>
      </c>
      <c r="H457" s="214">
        <v>0</v>
      </c>
      <c r="I457" s="214">
        <v>0</v>
      </c>
      <c r="J457" s="345">
        <v>0</v>
      </c>
      <c r="L457" s="11">
        <v>0</v>
      </c>
      <c r="M457" s="214">
        <v>0</v>
      </c>
      <c r="N457" s="214">
        <v>0</v>
      </c>
      <c r="O457" s="11">
        <v>0</v>
      </c>
      <c r="P457" s="214">
        <v>0</v>
      </c>
      <c r="Q457" s="325">
        <v>0</v>
      </c>
      <c r="R457" s="11">
        <v>0</v>
      </c>
      <c r="S457" s="214">
        <v>0</v>
      </c>
      <c r="T457" s="325">
        <v>0</v>
      </c>
      <c r="V457" s="336">
        <v>2</v>
      </c>
      <c r="W457" s="214">
        <v>11.71</v>
      </c>
      <c r="X457" s="369">
        <v>5.8550000000000004</v>
      </c>
      <c r="Y457" s="11"/>
      <c r="Z457" s="11"/>
      <c r="AA457" s="11"/>
      <c r="AB457" s="11"/>
      <c r="AC457" s="11"/>
      <c r="AD457" s="11"/>
    </row>
    <row r="458" spans="1:30" x14ac:dyDescent="0.25">
      <c r="A458" s="55"/>
      <c r="B458" s="11"/>
      <c r="C458" s="11" t="s">
        <v>456</v>
      </c>
      <c r="D458" s="11"/>
      <c r="E458" s="229">
        <v>8080</v>
      </c>
      <c r="F458" s="336">
        <v>0</v>
      </c>
      <c r="G458" s="214">
        <v>0</v>
      </c>
      <c r="H458" s="214">
        <v>0</v>
      </c>
      <c r="I458" s="214">
        <v>0</v>
      </c>
      <c r="J458" s="345">
        <v>0</v>
      </c>
      <c r="L458" s="11">
        <v>0</v>
      </c>
      <c r="M458" s="214">
        <v>0</v>
      </c>
      <c r="N458" s="214">
        <v>0</v>
      </c>
      <c r="O458" s="11">
        <v>0</v>
      </c>
      <c r="P458" s="214">
        <v>0</v>
      </c>
      <c r="Q458" s="325">
        <v>0</v>
      </c>
      <c r="R458" s="11">
        <v>0</v>
      </c>
      <c r="S458" s="214">
        <v>0</v>
      </c>
      <c r="T458" s="325">
        <v>0</v>
      </c>
      <c r="V458" s="336">
        <v>1</v>
      </c>
      <c r="W458" s="214">
        <v>5.9499999999999993</v>
      </c>
      <c r="X458" s="369">
        <v>5.9499999999999993</v>
      </c>
      <c r="Y458" s="11"/>
      <c r="Z458" s="11"/>
      <c r="AA458" s="11"/>
      <c r="AB458" s="11"/>
      <c r="AC458" s="11"/>
      <c r="AD458" s="11"/>
    </row>
    <row r="459" spans="1:30" x14ac:dyDescent="0.25">
      <c r="A459" s="55"/>
      <c r="B459" s="11"/>
      <c r="C459" s="11" t="s">
        <v>456</v>
      </c>
      <c r="D459" s="11"/>
      <c r="E459" s="229">
        <v>8096</v>
      </c>
      <c r="F459" s="336">
        <v>0</v>
      </c>
      <c r="G459" s="214">
        <v>0</v>
      </c>
      <c r="H459" s="214">
        <v>0</v>
      </c>
      <c r="I459" s="214">
        <v>0</v>
      </c>
      <c r="J459" s="345">
        <v>0</v>
      </c>
      <c r="L459" s="11">
        <v>0</v>
      </c>
      <c r="M459" s="214">
        <v>0</v>
      </c>
      <c r="N459" s="214">
        <v>0</v>
      </c>
      <c r="O459" s="11">
        <v>0</v>
      </c>
      <c r="P459" s="214">
        <v>0</v>
      </c>
      <c r="Q459" s="325">
        <v>0</v>
      </c>
      <c r="R459" s="11">
        <v>0</v>
      </c>
      <c r="S459" s="214">
        <v>0</v>
      </c>
      <c r="T459" s="325">
        <v>0</v>
      </c>
      <c r="V459" s="336">
        <v>4</v>
      </c>
      <c r="W459" s="214">
        <v>31.46</v>
      </c>
      <c r="X459" s="369">
        <v>7.8650000000000002</v>
      </c>
      <c r="Y459" s="11"/>
      <c r="Z459" s="11"/>
      <c r="AA459" s="11"/>
      <c r="AB459" s="11"/>
      <c r="AC459" s="11"/>
      <c r="AD459" s="11"/>
    </row>
    <row r="460" spans="1:30" x14ac:dyDescent="0.25">
      <c r="A460" s="55"/>
      <c r="B460" s="11"/>
      <c r="C460" s="11" t="s">
        <v>455</v>
      </c>
      <c r="D460" s="11"/>
      <c r="E460" s="229">
        <v>8080</v>
      </c>
      <c r="F460" s="336">
        <v>0</v>
      </c>
      <c r="G460" s="214">
        <v>0</v>
      </c>
      <c r="H460" s="214">
        <v>0</v>
      </c>
      <c r="I460" s="214">
        <v>0</v>
      </c>
      <c r="J460" s="345">
        <v>0</v>
      </c>
      <c r="L460" s="11">
        <v>0</v>
      </c>
      <c r="M460" s="214">
        <v>0</v>
      </c>
      <c r="N460" s="214">
        <v>0</v>
      </c>
      <c r="O460" s="11">
        <v>0</v>
      </c>
      <c r="P460" s="214">
        <v>0</v>
      </c>
      <c r="Q460" s="325">
        <v>0</v>
      </c>
      <c r="R460" s="11">
        <v>0</v>
      </c>
      <c r="S460" s="214">
        <v>0</v>
      </c>
      <c r="T460" s="325">
        <v>0</v>
      </c>
      <c r="V460" s="336">
        <v>2</v>
      </c>
      <c r="W460" s="214">
        <v>2.11</v>
      </c>
      <c r="X460" s="369">
        <v>1.0549999999999999</v>
      </c>
      <c r="Y460" s="11"/>
      <c r="Z460" s="11"/>
      <c r="AA460" s="11"/>
      <c r="AB460" s="11"/>
      <c r="AC460" s="11"/>
      <c r="AD460" s="11"/>
    </row>
    <row r="461" spans="1:30" x14ac:dyDescent="0.25">
      <c r="A461" s="55"/>
      <c r="B461" s="11"/>
      <c r="C461" s="11" t="s">
        <v>455</v>
      </c>
      <c r="D461" s="11"/>
      <c r="E461" s="229">
        <v>8096</v>
      </c>
      <c r="F461" s="336">
        <v>2</v>
      </c>
      <c r="G461" s="214">
        <v>310.69</v>
      </c>
      <c r="H461" s="214">
        <v>7456.4400000000005</v>
      </c>
      <c r="I461" s="214">
        <v>3728.2200000000003</v>
      </c>
      <c r="J461" s="345">
        <v>12</v>
      </c>
      <c r="L461" s="11">
        <v>0</v>
      </c>
      <c r="M461" s="214">
        <v>0</v>
      </c>
      <c r="N461" s="214">
        <v>0</v>
      </c>
      <c r="O461" s="11">
        <v>0</v>
      </c>
      <c r="P461" s="214">
        <v>0</v>
      </c>
      <c r="Q461" s="325">
        <v>0</v>
      </c>
      <c r="R461" s="11">
        <v>1</v>
      </c>
      <c r="S461" s="214">
        <v>917.32</v>
      </c>
      <c r="T461" s="325">
        <v>917.32</v>
      </c>
      <c r="V461" s="336">
        <v>92</v>
      </c>
      <c r="W461" s="214">
        <v>1057.25</v>
      </c>
      <c r="X461" s="369">
        <v>11.491847826086957</v>
      </c>
      <c r="Y461" s="11"/>
      <c r="Z461" s="11"/>
      <c r="AA461" s="11"/>
      <c r="AB461" s="11"/>
      <c r="AC461" s="11"/>
      <c r="AD461" s="11"/>
    </row>
    <row r="462" spans="1:30" x14ac:dyDescent="0.25">
      <c r="A462" s="55"/>
      <c r="B462" s="11"/>
      <c r="C462" s="11" t="s">
        <v>459</v>
      </c>
      <c r="D462" s="11"/>
      <c r="E462" s="229">
        <v>8315</v>
      </c>
      <c r="F462" s="336">
        <v>0</v>
      </c>
      <c r="G462" s="214">
        <v>0</v>
      </c>
      <c r="H462" s="214">
        <v>0</v>
      </c>
      <c r="I462" s="214">
        <v>0</v>
      </c>
      <c r="J462" s="345">
        <v>0</v>
      </c>
      <c r="L462" s="11">
        <v>0</v>
      </c>
      <c r="M462" s="214">
        <v>0</v>
      </c>
      <c r="N462" s="214">
        <v>0</v>
      </c>
      <c r="O462" s="11">
        <v>0</v>
      </c>
      <c r="P462" s="214">
        <v>0</v>
      </c>
      <c r="Q462" s="325">
        <v>0</v>
      </c>
      <c r="R462" s="11">
        <v>0</v>
      </c>
      <c r="S462" s="214">
        <v>0</v>
      </c>
      <c r="T462" s="325">
        <v>0</v>
      </c>
      <c r="V462" s="336">
        <v>1</v>
      </c>
      <c r="W462" s="214">
        <v>6.46</v>
      </c>
      <c r="X462" s="369">
        <v>6.46</v>
      </c>
      <c r="Y462" s="11"/>
      <c r="Z462" s="11"/>
      <c r="AA462" s="11"/>
      <c r="AB462" s="11"/>
      <c r="AC462" s="11"/>
      <c r="AD462" s="11"/>
    </row>
    <row r="463" spans="1:30" x14ac:dyDescent="0.25">
      <c r="A463" s="55"/>
      <c r="B463" s="11"/>
      <c r="C463" s="11" t="s">
        <v>459</v>
      </c>
      <c r="D463" s="11"/>
      <c r="E463" s="229">
        <v>8345</v>
      </c>
      <c r="F463" s="336">
        <v>0</v>
      </c>
      <c r="G463" s="214">
        <v>0</v>
      </c>
      <c r="H463" s="214">
        <v>0</v>
      </c>
      <c r="I463" s="214">
        <v>0</v>
      </c>
      <c r="J463" s="345">
        <v>0</v>
      </c>
      <c r="L463" s="11">
        <v>0</v>
      </c>
      <c r="M463" s="214">
        <v>0</v>
      </c>
      <c r="N463" s="214">
        <v>0</v>
      </c>
      <c r="O463" s="11">
        <v>0</v>
      </c>
      <c r="P463" s="214">
        <v>0</v>
      </c>
      <c r="Q463" s="325">
        <v>0</v>
      </c>
      <c r="R463" s="11">
        <v>0</v>
      </c>
      <c r="S463" s="214">
        <v>0</v>
      </c>
      <c r="T463" s="325">
        <v>0</v>
      </c>
      <c r="V463" s="336">
        <v>1</v>
      </c>
      <c r="W463" s="214">
        <v>6.21</v>
      </c>
      <c r="X463" s="369">
        <v>6.21</v>
      </c>
      <c r="Y463" s="11"/>
      <c r="Z463" s="11"/>
      <c r="AA463" s="11"/>
      <c r="AB463" s="11"/>
      <c r="AC463" s="11"/>
      <c r="AD463" s="11"/>
    </row>
    <row r="464" spans="1:30" x14ac:dyDescent="0.25">
      <c r="A464" s="55"/>
      <c r="B464" s="11"/>
      <c r="C464" s="11" t="s">
        <v>461</v>
      </c>
      <c r="D464" s="11"/>
      <c r="E464" s="229">
        <v>8020</v>
      </c>
      <c r="F464" s="336">
        <v>0</v>
      </c>
      <c r="G464" s="214">
        <v>0</v>
      </c>
      <c r="H464" s="214">
        <v>0</v>
      </c>
      <c r="I464" s="214">
        <v>0</v>
      </c>
      <c r="J464" s="345">
        <v>0</v>
      </c>
      <c r="L464" s="11">
        <v>0</v>
      </c>
      <c r="M464" s="214">
        <v>0</v>
      </c>
      <c r="N464" s="214">
        <v>0</v>
      </c>
      <c r="O464" s="11">
        <v>0</v>
      </c>
      <c r="P464" s="214">
        <v>0</v>
      </c>
      <c r="Q464" s="325">
        <v>0</v>
      </c>
      <c r="R464" s="11">
        <v>0</v>
      </c>
      <c r="S464" s="214">
        <v>0</v>
      </c>
      <c r="T464" s="325">
        <v>0</v>
      </c>
      <c r="V464" s="336">
        <v>1</v>
      </c>
      <c r="W464" s="214">
        <v>3.2800000000000002</v>
      </c>
      <c r="X464" s="369">
        <v>3.2800000000000002</v>
      </c>
      <c r="Y464" s="11"/>
      <c r="Z464" s="11"/>
      <c r="AA464" s="11"/>
      <c r="AB464" s="11"/>
      <c r="AC464" s="11"/>
      <c r="AD464" s="11"/>
    </row>
    <row r="465" spans="1:30" x14ac:dyDescent="0.25">
      <c r="A465" s="55"/>
      <c r="B465" s="11"/>
      <c r="C465" s="11" t="s">
        <v>461</v>
      </c>
      <c r="D465" s="11"/>
      <c r="E465" s="229">
        <v>8056</v>
      </c>
      <c r="F465" s="336">
        <v>0</v>
      </c>
      <c r="G465" s="214">
        <v>0</v>
      </c>
      <c r="H465" s="214">
        <v>0</v>
      </c>
      <c r="I465" s="214">
        <v>0</v>
      </c>
      <c r="J465" s="345">
        <v>0</v>
      </c>
      <c r="L465" s="11">
        <v>0</v>
      </c>
      <c r="M465" s="214">
        <v>0</v>
      </c>
      <c r="N465" s="214">
        <v>0</v>
      </c>
      <c r="O465" s="11">
        <v>0</v>
      </c>
      <c r="P465" s="214">
        <v>0</v>
      </c>
      <c r="Q465" s="325">
        <v>0</v>
      </c>
      <c r="R465" s="11">
        <v>0</v>
      </c>
      <c r="S465" s="214">
        <v>0</v>
      </c>
      <c r="T465" s="325">
        <v>0</v>
      </c>
      <c r="V465" s="336">
        <v>2</v>
      </c>
      <c r="W465" s="214">
        <v>6.6099999999999994</v>
      </c>
      <c r="X465" s="369">
        <v>3.3049999999999997</v>
      </c>
      <c r="Y465" s="11"/>
      <c r="Z465" s="11"/>
      <c r="AA465" s="11"/>
      <c r="AB465" s="11"/>
      <c r="AC465" s="11"/>
      <c r="AD465" s="11"/>
    </row>
    <row r="466" spans="1:30" x14ac:dyDescent="0.25">
      <c r="A466" s="55"/>
      <c r="B466" s="11"/>
      <c r="C466" s="11" t="s">
        <v>658</v>
      </c>
      <c r="D466" s="11"/>
      <c r="E466" s="229">
        <v>8213</v>
      </c>
      <c r="F466" s="336">
        <v>0</v>
      </c>
      <c r="G466" s="214">
        <v>0</v>
      </c>
      <c r="H466" s="214">
        <v>0</v>
      </c>
      <c r="I466" s="214">
        <v>0</v>
      </c>
      <c r="J466" s="345">
        <v>0</v>
      </c>
      <c r="L466" s="11">
        <v>0</v>
      </c>
      <c r="M466" s="214">
        <v>0</v>
      </c>
      <c r="N466" s="214">
        <v>0</v>
      </c>
      <c r="O466" s="11">
        <v>0</v>
      </c>
      <c r="P466" s="214">
        <v>0</v>
      </c>
      <c r="Q466" s="325">
        <v>0</v>
      </c>
      <c r="R466" s="11">
        <v>0</v>
      </c>
      <c r="S466" s="214">
        <v>0</v>
      </c>
      <c r="T466" s="325">
        <v>0</v>
      </c>
      <c r="V466" s="336">
        <v>1</v>
      </c>
      <c r="W466" s="214">
        <v>9.59</v>
      </c>
      <c r="X466" s="369">
        <v>9.59</v>
      </c>
      <c r="Y466" s="11"/>
      <c r="Z466" s="11"/>
      <c r="AA466" s="11"/>
      <c r="AB466" s="11"/>
      <c r="AC466" s="11"/>
      <c r="AD466" s="11"/>
    </row>
    <row r="467" spans="1:30" x14ac:dyDescent="0.25">
      <c r="A467" s="55"/>
      <c r="B467" s="11"/>
      <c r="C467" s="11" t="s">
        <v>462</v>
      </c>
      <c r="D467" s="11"/>
      <c r="E467" s="229">
        <v>8215</v>
      </c>
      <c r="F467" s="336">
        <v>3</v>
      </c>
      <c r="G467" s="214">
        <v>67.523333333333326</v>
      </c>
      <c r="H467" s="214">
        <v>5307.6900000000005</v>
      </c>
      <c r="I467" s="214">
        <v>1769.2300000000002</v>
      </c>
      <c r="J467" s="345">
        <v>26</v>
      </c>
      <c r="L467" s="11">
        <v>0</v>
      </c>
      <c r="M467" s="214">
        <v>0</v>
      </c>
      <c r="N467" s="214">
        <v>0</v>
      </c>
      <c r="O467" s="11">
        <v>0</v>
      </c>
      <c r="P467" s="214">
        <v>0</v>
      </c>
      <c r="Q467" s="325">
        <v>0</v>
      </c>
      <c r="R467" s="11">
        <v>0</v>
      </c>
      <c r="S467" s="214">
        <v>0</v>
      </c>
      <c r="T467" s="325">
        <v>0</v>
      </c>
      <c r="V467" s="336">
        <v>85</v>
      </c>
      <c r="W467" s="214">
        <v>491.94000000000005</v>
      </c>
      <c r="X467" s="369">
        <v>5.7875294117647069</v>
      </c>
      <c r="Y467" s="11"/>
      <c r="Z467" s="11"/>
      <c r="AA467" s="11"/>
      <c r="AB467" s="11"/>
      <c r="AC467" s="11"/>
      <c r="AD467" s="11"/>
    </row>
    <row r="468" spans="1:30" x14ac:dyDescent="0.25">
      <c r="A468" s="55"/>
      <c r="B468" s="11"/>
      <c r="C468" s="11" t="s">
        <v>463</v>
      </c>
      <c r="D468" s="11"/>
      <c r="E468" s="229">
        <v>8201</v>
      </c>
      <c r="F468" s="336">
        <v>0</v>
      </c>
      <c r="G468" s="214">
        <v>0</v>
      </c>
      <c r="H468" s="214">
        <v>0</v>
      </c>
      <c r="I468" s="214">
        <v>0</v>
      </c>
      <c r="J468" s="345">
        <v>0</v>
      </c>
      <c r="L468" s="11">
        <v>0</v>
      </c>
      <c r="M468" s="214">
        <v>0</v>
      </c>
      <c r="N468" s="214">
        <v>0</v>
      </c>
      <c r="O468" s="11">
        <v>0</v>
      </c>
      <c r="P468" s="214">
        <v>0</v>
      </c>
      <c r="Q468" s="325">
        <v>0</v>
      </c>
      <c r="R468" s="11">
        <v>0</v>
      </c>
      <c r="S468" s="214">
        <v>0</v>
      </c>
      <c r="T468" s="325">
        <v>0</v>
      </c>
      <c r="V468" s="336">
        <v>1</v>
      </c>
      <c r="W468" s="214">
        <v>2.33</v>
      </c>
      <c r="X468" s="369">
        <v>2.33</v>
      </c>
      <c r="Y468" s="11"/>
      <c r="Z468" s="11"/>
      <c r="AA468" s="11"/>
      <c r="AB468" s="11"/>
      <c r="AC468" s="11"/>
      <c r="AD468" s="11"/>
    </row>
    <row r="469" spans="1:30" x14ac:dyDescent="0.25">
      <c r="A469" s="55"/>
      <c r="B469" s="11"/>
      <c r="C469" s="11" t="s">
        <v>463</v>
      </c>
      <c r="D469" s="11"/>
      <c r="E469" s="229">
        <v>8234</v>
      </c>
      <c r="F469" s="336">
        <v>7</v>
      </c>
      <c r="G469" s="214">
        <v>301.47428571428571</v>
      </c>
      <c r="H469" s="214">
        <v>24214.95</v>
      </c>
      <c r="I469" s="214">
        <v>3459.2785714285715</v>
      </c>
      <c r="J469" s="345">
        <v>10.857142857142858</v>
      </c>
      <c r="L469" s="11">
        <v>1</v>
      </c>
      <c r="M469" s="214">
        <v>1658.63</v>
      </c>
      <c r="N469" s="214">
        <v>1658.63</v>
      </c>
      <c r="O469" s="11">
        <v>0</v>
      </c>
      <c r="P469" s="214">
        <v>0</v>
      </c>
      <c r="Q469" s="325">
        <v>0</v>
      </c>
      <c r="R469" s="11">
        <v>0</v>
      </c>
      <c r="S469" s="214">
        <v>0</v>
      </c>
      <c r="T469" s="325">
        <v>0</v>
      </c>
      <c r="V469" s="336">
        <v>294</v>
      </c>
      <c r="W469" s="214">
        <v>2372.1199999999994</v>
      </c>
      <c r="X469" s="369">
        <v>8.0684353741496579</v>
      </c>
      <c r="Y469" s="11"/>
      <c r="Z469" s="11"/>
      <c r="AA469" s="11"/>
      <c r="AB469" s="11"/>
      <c r="AC469" s="11"/>
      <c r="AD469" s="11"/>
    </row>
    <row r="470" spans="1:30" x14ac:dyDescent="0.25">
      <c r="A470" s="55"/>
      <c r="B470" s="11"/>
      <c r="C470" s="11" t="s">
        <v>464</v>
      </c>
      <c r="D470" s="11"/>
      <c r="E470" s="229">
        <v>8234</v>
      </c>
      <c r="F470" s="336">
        <v>0</v>
      </c>
      <c r="G470" s="214">
        <v>0</v>
      </c>
      <c r="H470" s="214">
        <v>0</v>
      </c>
      <c r="I470" s="214">
        <v>0</v>
      </c>
      <c r="J470" s="345">
        <v>0</v>
      </c>
      <c r="L470" s="11">
        <v>0</v>
      </c>
      <c r="M470" s="214">
        <v>0</v>
      </c>
      <c r="N470" s="214">
        <v>0</v>
      </c>
      <c r="O470" s="11">
        <v>0</v>
      </c>
      <c r="P470" s="214">
        <v>0</v>
      </c>
      <c r="Q470" s="325">
        <v>0</v>
      </c>
      <c r="R470" s="11">
        <v>0</v>
      </c>
      <c r="S470" s="214">
        <v>0</v>
      </c>
      <c r="T470" s="325">
        <v>0</v>
      </c>
      <c r="V470" s="336">
        <v>13</v>
      </c>
      <c r="W470" s="214">
        <v>42.04</v>
      </c>
      <c r="X470" s="369">
        <v>3.2338461538461538</v>
      </c>
      <c r="Y470" s="11"/>
      <c r="Z470" s="11"/>
      <c r="AA470" s="11"/>
      <c r="AB470" s="11"/>
      <c r="AC470" s="11"/>
      <c r="AD470" s="11"/>
    </row>
    <row r="471" spans="1:30" x14ac:dyDescent="0.25">
      <c r="A471" s="55"/>
      <c r="B471" s="11"/>
      <c r="C471" s="11" t="s">
        <v>642</v>
      </c>
      <c r="D471" s="11"/>
      <c r="E471" s="229">
        <v>8215</v>
      </c>
      <c r="F471" s="336">
        <v>0</v>
      </c>
      <c r="G471" s="214">
        <v>0</v>
      </c>
      <c r="H471" s="214">
        <v>0</v>
      </c>
      <c r="I471" s="214">
        <v>0</v>
      </c>
      <c r="J471" s="345">
        <v>0</v>
      </c>
      <c r="L471" s="11">
        <v>0</v>
      </c>
      <c r="M471" s="214">
        <v>0</v>
      </c>
      <c r="N471" s="214">
        <v>0</v>
      </c>
      <c r="O471" s="11">
        <v>0</v>
      </c>
      <c r="P471" s="214">
        <v>0</v>
      </c>
      <c r="Q471" s="325">
        <v>0</v>
      </c>
      <c r="R471" s="11">
        <v>0</v>
      </c>
      <c r="S471" s="214">
        <v>0</v>
      </c>
      <c r="T471" s="325">
        <v>0</v>
      </c>
      <c r="V471" s="336">
        <v>1</v>
      </c>
      <c r="W471" s="214">
        <v>12.34</v>
      </c>
      <c r="X471" s="369">
        <v>12.34</v>
      </c>
      <c r="Y471" s="11"/>
      <c r="Z471" s="11"/>
      <c r="AA471" s="11"/>
      <c r="AB471" s="11"/>
      <c r="AC471" s="11"/>
      <c r="AD471" s="11"/>
    </row>
    <row r="472" spans="1:30" x14ac:dyDescent="0.25">
      <c r="A472" s="55"/>
      <c r="B472" s="11"/>
      <c r="C472" s="11" t="s">
        <v>604</v>
      </c>
      <c r="D472" s="11"/>
      <c r="E472" s="229">
        <v>8343</v>
      </c>
      <c r="F472" s="336">
        <v>0</v>
      </c>
      <c r="G472" s="214">
        <v>0</v>
      </c>
      <c r="H472" s="214">
        <v>0</v>
      </c>
      <c r="I472" s="214">
        <v>0</v>
      </c>
      <c r="J472" s="345">
        <v>0</v>
      </c>
      <c r="L472" s="11">
        <v>0</v>
      </c>
      <c r="M472" s="214">
        <v>0</v>
      </c>
      <c r="N472" s="214">
        <v>0</v>
      </c>
      <c r="O472" s="11">
        <v>0</v>
      </c>
      <c r="P472" s="214">
        <v>0</v>
      </c>
      <c r="Q472" s="325">
        <v>0</v>
      </c>
      <c r="R472" s="11">
        <v>0</v>
      </c>
      <c r="S472" s="214">
        <v>0</v>
      </c>
      <c r="T472" s="325">
        <v>0</v>
      </c>
      <c r="V472" s="336">
        <v>1</v>
      </c>
      <c r="W472" s="214">
        <v>287.42</v>
      </c>
      <c r="X472" s="369">
        <v>287.42</v>
      </c>
      <c r="Y472" s="11"/>
      <c r="Z472" s="11"/>
      <c r="AA472" s="11"/>
      <c r="AB472" s="11"/>
      <c r="AC472" s="11"/>
      <c r="AD472" s="11"/>
    </row>
    <row r="473" spans="1:30" x14ac:dyDescent="0.25">
      <c r="A473" s="55"/>
      <c r="B473" s="11"/>
      <c r="C473" s="11" t="s">
        <v>466</v>
      </c>
      <c r="D473" s="11"/>
      <c r="E473" s="229">
        <v>8318</v>
      </c>
      <c r="F473" s="336">
        <v>0</v>
      </c>
      <c r="G473" s="214">
        <v>0</v>
      </c>
      <c r="H473" s="214">
        <v>0</v>
      </c>
      <c r="I473" s="214">
        <v>0</v>
      </c>
      <c r="J473" s="345">
        <v>0</v>
      </c>
      <c r="L473" s="11">
        <v>0</v>
      </c>
      <c r="M473" s="214">
        <v>0</v>
      </c>
      <c r="N473" s="214">
        <v>0</v>
      </c>
      <c r="O473" s="11">
        <v>0</v>
      </c>
      <c r="P473" s="214">
        <v>0</v>
      </c>
      <c r="Q473" s="325">
        <v>0</v>
      </c>
      <c r="R473" s="11">
        <v>0</v>
      </c>
      <c r="S473" s="214">
        <v>0</v>
      </c>
      <c r="T473" s="325">
        <v>0</v>
      </c>
      <c r="V473" s="336">
        <v>59</v>
      </c>
      <c r="W473" s="214">
        <v>471.36999999999995</v>
      </c>
      <c r="X473" s="369">
        <v>7.9893220338983042</v>
      </c>
      <c r="Y473" s="11"/>
      <c r="Z473" s="11"/>
      <c r="AA473" s="11"/>
      <c r="AB473" s="11"/>
      <c r="AC473" s="11"/>
      <c r="AD473" s="11"/>
    </row>
    <row r="474" spans="1:30" x14ac:dyDescent="0.25">
      <c r="A474" s="55"/>
      <c r="B474" s="11"/>
      <c r="C474" s="11" t="s">
        <v>466</v>
      </c>
      <c r="D474" s="11"/>
      <c r="E474" s="229">
        <v>8344</v>
      </c>
      <c r="F474" s="336">
        <v>0</v>
      </c>
      <c r="G474" s="214">
        <v>0</v>
      </c>
      <c r="H474" s="214">
        <v>0</v>
      </c>
      <c r="I474" s="214">
        <v>0</v>
      </c>
      <c r="J474" s="345">
        <v>0</v>
      </c>
      <c r="L474" s="11">
        <v>0</v>
      </c>
      <c r="M474" s="214">
        <v>0</v>
      </c>
      <c r="N474" s="214">
        <v>0</v>
      </c>
      <c r="O474" s="11">
        <v>0</v>
      </c>
      <c r="P474" s="214">
        <v>0</v>
      </c>
      <c r="Q474" s="325">
        <v>0</v>
      </c>
      <c r="R474" s="11">
        <v>0</v>
      </c>
      <c r="S474" s="214">
        <v>0</v>
      </c>
      <c r="T474" s="325">
        <v>0</v>
      </c>
      <c r="V474" s="336">
        <v>1</v>
      </c>
      <c r="W474" s="214">
        <v>0.56000000000000005</v>
      </c>
      <c r="X474" s="369">
        <v>0.56000000000000005</v>
      </c>
      <c r="Y474" s="11"/>
      <c r="Z474" s="11"/>
      <c r="AA474" s="11"/>
      <c r="AB474" s="11"/>
      <c r="AC474" s="11"/>
      <c r="AD474" s="11"/>
    </row>
    <row r="475" spans="1:30" x14ac:dyDescent="0.25">
      <c r="A475" s="55"/>
      <c r="B475" s="11"/>
      <c r="C475" s="11" t="s">
        <v>467</v>
      </c>
      <c r="D475" s="11"/>
      <c r="E475" s="229">
        <v>8217</v>
      </c>
      <c r="F475" s="336">
        <v>0</v>
      </c>
      <c r="G475" s="214">
        <v>0</v>
      </c>
      <c r="H475" s="214">
        <v>0</v>
      </c>
      <c r="I475" s="214">
        <v>0</v>
      </c>
      <c r="J475" s="345">
        <v>0</v>
      </c>
      <c r="L475" s="11">
        <v>0</v>
      </c>
      <c r="M475" s="214">
        <v>0</v>
      </c>
      <c r="N475" s="214">
        <v>0</v>
      </c>
      <c r="O475" s="11">
        <v>0</v>
      </c>
      <c r="P475" s="214">
        <v>0</v>
      </c>
      <c r="Q475" s="325">
        <v>0</v>
      </c>
      <c r="R475" s="11">
        <v>0</v>
      </c>
      <c r="S475" s="214">
        <v>0</v>
      </c>
      <c r="T475" s="325">
        <v>0</v>
      </c>
      <c r="V475" s="336">
        <v>3</v>
      </c>
      <c r="W475" s="214">
        <v>10.02</v>
      </c>
      <c r="X475" s="369">
        <v>3.34</v>
      </c>
      <c r="Y475" s="11"/>
      <c r="Z475" s="11"/>
      <c r="AA475" s="11"/>
      <c r="AB475" s="11"/>
      <c r="AC475" s="11"/>
      <c r="AD475" s="11"/>
    </row>
    <row r="476" spans="1:30" x14ac:dyDescent="0.25">
      <c r="A476" s="55"/>
      <c r="B476" s="11"/>
      <c r="C476" s="11" t="s">
        <v>469</v>
      </c>
      <c r="D476" s="11"/>
      <c r="E476" s="229">
        <v>8053</v>
      </c>
      <c r="F476" s="336">
        <v>0</v>
      </c>
      <c r="G476" s="214">
        <v>0</v>
      </c>
      <c r="H476" s="214">
        <v>0</v>
      </c>
      <c r="I476" s="214">
        <v>0</v>
      </c>
      <c r="J476" s="345">
        <v>0</v>
      </c>
      <c r="L476" s="11">
        <v>0</v>
      </c>
      <c r="M476" s="214">
        <v>0</v>
      </c>
      <c r="N476" s="214">
        <v>0</v>
      </c>
      <c r="O476" s="11">
        <v>0</v>
      </c>
      <c r="P476" s="214">
        <v>0</v>
      </c>
      <c r="Q476" s="325">
        <v>0</v>
      </c>
      <c r="R476" s="11">
        <v>0</v>
      </c>
      <c r="S476" s="214">
        <v>0</v>
      </c>
      <c r="T476" s="325">
        <v>0</v>
      </c>
      <c r="V476" s="336">
        <v>2</v>
      </c>
      <c r="W476" s="214">
        <v>7.73</v>
      </c>
      <c r="X476" s="369">
        <v>3.8650000000000002</v>
      </c>
      <c r="Y476" s="11"/>
      <c r="Z476" s="11"/>
      <c r="AA476" s="11"/>
      <c r="AB476" s="11"/>
      <c r="AC476" s="11"/>
      <c r="AD476" s="11"/>
    </row>
    <row r="477" spans="1:30" x14ac:dyDescent="0.25">
      <c r="A477" s="55"/>
      <c r="B477" s="11"/>
      <c r="C477" s="11" t="s">
        <v>471</v>
      </c>
      <c r="D477" s="11"/>
      <c r="E477" s="229">
        <v>8320</v>
      </c>
      <c r="F477" s="336">
        <v>0</v>
      </c>
      <c r="G477" s="214">
        <v>0</v>
      </c>
      <c r="H477" s="214">
        <v>0</v>
      </c>
      <c r="I477" s="214">
        <v>0</v>
      </c>
      <c r="J477" s="345">
        <v>0</v>
      </c>
      <c r="L477" s="11">
        <v>0</v>
      </c>
      <c r="M477" s="214">
        <v>0</v>
      </c>
      <c r="N477" s="214">
        <v>0</v>
      </c>
      <c r="O477" s="11">
        <v>0</v>
      </c>
      <c r="P477" s="214">
        <v>0</v>
      </c>
      <c r="Q477" s="325">
        <v>0</v>
      </c>
      <c r="R477" s="11">
        <v>0</v>
      </c>
      <c r="S477" s="214">
        <v>0</v>
      </c>
      <c r="T477" s="325">
        <v>0</v>
      </c>
      <c r="V477" s="336">
        <v>2</v>
      </c>
      <c r="W477" s="214">
        <v>21.91</v>
      </c>
      <c r="X477" s="369">
        <v>10.955</v>
      </c>
      <c r="Y477" s="11"/>
      <c r="Z477" s="11"/>
      <c r="AA477" s="11"/>
      <c r="AB477" s="11"/>
      <c r="AC477" s="11"/>
      <c r="AD477" s="11"/>
    </row>
    <row r="478" spans="1:30" x14ac:dyDescent="0.25">
      <c r="A478" s="55"/>
      <c r="B478" s="11"/>
      <c r="C478" s="11" t="s">
        <v>644</v>
      </c>
      <c r="D478" s="11"/>
      <c r="E478" s="229">
        <v>8321</v>
      </c>
      <c r="F478" s="336">
        <v>0</v>
      </c>
      <c r="G478" s="214">
        <v>0</v>
      </c>
      <c r="H478" s="214">
        <v>0</v>
      </c>
      <c r="I478" s="214">
        <v>0</v>
      </c>
      <c r="J478" s="345">
        <v>0</v>
      </c>
      <c r="L478" s="11">
        <v>0</v>
      </c>
      <c r="M478" s="214">
        <v>0</v>
      </c>
      <c r="N478" s="214">
        <v>0</v>
      </c>
      <c r="O478" s="11">
        <v>0</v>
      </c>
      <c r="P478" s="214">
        <v>0</v>
      </c>
      <c r="Q478" s="325">
        <v>0</v>
      </c>
      <c r="R478" s="11">
        <v>0</v>
      </c>
      <c r="S478" s="214">
        <v>0</v>
      </c>
      <c r="T478" s="325">
        <v>0</v>
      </c>
      <c r="V478" s="336">
        <v>1</v>
      </c>
      <c r="W478" s="214">
        <v>0.91</v>
      </c>
      <c r="X478" s="369">
        <v>0.91</v>
      </c>
      <c r="Y478" s="11"/>
      <c r="Z478" s="11"/>
      <c r="AA478" s="11"/>
      <c r="AB478" s="11"/>
      <c r="AC478" s="11"/>
      <c r="AD478" s="11"/>
    </row>
    <row r="479" spans="1:30" x14ac:dyDescent="0.25">
      <c r="A479" s="55"/>
      <c r="B479" s="11"/>
      <c r="C479" s="11" t="s">
        <v>644</v>
      </c>
      <c r="D479" s="11"/>
      <c r="E479" s="229">
        <v>8345</v>
      </c>
      <c r="F479" s="336">
        <v>0</v>
      </c>
      <c r="G479" s="214">
        <v>0</v>
      </c>
      <c r="H479" s="214">
        <v>0</v>
      </c>
      <c r="I479" s="214">
        <v>0</v>
      </c>
      <c r="J479" s="345">
        <v>0</v>
      </c>
      <c r="L479" s="11">
        <v>0</v>
      </c>
      <c r="M479" s="214">
        <v>0</v>
      </c>
      <c r="N479" s="214">
        <v>0</v>
      </c>
      <c r="O479" s="11">
        <v>0</v>
      </c>
      <c r="P479" s="214">
        <v>0</v>
      </c>
      <c r="Q479" s="325">
        <v>0</v>
      </c>
      <c r="R479" s="11">
        <v>0</v>
      </c>
      <c r="S479" s="214">
        <v>0</v>
      </c>
      <c r="T479" s="325">
        <v>0</v>
      </c>
      <c r="V479" s="336">
        <v>1</v>
      </c>
      <c r="W479" s="214">
        <v>2.0699999999999998</v>
      </c>
      <c r="X479" s="369">
        <v>2.0699999999999998</v>
      </c>
      <c r="Y479" s="11"/>
      <c r="Z479" s="11"/>
      <c r="AA479" s="11"/>
      <c r="AB479" s="11"/>
      <c r="AC479" s="11"/>
      <c r="AD479" s="11"/>
    </row>
    <row r="480" spans="1:30" x14ac:dyDescent="0.25">
      <c r="A480" s="55"/>
      <c r="B480" s="11"/>
      <c r="C480" s="11" t="s">
        <v>472</v>
      </c>
      <c r="D480" s="11"/>
      <c r="E480" s="229">
        <v>8322</v>
      </c>
      <c r="F480" s="336">
        <v>0</v>
      </c>
      <c r="G480" s="214">
        <v>0</v>
      </c>
      <c r="H480" s="214">
        <v>0</v>
      </c>
      <c r="I480" s="214">
        <v>0</v>
      </c>
      <c r="J480" s="345">
        <v>0</v>
      </c>
      <c r="L480" s="11">
        <v>0</v>
      </c>
      <c r="M480" s="214">
        <v>0</v>
      </c>
      <c r="N480" s="214">
        <v>0</v>
      </c>
      <c r="O480" s="11">
        <v>0</v>
      </c>
      <c r="P480" s="214">
        <v>0</v>
      </c>
      <c r="Q480" s="325">
        <v>0</v>
      </c>
      <c r="R480" s="11">
        <v>0</v>
      </c>
      <c r="S480" s="214">
        <v>0</v>
      </c>
      <c r="T480" s="325">
        <v>0</v>
      </c>
      <c r="V480" s="336">
        <v>1</v>
      </c>
      <c r="W480" s="214">
        <v>7.58</v>
      </c>
      <c r="X480" s="369">
        <v>7.58</v>
      </c>
      <c r="Y480" s="11"/>
      <c r="Z480" s="11"/>
      <c r="AA480" s="11"/>
      <c r="AB480" s="11"/>
      <c r="AC480" s="11"/>
      <c r="AD480" s="11"/>
    </row>
    <row r="481" spans="1:30" x14ac:dyDescent="0.25">
      <c r="A481" s="55"/>
      <c r="B481" s="11"/>
      <c r="C481" s="11" t="s">
        <v>472</v>
      </c>
      <c r="D481" s="11"/>
      <c r="E481" s="229">
        <v>8328</v>
      </c>
      <c r="F481" s="336">
        <v>0</v>
      </c>
      <c r="G481" s="214">
        <v>0</v>
      </c>
      <c r="H481" s="214">
        <v>0</v>
      </c>
      <c r="I481" s="214">
        <v>0</v>
      </c>
      <c r="J481" s="345">
        <v>0</v>
      </c>
      <c r="L481" s="11">
        <v>0</v>
      </c>
      <c r="M481" s="214">
        <v>0</v>
      </c>
      <c r="N481" s="214">
        <v>0</v>
      </c>
      <c r="O481" s="11">
        <v>0</v>
      </c>
      <c r="P481" s="214">
        <v>0</v>
      </c>
      <c r="Q481" s="325">
        <v>0</v>
      </c>
      <c r="R481" s="11">
        <v>0</v>
      </c>
      <c r="S481" s="214">
        <v>0</v>
      </c>
      <c r="T481" s="325">
        <v>0</v>
      </c>
      <c r="V481" s="336">
        <v>1</v>
      </c>
      <c r="W481" s="214">
        <v>1.54</v>
      </c>
      <c r="X481" s="369">
        <v>1.54</v>
      </c>
      <c r="Y481" s="11"/>
      <c r="Z481" s="11"/>
      <c r="AA481" s="11"/>
      <c r="AB481" s="11"/>
      <c r="AC481" s="11"/>
      <c r="AD481" s="11"/>
    </row>
    <row r="482" spans="1:30" x14ac:dyDescent="0.25">
      <c r="A482" s="55"/>
      <c r="B482" s="11"/>
      <c r="C482" s="11" t="s">
        <v>472</v>
      </c>
      <c r="D482" s="11"/>
      <c r="E482" s="229">
        <v>8344</v>
      </c>
      <c r="F482" s="336">
        <v>0</v>
      </c>
      <c r="G482" s="214">
        <v>0</v>
      </c>
      <c r="H482" s="214">
        <v>0</v>
      </c>
      <c r="I482" s="214">
        <v>0</v>
      </c>
      <c r="J482" s="345">
        <v>0</v>
      </c>
      <c r="L482" s="11">
        <v>0</v>
      </c>
      <c r="M482" s="214">
        <v>0</v>
      </c>
      <c r="N482" s="214">
        <v>0</v>
      </c>
      <c r="O482" s="11">
        <v>0</v>
      </c>
      <c r="P482" s="214">
        <v>0</v>
      </c>
      <c r="Q482" s="325">
        <v>0</v>
      </c>
      <c r="R482" s="11">
        <v>0</v>
      </c>
      <c r="S482" s="214">
        <v>0</v>
      </c>
      <c r="T482" s="325">
        <v>0</v>
      </c>
      <c r="V482" s="336">
        <v>2</v>
      </c>
      <c r="W482" s="214">
        <v>3.59</v>
      </c>
      <c r="X482" s="369">
        <v>1.7949999999999999</v>
      </c>
      <c r="Y482" s="11"/>
      <c r="Z482" s="11"/>
      <c r="AA482" s="11"/>
      <c r="AB482" s="11"/>
      <c r="AC482" s="11"/>
      <c r="AD482" s="11"/>
    </row>
    <row r="483" spans="1:30" x14ac:dyDescent="0.25">
      <c r="A483" s="55"/>
      <c r="B483" s="11"/>
      <c r="C483" s="11" t="s">
        <v>473</v>
      </c>
      <c r="D483" s="11"/>
      <c r="E483" s="229">
        <v>8322</v>
      </c>
      <c r="F483" s="336">
        <v>1</v>
      </c>
      <c r="G483" s="214">
        <v>36.99</v>
      </c>
      <c r="H483" s="214">
        <v>443.82</v>
      </c>
      <c r="I483" s="214">
        <v>443.82</v>
      </c>
      <c r="J483" s="345">
        <v>12</v>
      </c>
      <c r="L483" s="11">
        <v>0</v>
      </c>
      <c r="M483" s="214">
        <v>0</v>
      </c>
      <c r="N483" s="214">
        <v>0</v>
      </c>
      <c r="O483" s="11">
        <v>0</v>
      </c>
      <c r="P483" s="214">
        <v>0</v>
      </c>
      <c r="Q483" s="325">
        <v>0</v>
      </c>
      <c r="R483" s="11">
        <v>0</v>
      </c>
      <c r="S483" s="214">
        <v>0</v>
      </c>
      <c r="T483" s="325">
        <v>0</v>
      </c>
      <c r="V483" s="336">
        <v>49</v>
      </c>
      <c r="W483" s="214">
        <v>686.67999999999984</v>
      </c>
      <c r="X483" s="369">
        <v>14.013877551020405</v>
      </c>
      <c r="Y483" s="11"/>
      <c r="Z483" s="11"/>
      <c r="AA483" s="11"/>
      <c r="AB483" s="11"/>
      <c r="AC483" s="11"/>
      <c r="AD483" s="11"/>
    </row>
    <row r="484" spans="1:30" x14ac:dyDescent="0.25">
      <c r="A484" s="55"/>
      <c r="B484" s="11"/>
      <c r="C484" s="11" t="s">
        <v>645</v>
      </c>
      <c r="D484" s="11"/>
      <c r="E484" s="229">
        <v>8205</v>
      </c>
      <c r="F484" s="336">
        <v>0</v>
      </c>
      <c r="G484" s="214">
        <v>0</v>
      </c>
      <c r="H484" s="214">
        <v>0</v>
      </c>
      <c r="I484" s="214">
        <v>0</v>
      </c>
      <c r="J484" s="345">
        <v>0</v>
      </c>
      <c r="L484" s="11">
        <v>0</v>
      </c>
      <c r="M484" s="214">
        <v>0</v>
      </c>
      <c r="N484" s="214">
        <v>0</v>
      </c>
      <c r="O484" s="11">
        <v>0</v>
      </c>
      <c r="P484" s="214">
        <v>0</v>
      </c>
      <c r="Q484" s="325">
        <v>0</v>
      </c>
      <c r="R484" s="11">
        <v>0</v>
      </c>
      <c r="S484" s="214">
        <v>0</v>
      </c>
      <c r="T484" s="325">
        <v>0</v>
      </c>
      <c r="V484" s="336">
        <v>10</v>
      </c>
      <c r="W484" s="214">
        <v>79.77</v>
      </c>
      <c r="X484" s="369">
        <v>7.9769999999999994</v>
      </c>
      <c r="Y484" s="11"/>
      <c r="Z484" s="11"/>
      <c r="AA484" s="11"/>
      <c r="AB484" s="11"/>
      <c r="AC484" s="11"/>
      <c r="AD484" s="11"/>
    </row>
    <row r="485" spans="1:30" x14ac:dyDescent="0.25">
      <c r="A485" s="55"/>
      <c r="B485" s="11"/>
      <c r="C485" s="11" t="s">
        <v>645</v>
      </c>
      <c r="D485" s="11"/>
      <c r="E485" s="229">
        <v>8215</v>
      </c>
      <c r="F485" s="336">
        <v>0</v>
      </c>
      <c r="G485" s="214">
        <v>0</v>
      </c>
      <c r="H485" s="214">
        <v>0</v>
      </c>
      <c r="I485" s="214">
        <v>0</v>
      </c>
      <c r="J485" s="345">
        <v>0</v>
      </c>
      <c r="L485" s="11">
        <v>0</v>
      </c>
      <c r="M485" s="214">
        <v>0</v>
      </c>
      <c r="N485" s="214">
        <v>0</v>
      </c>
      <c r="O485" s="11">
        <v>0</v>
      </c>
      <c r="P485" s="214">
        <v>0</v>
      </c>
      <c r="Q485" s="325">
        <v>0</v>
      </c>
      <c r="R485" s="11">
        <v>0</v>
      </c>
      <c r="S485" s="214">
        <v>0</v>
      </c>
      <c r="T485" s="325">
        <v>0</v>
      </c>
      <c r="V485" s="336">
        <v>4</v>
      </c>
      <c r="W485" s="214">
        <v>10.18</v>
      </c>
      <c r="X485" s="369">
        <v>2.5449999999999999</v>
      </c>
      <c r="Y485" s="11"/>
      <c r="Z485" s="11"/>
      <c r="AA485" s="11"/>
      <c r="AB485" s="11"/>
      <c r="AC485" s="11"/>
      <c r="AD485" s="11"/>
    </row>
    <row r="486" spans="1:30" x14ac:dyDescent="0.25">
      <c r="A486" s="55"/>
      <c r="B486" s="11"/>
      <c r="C486" s="11" t="s">
        <v>474</v>
      </c>
      <c r="D486" s="11"/>
      <c r="E486" s="229">
        <v>8205</v>
      </c>
      <c r="F486" s="336">
        <v>8</v>
      </c>
      <c r="G486" s="214">
        <v>120.7225</v>
      </c>
      <c r="H486" s="214">
        <v>8633.41</v>
      </c>
      <c r="I486" s="214">
        <v>1079.17625</v>
      </c>
      <c r="J486" s="345">
        <v>9.25</v>
      </c>
      <c r="L486" s="11">
        <v>3</v>
      </c>
      <c r="M486" s="214">
        <v>4392.34</v>
      </c>
      <c r="N486" s="214">
        <v>1464.1133333333335</v>
      </c>
      <c r="O486" s="11">
        <v>0</v>
      </c>
      <c r="P486" s="214">
        <v>0</v>
      </c>
      <c r="Q486" s="325">
        <v>0</v>
      </c>
      <c r="R486" s="11">
        <v>2</v>
      </c>
      <c r="S486" s="214">
        <v>2853.6400000000003</v>
      </c>
      <c r="T486" s="325">
        <v>1426.8200000000002</v>
      </c>
      <c r="V486" s="336">
        <v>169</v>
      </c>
      <c r="W486" s="214">
        <v>1386.9899999999993</v>
      </c>
      <c r="X486" s="369">
        <v>8.2070414201183386</v>
      </c>
      <c r="Y486" s="11"/>
      <c r="Z486" s="11"/>
      <c r="AA486" s="11"/>
      <c r="AB486" s="11"/>
      <c r="AC486" s="11"/>
      <c r="AD486" s="11"/>
    </row>
    <row r="487" spans="1:30" x14ac:dyDescent="0.25">
      <c r="A487" s="55"/>
      <c r="B487" s="11"/>
      <c r="C487" s="11" t="s">
        <v>474</v>
      </c>
      <c r="D487" s="11"/>
      <c r="E487" s="229">
        <v>8215</v>
      </c>
      <c r="F487" s="336">
        <v>0</v>
      </c>
      <c r="G487" s="214">
        <v>0</v>
      </c>
      <c r="H487" s="214">
        <v>0</v>
      </c>
      <c r="I487" s="214">
        <v>0</v>
      </c>
      <c r="J487" s="345">
        <v>0</v>
      </c>
      <c r="L487" s="11">
        <v>0</v>
      </c>
      <c r="M487" s="214">
        <v>0</v>
      </c>
      <c r="N487" s="214">
        <v>0</v>
      </c>
      <c r="O487" s="11">
        <v>0</v>
      </c>
      <c r="P487" s="214">
        <v>0</v>
      </c>
      <c r="Q487" s="325">
        <v>0</v>
      </c>
      <c r="R487" s="11">
        <v>0</v>
      </c>
      <c r="S487" s="214">
        <v>0</v>
      </c>
      <c r="T487" s="325">
        <v>0</v>
      </c>
      <c r="V487" s="336">
        <v>1</v>
      </c>
      <c r="W487" s="214">
        <v>10.3</v>
      </c>
      <c r="X487" s="369">
        <v>10.3</v>
      </c>
      <c r="Y487" s="11"/>
      <c r="Z487" s="11"/>
      <c r="AA487" s="11"/>
      <c r="AB487" s="11"/>
      <c r="AC487" s="11"/>
      <c r="AD487" s="11"/>
    </row>
    <row r="488" spans="1:30" x14ac:dyDescent="0.25">
      <c r="A488" s="55"/>
      <c r="B488" s="11"/>
      <c r="C488" s="11" t="s">
        <v>474</v>
      </c>
      <c r="D488" s="11"/>
      <c r="E488" s="229">
        <v>8240</v>
      </c>
      <c r="F488" s="336">
        <v>0</v>
      </c>
      <c r="G488" s="214">
        <v>0</v>
      </c>
      <c r="H488" s="214">
        <v>0</v>
      </c>
      <c r="I488" s="214">
        <v>0</v>
      </c>
      <c r="J488" s="345">
        <v>0</v>
      </c>
      <c r="L488" s="11">
        <v>0</v>
      </c>
      <c r="M488" s="214">
        <v>0</v>
      </c>
      <c r="N488" s="214">
        <v>0</v>
      </c>
      <c r="O488" s="11">
        <v>0</v>
      </c>
      <c r="P488" s="214">
        <v>0</v>
      </c>
      <c r="Q488" s="325">
        <v>0</v>
      </c>
      <c r="R488" s="11">
        <v>0</v>
      </c>
      <c r="S488" s="214">
        <v>0</v>
      </c>
      <c r="T488" s="325">
        <v>0</v>
      </c>
      <c r="V488" s="336">
        <v>3</v>
      </c>
      <c r="W488" s="214">
        <v>5.0299999999999994</v>
      </c>
      <c r="X488" s="369">
        <v>1.6766666666666665</v>
      </c>
      <c r="Y488" s="11"/>
      <c r="Z488" s="11"/>
      <c r="AA488" s="11"/>
      <c r="AB488" s="11"/>
      <c r="AC488" s="11"/>
      <c r="AD488" s="11"/>
    </row>
    <row r="489" spans="1:30" x14ac:dyDescent="0.25">
      <c r="A489" s="55"/>
      <c r="B489" s="11"/>
      <c r="C489" s="11" t="s">
        <v>475</v>
      </c>
      <c r="D489" s="11"/>
      <c r="E489" s="229">
        <v>8026</v>
      </c>
      <c r="F489" s="336">
        <v>0</v>
      </c>
      <c r="G489" s="214">
        <v>0</v>
      </c>
      <c r="H489" s="214">
        <v>0</v>
      </c>
      <c r="I489" s="214">
        <v>0</v>
      </c>
      <c r="J489" s="345">
        <v>0</v>
      </c>
      <c r="L489" s="11">
        <v>0</v>
      </c>
      <c r="M489" s="214">
        <v>0</v>
      </c>
      <c r="N489" s="214">
        <v>0</v>
      </c>
      <c r="O489" s="11">
        <v>0</v>
      </c>
      <c r="P489" s="214">
        <v>0</v>
      </c>
      <c r="Q489" s="325">
        <v>0</v>
      </c>
      <c r="R489" s="11">
        <v>1</v>
      </c>
      <c r="S489" s="214">
        <v>494.13</v>
      </c>
      <c r="T489" s="325">
        <v>494.13</v>
      </c>
      <c r="V489" s="336">
        <v>36</v>
      </c>
      <c r="W489" s="214">
        <v>173.06000000000003</v>
      </c>
      <c r="X489" s="369">
        <v>4.8072222222222232</v>
      </c>
      <c r="Y489" s="11"/>
      <c r="Z489" s="11"/>
      <c r="AA489" s="11"/>
      <c r="AB489" s="11"/>
      <c r="AC489" s="11"/>
      <c r="AD489" s="11"/>
    </row>
    <row r="490" spans="1:30" x14ac:dyDescent="0.25">
      <c r="A490" s="55"/>
      <c r="B490" s="11"/>
      <c r="C490" s="11" t="s">
        <v>476</v>
      </c>
      <c r="D490" s="11"/>
      <c r="E490" s="229">
        <v>8027</v>
      </c>
      <c r="F490" s="336">
        <v>0</v>
      </c>
      <c r="G490" s="214">
        <v>0</v>
      </c>
      <c r="H490" s="214">
        <v>0</v>
      </c>
      <c r="I490" s="214">
        <v>0</v>
      </c>
      <c r="J490" s="345">
        <v>0</v>
      </c>
      <c r="L490" s="11">
        <v>0</v>
      </c>
      <c r="M490" s="214">
        <v>0</v>
      </c>
      <c r="N490" s="214">
        <v>0</v>
      </c>
      <c r="O490" s="11">
        <v>0</v>
      </c>
      <c r="P490" s="214">
        <v>0</v>
      </c>
      <c r="Q490" s="325">
        <v>0</v>
      </c>
      <c r="R490" s="11">
        <v>0</v>
      </c>
      <c r="S490" s="214">
        <v>0</v>
      </c>
      <c r="T490" s="325">
        <v>0</v>
      </c>
      <c r="V490" s="336">
        <v>22</v>
      </c>
      <c r="W490" s="214">
        <v>38.47999999999999</v>
      </c>
      <c r="X490" s="369">
        <v>1.7490909090909086</v>
      </c>
      <c r="Y490" s="11"/>
      <c r="Z490" s="11"/>
      <c r="AA490" s="11"/>
      <c r="AB490" s="11"/>
      <c r="AC490" s="11"/>
      <c r="AD490" s="11"/>
    </row>
    <row r="491" spans="1:30" x14ac:dyDescent="0.25">
      <c r="A491" s="55"/>
      <c r="B491" s="11"/>
      <c r="C491" s="11" t="s">
        <v>477</v>
      </c>
      <c r="D491" s="11"/>
      <c r="E491" s="229">
        <v>8028</v>
      </c>
      <c r="F491" s="336">
        <v>5</v>
      </c>
      <c r="G491" s="214">
        <v>258.81799999999998</v>
      </c>
      <c r="H491" s="214">
        <v>12044.529999999999</v>
      </c>
      <c r="I491" s="214">
        <v>2408.9059999999999</v>
      </c>
      <c r="J491" s="345">
        <v>7.8</v>
      </c>
      <c r="L491" s="11">
        <v>3</v>
      </c>
      <c r="M491" s="214">
        <v>11143.77</v>
      </c>
      <c r="N491" s="214">
        <v>3714.59</v>
      </c>
      <c r="O491" s="11">
        <v>1</v>
      </c>
      <c r="P491" s="214">
        <v>5178.25</v>
      </c>
      <c r="Q491" s="325">
        <v>5178.25</v>
      </c>
      <c r="R491" s="11">
        <v>1</v>
      </c>
      <c r="S491" s="214">
        <v>847.29</v>
      </c>
      <c r="T491" s="325">
        <v>847.29</v>
      </c>
      <c r="V491" s="336">
        <v>195</v>
      </c>
      <c r="W491" s="214">
        <v>1277.8800000000001</v>
      </c>
      <c r="X491" s="369">
        <v>6.5532307692307699</v>
      </c>
      <c r="Y491" s="11"/>
      <c r="Z491" s="11"/>
      <c r="AA491" s="11"/>
      <c r="AB491" s="11"/>
      <c r="AC491" s="11"/>
      <c r="AD491" s="11"/>
    </row>
    <row r="492" spans="1:30" x14ac:dyDescent="0.25">
      <c r="A492" s="55"/>
      <c r="B492" s="11"/>
      <c r="C492" s="11" t="s">
        <v>605</v>
      </c>
      <c r="D492" s="11"/>
      <c r="E492" s="229">
        <v>8343</v>
      </c>
      <c r="F492" s="336">
        <v>0</v>
      </c>
      <c r="G492" s="214">
        <v>0</v>
      </c>
      <c r="H492" s="214">
        <v>0</v>
      </c>
      <c r="I492" s="214">
        <v>0</v>
      </c>
      <c r="J492" s="345">
        <v>0</v>
      </c>
      <c r="L492" s="11">
        <v>0</v>
      </c>
      <c r="M492" s="214">
        <v>0</v>
      </c>
      <c r="N492" s="214">
        <v>0</v>
      </c>
      <c r="O492" s="11">
        <v>0</v>
      </c>
      <c r="P492" s="214">
        <v>0</v>
      </c>
      <c r="Q492" s="325">
        <v>0</v>
      </c>
      <c r="R492" s="11">
        <v>0</v>
      </c>
      <c r="S492" s="214">
        <v>0</v>
      </c>
      <c r="T492" s="325">
        <v>0</v>
      </c>
      <c r="V492" s="336">
        <v>1</v>
      </c>
      <c r="W492" s="214">
        <v>1.51</v>
      </c>
      <c r="X492" s="369">
        <v>1.51</v>
      </c>
      <c r="Y492" s="11"/>
      <c r="Z492" s="11"/>
      <c r="AA492" s="11"/>
      <c r="AB492" s="11"/>
      <c r="AC492" s="11"/>
      <c r="AD492" s="11"/>
    </row>
    <row r="493" spans="1:30" x14ac:dyDescent="0.25">
      <c r="A493" s="55"/>
      <c r="B493" s="11"/>
      <c r="C493" s="11" t="s">
        <v>478</v>
      </c>
      <c r="D493" s="11"/>
      <c r="E493" s="229">
        <v>8029</v>
      </c>
      <c r="F493" s="336">
        <v>0</v>
      </c>
      <c r="G493" s="214">
        <v>0</v>
      </c>
      <c r="H493" s="214">
        <v>0</v>
      </c>
      <c r="I493" s="214">
        <v>0</v>
      </c>
      <c r="J493" s="345">
        <v>0</v>
      </c>
      <c r="L493" s="11">
        <v>0</v>
      </c>
      <c r="M493" s="214">
        <v>0</v>
      </c>
      <c r="N493" s="214">
        <v>0</v>
      </c>
      <c r="O493" s="11">
        <v>0</v>
      </c>
      <c r="P493" s="214">
        <v>0</v>
      </c>
      <c r="Q493" s="325">
        <v>0</v>
      </c>
      <c r="R493" s="11">
        <v>0</v>
      </c>
      <c r="S493" s="214">
        <v>0</v>
      </c>
      <c r="T493" s="325">
        <v>0</v>
      </c>
      <c r="V493" s="336">
        <v>25</v>
      </c>
      <c r="W493" s="214">
        <v>109.82999999999998</v>
      </c>
      <c r="X493" s="369">
        <v>4.3931999999999993</v>
      </c>
      <c r="Y493" s="11"/>
      <c r="Z493" s="11"/>
      <c r="AA493" s="11"/>
      <c r="AB493" s="11"/>
      <c r="AC493" s="11"/>
      <c r="AD493" s="11"/>
    </row>
    <row r="494" spans="1:30" x14ac:dyDescent="0.25">
      <c r="A494" s="55"/>
      <c r="B494" s="11"/>
      <c r="C494" s="11" t="s">
        <v>479</v>
      </c>
      <c r="D494" s="11"/>
      <c r="E494" s="229">
        <v>8012</v>
      </c>
      <c r="F494" s="336">
        <v>0</v>
      </c>
      <c r="G494" s="214">
        <v>0</v>
      </c>
      <c r="H494" s="214">
        <v>0</v>
      </c>
      <c r="I494" s="214">
        <v>0</v>
      </c>
      <c r="J494" s="345">
        <v>0</v>
      </c>
      <c r="L494" s="11">
        <v>0</v>
      </c>
      <c r="M494" s="214">
        <v>0</v>
      </c>
      <c r="N494" s="214">
        <v>0</v>
      </c>
      <c r="O494" s="11">
        <v>0</v>
      </c>
      <c r="P494" s="214">
        <v>0</v>
      </c>
      <c r="Q494" s="325">
        <v>0</v>
      </c>
      <c r="R494" s="11">
        <v>0</v>
      </c>
      <c r="S494" s="214">
        <v>0</v>
      </c>
      <c r="T494" s="325">
        <v>0</v>
      </c>
      <c r="V494" s="336">
        <v>6</v>
      </c>
      <c r="W494" s="214">
        <v>21.529999999999998</v>
      </c>
      <c r="X494" s="369">
        <v>3.5883333333333329</v>
      </c>
      <c r="Y494" s="11"/>
      <c r="Z494" s="11"/>
      <c r="AA494" s="11"/>
      <c r="AB494" s="11"/>
      <c r="AC494" s="11"/>
      <c r="AD494" s="11"/>
    </row>
    <row r="495" spans="1:30" x14ac:dyDescent="0.25">
      <c r="A495" s="55"/>
      <c r="B495" s="11"/>
      <c r="C495" s="11" t="s">
        <v>479</v>
      </c>
      <c r="D495" s="11"/>
      <c r="E495" s="229">
        <v>8021</v>
      </c>
      <c r="F495" s="336">
        <v>1</v>
      </c>
      <c r="G495" s="214">
        <v>44.34</v>
      </c>
      <c r="H495" s="214">
        <v>133.01</v>
      </c>
      <c r="I495" s="214">
        <v>133.01</v>
      </c>
      <c r="J495" s="345">
        <v>3</v>
      </c>
      <c r="L495" s="11">
        <v>0</v>
      </c>
      <c r="M495" s="214">
        <v>0</v>
      </c>
      <c r="N495" s="214">
        <v>0</v>
      </c>
      <c r="O495" s="11">
        <v>0</v>
      </c>
      <c r="P495" s="214">
        <v>0</v>
      </c>
      <c r="Q495" s="325">
        <v>0</v>
      </c>
      <c r="R495" s="11">
        <v>0</v>
      </c>
      <c r="S495" s="214">
        <v>0</v>
      </c>
      <c r="T495" s="325">
        <v>0</v>
      </c>
      <c r="V495" s="336">
        <v>0</v>
      </c>
      <c r="W495" s="214">
        <v>0</v>
      </c>
      <c r="X495" s="369">
        <v>0</v>
      </c>
      <c r="Y495" s="11"/>
      <c r="Z495" s="11"/>
      <c r="AA495" s="11"/>
      <c r="AB495" s="11"/>
      <c r="AC495" s="11"/>
      <c r="AD495" s="11"/>
    </row>
    <row r="496" spans="1:30" x14ac:dyDescent="0.25">
      <c r="A496" s="55"/>
      <c r="B496" s="11"/>
      <c r="C496" s="11" t="s">
        <v>479</v>
      </c>
      <c r="D496" s="11"/>
      <c r="E496" s="229">
        <v>8081</v>
      </c>
      <c r="F496" s="336">
        <v>0</v>
      </c>
      <c r="G496" s="214">
        <v>0</v>
      </c>
      <c r="H496" s="214">
        <v>0</v>
      </c>
      <c r="I496" s="214">
        <v>0</v>
      </c>
      <c r="J496" s="345">
        <v>0</v>
      </c>
      <c r="L496" s="11">
        <v>0</v>
      </c>
      <c r="M496" s="214">
        <v>0</v>
      </c>
      <c r="N496" s="214">
        <v>0</v>
      </c>
      <c r="O496" s="11">
        <v>0</v>
      </c>
      <c r="P496" s="214">
        <v>0</v>
      </c>
      <c r="Q496" s="325">
        <v>0</v>
      </c>
      <c r="R496" s="11">
        <v>0</v>
      </c>
      <c r="S496" s="214">
        <v>0</v>
      </c>
      <c r="T496" s="325">
        <v>0</v>
      </c>
      <c r="V496" s="336">
        <v>5</v>
      </c>
      <c r="W496" s="214">
        <v>8.4300000000000015</v>
      </c>
      <c r="X496" s="369">
        <v>1.6860000000000004</v>
      </c>
      <c r="Y496" s="11"/>
      <c r="Z496" s="11"/>
      <c r="AA496" s="11"/>
      <c r="AB496" s="11"/>
      <c r="AC496" s="11"/>
      <c r="AD496" s="11"/>
    </row>
    <row r="497" spans="1:30" x14ac:dyDescent="0.25">
      <c r="A497" s="55"/>
      <c r="B497" s="11"/>
      <c r="C497" s="11" t="s">
        <v>483</v>
      </c>
      <c r="D497" s="11"/>
      <c r="E497" s="229">
        <v>8330</v>
      </c>
      <c r="F497" s="336">
        <v>0</v>
      </c>
      <c r="G497" s="214">
        <v>0</v>
      </c>
      <c r="H497" s="214">
        <v>0</v>
      </c>
      <c r="I497" s="214">
        <v>0</v>
      </c>
      <c r="J497" s="345">
        <v>0</v>
      </c>
      <c r="L497" s="11">
        <v>0</v>
      </c>
      <c r="M497" s="214">
        <v>0</v>
      </c>
      <c r="N497" s="214">
        <v>0</v>
      </c>
      <c r="O497" s="11">
        <v>0</v>
      </c>
      <c r="P497" s="214">
        <v>0</v>
      </c>
      <c r="Q497" s="325">
        <v>0</v>
      </c>
      <c r="R497" s="11">
        <v>0</v>
      </c>
      <c r="S497" s="214">
        <v>0</v>
      </c>
      <c r="T497" s="325">
        <v>0</v>
      </c>
      <c r="V497" s="336">
        <v>15</v>
      </c>
      <c r="W497" s="214">
        <v>17.8</v>
      </c>
      <c r="X497" s="369">
        <v>1.1866666666666668</v>
      </c>
      <c r="Y497" s="11"/>
      <c r="Z497" s="11"/>
      <c r="AA497" s="11"/>
      <c r="AB497" s="11"/>
      <c r="AC497" s="11"/>
      <c r="AD497" s="11"/>
    </row>
    <row r="498" spans="1:30" x14ac:dyDescent="0.25">
      <c r="A498" s="55"/>
      <c r="B498" s="11"/>
      <c r="C498" s="11" t="s">
        <v>484</v>
      </c>
      <c r="D498" s="11"/>
      <c r="E498" s="229">
        <v>8037</v>
      </c>
      <c r="F498" s="336">
        <v>2</v>
      </c>
      <c r="G498" s="214">
        <v>124.19</v>
      </c>
      <c r="H498" s="214">
        <v>3865.59</v>
      </c>
      <c r="I498" s="214">
        <v>1932.7950000000001</v>
      </c>
      <c r="J498" s="345">
        <v>15</v>
      </c>
      <c r="L498" s="11">
        <v>0</v>
      </c>
      <c r="M498" s="214">
        <v>0</v>
      </c>
      <c r="N498" s="214">
        <v>0</v>
      </c>
      <c r="O498" s="11">
        <v>0</v>
      </c>
      <c r="P498" s="214">
        <v>0</v>
      </c>
      <c r="Q498" s="325">
        <v>0</v>
      </c>
      <c r="R498" s="11">
        <v>5</v>
      </c>
      <c r="S498" s="214">
        <v>7414.16</v>
      </c>
      <c r="T498" s="325">
        <v>1482.8319999999999</v>
      </c>
      <c r="V498" s="336">
        <v>330</v>
      </c>
      <c r="W498" s="214">
        <v>3654.300000000002</v>
      </c>
      <c r="X498" s="369">
        <v>11.073636363636369</v>
      </c>
      <c r="Y498" s="11"/>
      <c r="Z498" s="11"/>
      <c r="AA498" s="11"/>
      <c r="AB498" s="11"/>
      <c r="AC498" s="11"/>
      <c r="AD498" s="11"/>
    </row>
    <row r="499" spans="1:30" x14ac:dyDescent="0.25">
      <c r="A499" s="55"/>
      <c r="B499" s="11"/>
      <c r="C499" s="11" t="s">
        <v>622</v>
      </c>
      <c r="D499" s="11"/>
      <c r="E499" s="229">
        <v>8037</v>
      </c>
      <c r="F499" s="336">
        <v>0</v>
      </c>
      <c r="G499" s="214">
        <v>0</v>
      </c>
      <c r="H499" s="214">
        <v>0</v>
      </c>
      <c r="I499" s="214">
        <v>0</v>
      </c>
      <c r="J499" s="345">
        <v>0</v>
      </c>
      <c r="L499" s="11">
        <v>0</v>
      </c>
      <c r="M499" s="214">
        <v>0</v>
      </c>
      <c r="N499" s="214">
        <v>0</v>
      </c>
      <c r="O499" s="11">
        <v>0</v>
      </c>
      <c r="P499" s="214">
        <v>0</v>
      </c>
      <c r="Q499" s="325">
        <v>0</v>
      </c>
      <c r="R499" s="11">
        <v>0</v>
      </c>
      <c r="S499" s="214">
        <v>0</v>
      </c>
      <c r="T499" s="325">
        <v>0</v>
      </c>
      <c r="V499" s="336">
        <v>1</v>
      </c>
      <c r="W499" s="214">
        <v>6.82</v>
      </c>
      <c r="X499" s="369">
        <v>6.82</v>
      </c>
      <c r="Y499" s="11"/>
      <c r="Z499" s="11"/>
      <c r="AA499" s="11"/>
      <c r="AB499" s="11"/>
      <c r="AC499" s="11"/>
      <c r="AD499" s="11"/>
    </row>
    <row r="500" spans="1:30" x14ac:dyDescent="0.25">
      <c r="A500" s="55"/>
      <c r="B500" s="11"/>
      <c r="C500" s="11" t="s">
        <v>485</v>
      </c>
      <c r="D500" s="11"/>
      <c r="E500" s="229">
        <v>8062</v>
      </c>
      <c r="F500" s="336">
        <v>0</v>
      </c>
      <c r="G500" s="214">
        <v>0</v>
      </c>
      <c r="H500" s="214">
        <v>0</v>
      </c>
      <c r="I500" s="214">
        <v>0</v>
      </c>
      <c r="J500" s="345">
        <v>0</v>
      </c>
      <c r="L500" s="11">
        <v>0</v>
      </c>
      <c r="M500" s="214">
        <v>0</v>
      </c>
      <c r="N500" s="214">
        <v>0</v>
      </c>
      <c r="O500" s="11">
        <v>0</v>
      </c>
      <c r="P500" s="214">
        <v>0</v>
      </c>
      <c r="Q500" s="325">
        <v>0</v>
      </c>
      <c r="R500" s="11">
        <v>0</v>
      </c>
      <c r="S500" s="214">
        <v>0</v>
      </c>
      <c r="T500" s="325">
        <v>0</v>
      </c>
      <c r="V500" s="336">
        <v>1</v>
      </c>
      <c r="W500" s="214">
        <v>9.1999999999999993</v>
      </c>
      <c r="X500" s="369">
        <v>9.1999999999999993</v>
      </c>
      <c r="Y500" s="11"/>
      <c r="Z500" s="11"/>
      <c r="AA500" s="11"/>
      <c r="AB500" s="11"/>
      <c r="AC500" s="11"/>
      <c r="AD500" s="11"/>
    </row>
    <row r="501" spans="1:30" x14ac:dyDescent="0.25">
      <c r="A501" s="55"/>
      <c r="B501" s="11"/>
      <c r="C501" s="11" t="s">
        <v>486</v>
      </c>
      <c r="D501" s="11"/>
      <c r="E501" s="229">
        <v>8039</v>
      </c>
      <c r="F501" s="336">
        <v>0</v>
      </c>
      <c r="G501" s="214">
        <v>0</v>
      </c>
      <c r="H501" s="214">
        <v>0</v>
      </c>
      <c r="I501" s="214">
        <v>0</v>
      </c>
      <c r="J501" s="345">
        <v>0</v>
      </c>
      <c r="L501" s="11">
        <v>0</v>
      </c>
      <c r="M501" s="214">
        <v>0</v>
      </c>
      <c r="N501" s="214">
        <v>0</v>
      </c>
      <c r="O501" s="11">
        <v>0</v>
      </c>
      <c r="P501" s="214">
        <v>0</v>
      </c>
      <c r="Q501" s="325">
        <v>0</v>
      </c>
      <c r="R501" s="11">
        <v>0</v>
      </c>
      <c r="S501" s="214">
        <v>0</v>
      </c>
      <c r="T501" s="325">
        <v>0</v>
      </c>
      <c r="V501" s="336">
        <v>3</v>
      </c>
      <c r="W501" s="214">
        <v>5.34</v>
      </c>
      <c r="X501" s="369">
        <v>1.78</v>
      </c>
      <c r="Y501" s="11"/>
      <c r="Z501" s="11"/>
      <c r="AA501" s="11"/>
      <c r="AB501" s="11"/>
      <c r="AC501" s="11"/>
      <c r="AD501" s="11"/>
    </row>
    <row r="502" spans="1:30" x14ac:dyDescent="0.25">
      <c r="A502" s="55"/>
      <c r="B502" s="11"/>
      <c r="C502" s="11" t="s">
        <v>737</v>
      </c>
      <c r="D502" s="11"/>
      <c r="E502" s="229">
        <v>8083</v>
      </c>
      <c r="F502" s="336">
        <v>0</v>
      </c>
      <c r="G502" s="214">
        <v>0</v>
      </c>
      <c r="H502" s="214">
        <v>0</v>
      </c>
      <c r="I502" s="214">
        <v>0</v>
      </c>
      <c r="J502" s="345">
        <v>0</v>
      </c>
      <c r="L502" s="11">
        <v>0</v>
      </c>
      <c r="M502" s="214">
        <v>0</v>
      </c>
      <c r="N502" s="214">
        <v>0</v>
      </c>
      <c r="O502" s="11">
        <v>0</v>
      </c>
      <c r="P502" s="214">
        <v>0</v>
      </c>
      <c r="Q502" s="325">
        <v>0</v>
      </c>
      <c r="R502" s="11">
        <v>0</v>
      </c>
      <c r="S502" s="214">
        <v>0</v>
      </c>
      <c r="T502" s="325">
        <v>0</v>
      </c>
      <c r="V502" s="336">
        <v>3</v>
      </c>
      <c r="W502" s="214">
        <v>22.29</v>
      </c>
      <c r="X502" s="369">
        <v>7.43</v>
      </c>
      <c r="Y502" s="11"/>
      <c r="Z502" s="11"/>
      <c r="AA502" s="11"/>
      <c r="AB502" s="11"/>
      <c r="AC502" s="11"/>
      <c r="AD502" s="11"/>
    </row>
    <row r="503" spans="1:30" x14ac:dyDescent="0.25">
      <c r="A503" s="55"/>
      <c r="B503" s="11"/>
      <c r="C503" s="11" t="s">
        <v>606</v>
      </c>
      <c r="D503" s="11"/>
      <c r="E503" s="229">
        <v>8302</v>
      </c>
      <c r="F503" s="336">
        <v>0</v>
      </c>
      <c r="G503" s="214">
        <v>0</v>
      </c>
      <c r="H503" s="214">
        <v>0</v>
      </c>
      <c r="I503" s="214">
        <v>0</v>
      </c>
      <c r="J503" s="345">
        <v>0</v>
      </c>
      <c r="L503" s="11">
        <v>0</v>
      </c>
      <c r="M503" s="214">
        <v>0</v>
      </c>
      <c r="N503" s="214">
        <v>0</v>
      </c>
      <c r="O503" s="11">
        <v>0</v>
      </c>
      <c r="P503" s="214">
        <v>0</v>
      </c>
      <c r="Q503" s="325">
        <v>0</v>
      </c>
      <c r="R503" s="11">
        <v>0</v>
      </c>
      <c r="S503" s="214">
        <v>0</v>
      </c>
      <c r="T503" s="325">
        <v>0</v>
      </c>
      <c r="V503" s="336">
        <v>1</v>
      </c>
      <c r="W503" s="214">
        <v>1.02</v>
      </c>
      <c r="X503" s="369">
        <v>1.02</v>
      </c>
      <c r="Y503" s="11"/>
      <c r="Z503" s="11"/>
      <c r="AA503" s="11"/>
      <c r="AB503" s="11"/>
      <c r="AC503" s="11"/>
      <c r="AD503" s="11"/>
    </row>
    <row r="504" spans="1:30" x14ac:dyDescent="0.25">
      <c r="A504" s="55"/>
      <c r="B504" s="11"/>
      <c r="C504" s="11" t="s">
        <v>487</v>
      </c>
      <c r="D504" s="11"/>
      <c r="E504" s="229">
        <v>8326</v>
      </c>
      <c r="F504" s="336">
        <v>2</v>
      </c>
      <c r="G504" s="214">
        <v>84.075000000000003</v>
      </c>
      <c r="H504" s="214">
        <v>1874.6599999999999</v>
      </c>
      <c r="I504" s="214">
        <v>937.32999999999993</v>
      </c>
      <c r="J504" s="345">
        <v>9</v>
      </c>
      <c r="L504" s="11">
        <v>2</v>
      </c>
      <c r="M504" s="214">
        <v>3481.08</v>
      </c>
      <c r="N504" s="214">
        <v>1740.54</v>
      </c>
      <c r="O504" s="11">
        <v>0</v>
      </c>
      <c r="P504" s="214">
        <v>0</v>
      </c>
      <c r="Q504" s="325">
        <v>0</v>
      </c>
      <c r="R504" s="11">
        <v>1</v>
      </c>
      <c r="S504" s="214">
        <v>1749.52</v>
      </c>
      <c r="T504" s="325">
        <v>1749.52</v>
      </c>
      <c r="V504" s="336">
        <v>18</v>
      </c>
      <c r="W504" s="214">
        <v>65.260000000000005</v>
      </c>
      <c r="X504" s="369">
        <v>3.6255555555555556</v>
      </c>
      <c r="Y504" s="11"/>
      <c r="Z504" s="11"/>
      <c r="AA504" s="11"/>
      <c r="AB504" s="11"/>
      <c r="AC504" s="11"/>
      <c r="AD504" s="11"/>
    </row>
    <row r="505" spans="1:30" x14ac:dyDescent="0.25">
      <c r="A505" s="55"/>
      <c r="B505" s="11"/>
      <c r="C505" s="11" t="s">
        <v>489</v>
      </c>
      <c r="D505" s="11"/>
      <c r="E505" s="229">
        <v>8021</v>
      </c>
      <c r="F505" s="336">
        <v>1</v>
      </c>
      <c r="G505" s="214">
        <v>1845.72</v>
      </c>
      <c r="H505" s="214">
        <v>11074.32</v>
      </c>
      <c r="I505" s="214">
        <v>11074.32</v>
      </c>
      <c r="J505" s="345">
        <v>6</v>
      </c>
      <c r="L505" s="11">
        <v>0</v>
      </c>
      <c r="M505" s="214">
        <v>0</v>
      </c>
      <c r="N505" s="214">
        <v>0</v>
      </c>
      <c r="O505" s="11">
        <v>0</v>
      </c>
      <c r="P505" s="214">
        <v>0</v>
      </c>
      <c r="Q505" s="325">
        <v>0</v>
      </c>
      <c r="R505" s="11">
        <v>0</v>
      </c>
      <c r="S505" s="214">
        <v>0</v>
      </c>
      <c r="T505" s="325">
        <v>0</v>
      </c>
      <c r="V505" s="336">
        <v>17</v>
      </c>
      <c r="W505" s="214">
        <v>113.98</v>
      </c>
      <c r="X505" s="369">
        <v>6.7047058823529415</v>
      </c>
      <c r="Y505" s="11"/>
      <c r="Z505" s="11"/>
      <c r="AA505" s="11"/>
      <c r="AB505" s="11"/>
      <c r="AC505" s="11"/>
      <c r="AD505" s="11"/>
    </row>
    <row r="506" spans="1:30" x14ac:dyDescent="0.25">
      <c r="A506" s="55"/>
      <c r="B506" s="11"/>
      <c r="C506" s="11" t="s">
        <v>490</v>
      </c>
      <c r="D506" s="11"/>
      <c r="E506" s="229">
        <v>8045</v>
      </c>
      <c r="F506" s="336">
        <v>0</v>
      </c>
      <c r="G506" s="214">
        <v>0</v>
      </c>
      <c r="H506" s="214">
        <v>0</v>
      </c>
      <c r="I506" s="214">
        <v>0</v>
      </c>
      <c r="J506" s="345">
        <v>0</v>
      </c>
      <c r="L506" s="11">
        <v>0</v>
      </c>
      <c r="M506" s="214">
        <v>0</v>
      </c>
      <c r="N506" s="214">
        <v>0</v>
      </c>
      <c r="O506" s="11">
        <v>0</v>
      </c>
      <c r="P506" s="214">
        <v>0</v>
      </c>
      <c r="Q506" s="325">
        <v>0</v>
      </c>
      <c r="R506" s="11">
        <v>0</v>
      </c>
      <c r="S506" s="214">
        <v>0</v>
      </c>
      <c r="T506" s="325">
        <v>0</v>
      </c>
      <c r="V506" s="336">
        <v>11</v>
      </c>
      <c r="W506" s="214">
        <v>112.78</v>
      </c>
      <c r="X506" s="369">
        <v>10.252727272727272</v>
      </c>
      <c r="Y506" s="11"/>
      <c r="Z506" s="11"/>
      <c r="AA506" s="11"/>
      <c r="AB506" s="11"/>
      <c r="AC506" s="11"/>
      <c r="AD506" s="11"/>
    </row>
    <row r="507" spans="1:30" x14ac:dyDescent="0.25">
      <c r="A507" s="55"/>
      <c r="B507" s="11"/>
      <c r="C507" s="11" t="s">
        <v>491</v>
      </c>
      <c r="D507" s="11"/>
      <c r="E507" s="229">
        <v>8327</v>
      </c>
      <c r="F507" s="336">
        <v>0</v>
      </c>
      <c r="G507" s="214">
        <v>0</v>
      </c>
      <c r="H507" s="214">
        <v>0</v>
      </c>
      <c r="I507" s="214">
        <v>0</v>
      </c>
      <c r="J507" s="345">
        <v>0</v>
      </c>
      <c r="L507" s="11">
        <v>0</v>
      </c>
      <c r="M507" s="214">
        <v>0</v>
      </c>
      <c r="N507" s="214">
        <v>0</v>
      </c>
      <c r="O507" s="11">
        <v>0</v>
      </c>
      <c r="P507" s="214">
        <v>0</v>
      </c>
      <c r="Q507" s="325">
        <v>0</v>
      </c>
      <c r="R507" s="11">
        <v>0</v>
      </c>
      <c r="S507" s="214">
        <v>0</v>
      </c>
      <c r="T507" s="325">
        <v>0</v>
      </c>
      <c r="V507" s="336">
        <v>1</v>
      </c>
      <c r="W507" s="214">
        <v>1.93</v>
      </c>
      <c r="X507" s="369">
        <v>1.93</v>
      </c>
      <c r="Y507" s="11"/>
      <c r="Z507" s="11"/>
      <c r="AA507" s="11"/>
      <c r="AB507" s="11"/>
      <c r="AC507" s="11"/>
      <c r="AD507" s="11"/>
    </row>
    <row r="508" spans="1:30" x14ac:dyDescent="0.25">
      <c r="A508" s="55"/>
      <c r="B508" s="11"/>
      <c r="C508" s="11" t="s">
        <v>492</v>
      </c>
      <c r="D508" s="11"/>
      <c r="E508" s="229">
        <v>8021</v>
      </c>
      <c r="F508" s="336">
        <v>2</v>
      </c>
      <c r="G508" s="214">
        <v>163.505</v>
      </c>
      <c r="H508" s="214">
        <v>1962.0099999999998</v>
      </c>
      <c r="I508" s="214">
        <v>981.00499999999988</v>
      </c>
      <c r="J508" s="345">
        <v>6</v>
      </c>
      <c r="L508" s="11">
        <v>1</v>
      </c>
      <c r="M508" s="214">
        <v>1024.3399999999999</v>
      </c>
      <c r="N508" s="214">
        <v>1024.3399999999999</v>
      </c>
      <c r="O508" s="11">
        <v>0</v>
      </c>
      <c r="P508" s="214">
        <v>0</v>
      </c>
      <c r="Q508" s="325">
        <v>0</v>
      </c>
      <c r="R508" s="11">
        <v>0</v>
      </c>
      <c r="S508" s="214">
        <v>0</v>
      </c>
      <c r="T508" s="325">
        <v>0</v>
      </c>
      <c r="V508" s="336">
        <v>94</v>
      </c>
      <c r="W508" s="214">
        <v>1702.2899999999988</v>
      </c>
      <c r="X508" s="369">
        <v>18.109468085106371</v>
      </c>
      <c r="Y508" s="11"/>
      <c r="Z508" s="11"/>
      <c r="AA508" s="11"/>
      <c r="AB508" s="11"/>
      <c r="AC508" s="11"/>
      <c r="AD508" s="11"/>
    </row>
    <row r="509" spans="1:30" x14ac:dyDescent="0.25">
      <c r="A509" s="55"/>
      <c r="B509" s="11"/>
      <c r="C509" s="11" t="s">
        <v>493</v>
      </c>
      <c r="D509" s="11"/>
      <c r="E509" s="229">
        <v>8221</v>
      </c>
      <c r="F509" s="336">
        <v>0</v>
      </c>
      <c r="G509" s="214">
        <v>0</v>
      </c>
      <c r="H509" s="214">
        <v>0</v>
      </c>
      <c r="I509" s="214">
        <v>0</v>
      </c>
      <c r="J509" s="345">
        <v>0</v>
      </c>
      <c r="L509" s="11">
        <v>0</v>
      </c>
      <c r="M509" s="214">
        <v>0</v>
      </c>
      <c r="N509" s="214">
        <v>0</v>
      </c>
      <c r="O509" s="11">
        <v>0</v>
      </c>
      <c r="P509" s="214">
        <v>0</v>
      </c>
      <c r="Q509" s="325">
        <v>0</v>
      </c>
      <c r="R509" s="11">
        <v>0</v>
      </c>
      <c r="S509" s="214">
        <v>0</v>
      </c>
      <c r="T509" s="325">
        <v>0</v>
      </c>
      <c r="V509" s="336">
        <v>64</v>
      </c>
      <c r="W509" s="214">
        <v>332.25</v>
      </c>
      <c r="X509" s="369">
        <v>5.19140625</v>
      </c>
      <c r="Y509" s="11"/>
      <c r="Z509" s="11"/>
      <c r="AA509" s="11"/>
      <c r="AB509" s="11"/>
      <c r="AC509" s="11"/>
      <c r="AD509" s="11"/>
    </row>
    <row r="510" spans="1:30" x14ac:dyDescent="0.25">
      <c r="A510" s="55"/>
      <c r="B510" s="11"/>
      <c r="C510" s="11" t="s">
        <v>493</v>
      </c>
      <c r="D510" s="11"/>
      <c r="E510" s="229">
        <v>8244</v>
      </c>
      <c r="F510" s="336">
        <v>0</v>
      </c>
      <c r="G510" s="214">
        <v>0</v>
      </c>
      <c r="H510" s="214">
        <v>0</v>
      </c>
      <c r="I510" s="214">
        <v>0</v>
      </c>
      <c r="J510" s="345">
        <v>0</v>
      </c>
      <c r="L510" s="11">
        <v>0</v>
      </c>
      <c r="M510" s="214">
        <v>0</v>
      </c>
      <c r="N510" s="214">
        <v>0</v>
      </c>
      <c r="O510" s="11">
        <v>0</v>
      </c>
      <c r="P510" s="214">
        <v>0</v>
      </c>
      <c r="Q510" s="325">
        <v>0</v>
      </c>
      <c r="R510" s="11">
        <v>0</v>
      </c>
      <c r="S510" s="214">
        <v>0</v>
      </c>
      <c r="T510" s="325">
        <v>0</v>
      </c>
      <c r="V510" s="336">
        <v>1</v>
      </c>
      <c r="W510" s="214">
        <v>1.96</v>
      </c>
      <c r="X510" s="369">
        <v>1.96</v>
      </c>
      <c r="Y510" s="11"/>
      <c r="Z510" s="11"/>
      <c r="AA510" s="11"/>
      <c r="AB510" s="11"/>
      <c r="AC510" s="11"/>
      <c r="AD510" s="11"/>
    </row>
    <row r="511" spans="1:30" x14ac:dyDescent="0.25">
      <c r="A511" s="55"/>
      <c r="B511" s="11"/>
      <c r="C511" s="11" t="s">
        <v>494</v>
      </c>
      <c r="D511" s="11"/>
      <c r="E511" s="229">
        <v>8085</v>
      </c>
      <c r="F511" s="336">
        <v>0</v>
      </c>
      <c r="G511" s="214">
        <v>0</v>
      </c>
      <c r="H511" s="214">
        <v>0</v>
      </c>
      <c r="I511" s="214">
        <v>0</v>
      </c>
      <c r="J511" s="345">
        <v>0</v>
      </c>
      <c r="L511" s="11">
        <v>0</v>
      </c>
      <c r="M511" s="214">
        <v>0</v>
      </c>
      <c r="N511" s="214">
        <v>0</v>
      </c>
      <c r="O511" s="11">
        <v>0</v>
      </c>
      <c r="P511" s="214">
        <v>0</v>
      </c>
      <c r="Q511" s="325">
        <v>0</v>
      </c>
      <c r="R511" s="11">
        <v>0</v>
      </c>
      <c r="S511" s="214">
        <v>0</v>
      </c>
      <c r="T511" s="325">
        <v>0</v>
      </c>
      <c r="V511" s="336">
        <v>2</v>
      </c>
      <c r="W511" s="214">
        <v>62.63</v>
      </c>
      <c r="X511" s="369">
        <v>31.315000000000001</v>
      </c>
      <c r="Y511" s="11"/>
      <c r="Z511" s="11"/>
      <c r="AA511" s="11"/>
      <c r="AB511" s="11"/>
      <c r="AC511" s="11"/>
      <c r="AD511" s="11"/>
    </row>
    <row r="512" spans="1:30" x14ac:dyDescent="0.25">
      <c r="A512" s="55"/>
      <c r="B512" s="11"/>
      <c r="C512" s="11" t="s">
        <v>496</v>
      </c>
      <c r="D512" s="11"/>
      <c r="E512" s="229">
        <v>8403</v>
      </c>
      <c r="F512" s="336">
        <v>0</v>
      </c>
      <c r="G512" s="214">
        <v>0</v>
      </c>
      <c r="H512" s="214">
        <v>0</v>
      </c>
      <c r="I512" s="214">
        <v>0</v>
      </c>
      <c r="J512" s="345">
        <v>0</v>
      </c>
      <c r="L512" s="11">
        <v>0</v>
      </c>
      <c r="M512" s="214">
        <v>0</v>
      </c>
      <c r="N512" s="214">
        <v>0</v>
      </c>
      <c r="O512" s="11">
        <v>0</v>
      </c>
      <c r="P512" s="214">
        <v>0</v>
      </c>
      <c r="Q512" s="325">
        <v>0</v>
      </c>
      <c r="R512" s="11">
        <v>1</v>
      </c>
      <c r="S512" s="214">
        <v>18386.04</v>
      </c>
      <c r="T512" s="325">
        <v>18386.04</v>
      </c>
      <c r="V512" s="336">
        <v>8</v>
      </c>
      <c r="W512" s="214">
        <v>30.04</v>
      </c>
      <c r="X512" s="369">
        <v>3.7549999999999999</v>
      </c>
      <c r="Y512" s="11"/>
      <c r="Z512" s="11"/>
      <c r="AA512" s="11"/>
      <c r="AB512" s="11"/>
      <c r="AC512" s="11"/>
      <c r="AD512" s="11"/>
    </row>
    <row r="513" spans="1:30" x14ac:dyDescent="0.25">
      <c r="A513" s="55"/>
      <c r="B513" s="11"/>
      <c r="C513" s="11" t="s">
        <v>497</v>
      </c>
      <c r="D513" s="11"/>
      <c r="E513" s="229">
        <v>8204</v>
      </c>
      <c r="F513" s="336">
        <v>0</v>
      </c>
      <c r="G513" s="214">
        <v>0</v>
      </c>
      <c r="H513" s="214">
        <v>0</v>
      </c>
      <c r="I513" s="214">
        <v>0</v>
      </c>
      <c r="J513" s="345">
        <v>0</v>
      </c>
      <c r="L513" s="11">
        <v>0</v>
      </c>
      <c r="M513" s="214">
        <v>0</v>
      </c>
      <c r="N513" s="214">
        <v>0</v>
      </c>
      <c r="O513" s="11">
        <v>0</v>
      </c>
      <c r="P513" s="214">
        <v>0</v>
      </c>
      <c r="Q513" s="325">
        <v>0</v>
      </c>
      <c r="R513" s="11">
        <v>0</v>
      </c>
      <c r="S513" s="214">
        <v>0</v>
      </c>
      <c r="T513" s="325">
        <v>0</v>
      </c>
      <c r="V513" s="336">
        <v>6</v>
      </c>
      <c r="W513" s="214">
        <v>11.180000000000001</v>
      </c>
      <c r="X513" s="369">
        <v>1.8633333333333335</v>
      </c>
      <c r="Y513" s="11"/>
      <c r="Z513" s="11"/>
      <c r="AA513" s="11"/>
      <c r="AB513" s="11"/>
      <c r="AC513" s="11"/>
      <c r="AD513" s="11"/>
    </row>
    <row r="514" spans="1:30" x14ac:dyDescent="0.25">
      <c r="A514" s="55"/>
      <c r="B514" s="11"/>
      <c r="C514" s="11" t="s">
        <v>497</v>
      </c>
      <c r="D514" s="11"/>
      <c r="E514" s="229">
        <v>8260</v>
      </c>
      <c r="F514" s="336">
        <v>0</v>
      </c>
      <c r="G514" s="214">
        <v>0</v>
      </c>
      <c r="H514" s="214">
        <v>0</v>
      </c>
      <c r="I514" s="214">
        <v>0</v>
      </c>
      <c r="J514" s="345">
        <v>0</v>
      </c>
      <c r="L514" s="11">
        <v>0</v>
      </c>
      <c r="M514" s="214">
        <v>0</v>
      </c>
      <c r="N514" s="214">
        <v>0</v>
      </c>
      <c r="O514" s="11">
        <v>0</v>
      </c>
      <c r="P514" s="214">
        <v>0</v>
      </c>
      <c r="Q514" s="325">
        <v>0</v>
      </c>
      <c r="R514" s="11">
        <v>0</v>
      </c>
      <c r="S514" s="214">
        <v>0</v>
      </c>
      <c r="T514" s="325">
        <v>0</v>
      </c>
      <c r="V514" s="336">
        <v>1</v>
      </c>
      <c r="W514" s="214">
        <v>0.28999999999999998</v>
      </c>
      <c r="X514" s="369">
        <v>0.28999999999999998</v>
      </c>
      <c r="Y514" s="11"/>
      <c r="Z514" s="11"/>
      <c r="AA514" s="11"/>
      <c r="AB514" s="11"/>
      <c r="AC514" s="11"/>
      <c r="AD514" s="11"/>
    </row>
    <row r="515" spans="1:30" x14ac:dyDescent="0.25">
      <c r="A515" s="55"/>
      <c r="B515" s="11"/>
      <c r="C515" s="11" t="s">
        <v>498</v>
      </c>
      <c r="D515" s="11"/>
      <c r="E515" s="229">
        <v>8049</v>
      </c>
      <c r="F515" s="336">
        <v>0</v>
      </c>
      <c r="G515" s="214">
        <v>0</v>
      </c>
      <c r="H515" s="214">
        <v>0</v>
      </c>
      <c r="I515" s="214">
        <v>0</v>
      </c>
      <c r="J515" s="345">
        <v>0</v>
      </c>
      <c r="L515" s="11">
        <v>0</v>
      </c>
      <c r="M515" s="214">
        <v>0</v>
      </c>
      <c r="N515" s="214">
        <v>0</v>
      </c>
      <c r="O515" s="11">
        <v>0</v>
      </c>
      <c r="P515" s="214">
        <v>0</v>
      </c>
      <c r="Q515" s="325">
        <v>0</v>
      </c>
      <c r="R515" s="11">
        <v>1</v>
      </c>
      <c r="S515" s="214">
        <v>2410.41</v>
      </c>
      <c r="T515" s="325">
        <v>2410.41</v>
      </c>
      <c r="V515" s="336">
        <v>31</v>
      </c>
      <c r="W515" s="214">
        <v>367.57000000000005</v>
      </c>
      <c r="X515" s="369">
        <v>11.85709677419355</v>
      </c>
      <c r="Y515" s="11"/>
      <c r="Z515" s="11"/>
      <c r="AA515" s="11"/>
      <c r="AB515" s="11"/>
      <c r="AC515" s="11"/>
      <c r="AD515" s="11"/>
    </row>
    <row r="516" spans="1:30" x14ac:dyDescent="0.25">
      <c r="A516" s="55"/>
      <c r="B516" s="11"/>
      <c r="C516" s="11" t="s">
        <v>499</v>
      </c>
      <c r="D516" s="11"/>
      <c r="E516" s="229">
        <v>8328</v>
      </c>
      <c r="F516" s="336">
        <v>0</v>
      </c>
      <c r="G516" s="214">
        <v>0</v>
      </c>
      <c r="H516" s="214">
        <v>0</v>
      </c>
      <c r="I516" s="214">
        <v>0</v>
      </c>
      <c r="J516" s="345">
        <v>0</v>
      </c>
      <c r="L516" s="11">
        <v>0</v>
      </c>
      <c r="M516" s="214">
        <v>0</v>
      </c>
      <c r="N516" s="214">
        <v>0</v>
      </c>
      <c r="O516" s="11">
        <v>0</v>
      </c>
      <c r="P516" s="214">
        <v>0</v>
      </c>
      <c r="Q516" s="325">
        <v>0</v>
      </c>
      <c r="R516" s="11">
        <v>0</v>
      </c>
      <c r="S516" s="214">
        <v>0</v>
      </c>
      <c r="T516" s="325">
        <v>0</v>
      </c>
      <c r="V516" s="336">
        <v>21</v>
      </c>
      <c r="W516" s="214">
        <v>104.89</v>
      </c>
      <c r="X516" s="369">
        <v>4.994761904761905</v>
      </c>
      <c r="Y516" s="11"/>
      <c r="Z516" s="11"/>
      <c r="AA516" s="11"/>
      <c r="AB516" s="11"/>
      <c r="AC516" s="11"/>
      <c r="AD516" s="11"/>
    </row>
    <row r="517" spans="1:30" x14ac:dyDescent="0.25">
      <c r="A517" s="55"/>
      <c r="B517" s="11"/>
      <c r="C517" s="11" t="s">
        <v>499</v>
      </c>
      <c r="D517" s="11"/>
      <c r="E517" s="229">
        <v>8362</v>
      </c>
      <c r="F517" s="336">
        <v>0</v>
      </c>
      <c r="G517" s="214">
        <v>0</v>
      </c>
      <c r="H517" s="214">
        <v>0</v>
      </c>
      <c r="I517" s="214">
        <v>0</v>
      </c>
      <c r="J517" s="345">
        <v>0</v>
      </c>
      <c r="L517" s="11">
        <v>0</v>
      </c>
      <c r="M517" s="214">
        <v>0</v>
      </c>
      <c r="N517" s="214">
        <v>0</v>
      </c>
      <c r="O517" s="11">
        <v>0</v>
      </c>
      <c r="P517" s="214">
        <v>0</v>
      </c>
      <c r="Q517" s="325">
        <v>0</v>
      </c>
      <c r="R517" s="11">
        <v>0</v>
      </c>
      <c r="S517" s="214">
        <v>0</v>
      </c>
      <c r="T517" s="325">
        <v>0</v>
      </c>
      <c r="V517" s="336">
        <v>1</v>
      </c>
      <c r="W517" s="214">
        <v>0.54</v>
      </c>
      <c r="X517" s="369">
        <v>0.54</v>
      </c>
      <c r="Y517" s="11"/>
      <c r="Z517" s="11"/>
      <c r="AA517" s="11"/>
      <c r="AB517" s="11"/>
      <c r="AC517" s="11"/>
      <c r="AD517" s="11"/>
    </row>
    <row r="518" spans="1:30" x14ac:dyDescent="0.25">
      <c r="A518" s="55"/>
      <c r="B518" s="11"/>
      <c r="C518" s="11" t="s">
        <v>748</v>
      </c>
      <c r="D518" s="11"/>
      <c r="E518" s="229">
        <v>8079</v>
      </c>
      <c r="F518" s="336">
        <v>0</v>
      </c>
      <c r="G518" s="214">
        <v>0</v>
      </c>
      <c r="H518" s="214">
        <v>0</v>
      </c>
      <c r="I518" s="214">
        <v>0</v>
      </c>
      <c r="J518" s="345">
        <v>0</v>
      </c>
      <c r="L518" s="11">
        <v>0</v>
      </c>
      <c r="M518" s="214">
        <v>0</v>
      </c>
      <c r="N518" s="214">
        <v>0</v>
      </c>
      <c r="O518" s="11">
        <v>0</v>
      </c>
      <c r="P518" s="214">
        <v>0</v>
      </c>
      <c r="Q518" s="325">
        <v>0</v>
      </c>
      <c r="R518" s="11">
        <v>0</v>
      </c>
      <c r="S518" s="214">
        <v>0</v>
      </c>
      <c r="T518" s="325">
        <v>0</v>
      </c>
      <c r="V518" s="336">
        <v>3</v>
      </c>
      <c r="W518" s="214">
        <v>547.04</v>
      </c>
      <c r="X518" s="369">
        <v>182.34666666666666</v>
      </c>
      <c r="Y518" s="11"/>
      <c r="Z518" s="11"/>
      <c r="AA518" s="11"/>
      <c r="AB518" s="11"/>
      <c r="AC518" s="11"/>
      <c r="AD518" s="11"/>
    </row>
    <row r="519" spans="1:30" x14ac:dyDescent="0.25">
      <c r="A519" s="55"/>
      <c r="B519" s="11"/>
      <c r="C519" s="11" t="s">
        <v>500</v>
      </c>
      <c r="D519" s="11"/>
      <c r="E519" s="229">
        <v>8051</v>
      </c>
      <c r="F519" s="336">
        <v>1</v>
      </c>
      <c r="G519" s="214">
        <v>74.430000000000007</v>
      </c>
      <c r="H519" s="214">
        <v>893.11</v>
      </c>
      <c r="I519" s="214">
        <v>893.11</v>
      </c>
      <c r="J519" s="345">
        <v>12</v>
      </c>
      <c r="L519" s="11">
        <v>0</v>
      </c>
      <c r="M519" s="214">
        <v>0</v>
      </c>
      <c r="N519" s="214">
        <v>0</v>
      </c>
      <c r="O519" s="11">
        <v>0</v>
      </c>
      <c r="P519" s="214">
        <v>0</v>
      </c>
      <c r="Q519" s="325">
        <v>0</v>
      </c>
      <c r="R519" s="11">
        <v>1</v>
      </c>
      <c r="S519" s="214">
        <v>509.37</v>
      </c>
      <c r="T519" s="325">
        <v>509.37</v>
      </c>
      <c r="V519" s="336">
        <v>38</v>
      </c>
      <c r="W519" s="214">
        <v>793.74000000000024</v>
      </c>
      <c r="X519" s="369">
        <v>20.88789473684211</v>
      </c>
      <c r="Y519" s="11"/>
      <c r="Z519" s="11"/>
      <c r="AA519" s="11"/>
      <c r="AB519" s="11"/>
      <c r="AC519" s="11"/>
      <c r="AD519" s="11"/>
    </row>
    <row r="520" spans="1:30" x14ac:dyDescent="0.25">
      <c r="A520" s="55"/>
      <c r="B520" s="11"/>
      <c r="C520" s="11" t="s">
        <v>500</v>
      </c>
      <c r="D520" s="11"/>
      <c r="E520" s="229">
        <v>8080</v>
      </c>
      <c r="F520" s="336">
        <v>0</v>
      </c>
      <c r="G520" s="214">
        <v>0</v>
      </c>
      <c r="H520" s="214">
        <v>0</v>
      </c>
      <c r="I520" s="214">
        <v>0</v>
      </c>
      <c r="J520" s="345">
        <v>0</v>
      </c>
      <c r="L520" s="11">
        <v>0</v>
      </c>
      <c r="M520" s="214">
        <v>0</v>
      </c>
      <c r="N520" s="214">
        <v>0</v>
      </c>
      <c r="O520" s="11">
        <v>0</v>
      </c>
      <c r="P520" s="214">
        <v>0</v>
      </c>
      <c r="Q520" s="325">
        <v>0</v>
      </c>
      <c r="R520" s="11">
        <v>0</v>
      </c>
      <c r="S520" s="214">
        <v>0</v>
      </c>
      <c r="T520" s="325">
        <v>0</v>
      </c>
      <c r="V520" s="336">
        <v>4</v>
      </c>
      <c r="W520" s="214">
        <v>17.82</v>
      </c>
      <c r="X520" s="369">
        <v>4.4550000000000001</v>
      </c>
      <c r="Y520" s="11"/>
      <c r="Z520" s="11"/>
      <c r="AA520" s="11"/>
      <c r="AB520" s="11"/>
      <c r="AC520" s="11"/>
      <c r="AD520" s="11"/>
    </row>
    <row r="521" spans="1:30" x14ac:dyDescent="0.25">
      <c r="A521" s="55"/>
      <c r="B521" s="11"/>
      <c r="C521" s="11" t="s">
        <v>752</v>
      </c>
      <c r="D521" s="11"/>
      <c r="E521" s="229">
        <v>8051</v>
      </c>
      <c r="F521" s="336">
        <v>0</v>
      </c>
      <c r="G521" s="214">
        <v>0</v>
      </c>
      <c r="H521" s="214">
        <v>0</v>
      </c>
      <c r="I521" s="214">
        <v>0</v>
      </c>
      <c r="J521" s="345">
        <v>0</v>
      </c>
      <c r="L521" s="11">
        <v>0</v>
      </c>
      <c r="M521" s="214">
        <v>0</v>
      </c>
      <c r="N521" s="214">
        <v>0</v>
      </c>
      <c r="O521" s="11">
        <v>0</v>
      </c>
      <c r="P521" s="214">
        <v>0</v>
      </c>
      <c r="Q521" s="325">
        <v>0</v>
      </c>
      <c r="R521" s="11">
        <v>0</v>
      </c>
      <c r="S521" s="214">
        <v>0</v>
      </c>
      <c r="T521" s="325">
        <v>0</v>
      </c>
      <c r="V521" s="336">
        <v>1</v>
      </c>
      <c r="W521" s="214">
        <v>4.0599999999999996</v>
      </c>
      <c r="X521" s="369">
        <v>4.0599999999999996</v>
      </c>
      <c r="Y521" s="11"/>
      <c r="Z521" s="11"/>
      <c r="AA521" s="11"/>
      <c r="AB521" s="11"/>
      <c r="AC521" s="11"/>
      <c r="AD521" s="11"/>
    </row>
    <row r="522" spans="1:30" x14ac:dyDescent="0.25">
      <c r="A522" s="55"/>
      <c r="B522" s="11"/>
      <c r="C522" s="11" t="s">
        <v>501</v>
      </c>
      <c r="D522" s="11"/>
      <c r="E522" s="229">
        <v>8402</v>
      </c>
      <c r="F522" s="336">
        <v>4</v>
      </c>
      <c r="G522" s="214">
        <v>227.59750000000003</v>
      </c>
      <c r="H522" s="214">
        <v>12865.66</v>
      </c>
      <c r="I522" s="214">
        <v>3216.415</v>
      </c>
      <c r="J522" s="345">
        <v>15</v>
      </c>
      <c r="L522" s="11">
        <v>1</v>
      </c>
      <c r="M522" s="214">
        <v>3882.52</v>
      </c>
      <c r="N522" s="214">
        <v>3882.52</v>
      </c>
      <c r="O522" s="11">
        <v>0</v>
      </c>
      <c r="P522" s="214">
        <v>0</v>
      </c>
      <c r="Q522" s="325">
        <v>0</v>
      </c>
      <c r="R522" s="11">
        <v>0</v>
      </c>
      <c r="S522" s="214">
        <v>0</v>
      </c>
      <c r="T522" s="325">
        <v>0</v>
      </c>
      <c r="V522" s="336">
        <v>20</v>
      </c>
      <c r="W522" s="214">
        <v>156.91000000000003</v>
      </c>
      <c r="X522" s="369">
        <v>7.8455000000000013</v>
      </c>
      <c r="Y522" s="11"/>
      <c r="Z522" s="11"/>
      <c r="AA522" s="11"/>
      <c r="AB522" s="11"/>
      <c r="AC522" s="11"/>
      <c r="AD522" s="11"/>
    </row>
    <row r="523" spans="1:30" x14ac:dyDescent="0.25">
      <c r="A523" s="55"/>
      <c r="B523" s="11"/>
      <c r="C523" s="11" t="s">
        <v>502</v>
      </c>
      <c r="D523" s="11"/>
      <c r="E523" s="229">
        <v>8053</v>
      </c>
      <c r="F523" s="336">
        <v>2</v>
      </c>
      <c r="G523" s="214">
        <v>383.13</v>
      </c>
      <c r="H523" s="214">
        <v>18648.66</v>
      </c>
      <c r="I523" s="214">
        <v>9324.33</v>
      </c>
      <c r="J523" s="345">
        <v>27</v>
      </c>
      <c r="L523" s="11">
        <v>0</v>
      </c>
      <c r="M523" s="214">
        <v>0</v>
      </c>
      <c r="N523" s="214">
        <v>0</v>
      </c>
      <c r="O523" s="11">
        <v>0</v>
      </c>
      <c r="P523" s="214">
        <v>0</v>
      </c>
      <c r="Q523" s="325">
        <v>0</v>
      </c>
      <c r="R523" s="11">
        <v>0</v>
      </c>
      <c r="S523" s="214">
        <v>0</v>
      </c>
      <c r="T523" s="325">
        <v>0</v>
      </c>
      <c r="V523" s="336">
        <v>16</v>
      </c>
      <c r="W523" s="214">
        <v>83.41</v>
      </c>
      <c r="X523" s="369">
        <v>5.2131249999999998</v>
      </c>
      <c r="Y523" s="11"/>
      <c r="Z523" s="11"/>
      <c r="AA523" s="11"/>
      <c r="AB523" s="11"/>
      <c r="AC523" s="11"/>
      <c r="AD523" s="11"/>
    </row>
    <row r="524" spans="1:30" x14ac:dyDescent="0.25">
      <c r="A524" s="55"/>
      <c r="B524" s="11"/>
      <c r="C524" s="11" t="s">
        <v>503</v>
      </c>
      <c r="D524" s="11"/>
      <c r="E524" s="229">
        <v>8223</v>
      </c>
      <c r="F524" s="336">
        <v>1</v>
      </c>
      <c r="G524" s="214">
        <v>59</v>
      </c>
      <c r="H524" s="214">
        <v>466.04</v>
      </c>
      <c r="I524" s="214">
        <v>466.04</v>
      </c>
      <c r="J524" s="345">
        <v>8</v>
      </c>
      <c r="L524" s="11">
        <v>0</v>
      </c>
      <c r="M524" s="214">
        <v>0</v>
      </c>
      <c r="N524" s="214">
        <v>0</v>
      </c>
      <c r="O524" s="11">
        <v>0</v>
      </c>
      <c r="P524" s="214">
        <v>0</v>
      </c>
      <c r="Q524" s="325">
        <v>0</v>
      </c>
      <c r="R524" s="11">
        <v>0</v>
      </c>
      <c r="S524" s="214">
        <v>0</v>
      </c>
      <c r="T524" s="325">
        <v>0</v>
      </c>
      <c r="V524" s="336">
        <v>95</v>
      </c>
      <c r="W524" s="214">
        <v>211.26999999999998</v>
      </c>
      <c r="X524" s="369">
        <v>2.2238947368421051</v>
      </c>
      <c r="Y524" s="11"/>
      <c r="Z524" s="11"/>
      <c r="AA524" s="11"/>
      <c r="AB524" s="11"/>
      <c r="AC524" s="11"/>
      <c r="AD524" s="11"/>
    </row>
    <row r="525" spans="1:30" x14ac:dyDescent="0.25">
      <c r="A525" s="55"/>
      <c r="B525" s="11"/>
      <c r="C525" s="11" t="s">
        <v>858</v>
      </c>
      <c r="D525" s="11"/>
      <c r="E525" s="229">
        <v>8332</v>
      </c>
      <c r="F525" s="336">
        <v>0</v>
      </c>
      <c r="G525" s="214">
        <v>0</v>
      </c>
      <c r="H525" s="214">
        <v>0</v>
      </c>
      <c r="I525" s="214">
        <v>0</v>
      </c>
      <c r="J525" s="345">
        <v>0</v>
      </c>
      <c r="L525" s="11">
        <v>0</v>
      </c>
      <c r="M525" s="214">
        <v>0</v>
      </c>
      <c r="N525" s="214">
        <v>0</v>
      </c>
      <c r="O525" s="11">
        <v>0</v>
      </c>
      <c r="P525" s="214">
        <v>0</v>
      </c>
      <c r="Q525" s="325">
        <v>0</v>
      </c>
      <c r="R525" s="11">
        <v>0</v>
      </c>
      <c r="S525" s="214">
        <v>0</v>
      </c>
      <c r="T525" s="325">
        <v>0</v>
      </c>
      <c r="V525" s="336">
        <v>1</v>
      </c>
      <c r="W525" s="214">
        <v>7.05</v>
      </c>
      <c r="X525" s="369">
        <v>7.05</v>
      </c>
      <c r="Y525" s="11"/>
      <c r="Z525" s="11"/>
      <c r="AA525" s="11"/>
      <c r="AB525" s="11"/>
      <c r="AC525" s="11"/>
      <c r="AD525" s="11"/>
    </row>
    <row r="526" spans="1:30" x14ac:dyDescent="0.25">
      <c r="A526" s="55"/>
      <c r="B526" s="11"/>
      <c r="C526" s="11" t="s">
        <v>505</v>
      </c>
      <c r="D526" s="11"/>
      <c r="E526" s="229">
        <v>8329</v>
      </c>
      <c r="F526" s="336">
        <v>0</v>
      </c>
      <c r="G526" s="214">
        <v>0</v>
      </c>
      <c r="H526" s="214">
        <v>0</v>
      </c>
      <c r="I526" s="214">
        <v>0</v>
      </c>
      <c r="J526" s="345">
        <v>0</v>
      </c>
      <c r="L526" s="11">
        <v>0</v>
      </c>
      <c r="M526" s="214">
        <v>0</v>
      </c>
      <c r="N526" s="214">
        <v>0</v>
      </c>
      <c r="O526" s="11">
        <v>0</v>
      </c>
      <c r="P526" s="214">
        <v>0</v>
      </c>
      <c r="Q526" s="325">
        <v>0</v>
      </c>
      <c r="R526" s="11">
        <v>0</v>
      </c>
      <c r="S526" s="214">
        <v>0</v>
      </c>
      <c r="T526" s="325">
        <v>0</v>
      </c>
      <c r="V526" s="336">
        <v>2</v>
      </c>
      <c r="W526" s="214">
        <v>3.79</v>
      </c>
      <c r="X526" s="369">
        <v>1.895</v>
      </c>
      <c r="Y526" s="11"/>
      <c r="Z526" s="11"/>
      <c r="AA526" s="11"/>
      <c r="AB526" s="11"/>
      <c r="AC526" s="11"/>
      <c r="AD526" s="11"/>
    </row>
    <row r="527" spans="1:30" x14ac:dyDescent="0.25">
      <c r="A527" s="55"/>
      <c r="B527" s="11"/>
      <c r="C527" s="11" t="s">
        <v>506</v>
      </c>
      <c r="D527" s="11"/>
      <c r="E527" s="229">
        <v>8330</v>
      </c>
      <c r="F527" s="336">
        <v>4</v>
      </c>
      <c r="G527" s="214">
        <v>119.05</v>
      </c>
      <c r="H527" s="214">
        <v>6676.16</v>
      </c>
      <c r="I527" s="214">
        <v>1669.04</v>
      </c>
      <c r="J527" s="345">
        <v>11.25</v>
      </c>
      <c r="L527" s="11">
        <v>0</v>
      </c>
      <c r="M527" s="214">
        <v>0</v>
      </c>
      <c r="N527" s="214">
        <v>0</v>
      </c>
      <c r="O527" s="11">
        <v>0</v>
      </c>
      <c r="P527" s="214">
        <v>0</v>
      </c>
      <c r="Q527" s="325">
        <v>0</v>
      </c>
      <c r="R527" s="11">
        <v>1</v>
      </c>
      <c r="S527" s="214">
        <v>1468.89</v>
      </c>
      <c r="T527" s="325">
        <v>1468.89</v>
      </c>
      <c r="V527" s="336">
        <v>113</v>
      </c>
      <c r="W527" s="214">
        <v>1335.4700000000007</v>
      </c>
      <c r="X527" s="369">
        <v>11.818318584070802</v>
      </c>
      <c r="Y527" s="11"/>
      <c r="Z527" s="11"/>
      <c r="AA527" s="11"/>
      <c r="AB527" s="11"/>
      <c r="AC527" s="11"/>
      <c r="AD527" s="11"/>
    </row>
    <row r="528" spans="1:30" x14ac:dyDescent="0.25">
      <c r="A528" s="55"/>
      <c r="B528" s="11"/>
      <c r="C528" s="11" t="s">
        <v>509</v>
      </c>
      <c r="D528" s="11"/>
      <c r="E528" s="229">
        <v>8055</v>
      </c>
      <c r="F528" s="336">
        <v>0</v>
      </c>
      <c r="G528" s="214">
        <v>0</v>
      </c>
      <c r="H528" s="214">
        <v>0</v>
      </c>
      <c r="I528" s="214">
        <v>0</v>
      </c>
      <c r="J528" s="345">
        <v>0</v>
      </c>
      <c r="L528" s="11">
        <v>0</v>
      </c>
      <c r="M528" s="214">
        <v>0</v>
      </c>
      <c r="N528" s="214">
        <v>0</v>
      </c>
      <c r="O528" s="11">
        <v>0</v>
      </c>
      <c r="P528" s="214">
        <v>0</v>
      </c>
      <c r="Q528" s="325">
        <v>0</v>
      </c>
      <c r="R528" s="11">
        <v>0</v>
      </c>
      <c r="S528" s="214">
        <v>0</v>
      </c>
      <c r="T528" s="325">
        <v>0</v>
      </c>
      <c r="V528" s="336">
        <v>1</v>
      </c>
      <c r="W528" s="214">
        <v>1.1499999999999999</v>
      </c>
      <c r="X528" s="369">
        <v>1.1499999999999999</v>
      </c>
      <c r="Y528" s="11"/>
      <c r="Z528" s="11"/>
      <c r="AA528" s="11"/>
      <c r="AB528" s="11"/>
      <c r="AC528" s="11"/>
      <c r="AD528" s="11"/>
    </row>
    <row r="529" spans="1:30" x14ac:dyDescent="0.25">
      <c r="A529" s="55"/>
      <c r="B529" s="11"/>
      <c r="C529" s="11" t="s">
        <v>508</v>
      </c>
      <c r="D529" s="11"/>
      <c r="E529" s="229">
        <v>8055</v>
      </c>
      <c r="F529" s="336">
        <v>1</v>
      </c>
      <c r="G529" s="214">
        <v>5270.31</v>
      </c>
      <c r="H529" s="214">
        <v>31621.86</v>
      </c>
      <c r="I529" s="214">
        <v>31621.86</v>
      </c>
      <c r="J529" s="345">
        <v>6</v>
      </c>
      <c r="L529" s="11">
        <v>0</v>
      </c>
      <c r="M529" s="214">
        <v>0</v>
      </c>
      <c r="N529" s="214">
        <v>0</v>
      </c>
      <c r="O529" s="11">
        <v>0</v>
      </c>
      <c r="P529" s="214">
        <v>0</v>
      </c>
      <c r="Q529" s="325">
        <v>0</v>
      </c>
      <c r="R529" s="11">
        <v>0</v>
      </c>
      <c r="S529" s="214">
        <v>0</v>
      </c>
      <c r="T529" s="325">
        <v>0</v>
      </c>
      <c r="V529" s="336">
        <v>151</v>
      </c>
      <c r="W529" s="214">
        <v>1052.8699999999997</v>
      </c>
      <c r="X529" s="369">
        <v>6.9726490066225146</v>
      </c>
      <c r="Y529" s="11"/>
      <c r="Z529" s="11"/>
      <c r="AA529" s="11"/>
      <c r="AB529" s="11"/>
      <c r="AC529" s="11"/>
      <c r="AD529" s="11"/>
    </row>
    <row r="530" spans="1:30" x14ac:dyDescent="0.25">
      <c r="A530" s="55"/>
      <c r="B530" s="11"/>
      <c r="C530" s="11" t="s">
        <v>510</v>
      </c>
      <c r="D530" s="11"/>
      <c r="E530" s="229">
        <v>8056</v>
      </c>
      <c r="F530" s="336">
        <v>0</v>
      </c>
      <c r="G530" s="214">
        <v>0</v>
      </c>
      <c r="H530" s="214">
        <v>0</v>
      </c>
      <c r="I530" s="214">
        <v>0</v>
      </c>
      <c r="J530" s="345">
        <v>0</v>
      </c>
      <c r="L530" s="11">
        <v>0</v>
      </c>
      <c r="M530" s="214">
        <v>0</v>
      </c>
      <c r="N530" s="214">
        <v>0</v>
      </c>
      <c r="O530" s="11">
        <v>0</v>
      </c>
      <c r="P530" s="214">
        <v>0</v>
      </c>
      <c r="Q530" s="325">
        <v>0</v>
      </c>
      <c r="R530" s="11">
        <v>0</v>
      </c>
      <c r="S530" s="214">
        <v>0</v>
      </c>
      <c r="T530" s="325">
        <v>0</v>
      </c>
      <c r="V530" s="336">
        <v>5</v>
      </c>
      <c r="W530" s="214">
        <v>358.93000000000006</v>
      </c>
      <c r="X530" s="369">
        <v>71.786000000000016</v>
      </c>
      <c r="Y530" s="11"/>
      <c r="Z530" s="11"/>
      <c r="AA530" s="11"/>
      <c r="AB530" s="11"/>
      <c r="AC530" s="11"/>
      <c r="AD530" s="11"/>
    </row>
    <row r="531" spans="1:30" x14ac:dyDescent="0.25">
      <c r="A531" s="55"/>
      <c r="B531" s="11"/>
      <c r="C531" s="11" t="s">
        <v>511</v>
      </c>
      <c r="D531" s="11"/>
      <c r="E531" s="229">
        <v>8210</v>
      </c>
      <c r="F531" s="336">
        <v>0</v>
      </c>
      <c r="G531" s="214">
        <v>0</v>
      </c>
      <c r="H531" s="214">
        <v>0</v>
      </c>
      <c r="I531" s="214">
        <v>0</v>
      </c>
      <c r="J531" s="345">
        <v>0</v>
      </c>
      <c r="L531" s="11">
        <v>0</v>
      </c>
      <c r="M531" s="214">
        <v>0</v>
      </c>
      <c r="N531" s="214">
        <v>0</v>
      </c>
      <c r="O531" s="11">
        <v>0</v>
      </c>
      <c r="P531" s="214">
        <v>0</v>
      </c>
      <c r="Q531" s="325">
        <v>0</v>
      </c>
      <c r="R531" s="11">
        <v>0</v>
      </c>
      <c r="S531" s="214">
        <v>0</v>
      </c>
      <c r="T531" s="325">
        <v>0</v>
      </c>
      <c r="V531" s="336">
        <v>20</v>
      </c>
      <c r="W531" s="214">
        <v>49.800000000000004</v>
      </c>
      <c r="X531" s="369">
        <v>2.4900000000000002</v>
      </c>
      <c r="Y531" s="11"/>
      <c r="Z531" s="11"/>
      <c r="AA531" s="11"/>
      <c r="AB531" s="11"/>
      <c r="AC531" s="11"/>
      <c r="AD531" s="11"/>
    </row>
    <row r="532" spans="1:30" x14ac:dyDescent="0.25">
      <c r="A532" s="55"/>
      <c r="B532" s="11"/>
      <c r="C532" s="11" t="s">
        <v>511</v>
      </c>
      <c r="D532" s="11"/>
      <c r="E532" s="229">
        <v>8242</v>
      </c>
      <c r="F532" s="336">
        <v>0</v>
      </c>
      <c r="G532" s="214">
        <v>0</v>
      </c>
      <c r="H532" s="214">
        <v>0</v>
      </c>
      <c r="I532" s="214">
        <v>0</v>
      </c>
      <c r="J532" s="345">
        <v>0</v>
      </c>
      <c r="L532" s="11">
        <v>0</v>
      </c>
      <c r="M532" s="214">
        <v>0</v>
      </c>
      <c r="N532" s="214">
        <v>0</v>
      </c>
      <c r="O532" s="11">
        <v>0</v>
      </c>
      <c r="P532" s="214">
        <v>0</v>
      </c>
      <c r="Q532" s="325">
        <v>0</v>
      </c>
      <c r="R532" s="11">
        <v>0</v>
      </c>
      <c r="S532" s="214">
        <v>0</v>
      </c>
      <c r="T532" s="325">
        <v>0</v>
      </c>
      <c r="V532" s="336">
        <v>3</v>
      </c>
      <c r="W532" s="214">
        <v>15.099999999999998</v>
      </c>
      <c r="X532" s="369">
        <v>5.0333333333333323</v>
      </c>
      <c r="Y532" s="11"/>
      <c r="Z532" s="11"/>
      <c r="AA532" s="11"/>
      <c r="AB532" s="11"/>
      <c r="AC532" s="11"/>
      <c r="AD532" s="11"/>
    </row>
    <row r="533" spans="1:30" x14ac:dyDescent="0.25">
      <c r="A533" s="55"/>
      <c r="B533" s="11"/>
      <c r="C533" s="11" t="s">
        <v>512</v>
      </c>
      <c r="D533" s="11"/>
      <c r="E533" s="229">
        <v>8221</v>
      </c>
      <c r="F533" s="336">
        <v>0</v>
      </c>
      <c r="G533" s="214">
        <v>0</v>
      </c>
      <c r="H533" s="214">
        <v>0</v>
      </c>
      <c r="I533" s="214">
        <v>0</v>
      </c>
      <c r="J533" s="345">
        <v>0</v>
      </c>
      <c r="L533" s="11">
        <v>0</v>
      </c>
      <c r="M533" s="214">
        <v>0</v>
      </c>
      <c r="N533" s="214">
        <v>0</v>
      </c>
      <c r="O533" s="11">
        <v>0</v>
      </c>
      <c r="P533" s="214">
        <v>0</v>
      </c>
      <c r="Q533" s="325">
        <v>0</v>
      </c>
      <c r="R533" s="11">
        <v>0</v>
      </c>
      <c r="S533" s="214">
        <v>0</v>
      </c>
      <c r="T533" s="325">
        <v>0</v>
      </c>
      <c r="V533" s="336">
        <v>1</v>
      </c>
      <c r="W533" s="214">
        <v>1.79</v>
      </c>
      <c r="X533" s="369">
        <v>1.79</v>
      </c>
      <c r="Y533" s="11"/>
      <c r="Z533" s="11"/>
      <c r="AA533" s="11"/>
      <c r="AB533" s="11"/>
      <c r="AC533" s="11"/>
      <c r="AD533" s="11"/>
    </row>
    <row r="534" spans="1:30" x14ac:dyDescent="0.25">
      <c r="A534" s="55"/>
      <c r="B534" s="11"/>
      <c r="C534" s="11" t="s">
        <v>512</v>
      </c>
      <c r="D534" s="11"/>
      <c r="E534" s="229">
        <v>8322</v>
      </c>
      <c r="F534" s="336">
        <v>0</v>
      </c>
      <c r="G534" s="214">
        <v>0</v>
      </c>
      <c r="H534" s="214">
        <v>0</v>
      </c>
      <c r="I534" s="214">
        <v>0</v>
      </c>
      <c r="J534" s="345">
        <v>0</v>
      </c>
      <c r="L534" s="11">
        <v>0</v>
      </c>
      <c r="M534" s="214">
        <v>0</v>
      </c>
      <c r="N534" s="214">
        <v>0</v>
      </c>
      <c r="O534" s="11">
        <v>0</v>
      </c>
      <c r="P534" s="214">
        <v>0</v>
      </c>
      <c r="Q534" s="325">
        <v>0</v>
      </c>
      <c r="R534" s="11">
        <v>0</v>
      </c>
      <c r="S534" s="214">
        <v>0</v>
      </c>
      <c r="T534" s="325">
        <v>0</v>
      </c>
      <c r="V534" s="336">
        <v>1</v>
      </c>
      <c r="W534" s="214">
        <v>1.6800000000000002</v>
      </c>
      <c r="X534" s="369">
        <v>1.6800000000000002</v>
      </c>
      <c r="Y534" s="11"/>
      <c r="Z534" s="11"/>
      <c r="AA534" s="11"/>
      <c r="AB534" s="11"/>
      <c r="AC534" s="11"/>
      <c r="AD534" s="11"/>
    </row>
    <row r="535" spans="1:30" x14ac:dyDescent="0.25">
      <c r="A535" s="55"/>
      <c r="B535" s="11"/>
      <c r="C535" s="11" t="s">
        <v>512</v>
      </c>
      <c r="D535" s="11"/>
      <c r="E535" s="229">
        <v>8332</v>
      </c>
      <c r="F535" s="336">
        <v>3</v>
      </c>
      <c r="G535" s="214">
        <v>1241.1033333333332</v>
      </c>
      <c r="H535" s="214">
        <v>44275.200000000004</v>
      </c>
      <c r="I535" s="214">
        <v>14758.400000000001</v>
      </c>
      <c r="J535" s="345">
        <v>10</v>
      </c>
      <c r="L535" s="11">
        <v>0</v>
      </c>
      <c r="M535" s="214">
        <v>0</v>
      </c>
      <c r="N535" s="214">
        <v>0</v>
      </c>
      <c r="O535" s="11">
        <v>2</v>
      </c>
      <c r="P535" s="214">
        <v>1788.3200000000002</v>
      </c>
      <c r="Q535" s="325">
        <v>894.16000000000008</v>
      </c>
      <c r="R535" s="11">
        <v>2</v>
      </c>
      <c r="S535" s="214">
        <v>1353.32</v>
      </c>
      <c r="T535" s="325">
        <v>676.66</v>
      </c>
      <c r="V535" s="336">
        <v>322</v>
      </c>
      <c r="W535" s="214">
        <v>3168.05</v>
      </c>
      <c r="X535" s="369">
        <v>9.8386645962732917</v>
      </c>
      <c r="Y535" s="11"/>
      <c r="Z535" s="11"/>
      <c r="AA535" s="11"/>
      <c r="AB535" s="11"/>
      <c r="AC535" s="11"/>
      <c r="AD535" s="11"/>
    </row>
    <row r="536" spans="1:30" x14ac:dyDescent="0.25">
      <c r="A536" s="55"/>
      <c r="B536" s="11"/>
      <c r="C536" s="11" t="s">
        <v>512</v>
      </c>
      <c r="D536" s="11"/>
      <c r="E536" s="229">
        <v>8352</v>
      </c>
      <c r="F536" s="336">
        <v>0</v>
      </c>
      <c r="G536" s="214">
        <v>0</v>
      </c>
      <c r="H536" s="214">
        <v>0</v>
      </c>
      <c r="I536" s="214">
        <v>0</v>
      </c>
      <c r="J536" s="345">
        <v>0</v>
      </c>
      <c r="L536" s="11">
        <v>0</v>
      </c>
      <c r="M536" s="214">
        <v>0</v>
      </c>
      <c r="N536" s="214">
        <v>0</v>
      </c>
      <c r="O536" s="11">
        <v>0</v>
      </c>
      <c r="P536" s="214">
        <v>0</v>
      </c>
      <c r="Q536" s="325">
        <v>0</v>
      </c>
      <c r="R536" s="11">
        <v>0</v>
      </c>
      <c r="S536" s="214">
        <v>0</v>
      </c>
      <c r="T536" s="325">
        <v>0</v>
      </c>
      <c r="V536" s="336">
        <v>1</v>
      </c>
      <c r="W536" s="214">
        <v>9.0500000000000007</v>
      </c>
      <c r="X536" s="369">
        <v>9.0500000000000007</v>
      </c>
      <c r="Y536" s="11"/>
      <c r="Z536" s="11"/>
      <c r="AA536" s="11"/>
      <c r="AB536" s="11"/>
      <c r="AC536" s="11"/>
      <c r="AD536" s="11"/>
    </row>
    <row r="537" spans="1:30" x14ac:dyDescent="0.25">
      <c r="A537" s="55"/>
      <c r="B537" s="11"/>
      <c r="C537" s="11" t="s">
        <v>513</v>
      </c>
      <c r="D537" s="11"/>
      <c r="E537" s="229">
        <v>8340</v>
      </c>
      <c r="F537" s="336">
        <v>0</v>
      </c>
      <c r="G537" s="214">
        <v>0</v>
      </c>
      <c r="H537" s="214">
        <v>0</v>
      </c>
      <c r="I537" s="214">
        <v>0</v>
      </c>
      <c r="J537" s="345">
        <v>0</v>
      </c>
      <c r="L537" s="11">
        <v>0</v>
      </c>
      <c r="M537" s="214">
        <v>0</v>
      </c>
      <c r="N537" s="214">
        <v>0</v>
      </c>
      <c r="O537" s="11">
        <v>0</v>
      </c>
      <c r="P537" s="214">
        <v>0</v>
      </c>
      <c r="Q537" s="325">
        <v>0</v>
      </c>
      <c r="R537" s="11">
        <v>0</v>
      </c>
      <c r="S537" s="214">
        <v>0</v>
      </c>
      <c r="T537" s="325">
        <v>0</v>
      </c>
      <c r="V537" s="336">
        <v>3</v>
      </c>
      <c r="W537" s="214">
        <v>13.020000000000001</v>
      </c>
      <c r="X537" s="369">
        <v>4.3400000000000007</v>
      </c>
      <c r="Y537" s="11"/>
      <c r="Z537" s="11"/>
      <c r="AA537" s="11"/>
      <c r="AB537" s="11"/>
      <c r="AC537" s="11"/>
      <c r="AD537" s="11"/>
    </row>
    <row r="538" spans="1:30" x14ac:dyDescent="0.25">
      <c r="A538" s="55"/>
      <c r="B538" s="11"/>
      <c r="C538" s="11" t="s">
        <v>514</v>
      </c>
      <c r="D538" s="11"/>
      <c r="E538" s="229">
        <v>8341</v>
      </c>
      <c r="F538" s="336">
        <v>1</v>
      </c>
      <c r="G538" s="214">
        <v>131.47999999999999</v>
      </c>
      <c r="H538" s="214">
        <v>1577.69</v>
      </c>
      <c r="I538" s="214">
        <v>1577.69</v>
      </c>
      <c r="J538" s="345">
        <v>12</v>
      </c>
      <c r="L538" s="11">
        <v>1</v>
      </c>
      <c r="M538" s="214">
        <v>1577.69</v>
      </c>
      <c r="N538" s="214">
        <v>1577.69</v>
      </c>
      <c r="O538" s="11">
        <v>0</v>
      </c>
      <c r="P538" s="214">
        <v>0</v>
      </c>
      <c r="Q538" s="325">
        <v>0</v>
      </c>
      <c r="R538" s="11">
        <v>0</v>
      </c>
      <c r="S538" s="214">
        <v>0</v>
      </c>
      <c r="T538" s="325">
        <v>0</v>
      </c>
      <c r="V538" s="336">
        <v>9</v>
      </c>
      <c r="W538" s="214">
        <v>102.05</v>
      </c>
      <c r="X538" s="369">
        <v>11.338888888888889</v>
      </c>
      <c r="Y538" s="11"/>
      <c r="Z538" s="11"/>
      <c r="AA538" s="11"/>
      <c r="AB538" s="11"/>
      <c r="AC538" s="11"/>
      <c r="AD538" s="11"/>
    </row>
    <row r="539" spans="1:30" x14ac:dyDescent="0.25">
      <c r="A539" s="55"/>
      <c r="B539" s="11"/>
      <c r="C539" s="11" t="s">
        <v>515</v>
      </c>
      <c r="D539" s="11"/>
      <c r="E539" s="229">
        <v>8342</v>
      </c>
      <c r="F539" s="336">
        <v>0</v>
      </c>
      <c r="G539" s="214">
        <v>0</v>
      </c>
      <c r="H539" s="214">
        <v>0</v>
      </c>
      <c r="I539" s="214">
        <v>0</v>
      </c>
      <c r="J539" s="345">
        <v>0</v>
      </c>
      <c r="L539" s="11">
        <v>0</v>
      </c>
      <c r="M539" s="214">
        <v>0</v>
      </c>
      <c r="N539" s="214">
        <v>0</v>
      </c>
      <c r="O539" s="11">
        <v>0</v>
      </c>
      <c r="P539" s="214">
        <v>0</v>
      </c>
      <c r="Q539" s="325">
        <v>0</v>
      </c>
      <c r="R539" s="11">
        <v>0</v>
      </c>
      <c r="S539" s="214">
        <v>0</v>
      </c>
      <c r="T539" s="325">
        <v>0</v>
      </c>
      <c r="V539" s="336">
        <v>1</v>
      </c>
      <c r="W539" s="214">
        <v>9.86</v>
      </c>
      <c r="X539" s="369">
        <v>9.86</v>
      </c>
      <c r="Y539" s="11"/>
      <c r="Z539" s="11"/>
      <c r="AA539" s="11"/>
      <c r="AB539" s="11"/>
      <c r="AC539" s="11"/>
      <c r="AD539" s="11"/>
    </row>
    <row r="540" spans="1:30" x14ac:dyDescent="0.25">
      <c r="A540" s="55"/>
      <c r="B540" s="11"/>
      <c r="C540" s="11" t="s">
        <v>516</v>
      </c>
      <c r="D540" s="11"/>
      <c r="E540" s="229">
        <v>8094</v>
      </c>
      <c r="F540" s="336">
        <v>0</v>
      </c>
      <c r="G540" s="214">
        <v>0</v>
      </c>
      <c r="H540" s="214">
        <v>0</v>
      </c>
      <c r="I540" s="214">
        <v>0</v>
      </c>
      <c r="J540" s="345">
        <v>0</v>
      </c>
      <c r="L540" s="11">
        <v>0</v>
      </c>
      <c r="M540" s="214">
        <v>0</v>
      </c>
      <c r="N540" s="214">
        <v>0</v>
      </c>
      <c r="O540" s="11">
        <v>0</v>
      </c>
      <c r="P540" s="214">
        <v>0</v>
      </c>
      <c r="Q540" s="325">
        <v>0</v>
      </c>
      <c r="R540" s="11">
        <v>0</v>
      </c>
      <c r="S540" s="214">
        <v>0</v>
      </c>
      <c r="T540" s="325">
        <v>0</v>
      </c>
      <c r="V540" s="336">
        <v>8</v>
      </c>
      <c r="W540" s="214">
        <v>22.019999999999996</v>
      </c>
      <c r="X540" s="369">
        <v>2.7524999999999995</v>
      </c>
      <c r="Y540" s="11"/>
      <c r="Z540" s="11"/>
      <c r="AA540" s="11"/>
      <c r="AB540" s="11"/>
      <c r="AC540" s="11"/>
      <c r="AD540" s="11"/>
    </row>
    <row r="541" spans="1:30" x14ac:dyDescent="0.25">
      <c r="A541" s="55"/>
      <c r="B541" s="11"/>
      <c r="C541" s="11" t="s">
        <v>517</v>
      </c>
      <c r="D541" s="11"/>
      <c r="E541" s="229">
        <v>8343</v>
      </c>
      <c r="F541" s="336">
        <v>0</v>
      </c>
      <c r="G541" s="214">
        <v>0</v>
      </c>
      <c r="H541" s="214">
        <v>0</v>
      </c>
      <c r="I541" s="214">
        <v>0</v>
      </c>
      <c r="J541" s="345">
        <v>0</v>
      </c>
      <c r="L541" s="11">
        <v>0</v>
      </c>
      <c r="M541" s="214">
        <v>0</v>
      </c>
      <c r="N541" s="214">
        <v>0</v>
      </c>
      <c r="O541" s="11">
        <v>0</v>
      </c>
      <c r="P541" s="214">
        <v>0</v>
      </c>
      <c r="Q541" s="325">
        <v>0</v>
      </c>
      <c r="R541" s="11">
        <v>0</v>
      </c>
      <c r="S541" s="214">
        <v>0</v>
      </c>
      <c r="T541" s="325">
        <v>0</v>
      </c>
      <c r="V541" s="336">
        <v>24</v>
      </c>
      <c r="W541" s="214">
        <v>318.53999999999996</v>
      </c>
      <c r="X541" s="369">
        <v>13.272499999999999</v>
      </c>
      <c r="Y541" s="11"/>
      <c r="Z541" s="11"/>
      <c r="AA541" s="11"/>
      <c r="AB541" s="11"/>
      <c r="AC541" s="11"/>
      <c r="AD541" s="11"/>
    </row>
    <row r="542" spans="1:30" x14ac:dyDescent="0.25">
      <c r="A542" s="55"/>
      <c r="B542" s="11"/>
      <c r="C542" s="11" t="s">
        <v>518</v>
      </c>
      <c r="D542" s="11"/>
      <c r="E542" s="229">
        <v>8061</v>
      </c>
      <c r="F542" s="336">
        <v>0</v>
      </c>
      <c r="G542" s="214">
        <v>0</v>
      </c>
      <c r="H542" s="214">
        <v>0</v>
      </c>
      <c r="I542" s="214">
        <v>0</v>
      </c>
      <c r="J542" s="345">
        <v>0</v>
      </c>
      <c r="L542" s="11">
        <v>0</v>
      </c>
      <c r="M542" s="214">
        <v>0</v>
      </c>
      <c r="N542" s="214">
        <v>0</v>
      </c>
      <c r="O542" s="11">
        <v>0</v>
      </c>
      <c r="P542" s="214">
        <v>0</v>
      </c>
      <c r="Q542" s="325">
        <v>0</v>
      </c>
      <c r="R542" s="11">
        <v>0</v>
      </c>
      <c r="S542" s="214">
        <v>0</v>
      </c>
      <c r="T542" s="325">
        <v>0</v>
      </c>
      <c r="V542" s="336">
        <v>5</v>
      </c>
      <c r="W542" s="214">
        <v>54.05</v>
      </c>
      <c r="X542" s="369">
        <v>10.809999999999999</v>
      </c>
      <c r="Y542" s="11"/>
      <c r="Z542" s="11"/>
      <c r="AA542" s="11"/>
      <c r="AB542" s="11"/>
      <c r="AC542" s="11"/>
      <c r="AD542" s="11"/>
    </row>
    <row r="543" spans="1:30" x14ac:dyDescent="0.25">
      <c r="A543" s="55"/>
      <c r="B543" s="11"/>
      <c r="C543" s="11" t="s">
        <v>520</v>
      </c>
      <c r="D543" s="11"/>
      <c r="E543" s="229">
        <v>8062</v>
      </c>
      <c r="F543" s="336">
        <v>1</v>
      </c>
      <c r="G543" s="214">
        <v>73.11</v>
      </c>
      <c r="H543" s="214">
        <v>1128.76</v>
      </c>
      <c r="I543" s="214">
        <v>1128.76</v>
      </c>
      <c r="J543" s="345">
        <v>15</v>
      </c>
      <c r="L543" s="11">
        <v>0</v>
      </c>
      <c r="M543" s="214">
        <v>0</v>
      </c>
      <c r="N543" s="214">
        <v>0</v>
      </c>
      <c r="O543" s="11">
        <v>0</v>
      </c>
      <c r="P543" s="214">
        <v>0</v>
      </c>
      <c r="Q543" s="325">
        <v>0</v>
      </c>
      <c r="R543" s="11">
        <v>0</v>
      </c>
      <c r="S543" s="214">
        <v>0</v>
      </c>
      <c r="T543" s="325">
        <v>0</v>
      </c>
      <c r="V543" s="336">
        <v>68</v>
      </c>
      <c r="W543" s="214">
        <v>547.38</v>
      </c>
      <c r="X543" s="369">
        <v>8.0497058823529404</v>
      </c>
      <c r="Y543" s="11"/>
      <c r="Z543" s="11"/>
      <c r="AA543" s="11"/>
      <c r="AB543" s="11"/>
      <c r="AC543" s="11"/>
      <c r="AD543" s="11"/>
    </row>
    <row r="544" spans="1:30" x14ac:dyDescent="0.25">
      <c r="A544" s="55"/>
      <c r="B544" s="11"/>
      <c r="C544" s="11" t="s">
        <v>521</v>
      </c>
      <c r="D544" s="11"/>
      <c r="E544" s="229">
        <v>8344</v>
      </c>
      <c r="F544" s="336">
        <v>4</v>
      </c>
      <c r="G544" s="214">
        <v>641.60249999999996</v>
      </c>
      <c r="H544" s="214">
        <v>30200.739999999998</v>
      </c>
      <c r="I544" s="214">
        <v>7550.1849999999995</v>
      </c>
      <c r="J544" s="345">
        <v>10.5</v>
      </c>
      <c r="L544" s="11">
        <v>3</v>
      </c>
      <c r="M544" s="214">
        <v>29604.76</v>
      </c>
      <c r="N544" s="214">
        <v>9868.2533333333322</v>
      </c>
      <c r="O544" s="11">
        <v>0</v>
      </c>
      <c r="P544" s="214">
        <v>0</v>
      </c>
      <c r="Q544" s="325">
        <v>0</v>
      </c>
      <c r="R544" s="11">
        <v>0</v>
      </c>
      <c r="S544" s="214">
        <v>0</v>
      </c>
      <c r="T544" s="325">
        <v>0</v>
      </c>
      <c r="V544" s="336">
        <v>41</v>
      </c>
      <c r="W544" s="214">
        <v>241.19</v>
      </c>
      <c r="X544" s="369">
        <v>5.8826829268292684</v>
      </c>
      <c r="Y544" s="11"/>
      <c r="Z544" s="11"/>
      <c r="AA544" s="11"/>
      <c r="AB544" s="11"/>
      <c r="AC544" s="11"/>
      <c r="AD544" s="11"/>
    </row>
    <row r="545" spans="1:30" x14ac:dyDescent="0.25">
      <c r="A545" s="55"/>
      <c r="B545" s="11"/>
      <c r="C545" s="11" t="s">
        <v>522</v>
      </c>
      <c r="D545" s="11"/>
      <c r="E545" s="229">
        <v>8345</v>
      </c>
      <c r="F545" s="336">
        <v>0</v>
      </c>
      <c r="G545" s="214">
        <v>0</v>
      </c>
      <c r="H545" s="214">
        <v>0</v>
      </c>
      <c r="I545" s="214">
        <v>0</v>
      </c>
      <c r="J545" s="345">
        <v>0</v>
      </c>
      <c r="L545" s="11">
        <v>0</v>
      </c>
      <c r="M545" s="214">
        <v>0</v>
      </c>
      <c r="N545" s="214">
        <v>0</v>
      </c>
      <c r="O545" s="11">
        <v>0</v>
      </c>
      <c r="P545" s="214">
        <v>0</v>
      </c>
      <c r="Q545" s="325">
        <v>0</v>
      </c>
      <c r="R545" s="11">
        <v>0</v>
      </c>
      <c r="S545" s="214">
        <v>0</v>
      </c>
      <c r="T545" s="325">
        <v>0</v>
      </c>
      <c r="V545" s="336">
        <v>1</v>
      </c>
      <c r="W545" s="214">
        <v>1.44</v>
      </c>
      <c r="X545" s="369">
        <v>1.44</v>
      </c>
      <c r="Y545" s="11"/>
      <c r="Z545" s="11"/>
      <c r="AA545" s="11"/>
      <c r="AB545" s="11"/>
      <c r="AC545" s="11"/>
      <c r="AD545" s="11"/>
    </row>
    <row r="546" spans="1:30" x14ac:dyDescent="0.25">
      <c r="A546" s="55"/>
      <c r="B546" s="11"/>
      <c r="C546" s="11" t="s">
        <v>523</v>
      </c>
      <c r="D546" s="11"/>
      <c r="E546" s="229">
        <v>8346</v>
      </c>
      <c r="F546" s="336">
        <v>0</v>
      </c>
      <c r="G546" s="214">
        <v>0</v>
      </c>
      <c r="H546" s="214">
        <v>0</v>
      </c>
      <c r="I546" s="214">
        <v>0</v>
      </c>
      <c r="J546" s="345">
        <v>0</v>
      </c>
      <c r="L546" s="11">
        <v>0</v>
      </c>
      <c r="M546" s="214">
        <v>0</v>
      </c>
      <c r="N546" s="214">
        <v>0</v>
      </c>
      <c r="O546" s="11">
        <v>0</v>
      </c>
      <c r="P546" s="214">
        <v>0</v>
      </c>
      <c r="Q546" s="325">
        <v>0</v>
      </c>
      <c r="R546" s="11">
        <v>0</v>
      </c>
      <c r="S546" s="214">
        <v>0</v>
      </c>
      <c r="T546" s="325">
        <v>0</v>
      </c>
      <c r="V546" s="336">
        <v>4</v>
      </c>
      <c r="W546" s="214">
        <v>19.390000000000004</v>
      </c>
      <c r="X546" s="369">
        <v>4.847500000000001</v>
      </c>
      <c r="Y546" s="11"/>
      <c r="Z546" s="11"/>
      <c r="AA546" s="11"/>
      <c r="AB546" s="11"/>
      <c r="AC546" s="11"/>
      <c r="AD546" s="11"/>
    </row>
    <row r="547" spans="1:30" x14ac:dyDescent="0.25">
      <c r="A547" s="55"/>
      <c r="B547" s="11"/>
      <c r="C547" s="11" t="s">
        <v>524</v>
      </c>
      <c r="D547" s="11"/>
      <c r="E547" s="229">
        <v>8347</v>
      </c>
      <c r="F547" s="336">
        <v>0</v>
      </c>
      <c r="G547" s="214">
        <v>0</v>
      </c>
      <c r="H547" s="214">
        <v>0</v>
      </c>
      <c r="I547" s="214">
        <v>0</v>
      </c>
      <c r="J547" s="345">
        <v>0</v>
      </c>
      <c r="L547" s="11">
        <v>0</v>
      </c>
      <c r="M547" s="214">
        <v>0</v>
      </c>
      <c r="N547" s="214">
        <v>0</v>
      </c>
      <c r="O547" s="11">
        <v>0</v>
      </c>
      <c r="P547" s="214">
        <v>0</v>
      </c>
      <c r="Q547" s="325">
        <v>0</v>
      </c>
      <c r="R547" s="11">
        <v>0</v>
      </c>
      <c r="S547" s="214">
        <v>0</v>
      </c>
      <c r="T547" s="325">
        <v>0</v>
      </c>
      <c r="V547" s="336">
        <v>4</v>
      </c>
      <c r="W547" s="214">
        <v>10.62</v>
      </c>
      <c r="X547" s="369">
        <v>2.6549999999999998</v>
      </c>
      <c r="Y547" s="11"/>
      <c r="Z547" s="11"/>
      <c r="AA547" s="11"/>
      <c r="AB547" s="11"/>
      <c r="AC547" s="11"/>
      <c r="AD547" s="11"/>
    </row>
    <row r="548" spans="1:30" x14ac:dyDescent="0.25">
      <c r="A548" s="55"/>
      <c r="B548" s="11"/>
      <c r="C548" s="11" t="s">
        <v>525</v>
      </c>
      <c r="D548" s="11"/>
      <c r="E548" s="229">
        <v>8204</v>
      </c>
      <c r="F548" s="336">
        <v>2</v>
      </c>
      <c r="G548" s="214">
        <v>172.55</v>
      </c>
      <c r="H548" s="214">
        <v>2070.5500000000002</v>
      </c>
      <c r="I548" s="214">
        <v>1035.2750000000001</v>
      </c>
      <c r="J548" s="345">
        <v>6</v>
      </c>
      <c r="L548" s="11">
        <v>0</v>
      </c>
      <c r="M548" s="214">
        <v>0</v>
      </c>
      <c r="N548" s="214">
        <v>0</v>
      </c>
      <c r="O548" s="11">
        <v>0</v>
      </c>
      <c r="P548" s="214">
        <v>0</v>
      </c>
      <c r="Q548" s="325">
        <v>0</v>
      </c>
      <c r="R548" s="11">
        <v>0</v>
      </c>
      <c r="S548" s="214">
        <v>0</v>
      </c>
      <c r="T548" s="325">
        <v>0</v>
      </c>
      <c r="V548" s="336">
        <v>39</v>
      </c>
      <c r="W548" s="214">
        <v>319.76</v>
      </c>
      <c r="X548" s="369">
        <v>8.1989743589743593</v>
      </c>
      <c r="Y548" s="11"/>
      <c r="Z548" s="11"/>
      <c r="AA548" s="11"/>
      <c r="AB548" s="11"/>
      <c r="AC548" s="11"/>
      <c r="AD548" s="11"/>
    </row>
    <row r="549" spans="1:30" x14ac:dyDescent="0.25">
      <c r="A549" s="55"/>
      <c r="B549" s="11"/>
      <c r="C549" s="11" t="s">
        <v>526</v>
      </c>
      <c r="D549" s="11"/>
      <c r="E549" s="229">
        <v>8260</v>
      </c>
      <c r="F549" s="336">
        <v>0</v>
      </c>
      <c r="G549" s="214">
        <v>0</v>
      </c>
      <c r="H549" s="214">
        <v>0</v>
      </c>
      <c r="I549" s="214">
        <v>0</v>
      </c>
      <c r="J549" s="345">
        <v>0</v>
      </c>
      <c r="L549" s="11">
        <v>0</v>
      </c>
      <c r="M549" s="214">
        <v>0</v>
      </c>
      <c r="N549" s="214">
        <v>0</v>
      </c>
      <c r="O549" s="11">
        <v>0</v>
      </c>
      <c r="P549" s="214">
        <v>0</v>
      </c>
      <c r="Q549" s="325">
        <v>0</v>
      </c>
      <c r="R549" s="11">
        <v>0</v>
      </c>
      <c r="S549" s="214">
        <v>0</v>
      </c>
      <c r="T549" s="325">
        <v>0</v>
      </c>
      <c r="V549" s="336">
        <v>13</v>
      </c>
      <c r="W549" s="214">
        <v>96.519999999999982</v>
      </c>
      <c r="X549" s="369">
        <v>7.4246153846153833</v>
      </c>
      <c r="Y549" s="11"/>
      <c r="Z549" s="11"/>
      <c r="AA549" s="11"/>
      <c r="AB549" s="11"/>
      <c r="AC549" s="11"/>
      <c r="AD549" s="11"/>
    </row>
    <row r="550" spans="1:30" x14ac:dyDescent="0.25">
      <c r="A550" s="55"/>
      <c r="B550" s="11"/>
      <c r="C550" s="11" t="s">
        <v>527</v>
      </c>
      <c r="D550" s="11"/>
      <c r="E550" s="229">
        <v>8225</v>
      </c>
      <c r="F550" s="336">
        <v>5</v>
      </c>
      <c r="G550" s="214">
        <v>207.92</v>
      </c>
      <c r="H550" s="214">
        <v>11207.95</v>
      </c>
      <c r="I550" s="214">
        <v>2241.59</v>
      </c>
      <c r="J550" s="345">
        <v>10.6</v>
      </c>
      <c r="L550" s="11">
        <v>0</v>
      </c>
      <c r="M550" s="214">
        <v>0</v>
      </c>
      <c r="N550" s="214">
        <v>0</v>
      </c>
      <c r="O550" s="11">
        <v>0</v>
      </c>
      <c r="P550" s="214">
        <v>0</v>
      </c>
      <c r="Q550" s="325">
        <v>0</v>
      </c>
      <c r="R550" s="11">
        <v>0</v>
      </c>
      <c r="S550" s="214">
        <v>0</v>
      </c>
      <c r="T550" s="325">
        <v>0</v>
      </c>
      <c r="V550" s="336">
        <v>143</v>
      </c>
      <c r="W550" s="214">
        <v>633.7600000000001</v>
      </c>
      <c r="X550" s="369">
        <v>4.4318881118881128</v>
      </c>
      <c r="Y550" s="11"/>
      <c r="Z550" s="11"/>
      <c r="AA550" s="11"/>
      <c r="AB550" s="11"/>
      <c r="AC550" s="11"/>
      <c r="AD550" s="11"/>
    </row>
    <row r="551" spans="1:30" x14ac:dyDescent="0.25">
      <c r="A551" s="55"/>
      <c r="B551" s="11"/>
      <c r="C551" s="11" t="s">
        <v>528</v>
      </c>
      <c r="D551" s="11"/>
      <c r="E551" s="229">
        <v>8226</v>
      </c>
      <c r="F551" s="336">
        <v>4</v>
      </c>
      <c r="G551" s="214">
        <v>491.16500000000002</v>
      </c>
      <c r="H551" s="214">
        <v>101822.15000000001</v>
      </c>
      <c r="I551" s="214">
        <v>25455.537500000002</v>
      </c>
      <c r="J551" s="345">
        <v>21.25</v>
      </c>
      <c r="L551" s="11">
        <v>1</v>
      </c>
      <c r="M551" s="214">
        <v>98835.34</v>
      </c>
      <c r="N551" s="214">
        <v>98835.34</v>
      </c>
      <c r="O551" s="11">
        <v>0</v>
      </c>
      <c r="P551" s="214">
        <v>0</v>
      </c>
      <c r="Q551" s="325">
        <v>0</v>
      </c>
      <c r="R551" s="11">
        <v>0</v>
      </c>
      <c r="S551" s="214">
        <v>0</v>
      </c>
      <c r="T551" s="325">
        <v>0</v>
      </c>
      <c r="V551" s="336">
        <v>210</v>
      </c>
      <c r="W551" s="214">
        <v>791.43999999999983</v>
      </c>
      <c r="X551" s="369">
        <v>3.7687619047619041</v>
      </c>
      <c r="Y551" s="11"/>
      <c r="Z551" s="11"/>
      <c r="AA551" s="11"/>
      <c r="AB551" s="11"/>
      <c r="AC551" s="11"/>
      <c r="AD551" s="11"/>
    </row>
    <row r="552" spans="1:30" x14ac:dyDescent="0.25">
      <c r="A552" s="55"/>
      <c r="B552" s="11"/>
      <c r="C552" s="11" t="s">
        <v>529</v>
      </c>
      <c r="D552" s="11"/>
      <c r="E552" s="229">
        <v>8230</v>
      </c>
      <c r="F552" s="336">
        <v>0</v>
      </c>
      <c r="G552" s="214">
        <v>0</v>
      </c>
      <c r="H552" s="214">
        <v>0</v>
      </c>
      <c r="I552" s="214">
        <v>0</v>
      </c>
      <c r="J552" s="345">
        <v>0</v>
      </c>
      <c r="L552" s="11">
        <v>0</v>
      </c>
      <c r="M552" s="214">
        <v>0</v>
      </c>
      <c r="N552" s="214">
        <v>0</v>
      </c>
      <c r="O552" s="11">
        <v>0</v>
      </c>
      <c r="P552" s="214">
        <v>0</v>
      </c>
      <c r="Q552" s="325">
        <v>0</v>
      </c>
      <c r="R552" s="11">
        <v>0</v>
      </c>
      <c r="S552" s="214">
        <v>0</v>
      </c>
      <c r="T552" s="325">
        <v>0</v>
      </c>
      <c r="V552" s="336">
        <v>68</v>
      </c>
      <c r="W552" s="214">
        <v>239.83</v>
      </c>
      <c r="X552" s="369">
        <v>3.5269117647058827</v>
      </c>
      <c r="Y552" s="11"/>
      <c r="Z552" s="11"/>
      <c r="AA552" s="11"/>
      <c r="AB552" s="11"/>
      <c r="AC552" s="11"/>
      <c r="AD552" s="11"/>
    </row>
    <row r="553" spans="1:30" x14ac:dyDescent="0.25">
      <c r="A553" s="55"/>
      <c r="B553" s="11"/>
      <c r="C553" s="11" t="s">
        <v>530</v>
      </c>
      <c r="D553" s="11"/>
      <c r="E553" s="229">
        <v>8067</v>
      </c>
      <c r="F553" s="336">
        <v>0</v>
      </c>
      <c r="G553" s="214">
        <v>0</v>
      </c>
      <c r="H553" s="214">
        <v>0</v>
      </c>
      <c r="I553" s="214">
        <v>0</v>
      </c>
      <c r="J553" s="345">
        <v>0</v>
      </c>
      <c r="L553" s="11">
        <v>0</v>
      </c>
      <c r="M553" s="214">
        <v>0</v>
      </c>
      <c r="N553" s="214">
        <v>0</v>
      </c>
      <c r="O553" s="11">
        <v>0</v>
      </c>
      <c r="P553" s="214">
        <v>0</v>
      </c>
      <c r="Q553" s="325">
        <v>0</v>
      </c>
      <c r="R553" s="11">
        <v>0</v>
      </c>
      <c r="S553" s="214">
        <v>0</v>
      </c>
      <c r="T553" s="325">
        <v>0</v>
      </c>
      <c r="V553" s="336">
        <v>1</v>
      </c>
      <c r="W553" s="214">
        <v>154.03</v>
      </c>
      <c r="X553" s="369">
        <v>154.03</v>
      </c>
      <c r="Y553" s="11"/>
      <c r="Z553" s="11"/>
      <c r="AA553" s="11"/>
      <c r="AB553" s="11"/>
      <c r="AC553" s="11"/>
      <c r="AD553" s="11"/>
    </row>
    <row r="554" spans="1:30" x14ac:dyDescent="0.25">
      <c r="A554" s="55"/>
      <c r="B554" s="11"/>
      <c r="C554" s="11" t="s">
        <v>531</v>
      </c>
      <c r="D554" s="11"/>
      <c r="E554" s="229">
        <v>8066</v>
      </c>
      <c r="F554" s="336">
        <v>3</v>
      </c>
      <c r="G554" s="214">
        <v>378.06333333333333</v>
      </c>
      <c r="H554" s="214">
        <v>7691.1900000000005</v>
      </c>
      <c r="I554" s="214">
        <v>2563.73</v>
      </c>
      <c r="J554" s="345">
        <v>9</v>
      </c>
      <c r="L554" s="11">
        <v>0</v>
      </c>
      <c r="M554" s="214">
        <v>0</v>
      </c>
      <c r="N554" s="214">
        <v>0</v>
      </c>
      <c r="O554" s="11">
        <v>0</v>
      </c>
      <c r="P554" s="214">
        <v>0</v>
      </c>
      <c r="Q554" s="325">
        <v>0</v>
      </c>
      <c r="R554" s="11">
        <v>0</v>
      </c>
      <c r="S554" s="214">
        <v>0</v>
      </c>
      <c r="T554" s="325">
        <v>0</v>
      </c>
      <c r="V554" s="336">
        <v>46</v>
      </c>
      <c r="W554" s="214">
        <v>495.28</v>
      </c>
      <c r="X554" s="369">
        <v>10.766956521739131</v>
      </c>
      <c r="Y554" s="11"/>
      <c r="Z554" s="11"/>
      <c r="AA554" s="11"/>
      <c r="AB554" s="11"/>
      <c r="AC554" s="11"/>
      <c r="AD554" s="11"/>
    </row>
    <row r="555" spans="1:30" x14ac:dyDescent="0.25">
      <c r="A555" s="55"/>
      <c r="B555" s="11"/>
      <c r="C555" s="11" t="s">
        <v>859</v>
      </c>
      <c r="D555" s="11"/>
      <c r="E555" s="229">
        <v>8086</v>
      </c>
      <c r="F555" s="336">
        <v>0</v>
      </c>
      <c r="G555" s="214">
        <v>0</v>
      </c>
      <c r="H555" s="214">
        <v>0</v>
      </c>
      <c r="I555" s="214">
        <v>0</v>
      </c>
      <c r="J555" s="345">
        <v>0</v>
      </c>
      <c r="L555" s="11">
        <v>0</v>
      </c>
      <c r="M555" s="214">
        <v>0</v>
      </c>
      <c r="N555" s="214">
        <v>0</v>
      </c>
      <c r="O555" s="11">
        <v>0</v>
      </c>
      <c r="P555" s="214">
        <v>0</v>
      </c>
      <c r="Q555" s="325">
        <v>0</v>
      </c>
      <c r="R555" s="11">
        <v>0</v>
      </c>
      <c r="S555" s="214">
        <v>0</v>
      </c>
      <c r="T555" s="325">
        <v>0</v>
      </c>
      <c r="V555" s="336">
        <v>1</v>
      </c>
      <c r="W555" s="214">
        <v>64.03</v>
      </c>
      <c r="X555" s="369">
        <v>64.03</v>
      </c>
      <c r="Y555" s="11"/>
      <c r="Z555" s="11"/>
      <c r="AA555" s="11"/>
      <c r="AB555" s="11"/>
      <c r="AC555" s="11"/>
      <c r="AD555" s="11"/>
    </row>
    <row r="556" spans="1:30" x14ac:dyDescent="0.25">
      <c r="A556" s="55"/>
      <c r="B556" s="11"/>
      <c r="C556" s="11" t="s">
        <v>532</v>
      </c>
      <c r="D556" s="11"/>
      <c r="E556" s="229">
        <v>8067</v>
      </c>
      <c r="F556" s="336">
        <v>0</v>
      </c>
      <c r="G556" s="214">
        <v>0</v>
      </c>
      <c r="H556" s="214">
        <v>0</v>
      </c>
      <c r="I556" s="214">
        <v>0</v>
      </c>
      <c r="J556" s="345">
        <v>0</v>
      </c>
      <c r="L556" s="11">
        <v>0</v>
      </c>
      <c r="M556" s="214">
        <v>0</v>
      </c>
      <c r="N556" s="214">
        <v>0</v>
      </c>
      <c r="O556" s="11">
        <v>0</v>
      </c>
      <c r="P556" s="214">
        <v>0</v>
      </c>
      <c r="Q556" s="325">
        <v>0</v>
      </c>
      <c r="R556" s="11">
        <v>0</v>
      </c>
      <c r="S556" s="214">
        <v>0</v>
      </c>
      <c r="T556" s="325">
        <v>0</v>
      </c>
      <c r="V556" s="336">
        <v>4</v>
      </c>
      <c r="W556" s="214">
        <v>111.09</v>
      </c>
      <c r="X556" s="369">
        <v>27.772500000000001</v>
      </c>
      <c r="Y556" s="11"/>
      <c r="Z556" s="11"/>
      <c r="AA556" s="11"/>
      <c r="AB556" s="11"/>
      <c r="AC556" s="11"/>
      <c r="AD556" s="11"/>
    </row>
    <row r="557" spans="1:30" x14ac:dyDescent="0.25">
      <c r="A557" s="55"/>
      <c r="B557" s="11"/>
      <c r="C557" s="11" t="s">
        <v>533</v>
      </c>
      <c r="D557" s="11"/>
      <c r="E557" s="229">
        <v>8069</v>
      </c>
      <c r="F557" s="336">
        <v>4</v>
      </c>
      <c r="G557" s="214">
        <v>213.60250000000002</v>
      </c>
      <c r="H557" s="214">
        <v>8225.16</v>
      </c>
      <c r="I557" s="214">
        <v>2056.29</v>
      </c>
      <c r="J557" s="345">
        <v>12</v>
      </c>
      <c r="L557" s="11">
        <v>0</v>
      </c>
      <c r="M557" s="214">
        <v>0</v>
      </c>
      <c r="N557" s="214">
        <v>0</v>
      </c>
      <c r="O557" s="11">
        <v>0</v>
      </c>
      <c r="P557" s="214">
        <v>0</v>
      </c>
      <c r="Q557" s="325">
        <v>0</v>
      </c>
      <c r="R557" s="11">
        <v>0</v>
      </c>
      <c r="S557" s="214">
        <v>0</v>
      </c>
      <c r="T557" s="325">
        <v>0</v>
      </c>
      <c r="V557" s="336">
        <v>61</v>
      </c>
      <c r="W557" s="214">
        <v>968.8</v>
      </c>
      <c r="X557" s="369">
        <v>15.881967213114754</v>
      </c>
      <c r="Y557" s="11"/>
      <c r="Z557" s="11"/>
      <c r="AA557" s="11"/>
      <c r="AB557" s="11"/>
      <c r="AC557" s="11"/>
      <c r="AD557" s="11"/>
    </row>
    <row r="558" spans="1:30" x14ac:dyDescent="0.25">
      <c r="A558" s="55"/>
      <c r="B558" s="11"/>
      <c r="C558" s="11" t="s">
        <v>535</v>
      </c>
      <c r="D558" s="11"/>
      <c r="E558" s="229">
        <v>8070</v>
      </c>
      <c r="F558" s="336">
        <v>0</v>
      </c>
      <c r="G558" s="214">
        <v>0</v>
      </c>
      <c r="H558" s="214">
        <v>0</v>
      </c>
      <c r="I558" s="214">
        <v>0</v>
      </c>
      <c r="J558" s="345">
        <v>0</v>
      </c>
      <c r="L558" s="11">
        <v>0</v>
      </c>
      <c r="M558" s="214">
        <v>0</v>
      </c>
      <c r="N558" s="214">
        <v>0</v>
      </c>
      <c r="O558" s="11">
        <v>1</v>
      </c>
      <c r="P558" s="214">
        <v>6079.72</v>
      </c>
      <c r="Q558" s="325">
        <v>6079.72</v>
      </c>
      <c r="R558" s="11">
        <v>0</v>
      </c>
      <c r="S558" s="214">
        <v>0</v>
      </c>
      <c r="T558" s="325">
        <v>0</v>
      </c>
      <c r="V558" s="336">
        <v>118</v>
      </c>
      <c r="W558" s="214">
        <v>490.00000000000017</v>
      </c>
      <c r="X558" s="369">
        <v>4.1525423728813573</v>
      </c>
      <c r="Y558" s="11"/>
      <c r="Z558" s="11"/>
      <c r="AA558" s="11"/>
      <c r="AB558" s="11"/>
      <c r="AC558" s="11"/>
      <c r="AD558" s="11"/>
    </row>
    <row r="559" spans="1:30" x14ac:dyDescent="0.25">
      <c r="A559" s="55"/>
      <c r="B559" s="11"/>
      <c r="C559" s="11" t="s">
        <v>536</v>
      </c>
      <c r="D559" s="11"/>
      <c r="E559" s="229">
        <v>8098</v>
      </c>
      <c r="F559" s="336">
        <v>0</v>
      </c>
      <c r="G559" s="214">
        <v>0</v>
      </c>
      <c r="H559" s="214">
        <v>0</v>
      </c>
      <c r="I559" s="214">
        <v>0</v>
      </c>
      <c r="J559" s="345">
        <v>0</v>
      </c>
      <c r="L559" s="11">
        <v>0</v>
      </c>
      <c r="M559" s="214">
        <v>0</v>
      </c>
      <c r="N559" s="214">
        <v>0</v>
      </c>
      <c r="O559" s="11">
        <v>0</v>
      </c>
      <c r="P559" s="214">
        <v>0</v>
      </c>
      <c r="Q559" s="325">
        <v>0</v>
      </c>
      <c r="R559" s="11">
        <v>0</v>
      </c>
      <c r="S559" s="214">
        <v>0</v>
      </c>
      <c r="T559" s="325">
        <v>0</v>
      </c>
      <c r="V559" s="336">
        <v>9</v>
      </c>
      <c r="W559" s="214">
        <v>26.44</v>
      </c>
      <c r="X559" s="369">
        <v>2.9377777777777778</v>
      </c>
      <c r="Y559" s="11"/>
      <c r="Z559" s="11"/>
      <c r="AA559" s="11"/>
      <c r="AB559" s="11"/>
      <c r="AC559" s="11"/>
      <c r="AD559" s="11"/>
    </row>
    <row r="560" spans="1:30" x14ac:dyDescent="0.25">
      <c r="A560" s="55"/>
      <c r="B560" s="11"/>
      <c r="C560" s="11" t="s">
        <v>610</v>
      </c>
      <c r="D560" s="11"/>
      <c r="E560" s="229">
        <v>8021</v>
      </c>
      <c r="F560" s="336">
        <v>0</v>
      </c>
      <c r="G560" s="214">
        <v>0</v>
      </c>
      <c r="H560" s="214">
        <v>0</v>
      </c>
      <c r="I560" s="214">
        <v>0</v>
      </c>
      <c r="J560" s="345">
        <v>0</v>
      </c>
      <c r="L560" s="11">
        <v>0</v>
      </c>
      <c r="M560" s="214">
        <v>0</v>
      </c>
      <c r="N560" s="214">
        <v>0</v>
      </c>
      <c r="O560" s="11">
        <v>0</v>
      </c>
      <c r="P560" s="214">
        <v>0</v>
      </c>
      <c r="Q560" s="325">
        <v>0</v>
      </c>
      <c r="R560" s="11">
        <v>0</v>
      </c>
      <c r="S560" s="214">
        <v>0</v>
      </c>
      <c r="T560" s="325">
        <v>0</v>
      </c>
      <c r="V560" s="336">
        <v>42</v>
      </c>
      <c r="W560" s="214">
        <v>390.33000000000004</v>
      </c>
      <c r="X560" s="369">
        <v>9.293571428571429</v>
      </c>
      <c r="Y560" s="11"/>
      <c r="Z560" s="11"/>
      <c r="AA560" s="11"/>
      <c r="AB560" s="11"/>
      <c r="AC560" s="11"/>
      <c r="AD560" s="11"/>
    </row>
    <row r="561" spans="1:30" x14ac:dyDescent="0.25">
      <c r="A561" s="55"/>
      <c r="B561" s="11"/>
      <c r="C561" s="11" t="s">
        <v>538</v>
      </c>
      <c r="D561" s="11"/>
      <c r="E561" s="229">
        <v>8071</v>
      </c>
      <c r="F561" s="336">
        <v>0</v>
      </c>
      <c r="G561" s="214">
        <v>0</v>
      </c>
      <c r="H561" s="214">
        <v>0</v>
      </c>
      <c r="I561" s="214">
        <v>0</v>
      </c>
      <c r="J561" s="345">
        <v>0</v>
      </c>
      <c r="L561" s="11">
        <v>0</v>
      </c>
      <c r="M561" s="214">
        <v>0</v>
      </c>
      <c r="N561" s="214">
        <v>0</v>
      </c>
      <c r="O561" s="11">
        <v>0</v>
      </c>
      <c r="P561" s="214">
        <v>0</v>
      </c>
      <c r="Q561" s="325">
        <v>0</v>
      </c>
      <c r="R561" s="11">
        <v>0</v>
      </c>
      <c r="S561" s="214">
        <v>0</v>
      </c>
      <c r="T561" s="325">
        <v>0</v>
      </c>
      <c r="V561" s="336">
        <v>68</v>
      </c>
      <c r="W561" s="214">
        <v>739.07999999999981</v>
      </c>
      <c r="X561" s="369">
        <v>10.868823529411761</v>
      </c>
      <c r="Y561" s="11"/>
      <c r="Z561" s="11"/>
      <c r="AA561" s="11"/>
      <c r="AB561" s="11"/>
      <c r="AC561" s="11"/>
      <c r="AD561" s="11"/>
    </row>
    <row r="562" spans="1:30" x14ac:dyDescent="0.25">
      <c r="A562" s="55"/>
      <c r="B562" s="11"/>
      <c r="C562" s="11" t="s">
        <v>916</v>
      </c>
      <c r="D562" s="11"/>
      <c r="E562" s="229">
        <v>8318</v>
      </c>
      <c r="F562" s="336">
        <v>0</v>
      </c>
      <c r="G562" s="214">
        <v>0</v>
      </c>
      <c r="H562" s="214">
        <v>0</v>
      </c>
      <c r="I562" s="214">
        <v>0</v>
      </c>
      <c r="J562" s="345">
        <v>0</v>
      </c>
      <c r="L562" s="11">
        <v>0</v>
      </c>
      <c r="M562" s="214">
        <v>0</v>
      </c>
      <c r="N562" s="214">
        <v>0</v>
      </c>
      <c r="O562" s="11">
        <v>0</v>
      </c>
      <c r="P562" s="214">
        <v>0</v>
      </c>
      <c r="Q562" s="325">
        <v>0</v>
      </c>
      <c r="R562" s="11">
        <v>0</v>
      </c>
      <c r="S562" s="214">
        <v>0</v>
      </c>
      <c r="T562" s="325">
        <v>0</v>
      </c>
      <c r="V562" s="336">
        <v>1</v>
      </c>
      <c r="W562" s="214">
        <v>3.62</v>
      </c>
      <c r="X562" s="369">
        <v>3.62</v>
      </c>
      <c r="Y562" s="11"/>
      <c r="Z562" s="11"/>
      <c r="AA562" s="11"/>
      <c r="AB562" s="11"/>
      <c r="AC562" s="11"/>
      <c r="AD562" s="11"/>
    </row>
    <row r="563" spans="1:30" x14ac:dyDescent="0.25">
      <c r="A563" s="55"/>
      <c r="B563" s="11"/>
      <c r="C563" s="11" t="s">
        <v>611</v>
      </c>
      <c r="D563" s="11"/>
      <c r="E563" s="229">
        <v>8318</v>
      </c>
      <c r="F563" s="336">
        <v>0</v>
      </c>
      <c r="G563" s="214">
        <v>0</v>
      </c>
      <c r="H563" s="214">
        <v>0</v>
      </c>
      <c r="I563" s="214">
        <v>0</v>
      </c>
      <c r="J563" s="345">
        <v>0</v>
      </c>
      <c r="L563" s="11">
        <v>0</v>
      </c>
      <c r="M563" s="214">
        <v>0</v>
      </c>
      <c r="N563" s="214">
        <v>0</v>
      </c>
      <c r="O563" s="11">
        <v>0</v>
      </c>
      <c r="P563" s="214">
        <v>0</v>
      </c>
      <c r="Q563" s="325">
        <v>0</v>
      </c>
      <c r="R563" s="11">
        <v>0</v>
      </c>
      <c r="S563" s="214">
        <v>0</v>
      </c>
      <c r="T563" s="325">
        <v>0</v>
      </c>
      <c r="V563" s="336">
        <v>3</v>
      </c>
      <c r="W563" s="214">
        <v>2.9200000000000004</v>
      </c>
      <c r="X563" s="369">
        <v>0.97333333333333349</v>
      </c>
      <c r="Y563" s="11"/>
      <c r="Z563" s="11"/>
      <c r="AA563" s="11"/>
      <c r="AB563" s="11"/>
      <c r="AC563" s="11"/>
      <c r="AD563" s="11"/>
    </row>
    <row r="564" spans="1:30" x14ac:dyDescent="0.25">
      <c r="A564" s="55"/>
      <c r="B564" s="11"/>
      <c r="C564" s="11" t="s">
        <v>540</v>
      </c>
      <c r="D564" s="11"/>
      <c r="E564" s="229">
        <v>8318</v>
      </c>
      <c r="F564" s="336">
        <v>0</v>
      </c>
      <c r="G564" s="214">
        <v>0</v>
      </c>
      <c r="H564" s="214">
        <v>0</v>
      </c>
      <c r="I564" s="214">
        <v>0</v>
      </c>
      <c r="J564" s="345">
        <v>0</v>
      </c>
      <c r="L564" s="11">
        <v>0</v>
      </c>
      <c r="M564" s="214">
        <v>0</v>
      </c>
      <c r="N564" s="214">
        <v>0</v>
      </c>
      <c r="O564" s="11">
        <v>0</v>
      </c>
      <c r="P564" s="214">
        <v>0</v>
      </c>
      <c r="Q564" s="325">
        <v>0</v>
      </c>
      <c r="R564" s="11">
        <v>0</v>
      </c>
      <c r="S564" s="214">
        <v>0</v>
      </c>
      <c r="T564" s="325">
        <v>0</v>
      </c>
      <c r="V564" s="336">
        <v>2</v>
      </c>
      <c r="W564" s="214">
        <v>43.54</v>
      </c>
      <c r="X564" s="369">
        <v>21.77</v>
      </c>
      <c r="Y564" s="11"/>
      <c r="Z564" s="11"/>
      <c r="AA564" s="11"/>
      <c r="AB564" s="11"/>
      <c r="AC564" s="11"/>
      <c r="AD564" s="11"/>
    </row>
    <row r="565" spans="1:30" x14ac:dyDescent="0.25">
      <c r="A565" s="55"/>
      <c r="B565" s="11"/>
      <c r="C565" s="11" t="s">
        <v>539</v>
      </c>
      <c r="D565" s="11"/>
      <c r="E565" s="229">
        <v>8318</v>
      </c>
      <c r="F565" s="336">
        <v>0</v>
      </c>
      <c r="G565" s="214">
        <v>0</v>
      </c>
      <c r="H565" s="214">
        <v>0</v>
      </c>
      <c r="I565" s="214">
        <v>0</v>
      </c>
      <c r="J565" s="345">
        <v>0</v>
      </c>
      <c r="L565" s="11">
        <v>0</v>
      </c>
      <c r="M565" s="214">
        <v>0</v>
      </c>
      <c r="N565" s="214">
        <v>0</v>
      </c>
      <c r="O565" s="11">
        <v>0</v>
      </c>
      <c r="P565" s="214">
        <v>0</v>
      </c>
      <c r="Q565" s="325">
        <v>0</v>
      </c>
      <c r="R565" s="11">
        <v>0</v>
      </c>
      <c r="S565" s="214">
        <v>0</v>
      </c>
      <c r="T565" s="325">
        <v>0</v>
      </c>
      <c r="V565" s="336">
        <v>9</v>
      </c>
      <c r="W565" s="214">
        <v>101.67</v>
      </c>
      <c r="X565" s="369">
        <v>11.296666666666667</v>
      </c>
      <c r="Y565" s="11"/>
      <c r="Z565" s="11"/>
      <c r="AA565" s="11"/>
      <c r="AB565" s="11"/>
      <c r="AC565" s="11"/>
      <c r="AD565" s="11"/>
    </row>
    <row r="566" spans="1:30" x14ac:dyDescent="0.25">
      <c r="A566" s="55"/>
      <c r="B566" s="11"/>
      <c r="C566" s="11" t="s">
        <v>541</v>
      </c>
      <c r="D566" s="11"/>
      <c r="E566" s="229">
        <v>8232</v>
      </c>
      <c r="F566" s="336">
        <v>6</v>
      </c>
      <c r="G566" s="214">
        <v>183.13166666666666</v>
      </c>
      <c r="H566" s="214">
        <v>11557.36</v>
      </c>
      <c r="I566" s="214">
        <v>1926.2266666666667</v>
      </c>
      <c r="J566" s="345">
        <v>11</v>
      </c>
      <c r="L566" s="11">
        <v>0</v>
      </c>
      <c r="M566" s="214">
        <v>0</v>
      </c>
      <c r="N566" s="214">
        <v>0</v>
      </c>
      <c r="O566" s="11">
        <v>0</v>
      </c>
      <c r="P566" s="214">
        <v>0</v>
      </c>
      <c r="Q566" s="325">
        <v>0</v>
      </c>
      <c r="R566" s="11">
        <v>1</v>
      </c>
      <c r="S566" s="214">
        <v>2700.21</v>
      </c>
      <c r="T566" s="325">
        <v>2700.21</v>
      </c>
      <c r="V566" s="336">
        <v>285</v>
      </c>
      <c r="W566" s="214">
        <v>2112.9699999999989</v>
      </c>
      <c r="X566" s="369">
        <v>7.4139298245614</v>
      </c>
      <c r="Y566" s="11"/>
      <c r="Z566" s="11"/>
      <c r="AA566" s="11"/>
      <c r="AB566" s="11"/>
      <c r="AC566" s="11"/>
      <c r="AD566" s="11"/>
    </row>
    <row r="567" spans="1:30" x14ac:dyDescent="0.25">
      <c r="A567" s="55"/>
      <c r="B567" s="11"/>
      <c r="C567" s="11" t="s">
        <v>542</v>
      </c>
      <c r="D567" s="11"/>
      <c r="E567" s="229">
        <v>8240</v>
      </c>
      <c r="F567" s="336">
        <v>1</v>
      </c>
      <c r="G567" s="214">
        <v>324.83999999999997</v>
      </c>
      <c r="H567" s="214">
        <v>3898.08</v>
      </c>
      <c r="I567" s="214">
        <v>3898.08</v>
      </c>
      <c r="J567" s="345">
        <v>12</v>
      </c>
      <c r="L567" s="11">
        <v>0</v>
      </c>
      <c r="M567" s="214">
        <v>0</v>
      </c>
      <c r="N567" s="214">
        <v>0</v>
      </c>
      <c r="O567" s="11">
        <v>0</v>
      </c>
      <c r="P567" s="214">
        <v>0</v>
      </c>
      <c r="Q567" s="325">
        <v>0</v>
      </c>
      <c r="R567" s="11">
        <v>0</v>
      </c>
      <c r="S567" s="214">
        <v>0</v>
      </c>
      <c r="T567" s="325">
        <v>0</v>
      </c>
      <c r="V567" s="336">
        <v>12</v>
      </c>
      <c r="W567" s="214">
        <v>129.54</v>
      </c>
      <c r="X567" s="369">
        <v>10.795</v>
      </c>
      <c r="Y567" s="11"/>
      <c r="Z567" s="11"/>
      <c r="AA567" s="11"/>
      <c r="AB567" s="11"/>
      <c r="AC567" s="11"/>
      <c r="AD567" s="11"/>
    </row>
    <row r="568" spans="1:30" x14ac:dyDescent="0.25">
      <c r="A568" s="55"/>
      <c r="B568" s="11"/>
      <c r="C568" s="11" t="s">
        <v>543</v>
      </c>
      <c r="D568" s="11"/>
      <c r="E568" s="229">
        <v>8348</v>
      </c>
      <c r="F568" s="336">
        <v>0</v>
      </c>
      <c r="G568" s="214">
        <v>0</v>
      </c>
      <c r="H568" s="214">
        <v>0</v>
      </c>
      <c r="I568" s="214">
        <v>0</v>
      </c>
      <c r="J568" s="345">
        <v>0</v>
      </c>
      <c r="L568" s="11">
        <v>0</v>
      </c>
      <c r="M568" s="214">
        <v>0</v>
      </c>
      <c r="N568" s="214">
        <v>0</v>
      </c>
      <c r="O568" s="11">
        <v>0</v>
      </c>
      <c r="P568" s="214">
        <v>0</v>
      </c>
      <c r="Q568" s="325">
        <v>0</v>
      </c>
      <c r="R568" s="11">
        <v>0</v>
      </c>
      <c r="S568" s="214">
        <v>0</v>
      </c>
      <c r="T568" s="325">
        <v>0</v>
      </c>
      <c r="V568" s="336">
        <v>2</v>
      </c>
      <c r="W568" s="214">
        <v>6.51</v>
      </c>
      <c r="X568" s="369">
        <v>3.2549999999999999</v>
      </c>
      <c r="Y568" s="11"/>
      <c r="Z568" s="11"/>
      <c r="AA568" s="11"/>
      <c r="AB568" s="11"/>
      <c r="AC568" s="11"/>
      <c r="AD568" s="11"/>
    </row>
    <row r="569" spans="1:30" x14ac:dyDescent="0.25">
      <c r="A569" s="55"/>
      <c r="B569" s="11"/>
      <c r="C569" s="11" t="s">
        <v>544</v>
      </c>
      <c r="D569" s="11"/>
      <c r="E569" s="229">
        <v>8349</v>
      </c>
      <c r="F569" s="336">
        <v>0</v>
      </c>
      <c r="G569" s="214">
        <v>0</v>
      </c>
      <c r="H569" s="214">
        <v>0</v>
      </c>
      <c r="I569" s="214">
        <v>0</v>
      </c>
      <c r="J569" s="345">
        <v>0</v>
      </c>
      <c r="L569" s="11">
        <v>0</v>
      </c>
      <c r="M569" s="214">
        <v>0</v>
      </c>
      <c r="N569" s="214">
        <v>0</v>
      </c>
      <c r="O569" s="11">
        <v>0</v>
      </c>
      <c r="P569" s="214">
        <v>0</v>
      </c>
      <c r="Q569" s="325">
        <v>0</v>
      </c>
      <c r="R569" s="11">
        <v>0</v>
      </c>
      <c r="S569" s="214">
        <v>0</v>
      </c>
      <c r="T569" s="325">
        <v>0</v>
      </c>
      <c r="V569" s="336">
        <v>15</v>
      </c>
      <c r="W569" s="214">
        <v>65.030000000000015</v>
      </c>
      <c r="X569" s="369">
        <v>4.3353333333333346</v>
      </c>
      <c r="Y569" s="11"/>
      <c r="Z569" s="11"/>
      <c r="AA569" s="11"/>
      <c r="AB569" s="11"/>
      <c r="AC569" s="11"/>
      <c r="AD569" s="11"/>
    </row>
    <row r="570" spans="1:30" x14ac:dyDescent="0.25">
      <c r="A570" s="55"/>
      <c r="B570" s="11"/>
      <c r="C570" s="11" t="s">
        <v>545</v>
      </c>
      <c r="D570" s="11"/>
      <c r="E570" s="229">
        <v>8350</v>
      </c>
      <c r="F570" s="336">
        <v>0</v>
      </c>
      <c r="G570" s="214">
        <v>0</v>
      </c>
      <c r="H570" s="214">
        <v>0</v>
      </c>
      <c r="I570" s="214">
        <v>0</v>
      </c>
      <c r="J570" s="345">
        <v>0</v>
      </c>
      <c r="L570" s="11">
        <v>0</v>
      </c>
      <c r="M570" s="214">
        <v>0</v>
      </c>
      <c r="N570" s="214">
        <v>0</v>
      </c>
      <c r="O570" s="11">
        <v>0</v>
      </c>
      <c r="P570" s="214">
        <v>0</v>
      </c>
      <c r="Q570" s="325">
        <v>0</v>
      </c>
      <c r="R570" s="11">
        <v>0</v>
      </c>
      <c r="S570" s="214">
        <v>0</v>
      </c>
      <c r="T570" s="325">
        <v>0</v>
      </c>
      <c r="V570" s="336">
        <v>10</v>
      </c>
      <c r="W570" s="214">
        <v>155.70999999999998</v>
      </c>
      <c r="X570" s="369">
        <v>15.570999999999998</v>
      </c>
      <c r="Y570" s="11"/>
      <c r="Z570" s="11"/>
      <c r="AA570" s="11"/>
      <c r="AB570" s="11"/>
      <c r="AC570" s="11"/>
      <c r="AD570" s="11"/>
    </row>
    <row r="571" spans="1:30" x14ac:dyDescent="0.25">
      <c r="A571" s="55"/>
      <c r="B571" s="11"/>
      <c r="C571" s="11" t="s">
        <v>546</v>
      </c>
      <c r="D571" s="11"/>
      <c r="E571" s="229">
        <v>8074</v>
      </c>
      <c r="F571" s="336">
        <v>0</v>
      </c>
      <c r="G571" s="214">
        <v>0</v>
      </c>
      <c r="H571" s="214">
        <v>0</v>
      </c>
      <c r="I571" s="214">
        <v>0</v>
      </c>
      <c r="J571" s="345">
        <v>0</v>
      </c>
      <c r="L571" s="11">
        <v>0</v>
      </c>
      <c r="M571" s="214">
        <v>0</v>
      </c>
      <c r="N571" s="214">
        <v>0</v>
      </c>
      <c r="O571" s="11">
        <v>0</v>
      </c>
      <c r="P571" s="214">
        <v>0</v>
      </c>
      <c r="Q571" s="325">
        <v>0</v>
      </c>
      <c r="R571" s="11">
        <v>0</v>
      </c>
      <c r="S571" s="214">
        <v>0</v>
      </c>
      <c r="T571" s="325">
        <v>0</v>
      </c>
      <c r="V571" s="336">
        <v>1</v>
      </c>
      <c r="W571" s="214">
        <v>0.32</v>
      </c>
      <c r="X571" s="369">
        <v>0.32</v>
      </c>
      <c r="Y571" s="11"/>
      <c r="Z571" s="11"/>
      <c r="AA571" s="11"/>
      <c r="AB571" s="11"/>
      <c r="AC571" s="11"/>
      <c r="AD571" s="11"/>
    </row>
    <row r="572" spans="1:30" x14ac:dyDescent="0.25">
      <c r="A572" s="55"/>
      <c r="B572" s="11"/>
      <c r="C572" s="11" t="s">
        <v>547</v>
      </c>
      <c r="D572" s="11"/>
      <c r="E572" s="229">
        <v>8242</v>
      </c>
      <c r="F572" s="336">
        <v>1</v>
      </c>
      <c r="G572" s="214">
        <v>523.91999999999996</v>
      </c>
      <c r="H572" s="214">
        <v>3143.51</v>
      </c>
      <c r="I572" s="214">
        <v>3143.51</v>
      </c>
      <c r="J572" s="345">
        <v>6</v>
      </c>
      <c r="L572" s="11">
        <v>0</v>
      </c>
      <c r="M572" s="214">
        <v>0</v>
      </c>
      <c r="N572" s="214">
        <v>0</v>
      </c>
      <c r="O572" s="11">
        <v>0</v>
      </c>
      <c r="P572" s="214">
        <v>0</v>
      </c>
      <c r="Q572" s="325">
        <v>0</v>
      </c>
      <c r="R572" s="11">
        <v>0</v>
      </c>
      <c r="S572" s="214">
        <v>0</v>
      </c>
      <c r="T572" s="325">
        <v>0</v>
      </c>
      <c r="V572" s="336">
        <v>94</v>
      </c>
      <c r="W572" s="214">
        <v>582.92000000000007</v>
      </c>
      <c r="X572" s="369">
        <v>6.201276595744682</v>
      </c>
      <c r="Y572" s="11"/>
      <c r="Z572" s="11"/>
      <c r="AA572" s="11"/>
      <c r="AB572" s="11"/>
      <c r="AC572" s="11"/>
      <c r="AD572" s="11"/>
    </row>
    <row r="573" spans="1:30" x14ac:dyDescent="0.25">
      <c r="A573" s="55"/>
      <c r="B573" s="11"/>
      <c r="C573" s="11" t="s">
        <v>548</v>
      </c>
      <c r="D573" s="11"/>
      <c r="E573" s="229">
        <v>8352</v>
      </c>
      <c r="F573" s="336">
        <v>0</v>
      </c>
      <c r="G573" s="214">
        <v>0</v>
      </c>
      <c r="H573" s="214">
        <v>0</v>
      </c>
      <c r="I573" s="214">
        <v>0</v>
      </c>
      <c r="J573" s="345">
        <v>0</v>
      </c>
      <c r="L573" s="11">
        <v>0</v>
      </c>
      <c r="M573" s="214">
        <v>0</v>
      </c>
      <c r="N573" s="214">
        <v>0</v>
      </c>
      <c r="O573" s="11">
        <v>0</v>
      </c>
      <c r="P573" s="214">
        <v>0</v>
      </c>
      <c r="Q573" s="325">
        <v>0</v>
      </c>
      <c r="R573" s="11">
        <v>0</v>
      </c>
      <c r="S573" s="214">
        <v>0</v>
      </c>
      <c r="T573" s="325">
        <v>0</v>
      </c>
      <c r="V573" s="336">
        <v>13</v>
      </c>
      <c r="W573" s="214">
        <v>92.77000000000001</v>
      </c>
      <c r="X573" s="369">
        <v>7.1361538461538467</v>
      </c>
      <c r="Y573" s="11"/>
      <c r="Z573" s="11"/>
      <c r="AA573" s="11"/>
      <c r="AB573" s="11"/>
      <c r="AC573" s="11"/>
      <c r="AD573" s="11"/>
    </row>
    <row r="574" spans="1:30" x14ac:dyDescent="0.25">
      <c r="A574" s="55"/>
      <c r="B574" s="11"/>
      <c r="C574" s="11" t="s">
        <v>549</v>
      </c>
      <c r="D574" s="11"/>
      <c r="E574" s="229">
        <v>8078</v>
      </c>
      <c r="F574" s="336">
        <v>1</v>
      </c>
      <c r="G574" s="214">
        <v>586.79999999999995</v>
      </c>
      <c r="H574" s="214">
        <v>1760.4</v>
      </c>
      <c r="I574" s="214">
        <v>1760.4</v>
      </c>
      <c r="J574" s="345">
        <v>3</v>
      </c>
      <c r="L574" s="11">
        <v>1</v>
      </c>
      <c r="M574" s="214">
        <v>1760.4</v>
      </c>
      <c r="N574" s="214">
        <v>1760.4</v>
      </c>
      <c r="O574" s="11">
        <v>0</v>
      </c>
      <c r="P574" s="214">
        <v>0</v>
      </c>
      <c r="Q574" s="325">
        <v>0</v>
      </c>
      <c r="R574" s="11">
        <v>0</v>
      </c>
      <c r="S574" s="214">
        <v>0</v>
      </c>
      <c r="T574" s="325">
        <v>0</v>
      </c>
      <c r="V574" s="336">
        <v>101</v>
      </c>
      <c r="W574" s="214">
        <v>1328.19</v>
      </c>
      <c r="X574" s="369">
        <v>13.150396039603962</v>
      </c>
      <c r="Y574" s="11"/>
      <c r="Z574" s="11"/>
      <c r="AA574" s="11"/>
      <c r="AB574" s="11"/>
      <c r="AC574" s="11"/>
      <c r="AD574" s="11"/>
    </row>
    <row r="575" spans="1:30" x14ac:dyDescent="0.25">
      <c r="A575" s="55"/>
      <c r="B575" s="11"/>
      <c r="C575" s="11" t="s">
        <v>550</v>
      </c>
      <c r="D575" s="11"/>
      <c r="E575" s="229">
        <v>8079</v>
      </c>
      <c r="F575" s="336">
        <v>0</v>
      </c>
      <c r="G575" s="214">
        <v>0</v>
      </c>
      <c r="H575" s="214">
        <v>0</v>
      </c>
      <c r="I575" s="214">
        <v>0</v>
      </c>
      <c r="J575" s="345">
        <v>0</v>
      </c>
      <c r="L575" s="11">
        <v>0</v>
      </c>
      <c r="M575" s="214">
        <v>0</v>
      </c>
      <c r="N575" s="214">
        <v>0</v>
      </c>
      <c r="O575" s="11">
        <v>1</v>
      </c>
      <c r="P575" s="214">
        <v>1714.66</v>
      </c>
      <c r="Q575" s="325">
        <v>1714.66</v>
      </c>
      <c r="R575" s="11">
        <v>1</v>
      </c>
      <c r="S575" s="214">
        <v>963.18</v>
      </c>
      <c r="T575" s="325">
        <v>963.18</v>
      </c>
      <c r="V575" s="336">
        <v>76</v>
      </c>
      <c r="W575" s="214">
        <v>808.48</v>
      </c>
      <c r="X575" s="369">
        <v>10.637894736842105</v>
      </c>
      <c r="Y575" s="11"/>
      <c r="Z575" s="11"/>
      <c r="AA575" s="11"/>
      <c r="AB575" s="11"/>
      <c r="AC575" s="11"/>
      <c r="AD575" s="11"/>
    </row>
    <row r="576" spans="1:30" x14ac:dyDescent="0.25">
      <c r="A576" s="55"/>
      <c r="B576" s="11"/>
      <c r="C576" s="11" t="s">
        <v>551</v>
      </c>
      <c r="D576" s="11"/>
      <c r="E576" s="229">
        <v>8243</v>
      </c>
      <c r="F576" s="336">
        <v>0</v>
      </c>
      <c r="G576" s="214">
        <v>0</v>
      </c>
      <c r="H576" s="214">
        <v>0</v>
      </c>
      <c r="I576" s="214">
        <v>0</v>
      </c>
      <c r="J576" s="345">
        <v>0</v>
      </c>
      <c r="L576" s="11">
        <v>0</v>
      </c>
      <c r="M576" s="214">
        <v>0</v>
      </c>
      <c r="N576" s="214">
        <v>0</v>
      </c>
      <c r="O576" s="11">
        <v>0</v>
      </c>
      <c r="P576" s="214">
        <v>0</v>
      </c>
      <c r="Q576" s="325">
        <v>0</v>
      </c>
      <c r="R576" s="11">
        <v>1</v>
      </c>
      <c r="S576" s="214">
        <v>695.06</v>
      </c>
      <c r="T576" s="325">
        <v>695.06</v>
      </c>
      <c r="V576" s="336">
        <v>6</v>
      </c>
      <c r="W576" s="214">
        <v>13.99</v>
      </c>
      <c r="X576" s="369">
        <v>2.3316666666666666</v>
      </c>
      <c r="Y576" s="11"/>
      <c r="Z576" s="11"/>
      <c r="AA576" s="11"/>
      <c r="AB576" s="11"/>
      <c r="AC576" s="11"/>
      <c r="AD576" s="11"/>
    </row>
    <row r="577" spans="1:30" x14ac:dyDescent="0.25">
      <c r="A577" s="55"/>
      <c r="B577" s="11"/>
      <c r="C577" s="11" t="s">
        <v>553</v>
      </c>
      <c r="D577" s="11"/>
      <c r="E577" s="229">
        <v>8012</v>
      </c>
      <c r="F577" s="336">
        <v>0</v>
      </c>
      <c r="G577" s="214">
        <v>0</v>
      </c>
      <c r="H577" s="214">
        <v>0</v>
      </c>
      <c r="I577" s="214">
        <v>0</v>
      </c>
      <c r="J577" s="345">
        <v>0</v>
      </c>
      <c r="L577" s="11">
        <v>0</v>
      </c>
      <c r="M577" s="214">
        <v>0</v>
      </c>
      <c r="N577" s="214">
        <v>0</v>
      </c>
      <c r="O577" s="11">
        <v>0</v>
      </c>
      <c r="P577" s="214">
        <v>0</v>
      </c>
      <c r="Q577" s="325">
        <v>0</v>
      </c>
      <c r="R577" s="11">
        <v>0</v>
      </c>
      <c r="S577" s="214">
        <v>0</v>
      </c>
      <c r="T577" s="325">
        <v>0</v>
      </c>
      <c r="V577" s="336">
        <v>2</v>
      </c>
      <c r="W577" s="214">
        <v>7.3900000000000006</v>
      </c>
      <c r="X577" s="369">
        <v>3.6950000000000003</v>
      </c>
      <c r="Y577" s="11"/>
      <c r="Z577" s="11"/>
      <c r="AA577" s="11"/>
      <c r="AB577" s="11"/>
      <c r="AC577" s="11"/>
      <c r="AD577" s="11"/>
    </row>
    <row r="578" spans="1:30" x14ac:dyDescent="0.25">
      <c r="A578" s="55"/>
      <c r="B578" s="11"/>
      <c r="C578" s="11" t="s">
        <v>553</v>
      </c>
      <c r="D578" s="11"/>
      <c r="E578" s="229">
        <v>8080</v>
      </c>
      <c r="F578" s="336">
        <v>11</v>
      </c>
      <c r="G578" s="214">
        <v>194.83090909090907</v>
      </c>
      <c r="H578" s="214">
        <v>20680.54</v>
      </c>
      <c r="I578" s="214">
        <v>1880.0490909090911</v>
      </c>
      <c r="J578" s="345">
        <v>9.3636363636363633</v>
      </c>
      <c r="L578" s="11">
        <v>1</v>
      </c>
      <c r="M578" s="214">
        <v>1805.73</v>
      </c>
      <c r="N578" s="214">
        <v>1805.73</v>
      </c>
      <c r="O578" s="11">
        <v>2</v>
      </c>
      <c r="P578" s="214">
        <v>515.68999999999994</v>
      </c>
      <c r="Q578" s="325">
        <v>257.84499999999997</v>
      </c>
      <c r="R578" s="11">
        <v>3</v>
      </c>
      <c r="S578" s="214">
        <v>5734.87</v>
      </c>
      <c r="T578" s="325">
        <v>1911.6233333333332</v>
      </c>
      <c r="V578" s="336">
        <v>244</v>
      </c>
      <c r="W578" s="214">
        <v>1003.23</v>
      </c>
      <c r="X578" s="369">
        <v>4.111598360655738</v>
      </c>
      <c r="Y578" s="11"/>
      <c r="Z578" s="11"/>
      <c r="AA578" s="11"/>
      <c r="AB578" s="11"/>
      <c r="AC578" s="11"/>
      <c r="AD578" s="11"/>
    </row>
    <row r="579" spans="1:30" x14ac:dyDescent="0.25">
      <c r="A579" s="55"/>
      <c r="B579" s="11"/>
      <c r="C579" s="11" t="s">
        <v>553</v>
      </c>
      <c r="D579" s="11"/>
      <c r="E579" s="229">
        <v>8081</v>
      </c>
      <c r="F579" s="336">
        <v>0</v>
      </c>
      <c r="G579" s="214">
        <v>0</v>
      </c>
      <c r="H579" s="214">
        <v>0</v>
      </c>
      <c r="I579" s="214">
        <v>0</v>
      </c>
      <c r="J579" s="345">
        <v>0</v>
      </c>
      <c r="L579" s="11">
        <v>0</v>
      </c>
      <c r="M579" s="214">
        <v>0</v>
      </c>
      <c r="N579" s="214">
        <v>0</v>
      </c>
      <c r="O579" s="11">
        <v>0</v>
      </c>
      <c r="P579" s="214">
        <v>0</v>
      </c>
      <c r="Q579" s="325">
        <v>0</v>
      </c>
      <c r="R579" s="11">
        <v>0</v>
      </c>
      <c r="S579" s="214">
        <v>0</v>
      </c>
      <c r="T579" s="325">
        <v>0</v>
      </c>
      <c r="V579" s="336">
        <v>1</v>
      </c>
      <c r="W579" s="214">
        <v>16.239999999999998</v>
      </c>
      <c r="X579" s="369">
        <v>16.239999999999998</v>
      </c>
      <c r="Y579" s="11"/>
      <c r="Z579" s="11"/>
      <c r="AA579" s="11"/>
      <c r="AB579" s="11"/>
      <c r="AC579" s="11"/>
      <c r="AD579" s="11"/>
    </row>
    <row r="580" spans="1:30" x14ac:dyDescent="0.25">
      <c r="A580" s="55"/>
      <c r="B580" s="11"/>
      <c r="C580" s="11" t="s">
        <v>554</v>
      </c>
      <c r="D580" s="11"/>
      <c r="E580" s="229">
        <v>8088</v>
      </c>
      <c r="F580" s="336">
        <v>0</v>
      </c>
      <c r="G580" s="214">
        <v>0</v>
      </c>
      <c r="H580" s="214">
        <v>0</v>
      </c>
      <c r="I580" s="214">
        <v>0</v>
      </c>
      <c r="J580" s="345">
        <v>0</v>
      </c>
      <c r="L580" s="11">
        <v>0</v>
      </c>
      <c r="M580" s="214">
        <v>0</v>
      </c>
      <c r="N580" s="214">
        <v>0</v>
      </c>
      <c r="O580" s="11">
        <v>0</v>
      </c>
      <c r="P580" s="214">
        <v>0</v>
      </c>
      <c r="Q580" s="325">
        <v>0</v>
      </c>
      <c r="R580" s="11">
        <v>0</v>
      </c>
      <c r="S580" s="214">
        <v>0</v>
      </c>
      <c r="T580" s="325">
        <v>0</v>
      </c>
      <c r="V580" s="336">
        <v>7</v>
      </c>
      <c r="W580" s="214">
        <v>88.06</v>
      </c>
      <c r="X580" s="369">
        <v>12.58</v>
      </c>
      <c r="Y580" s="11"/>
      <c r="Z580" s="11"/>
      <c r="AA580" s="11"/>
      <c r="AB580" s="11"/>
      <c r="AC580" s="11"/>
      <c r="AD580" s="11"/>
    </row>
    <row r="581" spans="1:30" x14ac:dyDescent="0.25">
      <c r="A581" s="55"/>
      <c r="B581" s="11"/>
      <c r="C581" s="11" t="s">
        <v>555</v>
      </c>
      <c r="D581" s="11"/>
      <c r="E581" s="229">
        <v>8353</v>
      </c>
      <c r="F581" s="336">
        <v>0</v>
      </c>
      <c r="G581" s="214">
        <v>0</v>
      </c>
      <c r="H581" s="214">
        <v>0</v>
      </c>
      <c r="I581" s="214">
        <v>0</v>
      </c>
      <c r="J581" s="345">
        <v>0</v>
      </c>
      <c r="L581" s="11">
        <v>0</v>
      </c>
      <c r="M581" s="214">
        <v>0</v>
      </c>
      <c r="N581" s="214">
        <v>0</v>
      </c>
      <c r="O581" s="11">
        <v>0</v>
      </c>
      <c r="P581" s="214">
        <v>0</v>
      </c>
      <c r="Q581" s="325">
        <v>0</v>
      </c>
      <c r="R581" s="11">
        <v>0</v>
      </c>
      <c r="S581" s="214">
        <v>0</v>
      </c>
      <c r="T581" s="325">
        <v>0</v>
      </c>
      <c r="V581" s="336">
        <v>2</v>
      </c>
      <c r="W581" s="214">
        <v>1.92</v>
      </c>
      <c r="X581" s="369">
        <v>0.96</v>
      </c>
      <c r="Y581" s="11"/>
      <c r="Z581" s="11"/>
      <c r="AA581" s="11"/>
      <c r="AB581" s="11"/>
      <c r="AC581" s="11"/>
      <c r="AD581" s="11"/>
    </row>
    <row r="582" spans="1:30" x14ac:dyDescent="0.25">
      <c r="A582" s="55"/>
      <c r="B582" s="11"/>
      <c r="C582" s="11" t="s">
        <v>556</v>
      </c>
      <c r="D582" s="11"/>
      <c r="E582" s="229">
        <v>8081</v>
      </c>
      <c r="F582" s="336">
        <v>8</v>
      </c>
      <c r="G582" s="214">
        <v>130.30000000000001</v>
      </c>
      <c r="H582" s="214">
        <v>9402.1200000000008</v>
      </c>
      <c r="I582" s="214">
        <v>1175.2650000000001</v>
      </c>
      <c r="J582" s="345">
        <v>10.625</v>
      </c>
      <c r="L582" s="11">
        <v>1</v>
      </c>
      <c r="M582" s="214">
        <v>1474.46</v>
      </c>
      <c r="N582" s="214">
        <v>1474.46</v>
      </c>
      <c r="O582" s="11">
        <v>0</v>
      </c>
      <c r="P582" s="214">
        <v>0</v>
      </c>
      <c r="Q582" s="325">
        <v>0</v>
      </c>
      <c r="R582" s="11">
        <v>3</v>
      </c>
      <c r="S582" s="214">
        <v>4432.5200000000004</v>
      </c>
      <c r="T582" s="325">
        <v>1477.5066666666669</v>
      </c>
      <c r="V582" s="336">
        <v>175</v>
      </c>
      <c r="W582" s="214">
        <v>1286.5200000000002</v>
      </c>
      <c r="X582" s="369">
        <v>7.3515428571428583</v>
      </c>
      <c r="Y582" s="11"/>
      <c r="Z582" s="11"/>
      <c r="AA582" s="11"/>
      <c r="AB582" s="11"/>
      <c r="AC582" s="11"/>
      <c r="AD582" s="11"/>
    </row>
    <row r="583" spans="1:30" x14ac:dyDescent="0.25">
      <c r="A583" s="55"/>
      <c r="B583" s="11"/>
      <c r="C583" s="11" t="s">
        <v>557</v>
      </c>
      <c r="D583" s="11"/>
      <c r="E583" s="229">
        <v>8083</v>
      </c>
      <c r="F583" s="336">
        <v>1</v>
      </c>
      <c r="G583" s="214">
        <v>93.12</v>
      </c>
      <c r="H583" s="214">
        <v>838</v>
      </c>
      <c r="I583" s="214">
        <v>838</v>
      </c>
      <c r="J583" s="345">
        <v>9</v>
      </c>
      <c r="L583" s="11">
        <v>0</v>
      </c>
      <c r="M583" s="214">
        <v>0</v>
      </c>
      <c r="N583" s="214">
        <v>0</v>
      </c>
      <c r="O583" s="11">
        <v>0</v>
      </c>
      <c r="P583" s="214">
        <v>0</v>
      </c>
      <c r="Q583" s="325">
        <v>0</v>
      </c>
      <c r="R583" s="11">
        <v>1</v>
      </c>
      <c r="S583" s="214">
        <v>543.51</v>
      </c>
      <c r="T583" s="325">
        <v>543.51</v>
      </c>
      <c r="V583" s="336">
        <v>87</v>
      </c>
      <c r="W583" s="214">
        <v>646.65000000000032</v>
      </c>
      <c r="X583" s="369">
        <v>7.4327586206896585</v>
      </c>
      <c r="Y583" s="11"/>
      <c r="Z583" s="11"/>
      <c r="AA583" s="11"/>
      <c r="AB583" s="11"/>
      <c r="AC583" s="11"/>
      <c r="AD583" s="11"/>
    </row>
    <row r="584" spans="1:30" x14ac:dyDescent="0.25">
      <c r="A584" s="55"/>
      <c r="B584" s="11"/>
      <c r="C584" s="11" t="s">
        <v>558</v>
      </c>
      <c r="D584" s="11"/>
      <c r="E584" s="229">
        <v>8244</v>
      </c>
      <c r="F584" s="336">
        <v>3</v>
      </c>
      <c r="G584" s="214">
        <v>450.15333333333336</v>
      </c>
      <c r="H584" s="214">
        <v>33254.06</v>
      </c>
      <c r="I584" s="214">
        <v>11084.686666666666</v>
      </c>
      <c r="J584" s="345">
        <v>15</v>
      </c>
      <c r="L584" s="11">
        <v>0</v>
      </c>
      <c r="M584" s="214">
        <v>0</v>
      </c>
      <c r="N584" s="214">
        <v>0</v>
      </c>
      <c r="O584" s="11">
        <v>0</v>
      </c>
      <c r="P584" s="214">
        <v>0</v>
      </c>
      <c r="Q584" s="325">
        <v>0</v>
      </c>
      <c r="R584" s="11">
        <v>0</v>
      </c>
      <c r="S584" s="214">
        <v>0</v>
      </c>
      <c r="T584" s="325">
        <v>0</v>
      </c>
      <c r="V584" s="336">
        <v>114</v>
      </c>
      <c r="W584" s="214">
        <v>557.98</v>
      </c>
      <c r="X584" s="369">
        <v>4.8945614035087717</v>
      </c>
      <c r="Y584" s="11"/>
      <c r="Z584" s="11"/>
      <c r="AA584" s="11"/>
      <c r="AB584" s="11"/>
      <c r="AC584" s="11"/>
      <c r="AD584" s="11"/>
    </row>
    <row r="585" spans="1:30" x14ac:dyDescent="0.25">
      <c r="A585" s="55"/>
      <c r="B585" s="11"/>
      <c r="C585" s="11" t="s">
        <v>614</v>
      </c>
      <c r="D585" s="11"/>
      <c r="E585" s="229">
        <v>8246</v>
      </c>
      <c r="F585" s="336">
        <v>0</v>
      </c>
      <c r="G585" s="214">
        <v>0</v>
      </c>
      <c r="H585" s="214">
        <v>0</v>
      </c>
      <c r="I585" s="214">
        <v>0</v>
      </c>
      <c r="J585" s="345">
        <v>0</v>
      </c>
      <c r="L585" s="11">
        <v>0</v>
      </c>
      <c r="M585" s="214">
        <v>0</v>
      </c>
      <c r="N585" s="214">
        <v>0</v>
      </c>
      <c r="O585" s="11">
        <v>0</v>
      </c>
      <c r="P585" s="214">
        <v>0</v>
      </c>
      <c r="Q585" s="325">
        <v>0</v>
      </c>
      <c r="R585" s="11">
        <v>0</v>
      </c>
      <c r="S585" s="214">
        <v>0</v>
      </c>
      <c r="T585" s="325">
        <v>0</v>
      </c>
      <c r="V585" s="336">
        <v>1</v>
      </c>
      <c r="W585" s="214">
        <v>1.33</v>
      </c>
      <c r="X585" s="369">
        <v>1.33</v>
      </c>
      <c r="Y585" s="11"/>
      <c r="Z585" s="11"/>
      <c r="AA585" s="11"/>
      <c r="AB585" s="11"/>
      <c r="AC585" s="11"/>
      <c r="AD585" s="11"/>
    </row>
    <row r="586" spans="1:30" x14ac:dyDescent="0.25">
      <c r="A586" s="55"/>
      <c r="B586" s="11"/>
      <c r="C586" s="11" t="s">
        <v>807</v>
      </c>
      <c r="D586" s="11"/>
      <c r="E586" s="229">
        <v>8088</v>
      </c>
      <c r="F586" s="336">
        <v>0</v>
      </c>
      <c r="G586" s="214">
        <v>0</v>
      </c>
      <c r="H586" s="214">
        <v>0</v>
      </c>
      <c r="I586" s="214">
        <v>0</v>
      </c>
      <c r="J586" s="345">
        <v>0</v>
      </c>
      <c r="L586" s="11">
        <v>0</v>
      </c>
      <c r="M586" s="214">
        <v>0</v>
      </c>
      <c r="N586" s="214">
        <v>0</v>
      </c>
      <c r="O586" s="11">
        <v>0</v>
      </c>
      <c r="P586" s="214">
        <v>0</v>
      </c>
      <c r="Q586" s="325">
        <v>0</v>
      </c>
      <c r="R586" s="11">
        <v>0</v>
      </c>
      <c r="S586" s="214">
        <v>0</v>
      </c>
      <c r="T586" s="325">
        <v>0</v>
      </c>
      <c r="V586" s="336">
        <v>6</v>
      </c>
      <c r="W586" s="214">
        <v>11.01</v>
      </c>
      <c r="X586" s="369">
        <v>1.835</v>
      </c>
      <c r="Y586" s="11"/>
      <c r="Z586" s="11"/>
      <c r="AA586" s="11"/>
      <c r="AB586" s="11"/>
      <c r="AC586" s="11"/>
      <c r="AD586" s="11"/>
    </row>
    <row r="587" spans="1:30" x14ac:dyDescent="0.25">
      <c r="A587" s="55"/>
      <c r="B587" s="11"/>
      <c r="C587" s="11" t="s">
        <v>560</v>
      </c>
      <c r="D587" s="11"/>
      <c r="E587" s="229">
        <v>8247</v>
      </c>
      <c r="F587" s="336">
        <v>0</v>
      </c>
      <c r="G587" s="214">
        <v>0</v>
      </c>
      <c r="H587" s="214">
        <v>0</v>
      </c>
      <c r="I587" s="214">
        <v>0</v>
      </c>
      <c r="J587" s="345">
        <v>0</v>
      </c>
      <c r="L587" s="11">
        <v>0</v>
      </c>
      <c r="M587" s="214">
        <v>0</v>
      </c>
      <c r="N587" s="214">
        <v>0</v>
      </c>
      <c r="O587" s="11">
        <v>0</v>
      </c>
      <c r="P587" s="214">
        <v>0</v>
      </c>
      <c r="Q587" s="325">
        <v>0</v>
      </c>
      <c r="R587" s="11">
        <v>0</v>
      </c>
      <c r="S587" s="214">
        <v>0</v>
      </c>
      <c r="T587" s="325">
        <v>0</v>
      </c>
      <c r="V587" s="336">
        <v>40</v>
      </c>
      <c r="W587" s="214">
        <v>124.42000000000002</v>
      </c>
      <c r="X587" s="369">
        <v>3.1105000000000005</v>
      </c>
      <c r="Y587" s="11"/>
      <c r="Z587" s="11"/>
      <c r="AA587" s="11"/>
      <c r="AB587" s="11"/>
      <c r="AC587" s="11"/>
      <c r="AD587" s="11"/>
    </row>
    <row r="588" spans="1:30" x14ac:dyDescent="0.25">
      <c r="A588" s="55"/>
      <c r="B588" s="11"/>
      <c r="C588" s="11" t="s">
        <v>561</v>
      </c>
      <c r="D588" s="11"/>
      <c r="E588" s="229">
        <v>8084</v>
      </c>
      <c r="F588" s="336">
        <v>1</v>
      </c>
      <c r="G588" s="214">
        <v>31.54</v>
      </c>
      <c r="H588" s="214">
        <v>283.77999999999997</v>
      </c>
      <c r="I588" s="214">
        <v>283.77999999999997</v>
      </c>
      <c r="J588" s="345">
        <v>9</v>
      </c>
      <c r="L588" s="11">
        <v>0</v>
      </c>
      <c r="M588" s="214">
        <v>0</v>
      </c>
      <c r="N588" s="214">
        <v>0</v>
      </c>
      <c r="O588" s="11">
        <v>0</v>
      </c>
      <c r="P588" s="214">
        <v>0</v>
      </c>
      <c r="Q588" s="325">
        <v>0</v>
      </c>
      <c r="R588" s="11">
        <v>1</v>
      </c>
      <c r="S588" s="214">
        <v>941.09</v>
      </c>
      <c r="T588" s="325">
        <v>941.09</v>
      </c>
      <c r="V588" s="336">
        <v>30</v>
      </c>
      <c r="W588" s="214">
        <v>411.02</v>
      </c>
      <c r="X588" s="369">
        <v>13.700666666666667</v>
      </c>
      <c r="Y588" s="11"/>
      <c r="Z588" s="11"/>
      <c r="AA588" s="11"/>
      <c r="AB588" s="11"/>
      <c r="AC588" s="11"/>
      <c r="AD588" s="11"/>
    </row>
    <row r="589" spans="1:30" x14ac:dyDescent="0.25">
      <c r="A589" s="55"/>
      <c r="B589" s="11"/>
      <c r="C589" s="11" t="s">
        <v>562</v>
      </c>
      <c r="D589" s="11"/>
      <c r="E589" s="229">
        <v>8248</v>
      </c>
      <c r="F589" s="336">
        <v>0</v>
      </c>
      <c r="G589" s="214">
        <v>0</v>
      </c>
      <c r="H589" s="214">
        <v>0</v>
      </c>
      <c r="I589" s="214">
        <v>0</v>
      </c>
      <c r="J589" s="345">
        <v>0</v>
      </c>
      <c r="L589" s="11">
        <v>0</v>
      </c>
      <c r="M589" s="214">
        <v>0</v>
      </c>
      <c r="N589" s="214">
        <v>0</v>
      </c>
      <c r="O589" s="11">
        <v>0</v>
      </c>
      <c r="P589" s="214">
        <v>0</v>
      </c>
      <c r="Q589" s="325">
        <v>0</v>
      </c>
      <c r="R589" s="11">
        <v>0</v>
      </c>
      <c r="S589" s="214">
        <v>0</v>
      </c>
      <c r="T589" s="325">
        <v>0</v>
      </c>
      <c r="V589" s="336">
        <v>1</v>
      </c>
      <c r="W589" s="214">
        <v>-1.02</v>
      </c>
      <c r="X589" s="369">
        <v>-1.02</v>
      </c>
      <c r="Y589" s="11"/>
      <c r="Z589" s="11"/>
      <c r="AA589" s="11"/>
      <c r="AB589" s="11"/>
      <c r="AC589" s="11"/>
      <c r="AD589" s="11"/>
    </row>
    <row r="590" spans="1:30" x14ac:dyDescent="0.25">
      <c r="A590" s="55"/>
      <c r="B590" s="11"/>
      <c r="C590" s="11" t="s">
        <v>563</v>
      </c>
      <c r="D590" s="11"/>
      <c r="E590" s="229">
        <v>8085</v>
      </c>
      <c r="F590" s="336">
        <v>1</v>
      </c>
      <c r="G590" s="214">
        <v>656.24</v>
      </c>
      <c r="H590" s="214">
        <v>26905.74</v>
      </c>
      <c r="I590" s="214">
        <v>26905.74</v>
      </c>
      <c r="J590" s="345">
        <v>41</v>
      </c>
      <c r="L590" s="11">
        <v>0</v>
      </c>
      <c r="M590" s="214">
        <v>0</v>
      </c>
      <c r="N590" s="214">
        <v>0</v>
      </c>
      <c r="O590" s="11">
        <v>0</v>
      </c>
      <c r="P590" s="214">
        <v>0</v>
      </c>
      <c r="Q590" s="325">
        <v>0</v>
      </c>
      <c r="R590" s="11">
        <v>0</v>
      </c>
      <c r="S590" s="214">
        <v>0</v>
      </c>
      <c r="T590" s="325">
        <v>0</v>
      </c>
      <c r="V590" s="336">
        <v>55</v>
      </c>
      <c r="W590" s="214">
        <v>829.38999999999987</v>
      </c>
      <c r="X590" s="369">
        <v>15.07981818181818</v>
      </c>
      <c r="Y590" s="11"/>
      <c r="Z590" s="11"/>
      <c r="AA590" s="11"/>
      <c r="AB590" s="11"/>
      <c r="AC590" s="11"/>
      <c r="AD590" s="11"/>
    </row>
    <row r="591" spans="1:30" x14ac:dyDescent="0.25">
      <c r="A591" s="55"/>
      <c r="B591" s="11"/>
      <c r="C591" s="11" t="s">
        <v>564</v>
      </c>
      <c r="D591" s="11"/>
      <c r="E591" s="229">
        <v>8088</v>
      </c>
      <c r="F591" s="336">
        <v>1</v>
      </c>
      <c r="G591" s="214">
        <v>102.18</v>
      </c>
      <c r="H591" s="214">
        <v>919.55</v>
      </c>
      <c r="I591" s="214">
        <v>919.55</v>
      </c>
      <c r="J591" s="345">
        <v>9</v>
      </c>
      <c r="L591" s="11">
        <v>1</v>
      </c>
      <c r="M591" s="214">
        <v>919.55</v>
      </c>
      <c r="N591" s="214">
        <v>919.55</v>
      </c>
      <c r="O591" s="11">
        <v>0</v>
      </c>
      <c r="P591" s="214">
        <v>0</v>
      </c>
      <c r="Q591" s="325">
        <v>0</v>
      </c>
      <c r="R591" s="11">
        <v>1</v>
      </c>
      <c r="S591" s="214">
        <v>909.89</v>
      </c>
      <c r="T591" s="325">
        <v>909.89</v>
      </c>
      <c r="V591" s="336">
        <v>19</v>
      </c>
      <c r="W591" s="214">
        <v>93.64</v>
      </c>
      <c r="X591" s="369">
        <v>4.9284210526315793</v>
      </c>
      <c r="Y591" s="11"/>
      <c r="Z591" s="11"/>
      <c r="AA591" s="11"/>
      <c r="AB591" s="11"/>
      <c r="AC591" s="11"/>
      <c r="AD591" s="11"/>
    </row>
    <row r="592" spans="1:30" x14ac:dyDescent="0.25">
      <c r="A592" s="55"/>
      <c r="B592" s="11"/>
      <c r="C592" s="11" t="s">
        <v>652</v>
      </c>
      <c r="D592" s="11"/>
      <c r="E592" s="229">
        <v>8086</v>
      </c>
      <c r="F592" s="336">
        <v>0</v>
      </c>
      <c r="G592" s="214">
        <v>0</v>
      </c>
      <c r="H592" s="214">
        <v>0</v>
      </c>
      <c r="I592" s="214">
        <v>0</v>
      </c>
      <c r="J592" s="345">
        <v>0</v>
      </c>
      <c r="L592" s="11">
        <v>0</v>
      </c>
      <c r="M592" s="214">
        <v>0</v>
      </c>
      <c r="N592" s="214">
        <v>0</v>
      </c>
      <c r="O592" s="11">
        <v>0</v>
      </c>
      <c r="P592" s="214">
        <v>0</v>
      </c>
      <c r="Q592" s="325">
        <v>0</v>
      </c>
      <c r="R592" s="11">
        <v>0</v>
      </c>
      <c r="S592" s="214">
        <v>0</v>
      </c>
      <c r="T592" s="325">
        <v>0</v>
      </c>
      <c r="V592" s="336">
        <v>1</v>
      </c>
      <c r="W592" s="214">
        <v>0.39</v>
      </c>
      <c r="X592" s="369">
        <v>0.39</v>
      </c>
      <c r="Y592" s="11"/>
      <c r="Z592" s="11"/>
      <c r="AA592" s="11"/>
      <c r="AB592" s="11"/>
      <c r="AC592" s="11"/>
      <c r="AD592" s="11"/>
    </row>
    <row r="593" spans="1:30" x14ac:dyDescent="0.25">
      <c r="A593" s="55"/>
      <c r="B593" s="11"/>
      <c r="C593" s="11" t="s">
        <v>566</v>
      </c>
      <c r="D593" s="11"/>
      <c r="E593" s="229">
        <v>8012</v>
      </c>
      <c r="F593" s="336">
        <v>1</v>
      </c>
      <c r="G593" s="214">
        <v>102.93</v>
      </c>
      <c r="H593" s="214">
        <v>1852.73</v>
      </c>
      <c r="I593" s="214">
        <v>1852.73</v>
      </c>
      <c r="J593" s="345">
        <v>18</v>
      </c>
      <c r="L593" s="11">
        <v>0</v>
      </c>
      <c r="M593" s="214">
        <v>0</v>
      </c>
      <c r="N593" s="214">
        <v>0</v>
      </c>
      <c r="O593" s="11">
        <v>0</v>
      </c>
      <c r="P593" s="214">
        <v>0</v>
      </c>
      <c r="Q593" s="325">
        <v>0</v>
      </c>
      <c r="R593" s="11">
        <v>0</v>
      </c>
      <c r="S593" s="214">
        <v>0</v>
      </c>
      <c r="T593" s="325">
        <v>0</v>
      </c>
      <c r="V593" s="336">
        <v>27</v>
      </c>
      <c r="W593" s="214">
        <v>156.86000000000004</v>
      </c>
      <c r="X593" s="369">
        <v>5.8096296296296313</v>
      </c>
      <c r="Y593" s="11"/>
      <c r="Z593" s="11"/>
      <c r="AA593" s="11"/>
      <c r="AB593" s="11"/>
      <c r="AC593" s="11"/>
      <c r="AD593" s="11"/>
    </row>
    <row r="594" spans="1:30" x14ac:dyDescent="0.25">
      <c r="A594" s="55"/>
      <c r="B594" s="11"/>
      <c r="C594" s="11" t="s">
        <v>615</v>
      </c>
      <c r="D594" s="11"/>
      <c r="E594" s="229">
        <v>8302</v>
      </c>
      <c r="F594" s="336">
        <v>0</v>
      </c>
      <c r="G594" s="214">
        <v>0</v>
      </c>
      <c r="H594" s="214">
        <v>0</v>
      </c>
      <c r="I594" s="214">
        <v>0</v>
      </c>
      <c r="J594" s="345">
        <v>0</v>
      </c>
      <c r="L594" s="11">
        <v>0</v>
      </c>
      <c r="M594" s="214">
        <v>0</v>
      </c>
      <c r="N594" s="214">
        <v>0</v>
      </c>
      <c r="O594" s="11">
        <v>0</v>
      </c>
      <c r="P594" s="214">
        <v>0</v>
      </c>
      <c r="Q594" s="325">
        <v>0</v>
      </c>
      <c r="R594" s="11">
        <v>0</v>
      </c>
      <c r="S594" s="214">
        <v>0</v>
      </c>
      <c r="T594" s="325">
        <v>0</v>
      </c>
      <c r="V594" s="336">
        <v>1</v>
      </c>
      <c r="W594" s="214">
        <v>3.5300000000000002</v>
      </c>
      <c r="X594" s="369">
        <v>3.5300000000000002</v>
      </c>
      <c r="Y594" s="11"/>
      <c r="Z594" s="11"/>
      <c r="AA594" s="11"/>
      <c r="AB594" s="11"/>
      <c r="AC594" s="11"/>
      <c r="AD594" s="11"/>
    </row>
    <row r="595" spans="1:30" x14ac:dyDescent="0.25">
      <c r="A595" s="55"/>
      <c r="B595" s="11"/>
      <c r="C595" s="11" t="s">
        <v>568</v>
      </c>
      <c r="D595" s="11"/>
      <c r="E595" s="229">
        <v>8223</v>
      </c>
      <c r="F595" s="336">
        <v>0</v>
      </c>
      <c r="G595" s="214">
        <v>0</v>
      </c>
      <c r="H595" s="214">
        <v>0</v>
      </c>
      <c r="I595" s="214">
        <v>0</v>
      </c>
      <c r="J595" s="345">
        <v>0</v>
      </c>
      <c r="L595" s="11">
        <v>0</v>
      </c>
      <c r="M595" s="214">
        <v>0</v>
      </c>
      <c r="N595" s="214">
        <v>0</v>
      </c>
      <c r="O595" s="11">
        <v>0</v>
      </c>
      <c r="P595" s="214">
        <v>0</v>
      </c>
      <c r="Q595" s="325">
        <v>0</v>
      </c>
      <c r="R595" s="11">
        <v>0</v>
      </c>
      <c r="S595" s="214">
        <v>0</v>
      </c>
      <c r="T595" s="325">
        <v>0</v>
      </c>
      <c r="V595" s="336">
        <v>8</v>
      </c>
      <c r="W595" s="214">
        <v>9.9400000000000013</v>
      </c>
      <c r="X595" s="369">
        <v>1.2425000000000002</v>
      </c>
      <c r="Y595" s="11"/>
      <c r="Z595" s="11"/>
      <c r="AA595" s="11"/>
      <c r="AB595" s="11"/>
      <c r="AC595" s="11"/>
      <c r="AD595" s="11"/>
    </row>
    <row r="596" spans="1:30" x14ac:dyDescent="0.25">
      <c r="A596" s="55"/>
      <c r="B596" s="11"/>
      <c r="C596" s="11" t="s">
        <v>569</v>
      </c>
      <c r="D596" s="11"/>
      <c r="E596" s="229">
        <v>8406</v>
      </c>
      <c r="F596" s="336">
        <v>1</v>
      </c>
      <c r="G596" s="214">
        <v>289.75</v>
      </c>
      <c r="H596" s="214">
        <v>1738.5</v>
      </c>
      <c r="I596" s="214">
        <v>1738.5</v>
      </c>
      <c r="J596" s="345">
        <v>6</v>
      </c>
      <c r="L596" s="11">
        <v>0</v>
      </c>
      <c r="M596" s="214">
        <v>0</v>
      </c>
      <c r="N596" s="214">
        <v>0</v>
      </c>
      <c r="O596" s="11">
        <v>0</v>
      </c>
      <c r="P596" s="214">
        <v>0</v>
      </c>
      <c r="Q596" s="325">
        <v>0</v>
      </c>
      <c r="R596" s="11">
        <v>1</v>
      </c>
      <c r="S596" s="214">
        <v>1918.9</v>
      </c>
      <c r="T596" s="325">
        <v>1918.9</v>
      </c>
      <c r="V596" s="336">
        <v>71</v>
      </c>
      <c r="W596" s="214">
        <v>1475.9799999999993</v>
      </c>
      <c r="X596" s="369">
        <v>20.788450704225344</v>
      </c>
      <c r="Y596" s="11"/>
      <c r="Z596" s="11"/>
      <c r="AA596" s="11"/>
      <c r="AB596" s="11"/>
      <c r="AC596" s="11"/>
      <c r="AD596" s="11"/>
    </row>
    <row r="597" spans="1:30" x14ac:dyDescent="0.25">
      <c r="A597" s="55"/>
      <c r="B597" s="11"/>
      <c r="C597" s="11" t="s">
        <v>630</v>
      </c>
      <c r="D597" s="11"/>
      <c r="E597" s="229">
        <v>8406</v>
      </c>
      <c r="F597" s="336">
        <v>0</v>
      </c>
      <c r="G597" s="214">
        <v>0</v>
      </c>
      <c r="H597" s="214">
        <v>0</v>
      </c>
      <c r="I597" s="214">
        <v>0</v>
      </c>
      <c r="J597" s="345">
        <v>0</v>
      </c>
      <c r="L597" s="11">
        <v>0</v>
      </c>
      <c r="M597" s="214">
        <v>0</v>
      </c>
      <c r="N597" s="214">
        <v>0</v>
      </c>
      <c r="O597" s="11">
        <v>0</v>
      </c>
      <c r="P597" s="214">
        <v>0</v>
      </c>
      <c r="Q597" s="325">
        <v>0</v>
      </c>
      <c r="R597" s="11">
        <v>0</v>
      </c>
      <c r="S597" s="214">
        <v>0</v>
      </c>
      <c r="T597" s="325">
        <v>0</v>
      </c>
      <c r="V597" s="336">
        <v>2</v>
      </c>
      <c r="W597" s="214">
        <v>0.57000000000000006</v>
      </c>
      <c r="X597" s="369">
        <v>0.28500000000000003</v>
      </c>
      <c r="Y597" s="11"/>
      <c r="Z597" s="11"/>
      <c r="AA597" s="11"/>
      <c r="AB597" s="11"/>
      <c r="AC597" s="11"/>
      <c r="AD597" s="11"/>
    </row>
    <row r="598" spans="1:30" x14ac:dyDescent="0.25">
      <c r="A598" s="55"/>
      <c r="B598" s="11"/>
      <c r="C598" s="11" t="s">
        <v>571</v>
      </c>
      <c r="D598" s="11"/>
      <c r="E598" s="229">
        <v>8251</v>
      </c>
      <c r="F598" s="336">
        <v>0</v>
      </c>
      <c r="G598" s="214">
        <v>0</v>
      </c>
      <c r="H598" s="214">
        <v>0</v>
      </c>
      <c r="I598" s="214">
        <v>0</v>
      </c>
      <c r="J598" s="345">
        <v>0</v>
      </c>
      <c r="L598" s="11">
        <v>0</v>
      </c>
      <c r="M598" s="214">
        <v>0</v>
      </c>
      <c r="N598" s="214">
        <v>0</v>
      </c>
      <c r="O598" s="11">
        <v>0</v>
      </c>
      <c r="P598" s="214">
        <v>0</v>
      </c>
      <c r="Q598" s="325">
        <v>0</v>
      </c>
      <c r="R598" s="11">
        <v>0</v>
      </c>
      <c r="S598" s="214">
        <v>0</v>
      </c>
      <c r="T598" s="325">
        <v>0</v>
      </c>
      <c r="V598" s="336">
        <v>29</v>
      </c>
      <c r="W598" s="214">
        <v>120.14000000000001</v>
      </c>
      <c r="X598" s="369">
        <v>4.1427586206896558</v>
      </c>
      <c r="Y598" s="11"/>
      <c r="Z598" s="11"/>
      <c r="AA598" s="11"/>
      <c r="AB598" s="11"/>
      <c r="AC598" s="11"/>
      <c r="AD598" s="11"/>
    </row>
    <row r="599" spans="1:30" x14ac:dyDescent="0.25">
      <c r="A599" s="55"/>
      <c r="B599" s="11"/>
      <c r="C599" s="11" t="s">
        <v>572</v>
      </c>
      <c r="D599" s="11"/>
      <c r="E599" s="229">
        <v>8088</v>
      </c>
      <c r="F599" s="336">
        <v>0</v>
      </c>
      <c r="G599" s="214">
        <v>0</v>
      </c>
      <c r="H599" s="214">
        <v>0</v>
      </c>
      <c r="I599" s="214">
        <v>0</v>
      </c>
      <c r="J599" s="345">
        <v>0</v>
      </c>
      <c r="L599" s="11">
        <v>0</v>
      </c>
      <c r="M599" s="214">
        <v>0</v>
      </c>
      <c r="N599" s="214">
        <v>0</v>
      </c>
      <c r="O599" s="11">
        <v>0</v>
      </c>
      <c r="P599" s="214">
        <v>0</v>
      </c>
      <c r="Q599" s="325">
        <v>0</v>
      </c>
      <c r="R599" s="11">
        <v>0</v>
      </c>
      <c r="S599" s="214">
        <v>0</v>
      </c>
      <c r="T599" s="325">
        <v>0</v>
      </c>
      <c r="V599" s="336">
        <v>22</v>
      </c>
      <c r="W599" s="214">
        <v>117.28000000000003</v>
      </c>
      <c r="X599" s="369">
        <v>5.3309090909090919</v>
      </c>
      <c r="Y599" s="11"/>
      <c r="Z599" s="11"/>
      <c r="AA599" s="11"/>
      <c r="AB599" s="11"/>
      <c r="AC599" s="11"/>
      <c r="AD599" s="11"/>
    </row>
    <row r="600" spans="1:30" x14ac:dyDescent="0.25">
      <c r="A600" s="55"/>
      <c r="B600" s="11"/>
      <c r="C600" s="11" t="s">
        <v>573</v>
      </c>
      <c r="D600" s="11"/>
      <c r="E600" s="229">
        <v>8350</v>
      </c>
      <c r="F600" s="336">
        <v>0</v>
      </c>
      <c r="G600" s="214">
        <v>0</v>
      </c>
      <c r="H600" s="214">
        <v>0</v>
      </c>
      <c r="I600" s="214">
        <v>0</v>
      </c>
      <c r="J600" s="345">
        <v>0</v>
      </c>
      <c r="L600" s="11">
        <v>0</v>
      </c>
      <c r="M600" s="214">
        <v>0</v>
      </c>
      <c r="N600" s="214">
        <v>0</v>
      </c>
      <c r="O600" s="11">
        <v>0</v>
      </c>
      <c r="P600" s="214">
        <v>0</v>
      </c>
      <c r="Q600" s="325">
        <v>0</v>
      </c>
      <c r="R600" s="11">
        <v>0</v>
      </c>
      <c r="S600" s="214">
        <v>0</v>
      </c>
      <c r="T600" s="325">
        <v>0</v>
      </c>
      <c r="V600" s="336">
        <v>1</v>
      </c>
      <c r="W600" s="214">
        <v>2.88</v>
      </c>
      <c r="X600" s="369">
        <v>2.88</v>
      </c>
      <c r="Y600" s="11"/>
      <c r="Z600" s="11"/>
      <c r="AA600" s="11"/>
      <c r="AB600" s="11"/>
      <c r="AC600" s="11"/>
      <c r="AD600" s="11"/>
    </row>
    <row r="601" spans="1:30" x14ac:dyDescent="0.25">
      <c r="A601" s="55"/>
      <c r="B601" s="11"/>
      <c r="C601" s="11" t="s">
        <v>573</v>
      </c>
      <c r="D601" s="11"/>
      <c r="E601" s="229">
        <v>8360</v>
      </c>
      <c r="F601" s="336">
        <v>22</v>
      </c>
      <c r="G601" s="214">
        <v>742.79681818181814</v>
      </c>
      <c r="H601" s="214">
        <v>132246.04</v>
      </c>
      <c r="I601" s="214">
        <v>6011.1836363636367</v>
      </c>
      <c r="J601" s="345">
        <v>10.636363636363637</v>
      </c>
      <c r="L601" s="11">
        <v>3</v>
      </c>
      <c r="M601" s="214">
        <v>4413.16</v>
      </c>
      <c r="N601" s="214">
        <v>1471.0533333333333</v>
      </c>
      <c r="O601" s="11">
        <v>0</v>
      </c>
      <c r="P601" s="214">
        <v>0</v>
      </c>
      <c r="Q601" s="325">
        <v>0</v>
      </c>
      <c r="R601" s="11">
        <v>5</v>
      </c>
      <c r="S601" s="214">
        <v>6305.2000000000007</v>
      </c>
      <c r="T601" s="325">
        <v>1261.0400000000002</v>
      </c>
      <c r="V601" s="336">
        <v>517</v>
      </c>
      <c r="W601" s="214">
        <v>6025.1200000000008</v>
      </c>
      <c r="X601" s="369">
        <v>11.654003868471955</v>
      </c>
      <c r="Y601" s="11"/>
      <c r="Z601" s="11"/>
      <c r="AA601" s="11"/>
      <c r="AB601" s="11"/>
      <c r="AC601" s="11"/>
      <c r="AD601" s="11"/>
    </row>
    <row r="602" spans="1:30" x14ac:dyDescent="0.25">
      <c r="A602" s="55"/>
      <c r="B602" s="11"/>
      <c r="C602" s="11" t="s">
        <v>573</v>
      </c>
      <c r="D602" s="11"/>
      <c r="E602" s="229">
        <v>8361</v>
      </c>
      <c r="F602" s="336">
        <v>1</v>
      </c>
      <c r="G602" s="214">
        <v>423.27</v>
      </c>
      <c r="H602" s="214">
        <v>7618.85</v>
      </c>
      <c r="I602" s="214">
        <v>7618.85</v>
      </c>
      <c r="J602" s="345">
        <v>18</v>
      </c>
      <c r="L602" s="11">
        <v>0</v>
      </c>
      <c r="M602" s="214">
        <v>0</v>
      </c>
      <c r="N602" s="214">
        <v>0</v>
      </c>
      <c r="O602" s="11">
        <v>0</v>
      </c>
      <c r="P602" s="214">
        <v>0</v>
      </c>
      <c r="Q602" s="325">
        <v>0</v>
      </c>
      <c r="R602" s="11">
        <v>0</v>
      </c>
      <c r="S602" s="214">
        <v>0</v>
      </c>
      <c r="T602" s="325">
        <v>0</v>
      </c>
      <c r="V602" s="336">
        <v>70</v>
      </c>
      <c r="W602" s="214">
        <v>724.79999999999961</v>
      </c>
      <c r="X602" s="369">
        <v>10.354285714285709</v>
      </c>
      <c r="Y602" s="11"/>
      <c r="Z602" s="11"/>
      <c r="AA602" s="11"/>
      <c r="AB602" s="11"/>
      <c r="AC602" s="11"/>
      <c r="AD602" s="11"/>
    </row>
    <row r="603" spans="1:30" x14ac:dyDescent="0.25">
      <c r="A603" s="55"/>
      <c r="B603" s="11"/>
      <c r="C603" s="11" t="s">
        <v>573</v>
      </c>
      <c r="D603" s="11"/>
      <c r="E603" s="229">
        <v>8362</v>
      </c>
      <c r="F603" s="336">
        <v>0</v>
      </c>
      <c r="G603" s="214">
        <v>0</v>
      </c>
      <c r="H603" s="214">
        <v>0</v>
      </c>
      <c r="I603" s="214">
        <v>0</v>
      </c>
      <c r="J603" s="345">
        <v>0</v>
      </c>
      <c r="L603" s="11">
        <v>0</v>
      </c>
      <c r="M603" s="214">
        <v>0</v>
      </c>
      <c r="N603" s="214">
        <v>0</v>
      </c>
      <c r="O603" s="11">
        <v>0</v>
      </c>
      <c r="P603" s="214">
        <v>0</v>
      </c>
      <c r="Q603" s="325">
        <v>0</v>
      </c>
      <c r="R603" s="11">
        <v>0</v>
      </c>
      <c r="S603" s="214">
        <v>0</v>
      </c>
      <c r="T603" s="325">
        <v>0</v>
      </c>
      <c r="V603" s="336">
        <v>1</v>
      </c>
      <c r="W603" s="214">
        <v>0.3</v>
      </c>
      <c r="X603" s="369">
        <v>0.3</v>
      </c>
      <c r="Y603" s="11"/>
      <c r="Z603" s="11"/>
      <c r="AA603" s="11"/>
      <c r="AB603" s="11"/>
      <c r="AC603" s="11"/>
      <c r="AD603" s="11"/>
    </row>
    <row r="604" spans="1:30" x14ac:dyDescent="0.25">
      <c r="A604" s="55"/>
      <c r="B604" s="11"/>
      <c r="C604" s="11" t="s">
        <v>574</v>
      </c>
      <c r="D604" s="11"/>
      <c r="E604" s="229">
        <v>8043</v>
      </c>
      <c r="F604" s="336">
        <v>5</v>
      </c>
      <c r="G604" s="214">
        <v>270.87</v>
      </c>
      <c r="H604" s="214">
        <v>9882.2900000000009</v>
      </c>
      <c r="I604" s="214">
        <v>1976.4580000000001</v>
      </c>
      <c r="J604" s="345">
        <v>7.2</v>
      </c>
      <c r="L604" s="11">
        <v>1</v>
      </c>
      <c r="M604" s="214">
        <v>1808.61</v>
      </c>
      <c r="N604" s="214">
        <v>1808.61</v>
      </c>
      <c r="O604" s="11">
        <v>0</v>
      </c>
      <c r="P604" s="214">
        <v>0</v>
      </c>
      <c r="Q604" s="325">
        <v>0</v>
      </c>
      <c r="R604" s="11">
        <v>3</v>
      </c>
      <c r="S604" s="214">
        <v>2309.21</v>
      </c>
      <c r="T604" s="325">
        <v>769.73666666666668</v>
      </c>
      <c r="V604" s="336">
        <v>268</v>
      </c>
      <c r="W604" s="214">
        <v>1980.9300000000007</v>
      </c>
      <c r="X604" s="369">
        <v>7.391529850746271</v>
      </c>
      <c r="Y604" s="11"/>
      <c r="Z604" s="11"/>
      <c r="AA604" s="11"/>
      <c r="AB604" s="11"/>
      <c r="AC604" s="11"/>
      <c r="AD604" s="11"/>
    </row>
    <row r="605" spans="1:30" x14ac:dyDescent="0.25">
      <c r="A605" s="55"/>
      <c r="B605" s="11"/>
      <c r="C605" s="11" t="s">
        <v>574</v>
      </c>
      <c r="D605" s="11"/>
      <c r="E605" s="229">
        <v>8053</v>
      </c>
      <c r="F605" s="336">
        <v>0</v>
      </c>
      <c r="G605" s="214">
        <v>0</v>
      </c>
      <c r="H605" s="214">
        <v>0</v>
      </c>
      <c r="I605" s="214">
        <v>0</v>
      </c>
      <c r="J605" s="345">
        <v>0</v>
      </c>
      <c r="L605" s="11">
        <v>0</v>
      </c>
      <c r="M605" s="214">
        <v>0</v>
      </c>
      <c r="N605" s="214">
        <v>0</v>
      </c>
      <c r="O605" s="11">
        <v>0</v>
      </c>
      <c r="P605" s="214">
        <v>0</v>
      </c>
      <c r="Q605" s="325">
        <v>0</v>
      </c>
      <c r="R605" s="11">
        <v>0</v>
      </c>
      <c r="S605" s="214">
        <v>0</v>
      </c>
      <c r="T605" s="325">
        <v>0</v>
      </c>
      <c r="V605" s="336">
        <v>2</v>
      </c>
      <c r="W605" s="214">
        <v>3.8300000000000005</v>
      </c>
      <c r="X605" s="369">
        <v>1.9150000000000003</v>
      </c>
      <c r="Y605" s="11"/>
      <c r="Z605" s="11"/>
      <c r="AA605" s="11"/>
      <c r="AB605" s="11"/>
      <c r="AC605" s="11"/>
      <c r="AD605" s="11"/>
    </row>
    <row r="606" spans="1:30" x14ac:dyDescent="0.25">
      <c r="A606" s="55"/>
      <c r="B606" s="11"/>
      <c r="C606" s="11" t="s">
        <v>838</v>
      </c>
      <c r="D606" s="11"/>
      <c r="E606" s="229">
        <v>8080</v>
      </c>
      <c r="F606" s="336">
        <v>0</v>
      </c>
      <c r="G606" s="214">
        <v>0</v>
      </c>
      <c r="H606" s="214">
        <v>0</v>
      </c>
      <c r="I606" s="214">
        <v>0</v>
      </c>
      <c r="J606" s="345">
        <v>0</v>
      </c>
      <c r="L606" s="11">
        <v>0</v>
      </c>
      <c r="M606" s="214">
        <v>0</v>
      </c>
      <c r="N606" s="214">
        <v>0</v>
      </c>
      <c r="O606" s="11">
        <v>0</v>
      </c>
      <c r="P606" s="214">
        <v>0</v>
      </c>
      <c r="Q606" s="325">
        <v>0</v>
      </c>
      <c r="R606" s="11">
        <v>0</v>
      </c>
      <c r="S606" s="214">
        <v>0</v>
      </c>
      <c r="T606" s="325">
        <v>0</v>
      </c>
      <c r="V606" s="336">
        <v>1</v>
      </c>
      <c r="W606" s="214">
        <v>1.5499999999999998</v>
      </c>
      <c r="X606" s="369">
        <v>1.5499999999999998</v>
      </c>
      <c r="Y606" s="11"/>
      <c r="Z606" s="11"/>
      <c r="AA606" s="11"/>
      <c r="AB606" s="11"/>
      <c r="AC606" s="11"/>
      <c r="AD606" s="11"/>
    </row>
    <row r="607" spans="1:30" x14ac:dyDescent="0.25">
      <c r="A607" s="55"/>
      <c r="B607" s="11"/>
      <c r="C607" s="11" t="s">
        <v>575</v>
      </c>
      <c r="D607" s="11"/>
      <c r="E607" s="229">
        <v>8012</v>
      </c>
      <c r="F607" s="336">
        <v>0</v>
      </c>
      <c r="G607" s="214">
        <v>0</v>
      </c>
      <c r="H607" s="214">
        <v>0</v>
      </c>
      <c r="I607" s="214">
        <v>0</v>
      </c>
      <c r="J607" s="345">
        <v>0</v>
      </c>
      <c r="L607" s="11">
        <v>0</v>
      </c>
      <c r="M607" s="214">
        <v>0</v>
      </c>
      <c r="N607" s="214">
        <v>0</v>
      </c>
      <c r="O607" s="11">
        <v>0</v>
      </c>
      <c r="P607" s="214">
        <v>0</v>
      </c>
      <c r="Q607" s="325">
        <v>0</v>
      </c>
      <c r="R607" s="11">
        <v>0</v>
      </c>
      <c r="S607" s="214">
        <v>0</v>
      </c>
      <c r="T607" s="325">
        <v>0</v>
      </c>
      <c r="V607" s="336">
        <v>9</v>
      </c>
      <c r="W607" s="214">
        <v>49.180000000000007</v>
      </c>
      <c r="X607" s="369">
        <v>5.4644444444444451</v>
      </c>
      <c r="Y607" s="11"/>
      <c r="Z607" s="11"/>
      <c r="AA607" s="11"/>
      <c r="AB607" s="11"/>
      <c r="AC607" s="11"/>
      <c r="AD607" s="11"/>
    </row>
    <row r="608" spans="1:30" x14ac:dyDescent="0.25">
      <c r="A608" s="55"/>
      <c r="B608" s="11"/>
      <c r="C608" s="11" t="s">
        <v>575</v>
      </c>
      <c r="D608" s="11"/>
      <c r="E608" s="229">
        <v>8080</v>
      </c>
      <c r="F608" s="336">
        <v>0</v>
      </c>
      <c r="G608" s="214">
        <v>0</v>
      </c>
      <c r="H608" s="214">
        <v>0</v>
      </c>
      <c r="I608" s="214">
        <v>0</v>
      </c>
      <c r="J608" s="345">
        <v>0</v>
      </c>
      <c r="L608" s="11">
        <v>0</v>
      </c>
      <c r="M608" s="214">
        <v>0</v>
      </c>
      <c r="N608" s="214">
        <v>0</v>
      </c>
      <c r="O608" s="11">
        <v>0</v>
      </c>
      <c r="P608" s="214">
        <v>0</v>
      </c>
      <c r="Q608" s="325">
        <v>0</v>
      </c>
      <c r="R608" s="11">
        <v>0</v>
      </c>
      <c r="S608" s="214">
        <v>0</v>
      </c>
      <c r="T608" s="325">
        <v>0</v>
      </c>
      <c r="V608" s="336">
        <v>7</v>
      </c>
      <c r="W608" s="214">
        <v>33.480000000000004</v>
      </c>
      <c r="X608" s="369">
        <v>4.7828571428571438</v>
      </c>
      <c r="Y608" s="11"/>
      <c r="Z608" s="11"/>
      <c r="AA608" s="11"/>
      <c r="AB608" s="11"/>
      <c r="AC608" s="11"/>
      <c r="AD608" s="11"/>
    </row>
    <row r="609" spans="1:30" x14ac:dyDescent="0.25">
      <c r="A609" s="55"/>
      <c r="B609" s="11"/>
      <c r="C609" s="11" t="s">
        <v>577</v>
      </c>
      <c r="D609" s="11"/>
      <c r="E609" s="229">
        <v>8089</v>
      </c>
      <c r="F609" s="336">
        <v>1</v>
      </c>
      <c r="G609" s="214">
        <v>130.94</v>
      </c>
      <c r="H609" s="214">
        <v>2356.88</v>
      </c>
      <c r="I609" s="214">
        <v>2356.88</v>
      </c>
      <c r="J609" s="345">
        <v>18</v>
      </c>
      <c r="L609" s="11">
        <v>0</v>
      </c>
      <c r="M609" s="214">
        <v>0</v>
      </c>
      <c r="N609" s="214">
        <v>0</v>
      </c>
      <c r="O609" s="11">
        <v>0</v>
      </c>
      <c r="P609" s="214">
        <v>0</v>
      </c>
      <c r="Q609" s="325">
        <v>0</v>
      </c>
      <c r="R609" s="11">
        <v>0</v>
      </c>
      <c r="S609" s="214">
        <v>0</v>
      </c>
      <c r="T609" s="325">
        <v>0</v>
      </c>
      <c r="V609" s="336">
        <v>10</v>
      </c>
      <c r="W609" s="214">
        <v>35.03000000000003</v>
      </c>
      <c r="X609" s="369">
        <v>3.5030000000000028</v>
      </c>
      <c r="Y609" s="11"/>
      <c r="Z609" s="11"/>
      <c r="AA609" s="11"/>
      <c r="AB609" s="11"/>
      <c r="AC609" s="11"/>
      <c r="AD609" s="11"/>
    </row>
    <row r="610" spans="1:30" x14ac:dyDescent="0.25">
      <c r="A610" s="55"/>
      <c r="B610" s="11"/>
      <c r="C610" s="11" t="s">
        <v>576</v>
      </c>
      <c r="D610" s="11"/>
      <c r="E610" s="229">
        <v>8004</v>
      </c>
      <c r="F610" s="336">
        <v>1</v>
      </c>
      <c r="G610" s="214">
        <v>24</v>
      </c>
      <c r="H610" s="214">
        <v>192.9</v>
      </c>
      <c r="I610" s="214">
        <v>192.9</v>
      </c>
      <c r="J610" s="345">
        <v>8</v>
      </c>
      <c r="L610" s="11">
        <v>0</v>
      </c>
      <c r="M610" s="214">
        <v>0</v>
      </c>
      <c r="N610" s="214">
        <v>0</v>
      </c>
      <c r="O610" s="11">
        <v>0</v>
      </c>
      <c r="P610" s="214">
        <v>0</v>
      </c>
      <c r="Q610" s="325">
        <v>0</v>
      </c>
      <c r="R610" s="11">
        <v>0</v>
      </c>
      <c r="S610" s="214">
        <v>0</v>
      </c>
      <c r="T610" s="325">
        <v>0</v>
      </c>
      <c r="V610" s="336">
        <v>3</v>
      </c>
      <c r="W610" s="214">
        <v>12.299999999999999</v>
      </c>
      <c r="X610" s="369">
        <v>4.0999999999999996</v>
      </c>
      <c r="Y610" s="11"/>
      <c r="Z610" s="11"/>
      <c r="AA610" s="11"/>
      <c r="AB610" s="11"/>
      <c r="AC610" s="11"/>
      <c r="AD610" s="11"/>
    </row>
    <row r="611" spans="1:30" x14ac:dyDescent="0.25">
      <c r="A611" s="55"/>
      <c r="B611" s="11"/>
      <c r="C611" s="11" t="s">
        <v>578</v>
      </c>
      <c r="D611" s="11"/>
      <c r="E611" s="229">
        <v>8090</v>
      </c>
      <c r="F611" s="336">
        <v>0</v>
      </c>
      <c r="G611" s="214">
        <v>0</v>
      </c>
      <c r="H611" s="214">
        <v>0</v>
      </c>
      <c r="I611" s="214">
        <v>0</v>
      </c>
      <c r="J611" s="345">
        <v>0</v>
      </c>
      <c r="L611" s="11">
        <v>0</v>
      </c>
      <c r="M611" s="214">
        <v>0</v>
      </c>
      <c r="N611" s="214">
        <v>0</v>
      </c>
      <c r="O611" s="11">
        <v>1</v>
      </c>
      <c r="P611" s="214">
        <v>758.01</v>
      </c>
      <c r="Q611" s="325">
        <v>758.01</v>
      </c>
      <c r="R611" s="11">
        <v>0</v>
      </c>
      <c r="S611" s="214">
        <v>0</v>
      </c>
      <c r="T611" s="325">
        <v>0</v>
      </c>
      <c r="V611" s="336">
        <v>22</v>
      </c>
      <c r="W611" s="214">
        <v>89.960000000000008</v>
      </c>
      <c r="X611" s="369">
        <v>4.0890909090909098</v>
      </c>
      <c r="Y611" s="11"/>
      <c r="Z611" s="11"/>
      <c r="AA611" s="11"/>
      <c r="AB611" s="11"/>
      <c r="AC611" s="11"/>
      <c r="AD611" s="11"/>
    </row>
    <row r="612" spans="1:30" x14ac:dyDescent="0.25">
      <c r="A612" s="55"/>
      <c r="B612" s="11"/>
      <c r="C612" s="11" t="s">
        <v>579</v>
      </c>
      <c r="D612" s="11"/>
      <c r="E612" s="229">
        <v>8009</v>
      </c>
      <c r="F612" s="336">
        <v>0</v>
      </c>
      <c r="G612" s="214">
        <v>0</v>
      </c>
      <c r="H612" s="214">
        <v>0</v>
      </c>
      <c r="I612" s="214">
        <v>0</v>
      </c>
      <c r="J612" s="345">
        <v>0</v>
      </c>
      <c r="L612" s="11">
        <v>0</v>
      </c>
      <c r="M612" s="214">
        <v>0</v>
      </c>
      <c r="N612" s="214">
        <v>0</v>
      </c>
      <c r="O612" s="11">
        <v>0</v>
      </c>
      <c r="P612" s="214">
        <v>0</v>
      </c>
      <c r="Q612" s="325">
        <v>0</v>
      </c>
      <c r="R612" s="11">
        <v>0</v>
      </c>
      <c r="S612" s="214">
        <v>0</v>
      </c>
      <c r="T612" s="325">
        <v>0</v>
      </c>
      <c r="V612" s="336">
        <v>1</v>
      </c>
      <c r="W612" s="214">
        <v>1.0900000000000001</v>
      </c>
      <c r="X612" s="369">
        <v>1.0900000000000001</v>
      </c>
      <c r="Y612" s="11"/>
      <c r="Z612" s="11"/>
      <c r="AA612" s="11"/>
      <c r="AB612" s="11"/>
      <c r="AC612" s="11"/>
      <c r="AD612" s="11"/>
    </row>
    <row r="613" spans="1:30" x14ac:dyDescent="0.25">
      <c r="A613" s="55"/>
      <c r="B613" s="11"/>
      <c r="C613" s="11" t="s">
        <v>579</v>
      </c>
      <c r="D613" s="11"/>
      <c r="E613" s="229">
        <v>8091</v>
      </c>
      <c r="F613" s="336">
        <v>3</v>
      </c>
      <c r="G613" s="214">
        <v>437.82333333333332</v>
      </c>
      <c r="H613" s="214">
        <v>8982.92</v>
      </c>
      <c r="I613" s="214">
        <v>2994.3066666666668</v>
      </c>
      <c r="J613" s="345">
        <v>8.3333333333333339</v>
      </c>
      <c r="L613" s="11">
        <v>1</v>
      </c>
      <c r="M613" s="214">
        <v>664.68</v>
      </c>
      <c r="N613" s="214">
        <v>664.68</v>
      </c>
      <c r="O613" s="11">
        <v>1</v>
      </c>
      <c r="P613" s="214">
        <v>1800.84</v>
      </c>
      <c r="Q613" s="325">
        <v>1800.84</v>
      </c>
      <c r="R613" s="11">
        <v>2</v>
      </c>
      <c r="S613" s="214">
        <v>962.84999999999991</v>
      </c>
      <c r="T613" s="325">
        <v>481.42499999999995</v>
      </c>
      <c r="V613" s="336">
        <v>150</v>
      </c>
      <c r="W613" s="214">
        <v>888.98</v>
      </c>
      <c r="X613" s="369">
        <v>5.9265333333333334</v>
      </c>
      <c r="Y613" s="11"/>
      <c r="Z613" s="11"/>
      <c r="AA613" s="11"/>
      <c r="AB613" s="11"/>
      <c r="AC613" s="11"/>
      <c r="AD613" s="11"/>
    </row>
    <row r="614" spans="1:30" x14ac:dyDescent="0.25">
      <c r="A614" s="55"/>
      <c r="B614" s="11"/>
      <c r="C614" s="11" t="s">
        <v>580</v>
      </c>
      <c r="D614" s="11"/>
      <c r="E614" s="229">
        <v>8204</v>
      </c>
      <c r="F614" s="336">
        <v>0</v>
      </c>
      <c r="G614" s="214">
        <v>0</v>
      </c>
      <c r="H614" s="214">
        <v>0</v>
      </c>
      <c r="I614" s="214">
        <v>0</v>
      </c>
      <c r="J614" s="345">
        <v>0</v>
      </c>
      <c r="L614" s="11">
        <v>0</v>
      </c>
      <c r="M614" s="214">
        <v>0</v>
      </c>
      <c r="N614" s="214">
        <v>0</v>
      </c>
      <c r="O614" s="11">
        <v>0</v>
      </c>
      <c r="P614" s="214">
        <v>0</v>
      </c>
      <c r="Q614" s="325">
        <v>0</v>
      </c>
      <c r="R614" s="11">
        <v>0</v>
      </c>
      <c r="S614" s="214">
        <v>0</v>
      </c>
      <c r="T614" s="325">
        <v>0</v>
      </c>
      <c r="V614" s="336">
        <v>7</v>
      </c>
      <c r="W614" s="214">
        <v>33.059999999999995</v>
      </c>
      <c r="X614" s="369">
        <v>4.7228571428571424</v>
      </c>
      <c r="Y614" s="11"/>
      <c r="Z614" s="11"/>
      <c r="AA614" s="11"/>
      <c r="AB614" s="11"/>
      <c r="AC614" s="11"/>
      <c r="AD614" s="11"/>
    </row>
    <row r="615" spans="1:30" x14ac:dyDescent="0.25">
      <c r="A615" s="55"/>
      <c r="B615" s="11"/>
      <c r="C615" s="11" t="s">
        <v>581</v>
      </c>
      <c r="D615" s="11"/>
      <c r="E615" s="229">
        <v>8086</v>
      </c>
      <c r="F615" s="336">
        <v>0</v>
      </c>
      <c r="G615" s="214">
        <v>0</v>
      </c>
      <c r="H615" s="214">
        <v>0</v>
      </c>
      <c r="I615" s="214">
        <v>0</v>
      </c>
      <c r="J615" s="345">
        <v>0</v>
      </c>
      <c r="L615" s="11">
        <v>0</v>
      </c>
      <c r="M615" s="214">
        <v>0</v>
      </c>
      <c r="N615" s="214">
        <v>0</v>
      </c>
      <c r="O615" s="11">
        <v>0</v>
      </c>
      <c r="P615" s="214">
        <v>0</v>
      </c>
      <c r="Q615" s="325">
        <v>0</v>
      </c>
      <c r="R615" s="11">
        <v>0</v>
      </c>
      <c r="S615" s="214">
        <v>0</v>
      </c>
      <c r="T615" s="325">
        <v>0</v>
      </c>
      <c r="V615" s="336">
        <v>1</v>
      </c>
      <c r="W615" s="214">
        <v>0.27</v>
      </c>
      <c r="X615" s="369">
        <v>0.27</v>
      </c>
      <c r="Y615" s="11"/>
      <c r="Z615" s="11"/>
      <c r="AA615" s="11"/>
      <c r="AB615" s="11"/>
      <c r="AC615" s="11"/>
      <c r="AD615" s="11"/>
    </row>
    <row r="616" spans="1:30" x14ac:dyDescent="0.25">
      <c r="A616" s="55"/>
      <c r="B616" s="11"/>
      <c r="C616" s="11" t="s">
        <v>581</v>
      </c>
      <c r="D616" s="11"/>
      <c r="E616" s="229">
        <v>8096</v>
      </c>
      <c r="F616" s="336">
        <v>0</v>
      </c>
      <c r="G616" s="214">
        <v>0</v>
      </c>
      <c r="H616" s="214">
        <v>0</v>
      </c>
      <c r="I616" s="214">
        <v>0</v>
      </c>
      <c r="J616" s="345">
        <v>0</v>
      </c>
      <c r="L616" s="11">
        <v>0</v>
      </c>
      <c r="M616" s="214">
        <v>0</v>
      </c>
      <c r="N616" s="214">
        <v>0</v>
      </c>
      <c r="O616" s="11">
        <v>0</v>
      </c>
      <c r="P616" s="214">
        <v>0</v>
      </c>
      <c r="Q616" s="325">
        <v>0</v>
      </c>
      <c r="R616" s="11">
        <v>0</v>
      </c>
      <c r="S616" s="214">
        <v>0</v>
      </c>
      <c r="T616" s="325">
        <v>0</v>
      </c>
      <c r="V616" s="336">
        <v>9</v>
      </c>
      <c r="W616" s="214">
        <v>66.09</v>
      </c>
      <c r="X616" s="369">
        <v>7.3433333333333337</v>
      </c>
      <c r="Y616" s="11"/>
      <c r="Z616" s="11"/>
      <c r="AA616" s="11"/>
      <c r="AB616" s="11"/>
      <c r="AC616" s="11"/>
      <c r="AD616" s="11"/>
    </row>
    <row r="617" spans="1:30" x14ac:dyDescent="0.25">
      <c r="A617" s="55"/>
      <c r="B617" s="11"/>
      <c r="C617" s="11" t="s">
        <v>585</v>
      </c>
      <c r="D617" s="11"/>
      <c r="E617" s="229">
        <v>8252</v>
      </c>
      <c r="F617" s="336">
        <v>0</v>
      </c>
      <c r="G617" s="214">
        <v>0</v>
      </c>
      <c r="H617" s="214">
        <v>0</v>
      </c>
      <c r="I617" s="214">
        <v>0</v>
      </c>
      <c r="J617" s="345">
        <v>0</v>
      </c>
      <c r="L617" s="11">
        <v>0</v>
      </c>
      <c r="M617" s="214">
        <v>0</v>
      </c>
      <c r="N617" s="214">
        <v>0</v>
      </c>
      <c r="O617" s="11">
        <v>0</v>
      </c>
      <c r="P617" s="214">
        <v>0</v>
      </c>
      <c r="Q617" s="325">
        <v>0</v>
      </c>
      <c r="R617" s="11">
        <v>0</v>
      </c>
      <c r="S617" s="214">
        <v>0</v>
      </c>
      <c r="T617" s="325">
        <v>0</v>
      </c>
      <c r="V617" s="336">
        <v>3</v>
      </c>
      <c r="W617" s="214">
        <v>18.61</v>
      </c>
      <c r="X617" s="369">
        <v>6.2033333333333331</v>
      </c>
      <c r="Y617" s="11"/>
      <c r="Z617" s="11"/>
      <c r="AA617" s="11"/>
      <c r="AB617" s="11"/>
      <c r="AC617" s="11"/>
      <c r="AD617" s="11"/>
    </row>
    <row r="618" spans="1:30" x14ac:dyDescent="0.25">
      <c r="A618" s="55"/>
      <c r="B618" s="11"/>
      <c r="C618" s="11" t="s">
        <v>618</v>
      </c>
      <c r="D618" s="11"/>
      <c r="E618" s="229">
        <v>8260</v>
      </c>
      <c r="F618" s="336">
        <v>0</v>
      </c>
      <c r="G618" s="214">
        <v>0</v>
      </c>
      <c r="H618" s="214">
        <v>0</v>
      </c>
      <c r="I618" s="214">
        <v>0</v>
      </c>
      <c r="J618" s="345">
        <v>0</v>
      </c>
      <c r="L618" s="11">
        <v>0</v>
      </c>
      <c r="M618" s="214">
        <v>0</v>
      </c>
      <c r="N618" s="214">
        <v>0</v>
      </c>
      <c r="O618" s="11">
        <v>0</v>
      </c>
      <c r="P618" s="214">
        <v>0</v>
      </c>
      <c r="Q618" s="325">
        <v>0</v>
      </c>
      <c r="R618" s="11">
        <v>0</v>
      </c>
      <c r="S618" s="214">
        <v>0</v>
      </c>
      <c r="T618" s="325">
        <v>0</v>
      </c>
      <c r="V618" s="336">
        <v>5</v>
      </c>
      <c r="W618" s="214">
        <v>23.04</v>
      </c>
      <c r="X618" s="369">
        <v>4.6079999999999997</v>
      </c>
      <c r="Y618" s="11"/>
      <c r="Z618" s="11"/>
      <c r="AA618" s="11"/>
      <c r="AB618" s="11"/>
      <c r="AC618" s="11"/>
      <c r="AD618" s="11"/>
    </row>
    <row r="619" spans="1:30" x14ac:dyDescent="0.25">
      <c r="A619" s="55"/>
      <c r="B619" s="11"/>
      <c r="C619" s="11" t="s">
        <v>586</v>
      </c>
      <c r="D619" s="11"/>
      <c r="E619" s="229">
        <v>8260</v>
      </c>
      <c r="F619" s="336">
        <v>6</v>
      </c>
      <c r="G619" s="214">
        <v>264.04166666666669</v>
      </c>
      <c r="H619" s="214">
        <v>20170.5</v>
      </c>
      <c r="I619" s="214">
        <v>3361.75</v>
      </c>
      <c r="J619" s="345">
        <v>13.5</v>
      </c>
      <c r="L619" s="11">
        <v>1</v>
      </c>
      <c r="M619" s="214">
        <v>2683.96</v>
      </c>
      <c r="N619" s="214">
        <v>2683.96</v>
      </c>
      <c r="O619" s="11">
        <v>0</v>
      </c>
      <c r="P619" s="214">
        <v>0</v>
      </c>
      <c r="Q619" s="325">
        <v>0</v>
      </c>
      <c r="R619" s="11">
        <v>2</v>
      </c>
      <c r="S619" s="214">
        <v>4411.95</v>
      </c>
      <c r="T619" s="325">
        <v>2205.9749999999999</v>
      </c>
      <c r="V619" s="336">
        <v>220</v>
      </c>
      <c r="W619" s="214">
        <v>1137.5999999999995</v>
      </c>
      <c r="X619" s="369">
        <v>5.1709090909090882</v>
      </c>
      <c r="Y619" s="11"/>
      <c r="Z619" s="11"/>
      <c r="AA619" s="11"/>
      <c r="AB619" s="11"/>
      <c r="AC619" s="11"/>
      <c r="AD619" s="11"/>
    </row>
    <row r="620" spans="1:30" x14ac:dyDescent="0.25">
      <c r="A620" s="55"/>
      <c r="B620" s="11"/>
      <c r="C620" s="11" t="s">
        <v>587</v>
      </c>
      <c r="D620" s="11"/>
      <c r="E620" s="229">
        <v>8094</v>
      </c>
      <c r="F620" s="336">
        <v>5</v>
      </c>
      <c r="G620" s="214">
        <v>236.834</v>
      </c>
      <c r="H620" s="214">
        <v>12743.029999999999</v>
      </c>
      <c r="I620" s="214">
        <v>2548.6059999999998</v>
      </c>
      <c r="J620" s="345">
        <v>11</v>
      </c>
      <c r="L620" s="11">
        <v>2</v>
      </c>
      <c r="M620" s="214">
        <v>6418.49</v>
      </c>
      <c r="N620" s="214">
        <v>3209.2449999999999</v>
      </c>
      <c r="O620" s="11">
        <v>0</v>
      </c>
      <c r="P620" s="214">
        <v>0</v>
      </c>
      <c r="Q620" s="325">
        <v>0</v>
      </c>
      <c r="R620" s="11">
        <v>0</v>
      </c>
      <c r="S620" s="214">
        <v>0</v>
      </c>
      <c r="T620" s="325">
        <v>0</v>
      </c>
      <c r="V620" s="336">
        <v>234</v>
      </c>
      <c r="W620" s="214">
        <v>1807.2600000000009</v>
      </c>
      <c r="X620" s="369">
        <v>7.7233333333333372</v>
      </c>
      <c r="Y620" s="11"/>
      <c r="Z620" s="11"/>
      <c r="AA620" s="11"/>
      <c r="AB620" s="11"/>
      <c r="AC620" s="11"/>
      <c r="AD620" s="11"/>
    </row>
    <row r="621" spans="1:30" x14ac:dyDescent="0.25">
      <c r="A621" s="55"/>
      <c r="B621" s="11"/>
      <c r="C621" s="11" t="s">
        <v>587</v>
      </c>
      <c r="D621" s="11"/>
      <c r="E621" s="229">
        <v>8096</v>
      </c>
      <c r="F621" s="336">
        <v>0</v>
      </c>
      <c r="G621" s="214">
        <v>0</v>
      </c>
      <c r="H621" s="214">
        <v>0</v>
      </c>
      <c r="I621" s="214">
        <v>0</v>
      </c>
      <c r="J621" s="345">
        <v>0</v>
      </c>
      <c r="L621" s="11">
        <v>0</v>
      </c>
      <c r="M621" s="214">
        <v>0</v>
      </c>
      <c r="N621" s="214">
        <v>0</v>
      </c>
      <c r="O621" s="11">
        <v>0</v>
      </c>
      <c r="P621" s="214">
        <v>0</v>
      </c>
      <c r="Q621" s="325">
        <v>0</v>
      </c>
      <c r="R621" s="11">
        <v>0</v>
      </c>
      <c r="S621" s="214">
        <v>0</v>
      </c>
      <c r="T621" s="325">
        <v>0</v>
      </c>
      <c r="V621" s="336">
        <v>1</v>
      </c>
      <c r="W621" s="214">
        <v>0.51</v>
      </c>
      <c r="X621" s="369">
        <v>0.51</v>
      </c>
      <c r="Y621" s="11"/>
      <c r="Z621" s="11"/>
      <c r="AA621" s="11"/>
      <c r="AB621" s="11"/>
      <c r="AC621" s="11"/>
      <c r="AD621" s="11"/>
    </row>
    <row r="622" spans="1:30" x14ac:dyDescent="0.25">
      <c r="A622" s="55"/>
      <c r="B622" s="11"/>
      <c r="C622" s="11" t="s">
        <v>589</v>
      </c>
      <c r="D622" s="11"/>
      <c r="E622" s="229">
        <v>8009</v>
      </c>
      <c r="F622" s="336">
        <v>0</v>
      </c>
      <c r="G622" s="214">
        <v>0</v>
      </c>
      <c r="H622" s="214">
        <v>0</v>
      </c>
      <c r="I622" s="214">
        <v>0</v>
      </c>
      <c r="J622" s="345">
        <v>0</v>
      </c>
      <c r="L622" s="11">
        <v>0</v>
      </c>
      <c r="M622" s="214">
        <v>0</v>
      </c>
      <c r="N622" s="214">
        <v>0</v>
      </c>
      <c r="O622" s="11">
        <v>0</v>
      </c>
      <c r="P622" s="214">
        <v>0</v>
      </c>
      <c r="Q622" s="325">
        <v>0</v>
      </c>
      <c r="R622" s="11">
        <v>0</v>
      </c>
      <c r="S622" s="214">
        <v>0</v>
      </c>
      <c r="T622" s="325">
        <v>0</v>
      </c>
      <c r="V622" s="336">
        <v>2</v>
      </c>
      <c r="W622" s="214">
        <v>0.61</v>
      </c>
      <c r="X622" s="369">
        <v>0.30499999999999999</v>
      </c>
      <c r="Y622" s="11"/>
      <c r="Z622" s="11"/>
      <c r="AA622" s="11"/>
      <c r="AB622" s="11"/>
      <c r="AC622" s="11"/>
      <c r="AD622" s="11"/>
    </row>
    <row r="623" spans="1:30" x14ac:dyDescent="0.25">
      <c r="A623" s="55"/>
      <c r="B623" s="11"/>
      <c r="C623" s="11" t="s">
        <v>589</v>
      </c>
      <c r="D623" s="11"/>
      <c r="E623" s="229">
        <v>8018</v>
      </c>
      <c r="F623" s="336">
        <v>0</v>
      </c>
      <c r="G623" s="214">
        <v>0</v>
      </c>
      <c r="H623" s="214">
        <v>0</v>
      </c>
      <c r="I623" s="214">
        <v>0</v>
      </c>
      <c r="J623" s="345">
        <v>0</v>
      </c>
      <c r="L623" s="11">
        <v>0</v>
      </c>
      <c r="M623" s="214">
        <v>0</v>
      </c>
      <c r="N623" s="214">
        <v>0</v>
      </c>
      <c r="O623" s="11">
        <v>0</v>
      </c>
      <c r="P623" s="214">
        <v>0</v>
      </c>
      <c r="Q623" s="325">
        <v>0</v>
      </c>
      <c r="R623" s="11">
        <v>0</v>
      </c>
      <c r="S623" s="214">
        <v>0</v>
      </c>
      <c r="T623" s="325">
        <v>0</v>
      </c>
      <c r="V623" s="336">
        <v>1</v>
      </c>
      <c r="W623" s="214">
        <v>1.18</v>
      </c>
      <c r="X623" s="369">
        <v>1.18</v>
      </c>
      <c r="Y623" s="11"/>
      <c r="Z623" s="11"/>
      <c r="AA623" s="11"/>
      <c r="AB623" s="11"/>
      <c r="AC623" s="11"/>
      <c r="AD623" s="11"/>
    </row>
    <row r="624" spans="1:30" x14ac:dyDescent="0.25">
      <c r="A624" s="55"/>
      <c r="B624" s="11"/>
      <c r="C624" s="11" t="s">
        <v>589</v>
      </c>
      <c r="D624" s="11"/>
      <c r="E624" s="229">
        <v>8037</v>
      </c>
      <c r="F624" s="336">
        <v>0</v>
      </c>
      <c r="G624" s="214">
        <v>0</v>
      </c>
      <c r="H624" s="214">
        <v>0</v>
      </c>
      <c r="I624" s="214">
        <v>0</v>
      </c>
      <c r="J624" s="345">
        <v>0</v>
      </c>
      <c r="L624" s="11">
        <v>0</v>
      </c>
      <c r="M624" s="214">
        <v>0</v>
      </c>
      <c r="N624" s="214">
        <v>0</v>
      </c>
      <c r="O624" s="11">
        <v>0</v>
      </c>
      <c r="P624" s="214">
        <v>0</v>
      </c>
      <c r="Q624" s="325">
        <v>0</v>
      </c>
      <c r="R624" s="11">
        <v>0</v>
      </c>
      <c r="S624" s="214">
        <v>0</v>
      </c>
      <c r="T624" s="325">
        <v>0</v>
      </c>
      <c r="V624" s="336">
        <v>3</v>
      </c>
      <c r="W624" s="214">
        <v>21.75</v>
      </c>
      <c r="X624" s="369">
        <v>7.25</v>
      </c>
      <c r="Y624" s="11"/>
      <c r="Z624" s="11"/>
      <c r="AA624" s="11"/>
      <c r="AB624" s="11"/>
      <c r="AC624" s="11"/>
      <c r="AD624" s="11"/>
    </row>
    <row r="625" spans="1:30" x14ac:dyDescent="0.25">
      <c r="A625" s="55"/>
      <c r="B625" s="11"/>
      <c r="C625" s="11" t="s">
        <v>589</v>
      </c>
      <c r="D625" s="11"/>
      <c r="E625" s="229">
        <v>8081</v>
      </c>
      <c r="F625" s="336">
        <v>0</v>
      </c>
      <c r="G625" s="214">
        <v>0</v>
      </c>
      <c r="H625" s="214">
        <v>0</v>
      </c>
      <c r="I625" s="214">
        <v>0</v>
      </c>
      <c r="J625" s="345">
        <v>0</v>
      </c>
      <c r="L625" s="11">
        <v>0</v>
      </c>
      <c r="M625" s="214">
        <v>0</v>
      </c>
      <c r="N625" s="214">
        <v>0</v>
      </c>
      <c r="O625" s="11">
        <v>0</v>
      </c>
      <c r="P625" s="214">
        <v>0</v>
      </c>
      <c r="Q625" s="325">
        <v>0</v>
      </c>
      <c r="R625" s="11">
        <v>0</v>
      </c>
      <c r="S625" s="214">
        <v>0</v>
      </c>
      <c r="T625" s="325">
        <v>0</v>
      </c>
      <c r="V625" s="336">
        <v>4</v>
      </c>
      <c r="W625" s="214">
        <v>31.23</v>
      </c>
      <c r="X625" s="369">
        <v>7.8075000000000001</v>
      </c>
      <c r="Y625" s="11"/>
      <c r="Z625" s="11"/>
      <c r="AA625" s="11"/>
      <c r="AB625" s="11"/>
      <c r="AC625" s="11"/>
      <c r="AD625" s="11"/>
    </row>
    <row r="626" spans="1:30" x14ac:dyDescent="0.25">
      <c r="A626" s="55"/>
      <c r="B626" s="11"/>
      <c r="C626" s="11" t="s">
        <v>589</v>
      </c>
      <c r="D626" s="11"/>
      <c r="E626" s="229">
        <v>8095</v>
      </c>
      <c r="F626" s="336">
        <v>0</v>
      </c>
      <c r="G626" s="214">
        <v>0</v>
      </c>
      <c r="H626" s="214">
        <v>0</v>
      </c>
      <c r="I626" s="214">
        <v>0</v>
      </c>
      <c r="J626" s="345">
        <v>0</v>
      </c>
      <c r="L626" s="11">
        <v>0</v>
      </c>
      <c r="M626" s="214">
        <v>0</v>
      </c>
      <c r="N626" s="214">
        <v>0</v>
      </c>
      <c r="O626" s="11">
        <v>0</v>
      </c>
      <c r="P626" s="214">
        <v>0</v>
      </c>
      <c r="Q626" s="325">
        <v>0</v>
      </c>
      <c r="R626" s="11">
        <v>0</v>
      </c>
      <c r="S626" s="214">
        <v>0</v>
      </c>
      <c r="T626" s="325">
        <v>0</v>
      </c>
      <c r="V626" s="336">
        <v>2</v>
      </c>
      <c r="W626" s="214">
        <v>3.0500000000000003</v>
      </c>
      <c r="X626" s="369">
        <v>1.5250000000000001</v>
      </c>
      <c r="Y626" s="11"/>
      <c r="Z626" s="11"/>
      <c r="AA626" s="11"/>
      <c r="AB626" s="11"/>
      <c r="AC626" s="11"/>
      <c r="AD626" s="11"/>
    </row>
    <row r="627" spans="1:30" x14ac:dyDescent="0.25">
      <c r="A627" s="55"/>
      <c r="B627" s="11"/>
      <c r="C627" s="11" t="s">
        <v>588</v>
      </c>
      <c r="D627" s="11"/>
      <c r="E627" s="229">
        <v>8095</v>
      </c>
      <c r="F627" s="336">
        <v>0</v>
      </c>
      <c r="G627" s="214">
        <v>0</v>
      </c>
      <c r="H627" s="214">
        <v>0</v>
      </c>
      <c r="I627" s="214">
        <v>0</v>
      </c>
      <c r="J627" s="345">
        <v>0</v>
      </c>
      <c r="L627" s="11">
        <v>0</v>
      </c>
      <c r="M627" s="214">
        <v>0</v>
      </c>
      <c r="N627" s="214">
        <v>0</v>
      </c>
      <c r="O627" s="11">
        <v>0</v>
      </c>
      <c r="P627" s="214">
        <v>0</v>
      </c>
      <c r="Q627" s="325">
        <v>0</v>
      </c>
      <c r="R627" s="11">
        <v>0</v>
      </c>
      <c r="S627" s="214">
        <v>0</v>
      </c>
      <c r="T627" s="325">
        <v>0</v>
      </c>
      <c r="V627" s="336">
        <v>8</v>
      </c>
      <c r="W627" s="214">
        <v>120.28</v>
      </c>
      <c r="X627" s="369">
        <v>15.035</v>
      </c>
      <c r="Y627" s="11"/>
      <c r="Z627" s="11"/>
      <c r="AA627" s="11"/>
      <c r="AB627" s="11"/>
      <c r="AC627" s="11"/>
      <c r="AD627" s="11"/>
    </row>
    <row r="628" spans="1:30" x14ac:dyDescent="0.25">
      <c r="A628" s="55"/>
      <c r="B628" s="11"/>
      <c r="C628" s="11" t="s">
        <v>590</v>
      </c>
      <c r="D628" s="11"/>
      <c r="E628" s="229">
        <v>8250</v>
      </c>
      <c r="F628" s="336">
        <v>0</v>
      </c>
      <c r="G628" s="214">
        <v>0</v>
      </c>
      <c r="H628" s="214">
        <v>0</v>
      </c>
      <c r="I628" s="214">
        <v>0</v>
      </c>
      <c r="J628" s="345">
        <v>0</v>
      </c>
      <c r="L628" s="11">
        <v>0</v>
      </c>
      <c r="M628" s="214">
        <v>0</v>
      </c>
      <c r="N628" s="214">
        <v>0</v>
      </c>
      <c r="O628" s="11">
        <v>0</v>
      </c>
      <c r="P628" s="214">
        <v>0</v>
      </c>
      <c r="Q628" s="325">
        <v>0</v>
      </c>
      <c r="R628" s="11">
        <v>0</v>
      </c>
      <c r="S628" s="214">
        <v>0</v>
      </c>
      <c r="T628" s="325">
        <v>0</v>
      </c>
      <c r="V628" s="336">
        <v>1</v>
      </c>
      <c r="W628" s="214">
        <v>0.32</v>
      </c>
      <c r="X628" s="369">
        <v>0.32</v>
      </c>
      <c r="Y628" s="11"/>
      <c r="Z628" s="11"/>
      <c r="AA628" s="11"/>
      <c r="AB628" s="11"/>
      <c r="AC628" s="11"/>
      <c r="AD628" s="11"/>
    </row>
    <row r="629" spans="1:30" x14ac:dyDescent="0.25">
      <c r="A629" s="55"/>
      <c r="B629" s="11"/>
      <c r="C629" s="11" t="s">
        <v>590</v>
      </c>
      <c r="D629" s="11"/>
      <c r="E629" s="229">
        <v>8270</v>
      </c>
      <c r="F629" s="336">
        <v>1</v>
      </c>
      <c r="G629" s="214">
        <v>613.16999999999996</v>
      </c>
      <c r="H629" s="214">
        <v>7357.93</v>
      </c>
      <c r="I629" s="214">
        <v>7357.93</v>
      </c>
      <c r="J629" s="345">
        <v>12</v>
      </c>
      <c r="L629" s="11">
        <v>0</v>
      </c>
      <c r="M629" s="214">
        <v>0</v>
      </c>
      <c r="N629" s="214">
        <v>0</v>
      </c>
      <c r="O629" s="11">
        <v>0</v>
      </c>
      <c r="P629" s="214">
        <v>0</v>
      </c>
      <c r="Q629" s="325">
        <v>0</v>
      </c>
      <c r="R629" s="11">
        <v>0</v>
      </c>
      <c r="S629" s="214">
        <v>0</v>
      </c>
      <c r="T629" s="325">
        <v>0</v>
      </c>
      <c r="V629" s="336">
        <v>57</v>
      </c>
      <c r="W629" s="214">
        <v>365.05000000000007</v>
      </c>
      <c r="X629" s="369">
        <v>6.4043859649122821</v>
      </c>
      <c r="Y629" s="11"/>
      <c r="Z629" s="11"/>
      <c r="AA629" s="11"/>
      <c r="AB629" s="11"/>
      <c r="AC629" s="11"/>
      <c r="AD629" s="11"/>
    </row>
    <row r="630" spans="1:30" x14ac:dyDescent="0.25">
      <c r="A630" s="55"/>
      <c r="B630" s="11"/>
      <c r="C630" s="11" t="s">
        <v>592</v>
      </c>
      <c r="D630" s="11"/>
      <c r="E630" s="229">
        <v>8096</v>
      </c>
      <c r="F630" s="336">
        <v>0</v>
      </c>
      <c r="G630" s="214">
        <v>0</v>
      </c>
      <c r="H630" s="214">
        <v>0</v>
      </c>
      <c r="I630" s="214">
        <v>0</v>
      </c>
      <c r="J630" s="345">
        <v>0</v>
      </c>
      <c r="L630" s="11">
        <v>0</v>
      </c>
      <c r="M630" s="214">
        <v>0</v>
      </c>
      <c r="N630" s="214">
        <v>0</v>
      </c>
      <c r="O630" s="11">
        <v>0</v>
      </c>
      <c r="P630" s="214">
        <v>0</v>
      </c>
      <c r="Q630" s="325">
        <v>0</v>
      </c>
      <c r="R630" s="11">
        <v>0</v>
      </c>
      <c r="S630" s="214">
        <v>0</v>
      </c>
      <c r="T630" s="325">
        <v>0</v>
      </c>
      <c r="V630" s="336">
        <v>2</v>
      </c>
      <c r="W630" s="214">
        <v>-78.31</v>
      </c>
      <c r="X630" s="369">
        <v>-39.155000000000001</v>
      </c>
      <c r="Y630" s="11"/>
      <c r="Z630" s="11"/>
      <c r="AA630" s="11"/>
      <c r="AB630" s="11"/>
      <c r="AC630" s="11"/>
      <c r="AD630" s="11"/>
    </row>
    <row r="631" spans="1:30" x14ac:dyDescent="0.25">
      <c r="A631" s="55"/>
      <c r="B631" s="11"/>
      <c r="C631" s="11" t="s">
        <v>592</v>
      </c>
      <c r="D631" s="11"/>
      <c r="E631" s="229">
        <v>8097</v>
      </c>
      <c r="F631" s="336">
        <v>0</v>
      </c>
      <c r="G631" s="214">
        <v>0</v>
      </c>
      <c r="H631" s="214">
        <v>0</v>
      </c>
      <c r="I631" s="214">
        <v>0</v>
      </c>
      <c r="J631" s="345">
        <v>0</v>
      </c>
      <c r="L631" s="11">
        <v>0</v>
      </c>
      <c r="M631" s="214">
        <v>0</v>
      </c>
      <c r="N631" s="214">
        <v>0</v>
      </c>
      <c r="O631" s="11">
        <v>0</v>
      </c>
      <c r="P631" s="214">
        <v>0</v>
      </c>
      <c r="Q631" s="325">
        <v>0</v>
      </c>
      <c r="R631" s="11">
        <v>0</v>
      </c>
      <c r="S631" s="214">
        <v>0</v>
      </c>
      <c r="T631" s="325">
        <v>0</v>
      </c>
      <c r="V631" s="336">
        <v>45</v>
      </c>
      <c r="W631" s="214">
        <v>347.07</v>
      </c>
      <c r="X631" s="369">
        <v>7.7126666666666663</v>
      </c>
      <c r="Y631" s="11"/>
      <c r="Z631" s="11"/>
      <c r="AA631" s="11"/>
      <c r="AB631" s="11"/>
      <c r="AC631" s="11"/>
      <c r="AD631" s="11"/>
    </row>
    <row r="632" spans="1:30" x14ac:dyDescent="0.25">
      <c r="A632" s="55"/>
      <c r="B632" s="11"/>
      <c r="C632" s="11" t="s">
        <v>591</v>
      </c>
      <c r="D632" s="11"/>
      <c r="E632" s="229">
        <v>8096</v>
      </c>
      <c r="F632" s="336">
        <v>0</v>
      </c>
      <c r="G632" s="214">
        <v>0</v>
      </c>
      <c r="H632" s="214">
        <v>0</v>
      </c>
      <c r="I632" s="214">
        <v>0</v>
      </c>
      <c r="J632" s="345">
        <v>0</v>
      </c>
      <c r="L632" s="11">
        <v>0</v>
      </c>
      <c r="M632" s="214">
        <v>0</v>
      </c>
      <c r="N632" s="214">
        <v>0</v>
      </c>
      <c r="O632" s="11">
        <v>0</v>
      </c>
      <c r="P632" s="214">
        <v>0</v>
      </c>
      <c r="Q632" s="325">
        <v>0</v>
      </c>
      <c r="R632" s="11">
        <v>0</v>
      </c>
      <c r="S632" s="214">
        <v>0</v>
      </c>
      <c r="T632" s="325">
        <v>0</v>
      </c>
      <c r="V632" s="336">
        <v>16</v>
      </c>
      <c r="W632" s="214">
        <v>41.010000000000019</v>
      </c>
      <c r="X632" s="369">
        <v>2.5631250000000012</v>
      </c>
      <c r="Y632" s="11"/>
      <c r="Z632" s="11"/>
      <c r="AA632" s="11"/>
      <c r="AB632" s="11"/>
      <c r="AC632" s="11"/>
      <c r="AD632" s="11"/>
    </row>
    <row r="633" spans="1:30" x14ac:dyDescent="0.25">
      <c r="A633" s="55"/>
      <c r="B633" s="11"/>
      <c r="C633" s="11" t="s">
        <v>593</v>
      </c>
      <c r="D633" s="11"/>
      <c r="E633" s="229">
        <v>8098</v>
      </c>
      <c r="F633" s="336">
        <v>0</v>
      </c>
      <c r="G633" s="214">
        <v>0</v>
      </c>
      <c r="H633" s="214">
        <v>0</v>
      </c>
      <c r="I633" s="214">
        <v>0</v>
      </c>
      <c r="J633" s="345">
        <v>0</v>
      </c>
      <c r="L633" s="11">
        <v>0</v>
      </c>
      <c r="M633" s="214">
        <v>0</v>
      </c>
      <c r="N633" s="214">
        <v>0</v>
      </c>
      <c r="O633" s="11">
        <v>0</v>
      </c>
      <c r="P633" s="214">
        <v>0</v>
      </c>
      <c r="Q633" s="325">
        <v>0</v>
      </c>
      <c r="R633" s="11">
        <v>0</v>
      </c>
      <c r="S633" s="214">
        <v>0</v>
      </c>
      <c r="T633" s="325">
        <v>0</v>
      </c>
      <c r="V633" s="336">
        <v>73</v>
      </c>
      <c r="W633" s="214">
        <v>660.22000000000014</v>
      </c>
      <c r="X633" s="369">
        <v>9.0441095890410974</v>
      </c>
      <c r="Y633" s="11"/>
      <c r="Z633" s="11"/>
      <c r="AA633" s="11"/>
      <c r="AB633" s="11"/>
      <c r="AC633" s="11"/>
      <c r="AD633" s="11"/>
    </row>
    <row r="634" spans="1:30" x14ac:dyDescent="0.25">
      <c r="A634" s="55"/>
      <c r="B634" s="11"/>
      <c r="C634" s="11" t="s">
        <v>595</v>
      </c>
      <c r="D634" s="11"/>
      <c r="E634" s="229">
        <v>8085</v>
      </c>
      <c r="F634" s="336">
        <v>0</v>
      </c>
      <c r="G634" s="214">
        <v>0</v>
      </c>
      <c r="H634" s="214">
        <v>0</v>
      </c>
      <c r="I634" s="214">
        <v>0</v>
      </c>
      <c r="J634" s="345">
        <v>0</v>
      </c>
      <c r="L634" s="11">
        <v>0</v>
      </c>
      <c r="M634" s="214">
        <v>0</v>
      </c>
      <c r="N634" s="214">
        <v>0</v>
      </c>
      <c r="O634" s="11">
        <v>0</v>
      </c>
      <c r="P634" s="214">
        <v>0</v>
      </c>
      <c r="Q634" s="325">
        <v>0</v>
      </c>
      <c r="R634" s="11">
        <v>0</v>
      </c>
      <c r="S634" s="214">
        <v>0</v>
      </c>
      <c r="T634" s="325">
        <v>0</v>
      </c>
      <c r="V634" s="336">
        <v>3</v>
      </c>
      <c r="W634" s="214">
        <v>103.13000000000001</v>
      </c>
      <c r="X634" s="369">
        <v>34.376666666666672</v>
      </c>
      <c r="Y634" s="11"/>
      <c r="Z634" s="11"/>
      <c r="AA634" s="11"/>
      <c r="AB634" s="11"/>
      <c r="AC634" s="11"/>
      <c r="AD634" s="11"/>
    </row>
    <row r="635" spans="1:30" x14ac:dyDescent="0.25">
      <c r="A635" s="55"/>
      <c r="B635" s="11"/>
      <c r="C635" s="11" t="s">
        <v>594</v>
      </c>
      <c r="D635" s="11"/>
      <c r="E635" s="229">
        <v>8085</v>
      </c>
      <c r="F635" s="336">
        <v>0</v>
      </c>
      <c r="G635" s="214">
        <v>0</v>
      </c>
      <c r="H635" s="214">
        <v>0</v>
      </c>
      <c r="I635" s="214">
        <v>0</v>
      </c>
      <c r="J635" s="345">
        <v>0</v>
      </c>
      <c r="L635" s="11">
        <v>0</v>
      </c>
      <c r="M635" s="214">
        <v>0</v>
      </c>
      <c r="N635" s="214">
        <v>0</v>
      </c>
      <c r="O635" s="11">
        <v>0</v>
      </c>
      <c r="P635" s="214">
        <v>0</v>
      </c>
      <c r="Q635" s="325">
        <v>0</v>
      </c>
      <c r="R635" s="11">
        <v>0</v>
      </c>
      <c r="S635" s="214">
        <v>0</v>
      </c>
      <c r="T635" s="325">
        <v>0</v>
      </c>
      <c r="V635" s="336">
        <v>1</v>
      </c>
      <c r="W635" s="214">
        <v>0.28000000000000003</v>
      </c>
      <c r="X635" s="369">
        <v>0.28000000000000003</v>
      </c>
      <c r="Y635" s="11"/>
      <c r="Z635" s="11"/>
      <c r="AA635" s="11"/>
      <c r="AB635" s="11"/>
      <c r="AC635" s="11"/>
      <c r="AD635" s="11"/>
    </row>
    <row r="636" spans="1:30" ht="15.75" thickBot="1" x14ac:dyDescent="0.3">
      <c r="A636" s="55"/>
      <c r="B636" s="11"/>
      <c r="C636" s="11" t="s">
        <v>871</v>
      </c>
      <c r="D636" s="11"/>
      <c r="E636" s="229">
        <v>8085</v>
      </c>
      <c r="F636" s="336">
        <v>0</v>
      </c>
      <c r="G636" s="214">
        <v>0</v>
      </c>
      <c r="H636" s="214">
        <v>0</v>
      </c>
      <c r="I636" s="214">
        <v>0</v>
      </c>
      <c r="J636" s="345">
        <v>0</v>
      </c>
      <c r="L636" s="11">
        <v>0</v>
      </c>
      <c r="M636" s="214">
        <v>0</v>
      </c>
      <c r="N636" s="214">
        <v>0</v>
      </c>
      <c r="O636" s="11">
        <v>0</v>
      </c>
      <c r="P636" s="214">
        <v>0</v>
      </c>
      <c r="Q636" s="325">
        <v>0</v>
      </c>
      <c r="R636" s="11">
        <v>0</v>
      </c>
      <c r="S636" s="214">
        <v>0</v>
      </c>
      <c r="T636" s="325">
        <v>0</v>
      </c>
      <c r="V636" s="336">
        <v>1</v>
      </c>
      <c r="W636" s="214">
        <v>0.89</v>
      </c>
      <c r="X636" s="369">
        <v>0.89</v>
      </c>
      <c r="Y636" s="11"/>
      <c r="Z636" s="11"/>
      <c r="AA636" s="11"/>
      <c r="AB636" s="11"/>
      <c r="AC636" s="11"/>
      <c r="AD636" s="11"/>
    </row>
    <row r="637" spans="1:30" ht="15.75" thickBot="1" x14ac:dyDescent="0.3">
      <c r="A637" s="55"/>
      <c r="B637" s="91" t="s">
        <v>51</v>
      </c>
      <c r="C637" s="98"/>
      <c r="D637" s="98"/>
      <c r="E637" s="256"/>
      <c r="F637" s="300">
        <v>220</v>
      </c>
      <c r="G637" s="219">
        <v>358.22913636363643</v>
      </c>
      <c r="H637" s="219">
        <v>1188112.7000000004</v>
      </c>
      <c r="I637" s="219">
        <v>5400.5122727272746</v>
      </c>
      <c r="J637" s="349">
        <v>11.50909090909091</v>
      </c>
      <c r="L637" s="95">
        <v>44</v>
      </c>
      <c r="M637" s="216">
        <v>224973.41999999995</v>
      </c>
      <c r="N637" s="219">
        <v>5113.0322727272714</v>
      </c>
      <c r="O637" s="300">
        <v>12</v>
      </c>
      <c r="P637" s="251">
        <v>50905.599999999999</v>
      </c>
      <c r="Q637" s="327">
        <v>4242.1333333333332</v>
      </c>
      <c r="R637" s="300">
        <v>56</v>
      </c>
      <c r="S637" s="251">
        <v>89562.68</v>
      </c>
      <c r="T637" s="327">
        <v>1599.3335714285713</v>
      </c>
      <c r="V637" s="319">
        <v>9319</v>
      </c>
      <c r="W637" s="251">
        <v>88200.38000000015</v>
      </c>
      <c r="X637" s="370">
        <v>9.4645755982401703</v>
      </c>
      <c r="Y637" s="93"/>
      <c r="Z637" s="93"/>
      <c r="AA637" s="97" t="s">
        <v>128</v>
      </c>
      <c r="AB637" s="93"/>
      <c r="AC637" s="93"/>
      <c r="AD637" s="100" t="s">
        <v>128</v>
      </c>
    </row>
    <row r="638" spans="1:30" s="4" customFormat="1" ht="12.75" x14ac:dyDescent="0.2">
      <c r="E638" s="237"/>
      <c r="F638" s="332"/>
      <c r="G638" s="240"/>
      <c r="H638" s="240"/>
      <c r="I638" s="240"/>
      <c r="J638" s="341"/>
      <c r="L638" s="50"/>
      <c r="M638" s="240"/>
      <c r="N638" s="240"/>
      <c r="P638" s="240"/>
      <c r="Q638" s="320"/>
      <c r="S638" s="240"/>
      <c r="T638" s="320"/>
      <c r="V638" s="376"/>
      <c r="W638" s="240"/>
      <c r="X638" s="365"/>
    </row>
    <row r="639" spans="1:30" ht="76.5" x14ac:dyDescent="0.25">
      <c r="A639" s="264">
        <f>A215</f>
        <v>44958</v>
      </c>
      <c r="B639" s="56" t="s">
        <v>52</v>
      </c>
      <c r="C639" s="56" t="s">
        <v>34</v>
      </c>
      <c r="D639" s="56" t="s">
        <v>35</v>
      </c>
      <c r="E639" s="257" t="s">
        <v>36</v>
      </c>
      <c r="F639" s="337" t="s">
        <v>129</v>
      </c>
      <c r="G639" s="252" t="s">
        <v>106</v>
      </c>
      <c r="H639" s="252" t="s">
        <v>130</v>
      </c>
      <c r="I639" s="252" t="s">
        <v>108</v>
      </c>
      <c r="J639" s="348" t="s">
        <v>109</v>
      </c>
      <c r="K639" s="70"/>
      <c r="L639" s="68" t="s">
        <v>110</v>
      </c>
      <c r="M639" s="252" t="s">
        <v>131</v>
      </c>
      <c r="N639" s="252" t="s">
        <v>112</v>
      </c>
      <c r="O639" s="68" t="s">
        <v>113</v>
      </c>
      <c r="P639" s="252" t="s">
        <v>114</v>
      </c>
      <c r="Q639" s="331" t="s">
        <v>115</v>
      </c>
      <c r="R639" s="57" t="s">
        <v>116</v>
      </c>
      <c r="S639" s="262" t="s">
        <v>117</v>
      </c>
      <c r="T639" s="328" t="s">
        <v>118</v>
      </c>
      <c r="U639" s="72"/>
      <c r="V639" s="377" t="s">
        <v>119</v>
      </c>
      <c r="W639" s="262" t="s">
        <v>120</v>
      </c>
      <c r="X639" s="371" t="s">
        <v>121</v>
      </c>
      <c r="Y639" s="57" t="s">
        <v>122</v>
      </c>
      <c r="Z639" s="57" t="s">
        <v>123</v>
      </c>
      <c r="AA639" s="57" t="s">
        <v>124</v>
      </c>
      <c r="AB639" s="57" t="s">
        <v>125</v>
      </c>
      <c r="AC639" s="57" t="s">
        <v>126</v>
      </c>
      <c r="AD639" s="57" t="s">
        <v>127</v>
      </c>
    </row>
    <row r="640" spans="1:30" x14ac:dyDescent="0.25">
      <c r="A640" s="55"/>
      <c r="B640" s="11"/>
      <c r="C640" s="11" t="s">
        <v>432</v>
      </c>
      <c r="D640" s="11"/>
      <c r="E640" s="229">
        <v>8201</v>
      </c>
      <c r="F640" s="336">
        <v>2</v>
      </c>
      <c r="G640" s="214">
        <v>107.1</v>
      </c>
      <c r="H640" s="214">
        <v>2035.68</v>
      </c>
      <c r="I640" s="214">
        <v>1017.84</v>
      </c>
      <c r="J640" s="345">
        <v>9</v>
      </c>
      <c r="L640" s="11">
        <v>0</v>
      </c>
      <c r="M640" s="214">
        <v>0</v>
      </c>
      <c r="N640" s="214">
        <v>0</v>
      </c>
      <c r="O640" s="11">
        <v>0</v>
      </c>
      <c r="P640" s="214">
        <v>0</v>
      </c>
      <c r="Q640" s="325">
        <v>0</v>
      </c>
      <c r="R640" s="11">
        <v>0</v>
      </c>
      <c r="S640" s="214">
        <v>0</v>
      </c>
      <c r="T640" s="325">
        <v>0</v>
      </c>
      <c r="V640" s="336"/>
      <c r="W640" s="214"/>
      <c r="X640" s="369"/>
      <c r="Y640" s="11"/>
      <c r="Z640" s="11"/>
      <c r="AA640" s="11"/>
      <c r="AB640" s="11"/>
      <c r="AC640" s="11"/>
      <c r="AD640" s="11"/>
    </row>
    <row r="641" spans="1:30" x14ac:dyDescent="0.25">
      <c r="A641" s="55"/>
      <c r="B641" s="11"/>
      <c r="C641" s="11" t="s">
        <v>433</v>
      </c>
      <c r="D641" s="11"/>
      <c r="E641" s="229">
        <v>8004</v>
      </c>
      <c r="F641" s="336">
        <v>1</v>
      </c>
      <c r="G641" s="214">
        <v>161.29</v>
      </c>
      <c r="H641" s="214">
        <v>967.71</v>
      </c>
      <c r="I641" s="214">
        <v>967.71</v>
      </c>
      <c r="J641" s="345">
        <v>6</v>
      </c>
      <c r="L641" s="11">
        <v>1</v>
      </c>
      <c r="M641" s="214">
        <v>967.71</v>
      </c>
      <c r="N641" s="214">
        <v>967.71</v>
      </c>
      <c r="O641" s="11">
        <v>0</v>
      </c>
      <c r="P641" s="214">
        <v>0</v>
      </c>
      <c r="Q641" s="325">
        <v>0</v>
      </c>
      <c r="R641" s="11">
        <v>0</v>
      </c>
      <c r="S641" s="214">
        <v>0</v>
      </c>
      <c r="T641" s="325">
        <v>0</v>
      </c>
      <c r="V641" s="336"/>
      <c r="W641" s="214"/>
      <c r="X641" s="369"/>
      <c r="Y641" s="11"/>
      <c r="Z641" s="11"/>
      <c r="AA641" s="11"/>
      <c r="AB641" s="11"/>
      <c r="AC641" s="11"/>
      <c r="AD641" s="11"/>
    </row>
    <row r="642" spans="1:30" x14ac:dyDescent="0.25">
      <c r="A642" s="55"/>
      <c r="B642" s="11"/>
      <c r="C642" s="11" t="s">
        <v>434</v>
      </c>
      <c r="D642" s="11"/>
      <c r="E642" s="229">
        <v>8401</v>
      </c>
      <c r="F642" s="336">
        <v>10</v>
      </c>
      <c r="G642" s="214">
        <v>353.613</v>
      </c>
      <c r="H642" s="214">
        <v>81382.699999999983</v>
      </c>
      <c r="I642" s="214">
        <v>8138.2699999999986</v>
      </c>
      <c r="J642" s="345">
        <v>11.1</v>
      </c>
      <c r="L642" s="11">
        <v>3</v>
      </c>
      <c r="M642" s="214">
        <v>2888.85</v>
      </c>
      <c r="N642" s="214">
        <v>2888.85</v>
      </c>
      <c r="O642" s="11">
        <v>1</v>
      </c>
      <c r="P642" s="214">
        <v>673.26</v>
      </c>
      <c r="Q642" s="325">
        <v>673.26</v>
      </c>
      <c r="R642" s="11">
        <v>3</v>
      </c>
      <c r="S642" s="214">
        <v>4591.7299999999996</v>
      </c>
      <c r="T642" s="325">
        <v>1530.5766666666666</v>
      </c>
      <c r="V642" s="336"/>
      <c r="W642" s="214"/>
      <c r="X642" s="369"/>
      <c r="Y642" s="11"/>
      <c r="Z642" s="11"/>
      <c r="AA642" s="11"/>
      <c r="AB642" s="11"/>
      <c r="AC642" s="11"/>
      <c r="AD642" s="11"/>
    </row>
    <row r="643" spans="1:30" x14ac:dyDescent="0.25">
      <c r="A643" s="55"/>
      <c r="B643" s="11"/>
      <c r="C643" s="11" t="s">
        <v>436</v>
      </c>
      <c r="D643" s="11"/>
      <c r="E643" s="229">
        <v>8009</v>
      </c>
      <c r="F643" s="336">
        <v>2</v>
      </c>
      <c r="G643" s="214">
        <v>123.77</v>
      </c>
      <c r="H643" s="214">
        <v>2222.91</v>
      </c>
      <c r="I643" s="214">
        <v>1111.4549999999999</v>
      </c>
      <c r="J643" s="345">
        <v>9</v>
      </c>
      <c r="L643" s="11">
        <v>0</v>
      </c>
      <c r="M643" s="214">
        <v>0</v>
      </c>
      <c r="N643" s="214">
        <v>0</v>
      </c>
      <c r="O643" s="11">
        <v>0</v>
      </c>
      <c r="P643" s="214">
        <v>0</v>
      </c>
      <c r="Q643" s="325">
        <v>0</v>
      </c>
      <c r="R643" s="11">
        <v>0</v>
      </c>
      <c r="S643" s="214">
        <v>0</v>
      </c>
      <c r="T643" s="325">
        <v>0</v>
      </c>
      <c r="V643" s="336"/>
      <c r="W643" s="214"/>
      <c r="X643" s="369"/>
      <c r="Y643" s="11"/>
      <c r="Z643" s="11"/>
      <c r="AA643" s="11"/>
      <c r="AB643" s="11"/>
      <c r="AC643" s="11"/>
      <c r="AD643" s="11"/>
    </row>
    <row r="644" spans="1:30" x14ac:dyDescent="0.25">
      <c r="A644" s="55"/>
      <c r="B644" s="11"/>
      <c r="C644" s="11" t="s">
        <v>436</v>
      </c>
      <c r="D644" s="11"/>
      <c r="E644" s="229">
        <v>8089</v>
      </c>
      <c r="F644" s="336">
        <v>1</v>
      </c>
      <c r="G644" s="214">
        <v>272.24</v>
      </c>
      <c r="H644" s="214">
        <v>1633.43</v>
      </c>
      <c r="I644" s="214">
        <v>1633.43</v>
      </c>
      <c r="J644" s="345">
        <v>6</v>
      </c>
      <c r="L644" s="11">
        <v>0</v>
      </c>
      <c r="M644" s="214">
        <v>0</v>
      </c>
      <c r="N644" s="214">
        <v>0</v>
      </c>
      <c r="O644" s="11">
        <v>0</v>
      </c>
      <c r="P644" s="214">
        <v>0</v>
      </c>
      <c r="Q644" s="325">
        <v>0</v>
      </c>
      <c r="R644" s="11">
        <v>0</v>
      </c>
      <c r="S644" s="214">
        <v>0</v>
      </c>
      <c r="T644" s="325">
        <v>0</v>
      </c>
      <c r="V644" s="336"/>
      <c r="W644" s="214"/>
      <c r="X644" s="369"/>
      <c r="Y644" s="11"/>
      <c r="Z644" s="11"/>
      <c r="AA644" s="11"/>
      <c r="AB644" s="11"/>
      <c r="AC644" s="11"/>
      <c r="AD644" s="11"/>
    </row>
    <row r="645" spans="1:30" x14ac:dyDescent="0.25">
      <c r="A645" s="55"/>
      <c r="B645" s="11"/>
      <c r="C645" s="11" t="s">
        <v>438</v>
      </c>
      <c r="D645" s="11"/>
      <c r="E645" s="229">
        <v>8012</v>
      </c>
      <c r="F645" s="336">
        <v>15</v>
      </c>
      <c r="G645" s="214">
        <v>1882.048</v>
      </c>
      <c r="H645" s="214">
        <v>241647.06999999998</v>
      </c>
      <c r="I645" s="214">
        <v>16109.804666666665</v>
      </c>
      <c r="J645" s="345">
        <v>10.666666666666666</v>
      </c>
      <c r="L645" s="11">
        <v>3</v>
      </c>
      <c r="M645" s="214">
        <v>139657.25999999998</v>
      </c>
      <c r="N645" s="214">
        <v>139657.25999999998</v>
      </c>
      <c r="O645" s="11">
        <v>1</v>
      </c>
      <c r="P645" s="214">
        <v>1407.44</v>
      </c>
      <c r="Q645" s="325">
        <v>1407.44</v>
      </c>
      <c r="R645" s="11">
        <v>0</v>
      </c>
      <c r="S645" s="214">
        <v>0</v>
      </c>
      <c r="T645" s="325">
        <v>0</v>
      </c>
      <c r="V645" s="336"/>
      <c r="W645" s="214"/>
      <c r="X645" s="369"/>
      <c r="Y645" s="11"/>
      <c r="Z645" s="11"/>
      <c r="AA645" s="11"/>
      <c r="AB645" s="11"/>
      <c r="AC645" s="11"/>
      <c r="AD645" s="11"/>
    </row>
    <row r="646" spans="1:30" x14ac:dyDescent="0.25">
      <c r="A646" s="55"/>
      <c r="B646" s="11"/>
      <c r="C646" s="11" t="s">
        <v>620</v>
      </c>
      <c r="D646" s="11"/>
      <c r="E646" s="229">
        <v>8014</v>
      </c>
      <c r="F646" s="336">
        <v>1</v>
      </c>
      <c r="G646" s="214">
        <v>89.07</v>
      </c>
      <c r="H646" s="214">
        <v>2137.6</v>
      </c>
      <c r="I646" s="214">
        <v>2137.6</v>
      </c>
      <c r="J646" s="345">
        <v>24</v>
      </c>
      <c r="L646" s="11">
        <v>0</v>
      </c>
      <c r="M646" s="214">
        <v>0</v>
      </c>
      <c r="N646" s="214">
        <v>0</v>
      </c>
      <c r="O646" s="11">
        <v>0</v>
      </c>
      <c r="P646" s="214">
        <v>0</v>
      </c>
      <c r="Q646" s="325">
        <v>0</v>
      </c>
      <c r="R646" s="11">
        <v>0</v>
      </c>
      <c r="S646" s="214">
        <v>0</v>
      </c>
      <c r="T646" s="325">
        <v>0</v>
      </c>
      <c r="V646" s="336"/>
      <c r="W646" s="214"/>
      <c r="X646" s="369"/>
      <c r="Y646" s="11"/>
      <c r="Z646" s="11"/>
      <c r="AA646" s="11"/>
      <c r="AB646" s="11"/>
      <c r="AC646" s="11"/>
      <c r="AD646" s="11"/>
    </row>
    <row r="647" spans="1:30" x14ac:dyDescent="0.25">
      <c r="A647" s="55"/>
      <c r="B647" s="11"/>
      <c r="C647" s="11" t="s">
        <v>599</v>
      </c>
      <c r="D647" s="11"/>
      <c r="E647" s="229">
        <v>8302</v>
      </c>
      <c r="F647" s="336">
        <v>7</v>
      </c>
      <c r="G647" s="214">
        <v>256.93714285714287</v>
      </c>
      <c r="H647" s="214">
        <v>17364.259999999998</v>
      </c>
      <c r="I647" s="214">
        <v>2480.6085714285714</v>
      </c>
      <c r="J647" s="345">
        <v>9.4285714285714288</v>
      </c>
      <c r="L647" s="11">
        <v>2</v>
      </c>
      <c r="M647" s="214">
        <v>1368.19</v>
      </c>
      <c r="N647" s="214">
        <v>1368.19</v>
      </c>
      <c r="O647" s="11">
        <v>0</v>
      </c>
      <c r="P647" s="214">
        <v>0</v>
      </c>
      <c r="Q647" s="325">
        <v>0</v>
      </c>
      <c r="R647" s="11">
        <v>0</v>
      </c>
      <c r="S647" s="214">
        <v>0</v>
      </c>
      <c r="T647" s="325">
        <v>0</v>
      </c>
      <c r="V647" s="336"/>
      <c r="W647" s="214"/>
      <c r="X647" s="369"/>
      <c r="Y647" s="11"/>
      <c r="Z647" s="11"/>
      <c r="AA647" s="11"/>
      <c r="AB647" s="11"/>
      <c r="AC647" s="11"/>
      <c r="AD647" s="11"/>
    </row>
    <row r="648" spans="1:30" x14ac:dyDescent="0.25">
      <c r="A648" s="55"/>
      <c r="B648" s="11"/>
      <c r="C648" s="11" t="s">
        <v>440</v>
      </c>
      <c r="D648" s="11"/>
      <c r="E648" s="229">
        <v>8203</v>
      </c>
      <c r="F648" s="336">
        <v>1</v>
      </c>
      <c r="G648" s="214">
        <v>45.4</v>
      </c>
      <c r="H648" s="214">
        <v>2178.94</v>
      </c>
      <c r="I648" s="214">
        <v>2178.94</v>
      </c>
      <c r="J648" s="345">
        <v>48</v>
      </c>
      <c r="L648" s="11">
        <v>0</v>
      </c>
      <c r="M648" s="214">
        <v>0</v>
      </c>
      <c r="N648" s="214">
        <v>0</v>
      </c>
      <c r="O648" s="11">
        <v>0</v>
      </c>
      <c r="P648" s="214">
        <v>0</v>
      </c>
      <c r="Q648" s="325">
        <v>0</v>
      </c>
      <c r="R648" s="11">
        <v>0</v>
      </c>
      <c r="S648" s="214">
        <v>0</v>
      </c>
      <c r="T648" s="325">
        <v>0</v>
      </c>
      <c r="V648" s="336"/>
      <c r="W648" s="214"/>
      <c r="X648" s="369"/>
      <c r="Y648" s="11"/>
      <c r="Z648" s="11"/>
      <c r="AA648" s="11"/>
      <c r="AB648" s="11"/>
      <c r="AC648" s="11"/>
      <c r="AD648" s="11"/>
    </row>
    <row r="649" spans="1:30" x14ac:dyDescent="0.25">
      <c r="A649" s="55"/>
      <c r="B649" s="11"/>
      <c r="C649" s="11" t="s">
        <v>441</v>
      </c>
      <c r="D649" s="11"/>
      <c r="E649" s="229">
        <v>8310</v>
      </c>
      <c r="F649" s="336">
        <v>1</v>
      </c>
      <c r="G649" s="214">
        <v>339.89</v>
      </c>
      <c r="H649" s="214">
        <v>4078.62</v>
      </c>
      <c r="I649" s="214">
        <v>4078.62</v>
      </c>
      <c r="J649" s="345">
        <v>12</v>
      </c>
      <c r="L649" s="11">
        <v>0</v>
      </c>
      <c r="M649" s="214">
        <v>0</v>
      </c>
      <c r="N649" s="214">
        <v>0</v>
      </c>
      <c r="O649" s="11">
        <v>0</v>
      </c>
      <c r="P649" s="214">
        <v>0</v>
      </c>
      <c r="Q649" s="325">
        <v>0</v>
      </c>
      <c r="R649" s="11">
        <v>0</v>
      </c>
      <c r="S649" s="214">
        <v>0</v>
      </c>
      <c r="T649" s="325">
        <v>0</v>
      </c>
      <c r="V649" s="336"/>
      <c r="W649" s="214"/>
      <c r="X649" s="369"/>
      <c r="Y649" s="11"/>
      <c r="Z649" s="11"/>
      <c r="AA649" s="11"/>
      <c r="AB649" s="11"/>
      <c r="AC649" s="11"/>
      <c r="AD649" s="11"/>
    </row>
    <row r="650" spans="1:30" x14ac:dyDescent="0.25">
      <c r="A650" s="55"/>
      <c r="B650" s="11"/>
      <c r="C650" s="11" t="s">
        <v>443</v>
      </c>
      <c r="D650" s="11"/>
      <c r="E650" s="229">
        <v>8204</v>
      </c>
      <c r="F650" s="336">
        <v>1</v>
      </c>
      <c r="G650" s="214">
        <v>2609.8000000000002</v>
      </c>
      <c r="H650" s="214">
        <v>250541.41</v>
      </c>
      <c r="I650" s="214">
        <v>250541.41</v>
      </c>
      <c r="J650" s="345">
        <v>96</v>
      </c>
      <c r="L650" s="11">
        <v>0</v>
      </c>
      <c r="M650" s="214">
        <v>0</v>
      </c>
      <c r="N650" s="214">
        <v>0</v>
      </c>
      <c r="O650" s="11">
        <v>0</v>
      </c>
      <c r="P650" s="214">
        <v>0</v>
      </c>
      <c r="Q650" s="325">
        <v>0</v>
      </c>
      <c r="R650" s="11">
        <v>0</v>
      </c>
      <c r="S650" s="214">
        <v>0</v>
      </c>
      <c r="T650" s="325">
        <v>0</v>
      </c>
      <c r="V650" s="336"/>
      <c r="W650" s="214"/>
      <c r="X650" s="369"/>
      <c r="Y650" s="11"/>
      <c r="Z650" s="11"/>
      <c r="AA650" s="11"/>
      <c r="AB650" s="11"/>
      <c r="AC650" s="11"/>
      <c r="AD650" s="11"/>
    </row>
    <row r="651" spans="1:30" x14ac:dyDescent="0.25">
      <c r="A651" s="55"/>
      <c r="B651" s="11"/>
      <c r="C651" s="11" t="s">
        <v>448</v>
      </c>
      <c r="D651" s="11"/>
      <c r="E651" s="229">
        <v>8089</v>
      </c>
      <c r="F651" s="336">
        <v>1</v>
      </c>
      <c r="G651" s="214">
        <v>284.82</v>
      </c>
      <c r="H651" s="214">
        <v>3417.76</v>
      </c>
      <c r="I651" s="214">
        <v>3417.76</v>
      </c>
      <c r="J651" s="345">
        <v>12</v>
      </c>
      <c r="L651" s="11">
        <v>0</v>
      </c>
      <c r="M651" s="214">
        <v>0</v>
      </c>
      <c r="N651" s="214">
        <v>0</v>
      </c>
      <c r="O651" s="11">
        <v>0</v>
      </c>
      <c r="P651" s="214">
        <v>0</v>
      </c>
      <c r="Q651" s="325">
        <v>0</v>
      </c>
      <c r="R651" s="11">
        <v>0</v>
      </c>
      <c r="S651" s="214">
        <v>0</v>
      </c>
      <c r="T651" s="325">
        <v>0</v>
      </c>
      <c r="V651" s="336"/>
      <c r="W651" s="214"/>
      <c r="X651" s="369"/>
      <c r="Y651" s="11"/>
      <c r="Z651" s="11"/>
      <c r="AA651" s="11"/>
      <c r="AB651" s="11"/>
      <c r="AC651" s="11"/>
      <c r="AD651" s="11"/>
    </row>
    <row r="652" spans="1:30" x14ac:dyDescent="0.25">
      <c r="A652" s="55"/>
      <c r="B652" s="11"/>
      <c r="C652" s="11" t="s">
        <v>603</v>
      </c>
      <c r="D652" s="11"/>
      <c r="E652" s="229">
        <v>8021</v>
      </c>
      <c r="F652" s="336">
        <v>1</v>
      </c>
      <c r="G652" s="214">
        <v>106.99</v>
      </c>
      <c r="H652" s="214">
        <v>1283.8499999999999</v>
      </c>
      <c r="I652" s="214">
        <v>1283.8499999999999</v>
      </c>
      <c r="J652" s="345">
        <v>12</v>
      </c>
      <c r="L652" s="11">
        <v>0</v>
      </c>
      <c r="M652" s="214">
        <v>0</v>
      </c>
      <c r="N652" s="214">
        <v>0</v>
      </c>
      <c r="O652" s="11">
        <v>0</v>
      </c>
      <c r="P652" s="214">
        <v>0</v>
      </c>
      <c r="Q652" s="325">
        <v>0</v>
      </c>
      <c r="R652" s="11">
        <v>1</v>
      </c>
      <c r="S652" s="214">
        <v>3705.59</v>
      </c>
      <c r="T652" s="325">
        <v>3705.59</v>
      </c>
      <c r="V652" s="336"/>
      <c r="W652" s="214"/>
      <c r="X652" s="369"/>
      <c r="Y652" s="11"/>
      <c r="Z652" s="11"/>
      <c r="AA652" s="11"/>
      <c r="AB652" s="11"/>
      <c r="AC652" s="11"/>
      <c r="AD652" s="11"/>
    </row>
    <row r="653" spans="1:30" x14ac:dyDescent="0.25">
      <c r="A653" s="55"/>
      <c r="B653" s="11"/>
      <c r="C653" s="11" t="s">
        <v>621</v>
      </c>
      <c r="D653" s="11"/>
      <c r="E653" s="229">
        <v>8302</v>
      </c>
      <c r="F653" s="336">
        <v>1</v>
      </c>
      <c r="G653" s="214">
        <v>144.84</v>
      </c>
      <c r="H653" s="214">
        <v>3476.11</v>
      </c>
      <c r="I653" s="214">
        <v>3476.11</v>
      </c>
      <c r="J653" s="345">
        <v>24</v>
      </c>
      <c r="L653" s="11">
        <v>0</v>
      </c>
      <c r="M653" s="214">
        <v>0</v>
      </c>
      <c r="N653" s="214">
        <v>0</v>
      </c>
      <c r="O653" s="11">
        <v>0</v>
      </c>
      <c r="P653" s="214">
        <v>0</v>
      </c>
      <c r="Q653" s="325">
        <v>0</v>
      </c>
      <c r="R653" s="11">
        <v>0</v>
      </c>
      <c r="S653" s="214">
        <v>0</v>
      </c>
      <c r="T653" s="325">
        <v>0</v>
      </c>
      <c r="V653" s="336"/>
      <c r="W653" s="214"/>
      <c r="X653" s="369"/>
      <c r="Y653" s="11"/>
      <c r="Z653" s="11"/>
      <c r="AA653" s="11"/>
      <c r="AB653" s="11"/>
      <c r="AC653" s="11"/>
      <c r="AD653" s="11"/>
    </row>
    <row r="654" spans="1:30" x14ac:dyDescent="0.25">
      <c r="A654" s="55"/>
      <c r="B654" s="11"/>
      <c r="C654" s="11" t="s">
        <v>455</v>
      </c>
      <c r="D654" s="11"/>
      <c r="E654" s="229">
        <v>8096</v>
      </c>
      <c r="F654" s="336">
        <v>0</v>
      </c>
      <c r="G654" s="214">
        <v>0</v>
      </c>
      <c r="H654" s="214">
        <v>0</v>
      </c>
      <c r="I654" s="214">
        <v>0</v>
      </c>
      <c r="J654" s="345">
        <v>0</v>
      </c>
      <c r="L654" s="11">
        <v>0</v>
      </c>
      <c r="M654" s="214">
        <v>0</v>
      </c>
      <c r="N654" s="214">
        <v>0</v>
      </c>
      <c r="O654" s="11">
        <v>0</v>
      </c>
      <c r="P654" s="214">
        <v>0</v>
      </c>
      <c r="Q654" s="325">
        <v>0</v>
      </c>
      <c r="R654" s="11">
        <v>1</v>
      </c>
      <c r="S654" s="214">
        <v>651.37</v>
      </c>
      <c r="T654" s="325">
        <v>651.37</v>
      </c>
      <c r="V654" s="336"/>
      <c r="W654" s="214"/>
      <c r="X654" s="369"/>
      <c r="Y654" s="11"/>
      <c r="Z654" s="11"/>
      <c r="AA654" s="11"/>
      <c r="AB654" s="11"/>
      <c r="AC654" s="11"/>
      <c r="AD654" s="11"/>
    </row>
    <row r="655" spans="1:30" x14ac:dyDescent="0.25">
      <c r="A655" s="55"/>
      <c r="B655" s="11"/>
      <c r="C655" s="11" t="s">
        <v>462</v>
      </c>
      <c r="D655" s="11"/>
      <c r="E655" s="229">
        <v>8215</v>
      </c>
      <c r="F655" s="336">
        <v>1</v>
      </c>
      <c r="G655" s="214">
        <v>583.69000000000005</v>
      </c>
      <c r="H655" s="214">
        <v>35020.97</v>
      </c>
      <c r="I655" s="214">
        <v>35020.97</v>
      </c>
      <c r="J655" s="345">
        <v>60</v>
      </c>
      <c r="L655" s="11">
        <v>0</v>
      </c>
      <c r="M655" s="214">
        <v>0</v>
      </c>
      <c r="N655" s="214">
        <v>0</v>
      </c>
      <c r="O655" s="11">
        <v>0</v>
      </c>
      <c r="P655" s="214">
        <v>0</v>
      </c>
      <c r="Q655" s="325">
        <v>0</v>
      </c>
      <c r="R655" s="11">
        <v>0</v>
      </c>
      <c r="S655" s="214">
        <v>0</v>
      </c>
      <c r="T655" s="325">
        <v>0</v>
      </c>
      <c r="V655" s="336"/>
      <c r="W655" s="214"/>
      <c r="X655" s="369"/>
      <c r="Y655" s="11"/>
      <c r="Z655" s="11"/>
      <c r="AA655" s="11"/>
      <c r="AB655" s="11"/>
      <c r="AC655" s="11"/>
      <c r="AD655" s="11"/>
    </row>
    <row r="656" spans="1:30" x14ac:dyDescent="0.25">
      <c r="A656" s="55"/>
      <c r="B656" s="11"/>
      <c r="C656" s="11" t="s">
        <v>463</v>
      </c>
      <c r="D656" s="11"/>
      <c r="E656" s="229">
        <v>8234</v>
      </c>
      <c r="F656" s="336">
        <v>4</v>
      </c>
      <c r="G656" s="214">
        <v>772.73500000000001</v>
      </c>
      <c r="H656" s="214">
        <v>23796.069999999996</v>
      </c>
      <c r="I656" s="214">
        <v>5949.017499999999</v>
      </c>
      <c r="J656" s="345">
        <v>8</v>
      </c>
      <c r="L656" s="11">
        <v>1</v>
      </c>
      <c r="M656" s="214">
        <v>3093.94</v>
      </c>
      <c r="N656" s="214">
        <v>3093.94</v>
      </c>
      <c r="O656" s="11">
        <v>0</v>
      </c>
      <c r="P656" s="214">
        <v>0</v>
      </c>
      <c r="Q656" s="325">
        <v>0</v>
      </c>
      <c r="R656" s="11">
        <v>2</v>
      </c>
      <c r="S656" s="214">
        <v>2973.49</v>
      </c>
      <c r="T656" s="325">
        <v>1486.7449999999999</v>
      </c>
      <c r="V656" s="336"/>
      <c r="W656" s="214"/>
      <c r="X656" s="369"/>
      <c r="Y656" s="11"/>
      <c r="Z656" s="11"/>
      <c r="AA656" s="11"/>
      <c r="AB656" s="11"/>
      <c r="AC656" s="11"/>
      <c r="AD656" s="11"/>
    </row>
    <row r="657" spans="1:30" x14ac:dyDescent="0.25">
      <c r="A657" s="55"/>
      <c r="B657" s="11"/>
      <c r="C657" s="11" t="s">
        <v>466</v>
      </c>
      <c r="D657" s="11"/>
      <c r="E657" s="229">
        <v>8318</v>
      </c>
      <c r="F657" s="336">
        <v>1</v>
      </c>
      <c r="G657" s="214">
        <v>196.32</v>
      </c>
      <c r="H657" s="214">
        <v>2355.75</v>
      </c>
      <c r="I657" s="214">
        <v>2355.75</v>
      </c>
      <c r="J657" s="345">
        <v>12</v>
      </c>
      <c r="L657" s="11">
        <v>0</v>
      </c>
      <c r="M657" s="214">
        <v>0</v>
      </c>
      <c r="N657" s="214">
        <v>0</v>
      </c>
      <c r="O657" s="11">
        <v>0</v>
      </c>
      <c r="P657" s="214">
        <v>0</v>
      </c>
      <c r="Q657" s="325">
        <v>0</v>
      </c>
      <c r="R657" s="11">
        <v>0</v>
      </c>
      <c r="S657" s="214">
        <v>0</v>
      </c>
      <c r="T657" s="325">
        <v>0</v>
      </c>
      <c r="V657" s="336"/>
      <c r="W657" s="214"/>
      <c r="X657" s="369"/>
      <c r="Y657" s="11"/>
      <c r="Z657" s="11"/>
      <c r="AA657" s="11"/>
      <c r="AB657" s="11"/>
      <c r="AC657" s="11"/>
      <c r="AD657" s="11"/>
    </row>
    <row r="658" spans="1:30" x14ac:dyDescent="0.25">
      <c r="A658" s="55"/>
      <c r="B658" s="11"/>
      <c r="C658" s="11" t="s">
        <v>473</v>
      </c>
      <c r="D658" s="11"/>
      <c r="E658" s="229">
        <v>8322</v>
      </c>
      <c r="F658" s="336">
        <v>1</v>
      </c>
      <c r="G658" s="214">
        <v>112.43</v>
      </c>
      <c r="H658" s="214">
        <v>1349.1</v>
      </c>
      <c r="I658" s="214">
        <v>1349.1</v>
      </c>
      <c r="J658" s="345">
        <v>12</v>
      </c>
      <c r="L658" s="11">
        <v>1</v>
      </c>
      <c r="M658" s="214">
        <v>1349.1</v>
      </c>
      <c r="N658" s="214">
        <v>1349.1</v>
      </c>
      <c r="O658" s="11">
        <v>0</v>
      </c>
      <c r="P658" s="214">
        <v>0</v>
      </c>
      <c r="Q658" s="325">
        <v>0</v>
      </c>
      <c r="R658" s="11">
        <v>0</v>
      </c>
      <c r="S658" s="214">
        <v>0</v>
      </c>
      <c r="T658" s="325">
        <v>0</v>
      </c>
      <c r="V658" s="336"/>
      <c r="W658" s="214"/>
      <c r="X658" s="369"/>
      <c r="Y658" s="11"/>
      <c r="Z658" s="11"/>
      <c r="AA658" s="11"/>
      <c r="AB658" s="11"/>
      <c r="AC658" s="11"/>
      <c r="AD658" s="11"/>
    </row>
    <row r="659" spans="1:30" x14ac:dyDescent="0.25">
      <c r="A659" s="55"/>
      <c r="B659" s="11"/>
      <c r="C659" s="11" t="s">
        <v>474</v>
      </c>
      <c r="D659" s="11"/>
      <c r="E659" s="229">
        <v>8205</v>
      </c>
      <c r="F659" s="336">
        <v>1</v>
      </c>
      <c r="G659" s="214">
        <v>395.27</v>
      </c>
      <c r="H659" s="214">
        <v>2371.6</v>
      </c>
      <c r="I659" s="214">
        <v>2371.6</v>
      </c>
      <c r="J659" s="345">
        <v>6</v>
      </c>
      <c r="L659" s="11">
        <v>0</v>
      </c>
      <c r="M659" s="214">
        <v>0</v>
      </c>
      <c r="N659" s="214">
        <v>0</v>
      </c>
      <c r="O659" s="11">
        <v>0</v>
      </c>
      <c r="P659" s="214">
        <v>0</v>
      </c>
      <c r="Q659" s="325">
        <v>0</v>
      </c>
      <c r="R659" s="11">
        <v>0</v>
      </c>
      <c r="S659" s="214">
        <v>0</v>
      </c>
      <c r="T659" s="325">
        <v>0</v>
      </c>
      <c r="V659" s="336"/>
      <c r="W659" s="214"/>
      <c r="X659" s="369"/>
      <c r="Y659" s="11"/>
      <c r="Z659" s="11"/>
      <c r="AA659" s="11"/>
      <c r="AB659" s="11"/>
      <c r="AC659" s="11"/>
      <c r="AD659" s="11"/>
    </row>
    <row r="660" spans="1:30" x14ac:dyDescent="0.25">
      <c r="A660" s="55"/>
      <c r="B660" s="11"/>
      <c r="C660" s="11" t="s">
        <v>475</v>
      </c>
      <c r="D660" s="11"/>
      <c r="E660" s="229">
        <v>8026</v>
      </c>
      <c r="F660" s="336">
        <v>1</v>
      </c>
      <c r="G660" s="214">
        <v>157.72</v>
      </c>
      <c r="H660" s="214">
        <v>1892.6</v>
      </c>
      <c r="I660" s="214">
        <v>1892.6</v>
      </c>
      <c r="J660" s="345">
        <v>12</v>
      </c>
      <c r="L660" s="11">
        <v>0</v>
      </c>
      <c r="M660" s="214">
        <v>0</v>
      </c>
      <c r="N660" s="214">
        <v>0</v>
      </c>
      <c r="O660" s="11">
        <v>0</v>
      </c>
      <c r="P660" s="214">
        <v>0</v>
      </c>
      <c r="Q660" s="325">
        <v>0</v>
      </c>
      <c r="R660" s="11">
        <v>0</v>
      </c>
      <c r="S660" s="214">
        <v>0</v>
      </c>
      <c r="T660" s="325">
        <v>0</v>
      </c>
      <c r="V660" s="336"/>
      <c r="W660" s="214"/>
      <c r="X660" s="369"/>
      <c r="Y660" s="11"/>
      <c r="Z660" s="11"/>
      <c r="AA660" s="11"/>
      <c r="AB660" s="11"/>
      <c r="AC660" s="11"/>
      <c r="AD660" s="11"/>
    </row>
    <row r="661" spans="1:30" x14ac:dyDescent="0.25">
      <c r="A661" s="55"/>
      <c r="B661" s="11"/>
      <c r="C661" s="11" t="s">
        <v>605</v>
      </c>
      <c r="D661" s="11"/>
      <c r="E661" s="229">
        <v>8028</v>
      </c>
      <c r="F661" s="336">
        <v>4</v>
      </c>
      <c r="G661" s="214">
        <v>220.35999999999999</v>
      </c>
      <c r="H661" s="214">
        <v>12188.060000000001</v>
      </c>
      <c r="I661" s="214">
        <v>3047.0150000000003</v>
      </c>
      <c r="J661" s="345">
        <v>14.5</v>
      </c>
      <c r="L661" s="11">
        <v>1</v>
      </c>
      <c r="M661" s="214">
        <v>945.45</v>
      </c>
      <c r="N661" s="214">
        <v>945.45</v>
      </c>
      <c r="O661" s="11">
        <v>1</v>
      </c>
      <c r="P661" s="214">
        <v>58.19</v>
      </c>
      <c r="Q661" s="325">
        <v>58.19</v>
      </c>
      <c r="R661" s="11">
        <v>1</v>
      </c>
      <c r="S661" s="214">
        <v>834.03</v>
      </c>
      <c r="T661" s="325">
        <v>834.03</v>
      </c>
      <c r="V661" s="336"/>
      <c r="W661" s="214"/>
      <c r="X661" s="369"/>
      <c r="Y661" s="11"/>
      <c r="Z661" s="11"/>
      <c r="AA661" s="11"/>
      <c r="AB661" s="11"/>
      <c r="AC661" s="11"/>
      <c r="AD661" s="11"/>
    </row>
    <row r="662" spans="1:30" x14ac:dyDescent="0.25">
      <c r="A662" s="55"/>
      <c r="B662" s="11"/>
      <c r="C662" s="11" t="s">
        <v>478</v>
      </c>
      <c r="D662" s="11"/>
      <c r="E662" s="229">
        <v>8029</v>
      </c>
      <c r="F662" s="336">
        <v>0</v>
      </c>
      <c r="G662" s="214">
        <v>0</v>
      </c>
      <c r="H662" s="214">
        <v>0</v>
      </c>
      <c r="I662" s="214">
        <v>0</v>
      </c>
      <c r="J662" s="345">
        <v>0</v>
      </c>
      <c r="L662" s="11">
        <v>0</v>
      </c>
      <c r="M662" s="214">
        <v>0</v>
      </c>
      <c r="N662" s="214">
        <v>0</v>
      </c>
      <c r="O662" s="11">
        <v>1</v>
      </c>
      <c r="P662" s="214">
        <v>1472.54</v>
      </c>
      <c r="Q662" s="325">
        <v>1472.54</v>
      </c>
      <c r="R662" s="11">
        <v>0</v>
      </c>
      <c r="S662" s="214">
        <v>0</v>
      </c>
      <c r="T662" s="325">
        <v>0</v>
      </c>
      <c r="V662" s="336"/>
      <c r="W662" s="214"/>
      <c r="X662" s="369"/>
      <c r="Y662" s="11"/>
      <c r="Z662" s="11"/>
      <c r="AA662" s="11"/>
      <c r="AB662" s="11"/>
      <c r="AC662" s="11"/>
      <c r="AD662" s="11"/>
    </row>
    <row r="663" spans="1:30" x14ac:dyDescent="0.25">
      <c r="A663" s="55"/>
      <c r="B663" s="11"/>
      <c r="C663" s="11" t="s">
        <v>484</v>
      </c>
      <c r="D663" s="11"/>
      <c r="E663" s="229">
        <v>8037</v>
      </c>
      <c r="F663" s="336">
        <v>2</v>
      </c>
      <c r="G663" s="214">
        <v>54.160000000000004</v>
      </c>
      <c r="H663" s="214">
        <v>713.76</v>
      </c>
      <c r="I663" s="214">
        <v>356.88</v>
      </c>
      <c r="J663" s="345">
        <v>8</v>
      </c>
      <c r="L663" s="11">
        <v>0</v>
      </c>
      <c r="M663" s="214">
        <v>0</v>
      </c>
      <c r="N663" s="214">
        <v>0</v>
      </c>
      <c r="O663" s="11">
        <v>1</v>
      </c>
      <c r="P663" s="214">
        <v>1935.92</v>
      </c>
      <c r="Q663" s="325">
        <v>1935.92</v>
      </c>
      <c r="R663" s="11">
        <v>3</v>
      </c>
      <c r="S663" s="214">
        <v>26298.25</v>
      </c>
      <c r="T663" s="325">
        <v>8766.0833333333339</v>
      </c>
      <c r="V663" s="336"/>
      <c r="W663" s="214"/>
      <c r="X663" s="369"/>
      <c r="Y663" s="11"/>
      <c r="Z663" s="11"/>
      <c r="AA663" s="11"/>
      <c r="AB663" s="11"/>
      <c r="AC663" s="11"/>
      <c r="AD663" s="11"/>
    </row>
    <row r="664" spans="1:30" x14ac:dyDescent="0.25">
      <c r="A664" s="55"/>
      <c r="B664" s="11"/>
      <c r="C664" s="11" t="s">
        <v>622</v>
      </c>
      <c r="D664" s="11"/>
      <c r="E664" s="229">
        <v>8037</v>
      </c>
      <c r="F664" s="336">
        <v>1</v>
      </c>
      <c r="G664" s="214">
        <v>181.6</v>
      </c>
      <c r="H664" s="214">
        <v>1089.56</v>
      </c>
      <c r="I664" s="214">
        <v>1089.56</v>
      </c>
      <c r="J664" s="345">
        <v>6</v>
      </c>
      <c r="L664" s="11">
        <v>1</v>
      </c>
      <c r="M664" s="214">
        <v>1089.56</v>
      </c>
      <c r="N664" s="214">
        <v>1089.56</v>
      </c>
      <c r="O664" s="11">
        <v>0</v>
      </c>
      <c r="P664" s="214">
        <v>0</v>
      </c>
      <c r="Q664" s="325">
        <v>0</v>
      </c>
      <c r="R664" s="11">
        <v>0</v>
      </c>
      <c r="S664" s="214">
        <v>0</v>
      </c>
      <c r="T664" s="325">
        <v>0</v>
      </c>
      <c r="V664" s="336"/>
      <c r="W664" s="214"/>
      <c r="X664" s="369"/>
      <c r="Y664" s="11"/>
      <c r="Z664" s="11"/>
      <c r="AA664" s="11"/>
      <c r="AB664" s="11"/>
      <c r="AC664" s="11"/>
      <c r="AD664" s="11"/>
    </row>
    <row r="665" spans="1:30" x14ac:dyDescent="0.25">
      <c r="A665" s="55"/>
      <c r="B665" s="11"/>
      <c r="C665" s="11" t="s">
        <v>489</v>
      </c>
      <c r="D665" s="11"/>
      <c r="E665" s="229">
        <v>8021</v>
      </c>
      <c r="F665" s="336">
        <v>1</v>
      </c>
      <c r="G665" s="214">
        <v>171.78</v>
      </c>
      <c r="H665" s="214">
        <v>1030.68</v>
      </c>
      <c r="I665" s="214">
        <v>1030.68</v>
      </c>
      <c r="J665" s="345">
        <v>6</v>
      </c>
      <c r="L665" s="11">
        <v>0</v>
      </c>
      <c r="M665" s="214">
        <v>0</v>
      </c>
      <c r="N665" s="214">
        <v>0</v>
      </c>
      <c r="O665" s="11">
        <v>0</v>
      </c>
      <c r="P665" s="214">
        <v>0</v>
      </c>
      <c r="Q665" s="325">
        <v>0</v>
      </c>
      <c r="R665" s="11">
        <v>0</v>
      </c>
      <c r="S665" s="214">
        <v>0</v>
      </c>
      <c r="T665" s="325">
        <v>0</v>
      </c>
      <c r="V665" s="336"/>
      <c r="W665" s="214"/>
      <c r="X665" s="369"/>
      <c r="Y665" s="11"/>
      <c r="Z665" s="11"/>
      <c r="AA665" s="11"/>
      <c r="AB665" s="11"/>
      <c r="AC665" s="11"/>
      <c r="AD665" s="11"/>
    </row>
    <row r="666" spans="1:30" x14ac:dyDescent="0.25">
      <c r="A666" s="55"/>
      <c r="B666" s="11"/>
      <c r="C666" s="11" t="s">
        <v>492</v>
      </c>
      <c r="D666" s="11"/>
      <c r="E666" s="229">
        <v>8021</v>
      </c>
      <c r="F666" s="336">
        <v>0</v>
      </c>
      <c r="G666" s="214">
        <v>0</v>
      </c>
      <c r="H666" s="214">
        <v>0</v>
      </c>
      <c r="I666" s="214">
        <v>0</v>
      </c>
      <c r="J666" s="345">
        <v>0</v>
      </c>
      <c r="L666" s="11">
        <v>0</v>
      </c>
      <c r="M666" s="214">
        <v>0</v>
      </c>
      <c r="N666" s="214">
        <v>0</v>
      </c>
      <c r="O666" s="11">
        <v>0</v>
      </c>
      <c r="P666" s="214">
        <v>0</v>
      </c>
      <c r="Q666" s="325">
        <v>0</v>
      </c>
      <c r="R666" s="11">
        <v>1</v>
      </c>
      <c r="S666" s="214">
        <v>666.42</v>
      </c>
      <c r="T666" s="325">
        <v>666.42</v>
      </c>
      <c r="V666" s="336"/>
      <c r="W666" s="214"/>
      <c r="X666" s="369"/>
      <c r="Y666" s="11"/>
      <c r="Z666" s="11"/>
      <c r="AA666" s="11"/>
      <c r="AB666" s="11"/>
      <c r="AC666" s="11"/>
      <c r="AD666" s="11"/>
    </row>
    <row r="667" spans="1:30" x14ac:dyDescent="0.25">
      <c r="A667" s="55"/>
      <c r="B667" s="11"/>
      <c r="C667" s="11" t="s">
        <v>493</v>
      </c>
      <c r="D667" s="11"/>
      <c r="E667" s="229">
        <v>8221</v>
      </c>
      <c r="F667" s="336">
        <v>1</v>
      </c>
      <c r="G667" s="214">
        <v>302.83</v>
      </c>
      <c r="H667" s="214">
        <v>1816.95</v>
      </c>
      <c r="I667" s="214">
        <v>1816.95</v>
      </c>
      <c r="J667" s="345">
        <v>6</v>
      </c>
      <c r="L667" s="11">
        <v>0</v>
      </c>
      <c r="M667" s="214">
        <v>0</v>
      </c>
      <c r="N667" s="214">
        <v>0</v>
      </c>
      <c r="O667" s="11">
        <v>0</v>
      </c>
      <c r="P667" s="214">
        <v>0</v>
      </c>
      <c r="Q667" s="325">
        <v>0</v>
      </c>
      <c r="R667" s="11">
        <v>0</v>
      </c>
      <c r="S667" s="214">
        <v>0</v>
      </c>
      <c r="T667" s="325">
        <v>0</v>
      </c>
      <c r="V667" s="336"/>
      <c r="W667" s="214"/>
      <c r="X667" s="369"/>
      <c r="Y667" s="11"/>
      <c r="Z667" s="11"/>
      <c r="AA667" s="11"/>
      <c r="AB667" s="11"/>
      <c r="AC667" s="11"/>
      <c r="AD667" s="11"/>
    </row>
    <row r="668" spans="1:30" x14ac:dyDescent="0.25">
      <c r="A668" s="55"/>
      <c r="B668" s="11"/>
      <c r="C668" s="11" t="s">
        <v>496</v>
      </c>
      <c r="D668" s="11"/>
      <c r="E668" s="229">
        <v>8403</v>
      </c>
      <c r="F668" s="336">
        <v>1</v>
      </c>
      <c r="G668" s="214">
        <v>1481.86</v>
      </c>
      <c r="H668" s="214">
        <v>13336.73</v>
      </c>
      <c r="I668" s="214">
        <v>13336.73</v>
      </c>
      <c r="J668" s="345">
        <v>9</v>
      </c>
      <c r="L668" s="11">
        <v>0</v>
      </c>
      <c r="M668" s="214">
        <v>0</v>
      </c>
      <c r="N668" s="214">
        <v>0</v>
      </c>
      <c r="O668" s="11">
        <v>0</v>
      </c>
      <c r="P668" s="214">
        <v>0</v>
      </c>
      <c r="Q668" s="325">
        <v>0</v>
      </c>
      <c r="R668" s="11">
        <v>0</v>
      </c>
      <c r="S668" s="214">
        <v>0</v>
      </c>
      <c r="T668" s="325">
        <v>0</v>
      </c>
      <c r="V668" s="336"/>
      <c r="W668" s="214"/>
      <c r="X668" s="369"/>
      <c r="Y668" s="11"/>
      <c r="Z668" s="11"/>
      <c r="AA668" s="11"/>
      <c r="AB668" s="11"/>
      <c r="AC668" s="11"/>
      <c r="AD668" s="11"/>
    </row>
    <row r="669" spans="1:30" x14ac:dyDescent="0.25">
      <c r="A669" s="55"/>
      <c r="B669" s="11"/>
      <c r="C669" s="11" t="s">
        <v>498</v>
      </c>
      <c r="D669" s="11"/>
      <c r="E669" s="229">
        <v>8049</v>
      </c>
      <c r="F669" s="336">
        <v>1</v>
      </c>
      <c r="G669" s="214">
        <v>163.33000000000001</v>
      </c>
      <c r="H669" s="214">
        <v>1959.86</v>
      </c>
      <c r="I669" s="214">
        <v>1959.86</v>
      </c>
      <c r="J669" s="345">
        <v>12</v>
      </c>
      <c r="L669" s="11">
        <v>0</v>
      </c>
      <c r="M669" s="214">
        <v>0</v>
      </c>
      <c r="N669" s="214">
        <v>0</v>
      </c>
      <c r="O669" s="11">
        <v>0</v>
      </c>
      <c r="P669" s="214">
        <v>0</v>
      </c>
      <c r="Q669" s="325">
        <v>0</v>
      </c>
      <c r="R669" s="11">
        <v>0</v>
      </c>
      <c r="S669" s="214">
        <v>0</v>
      </c>
      <c r="T669" s="325">
        <v>0</v>
      </c>
      <c r="V669" s="336"/>
      <c r="W669" s="214"/>
      <c r="X669" s="369"/>
      <c r="Y669" s="11"/>
      <c r="Z669" s="11"/>
      <c r="AA669" s="11"/>
      <c r="AB669" s="11"/>
      <c r="AC669" s="11"/>
      <c r="AD669" s="11"/>
    </row>
    <row r="670" spans="1:30" x14ac:dyDescent="0.25">
      <c r="A670" s="55"/>
      <c r="B670" s="11"/>
      <c r="C670" s="11" t="s">
        <v>499</v>
      </c>
      <c r="D670" s="11"/>
      <c r="E670" s="229">
        <v>8328</v>
      </c>
      <c r="F670" s="336">
        <v>0</v>
      </c>
      <c r="G670" s="214">
        <v>0</v>
      </c>
      <c r="H670" s="214">
        <v>0</v>
      </c>
      <c r="I670" s="214">
        <v>0</v>
      </c>
      <c r="J670" s="345">
        <v>0</v>
      </c>
      <c r="L670" s="11">
        <v>0</v>
      </c>
      <c r="M670" s="214">
        <v>0</v>
      </c>
      <c r="N670" s="214">
        <v>0</v>
      </c>
      <c r="O670" s="11">
        <v>0</v>
      </c>
      <c r="P670" s="214">
        <v>0</v>
      </c>
      <c r="Q670" s="325">
        <v>0</v>
      </c>
      <c r="R670" s="11">
        <v>1</v>
      </c>
      <c r="S670" s="214">
        <v>13160.44</v>
      </c>
      <c r="T670" s="325">
        <v>13160.44</v>
      </c>
      <c r="V670" s="336"/>
      <c r="W670" s="214"/>
      <c r="X670" s="369"/>
      <c r="Y670" s="11"/>
      <c r="Z670" s="11"/>
      <c r="AA670" s="11"/>
      <c r="AB670" s="11"/>
      <c r="AC670" s="11"/>
      <c r="AD670" s="11"/>
    </row>
    <row r="671" spans="1:30" x14ac:dyDescent="0.25">
      <c r="A671" s="55"/>
      <c r="B671" s="11"/>
      <c r="C671" s="11" t="s">
        <v>501</v>
      </c>
      <c r="D671" s="11"/>
      <c r="E671" s="229">
        <v>8402</v>
      </c>
      <c r="F671" s="336">
        <v>1</v>
      </c>
      <c r="G671" s="214">
        <v>597.61</v>
      </c>
      <c r="H671" s="214">
        <v>7171.26</v>
      </c>
      <c r="I671" s="214">
        <v>7171.26</v>
      </c>
      <c r="J671" s="345">
        <v>12</v>
      </c>
      <c r="L671" s="11">
        <v>0</v>
      </c>
      <c r="M671" s="214">
        <v>0</v>
      </c>
      <c r="N671" s="214">
        <v>0</v>
      </c>
      <c r="O671" s="11">
        <v>1</v>
      </c>
      <c r="P671" s="214">
        <v>947.69</v>
      </c>
      <c r="Q671" s="325">
        <v>947.69</v>
      </c>
      <c r="R671" s="11">
        <v>0</v>
      </c>
      <c r="S671" s="214">
        <v>0</v>
      </c>
      <c r="T671" s="325">
        <v>0</v>
      </c>
      <c r="V671" s="336"/>
      <c r="W671" s="214"/>
      <c r="X671" s="369"/>
      <c r="Y671" s="11"/>
      <c r="Z671" s="11"/>
      <c r="AA671" s="11"/>
      <c r="AB671" s="11"/>
      <c r="AC671" s="11"/>
      <c r="AD671" s="11"/>
    </row>
    <row r="672" spans="1:30" x14ac:dyDescent="0.25">
      <c r="A672" s="55"/>
      <c r="B672" s="11"/>
      <c r="C672" s="11" t="s">
        <v>502</v>
      </c>
      <c r="D672" s="11"/>
      <c r="E672" s="229">
        <v>8053</v>
      </c>
      <c r="F672" s="336">
        <v>4</v>
      </c>
      <c r="G672" s="214">
        <v>5213.3824999999997</v>
      </c>
      <c r="H672" s="214">
        <v>294601.15000000002</v>
      </c>
      <c r="I672" s="214">
        <v>73650.287500000006</v>
      </c>
      <c r="J672" s="345">
        <v>15.25</v>
      </c>
      <c r="L672" s="11">
        <v>1</v>
      </c>
      <c r="M672" s="214">
        <v>88940.61</v>
      </c>
      <c r="N672" s="214">
        <v>88940.61</v>
      </c>
      <c r="O672" s="11">
        <v>0</v>
      </c>
      <c r="P672" s="214">
        <v>0</v>
      </c>
      <c r="Q672" s="325">
        <v>0</v>
      </c>
      <c r="R672" s="11">
        <v>0</v>
      </c>
      <c r="S672" s="214">
        <v>0</v>
      </c>
      <c r="T672" s="325">
        <v>0</v>
      </c>
      <c r="V672" s="336"/>
      <c r="W672" s="214"/>
      <c r="X672" s="369"/>
      <c r="Y672" s="11"/>
      <c r="Z672" s="11"/>
      <c r="AA672" s="11"/>
      <c r="AB672" s="11"/>
      <c r="AC672" s="11"/>
      <c r="AD672" s="11"/>
    </row>
    <row r="673" spans="1:30" x14ac:dyDescent="0.25">
      <c r="A673" s="55"/>
      <c r="B673" s="11"/>
      <c r="C673" s="11" t="s">
        <v>503</v>
      </c>
      <c r="D673" s="11"/>
      <c r="E673" s="229">
        <v>8223</v>
      </c>
      <c r="F673" s="336">
        <v>1</v>
      </c>
      <c r="G673" s="214">
        <v>79.430000000000007</v>
      </c>
      <c r="H673" s="214">
        <v>476.57</v>
      </c>
      <c r="I673" s="214">
        <v>476.57</v>
      </c>
      <c r="J673" s="345">
        <v>6</v>
      </c>
      <c r="L673" s="11">
        <v>0</v>
      </c>
      <c r="M673" s="214">
        <v>0</v>
      </c>
      <c r="N673" s="214">
        <v>0</v>
      </c>
      <c r="O673" s="11">
        <v>0</v>
      </c>
      <c r="P673" s="214">
        <v>0</v>
      </c>
      <c r="Q673" s="325">
        <v>0</v>
      </c>
      <c r="R673" s="11">
        <v>0</v>
      </c>
      <c r="S673" s="214">
        <v>0</v>
      </c>
      <c r="T673" s="325">
        <v>0</v>
      </c>
      <c r="V673" s="336"/>
      <c r="W673" s="214"/>
      <c r="X673" s="369"/>
      <c r="Y673" s="11"/>
      <c r="Z673" s="11"/>
      <c r="AA673" s="11"/>
      <c r="AB673" s="11"/>
      <c r="AC673" s="11"/>
      <c r="AD673" s="11"/>
    </row>
    <row r="674" spans="1:30" x14ac:dyDescent="0.25">
      <c r="A674" s="55"/>
      <c r="B674" s="11"/>
      <c r="C674" s="11" t="s">
        <v>506</v>
      </c>
      <c r="D674" s="11"/>
      <c r="E674" s="229">
        <v>8330</v>
      </c>
      <c r="F674" s="336">
        <v>1</v>
      </c>
      <c r="G674" s="214">
        <v>60.49</v>
      </c>
      <c r="H674" s="214">
        <v>1451.68</v>
      </c>
      <c r="I674" s="214">
        <v>1451.68</v>
      </c>
      <c r="J674" s="345">
        <v>24</v>
      </c>
      <c r="L674" s="11">
        <v>0</v>
      </c>
      <c r="M674" s="214">
        <v>0</v>
      </c>
      <c r="N674" s="214">
        <v>0</v>
      </c>
      <c r="O674" s="11">
        <v>0</v>
      </c>
      <c r="P674" s="214">
        <v>0</v>
      </c>
      <c r="Q674" s="325">
        <v>0</v>
      </c>
      <c r="R674" s="11">
        <v>1</v>
      </c>
      <c r="S674" s="214">
        <v>3842.21</v>
      </c>
      <c r="T674" s="325">
        <v>3842.21</v>
      </c>
      <c r="V674" s="336"/>
      <c r="W674" s="214"/>
      <c r="X674" s="369"/>
      <c r="Y674" s="11"/>
      <c r="Z674" s="11"/>
      <c r="AA674" s="11"/>
      <c r="AB674" s="11"/>
      <c r="AC674" s="11"/>
      <c r="AD674" s="11"/>
    </row>
    <row r="675" spans="1:30" x14ac:dyDescent="0.25">
      <c r="A675" s="55"/>
      <c r="B675" s="11"/>
      <c r="C675" s="11" t="s">
        <v>508</v>
      </c>
      <c r="D675" s="11"/>
      <c r="E675" s="229">
        <v>8055</v>
      </c>
      <c r="F675" s="336">
        <v>2</v>
      </c>
      <c r="G675" s="214">
        <v>316.28499999999997</v>
      </c>
      <c r="H675" s="214">
        <v>2106.35</v>
      </c>
      <c r="I675" s="214">
        <v>1053.175</v>
      </c>
      <c r="J675" s="345">
        <v>4.5</v>
      </c>
      <c r="L675" s="11">
        <v>1</v>
      </c>
      <c r="M675" s="214">
        <v>417.29</v>
      </c>
      <c r="N675" s="214">
        <v>417.29</v>
      </c>
      <c r="O675" s="11">
        <v>1</v>
      </c>
      <c r="P675" s="214">
        <v>480.22</v>
      </c>
      <c r="Q675" s="325">
        <v>480.22</v>
      </c>
      <c r="R675" s="11">
        <v>0</v>
      </c>
      <c r="S675" s="214">
        <v>0</v>
      </c>
      <c r="T675" s="325">
        <v>0</v>
      </c>
      <c r="V675" s="336"/>
      <c r="W675" s="214"/>
      <c r="X675" s="369"/>
      <c r="Y675" s="11"/>
      <c r="Z675" s="11"/>
      <c r="AA675" s="11"/>
      <c r="AB675" s="11"/>
      <c r="AC675" s="11"/>
      <c r="AD675" s="11"/>
    </row>
    <row r="676" spans="1:30" x14ac:dyDescent="0.25">
      <c r="A676" s="55"/>
      <c r="B676" s="11"/>
      <c r="C676" s="11" t="s">
        <v>512</v>
      </c>
      <c r="D676" s="11"/>
      <c r="E676" s="229">
        <v>8332</v>
      </c>
      <c r="F676" s="336">
        <v>7</v>
      </c>
      <c r="G676" s="214">
        <v>1223.7142857142858</v>
      </c>
      <c r="H676" s="214">
        <v>61785.859999999993</v>
      </c>
      <c r="I676" s="214">
        <v>8826.5514285714271</v>
      </c>
      <c r="J676" s="345">
        <v>9.4285714285714288</v>
      </c>
      <c r="L676" s="11">
        <v>0</v>
      </c>
      <c r="M676" s="214">
        <v>0</v>
      </c>
      <c r="N676" s="214">
        <v>0</v>
      </c>
      <c r="O676" s="11">
        <v>0</v>
      </c>
      <c r="P676" s="214">
        <v>0</v>
      </c>
      <c r="Q676" s="325">
        <v>0</v>
      </c>
      <c r="R676" s="11">
        <v>0</v>
      </c>
      <c r="S676" s="214">
        <v>0</v>
      </c>
      <c r="T676" s="325">
        <v>0</v>
      </c>
      <c r="V676" s="336"/>
      <c r="W676" s="214"/>
      <c r="X676" s="369"/>
      <c r="Y676" s="11"/>
      <c r="Z676" s="11"/>
      <c r="AA676" s="11"/>
      <c r="AB676" s="11"/>
      <c r="AC676" s="11"/>
      <c r="AD676" s="11"/>
    </row>
    <row r="677" spans="1:30" x14ac:dyDescent="0.25">
      <c r="A677" s="55"/>
      <c r="B677" s="11"/>
      <c r="C677" s="11" t="s">
        <v>514</v>
      </c>
      <c r="D677" s="11"/>
      <c r="E677" s="229">
        <v>8341</v>
      </c>
      <c r="F677" s="336">
        <v>1</v>
      </c>
      <c r="G677" s="214">
        <v>80.53</v>
      </c>
      <c r="H677" s="214">
        <v>644.20000000000005</v>
      </c>
      <c r="I677" s="214">
        <v>644.20000000000005</v>
      </c>
      <c r="J677" s="345">
        <v>8</v>
      </c>
      <c r="L677" s="11">
        <v>0</v>
      </c>
      <c r="M677" s="214">
        <v>0</v>
      </c>
      <c r="N677" s="214">
        <v>0</v>
      </c>
      <c r="O677" s="11">
        <v>0</v>
      </c>
      <c r="P677" s="214">
        <v>0</v>
      </c>
      <c r="Q677" s="325">
        <v>0</v>
      </c>
      <c r="R677" s="11">
        <v>1</v>
      </c>
      <c r="S677" s="214">
        <v>871.41</v>
      </c>
      <c r="T677" s="325">
        <v>871.41</v>
      </c>
      <c r="V677" s="336"/>
      <c r="W677" s="214"/>
      <c r="X677" s="369"/>
      <c r="Y677" s="11"/>
      <c r="Z677" s="11"/>
      <c r="AA677" s="11"/>
      <c r="AB677" s="11"/>
      <c r="AC677" s="11"/>
      <c r="AD677" s="11"/>
    </row>
    <row r="678" spans="1:30" x14ac:dyDescent="0.25">
      <c r="A678" s="55"/>
      <c r="B678" s="11"/>
      <c r="C678" s="11" t="s">
        <v>516</v>
      </c>
      <c r="D678" s="11"/>
      <c r="E678" s="229">
        <v>8094</v>
      </c>
      <c r="F678" s="336">
        <v>0</v>
      </c>
      <c r="G678" s="214">
        <v>0</v>
      </c>
      <c r="H678" s="214">
        <v>0</v>
      </c>
      <c r="I678" s="214">
        <v>0</v>
      </c>
      <c r="J678" s="345">
        <v>0</v>
      </c>
      <c r="L678" s="11">
        <v>0</v>
      </c>
      <c r="M678" s="214">
        <v>0</v>
      </c>
      <c r="N678" s="214">
        <v>0</v>
      </c>
      <c r="O678" s="11">
        <v>2</v>
      </c>
      <c r="P678" s="214">
        <v>8924.81</v>
      </c>
      <c r="Q678" s="325">
        <v>4462.4049999999997</v>
      </c>
      <c r="R678" s="11">
        <v>0</v>
      </c>
      <c r="S678" s="214">
        <v>0</v>
      </c>
      <c r="T678" s="325">
        <v>0</v>
      </c>
      <c r="V678" s="336"/>
      <c r="W678" s="214"/>
      <c r="X678" s="369"/>
      <c r="Y678" s="11"/>
      <c r="Z678" s="11"/>
      <c r="AA678" s="11"/>
      <c r="AB678" s="11"/>
      <c r="AC678" s="11"/>
      <c r="AD678" s="11"/>
    </row>
    <row r="679" spans="1:30" x14ac:dyDescent="0.25">
      <c r="A679" s="55"/>
      <c r="B679" s="11"/>
      <c r="C679" s="11" t="s">
        <v>520</v>
      </c>
      <c r="D679" s="11"/>
      <c r="E679" s="229">
        <v>8062</v>
      </c>
      <c r="F679" s="336">
        <v>1</v>
      </c>
      <c r="G679" s="214">
        <v>65.91</v>
      </c>
      <c r="H679" s="214">
        <v>790.9</v>
      </c>
      <c r="I679" s="214">
        <v>790.9</v>
      </c>
      <c r="J679" s="345">
        <v>12</v>
      </c>
      <c r="L679" s="11">
        <v>0</v>
      </c>
      <c r="M679" s="214">
        <v>0</v>
      </c>
      <c r="N679" s="214">
        <v>0</v>
      </c>
      <c r="O679" s="11">
        <v>0</v>
      </c>
      <c r="P679" s="214">
        <v>0</v>
      </c>
      <c r="Q679" s="325">
        <v>0</v>
      </c>
      <c r="R679" s="11">
        <v>1</v>
      </c>
      <c r="S679" s="214">
        <v>7994.44</v>
      </c>
      <c r="T679" s="325">
        <v>7994.44</v>
      </c>
      <c r="V679" s="336"/>
      <c r="W679" s="214"/>
      <c r="X679" s="369"/>
      <c r="Y679" s="11"/>
      <c r="Z679" s="11"/>
      <c r="AA679" s="11"/>
      <c r="AB679" s="11"/>
      <c r="AC679" s="11"/>
      <c r="AD679" s="11"/>
    </row>
    <row r="680" spans="1:30" x14ac:dyDescent="0.25">
      <c r="A680" s="55"/>
      <c r="B680" s="11"/>
      <c r="C680" s="11" t="s">
        <v>521</v>
      </c>
      <c r="D680" s="11"/>
      <c r="E680" s="229">
        <v>8344</v>
      </c>
      <c r="F680" s="336">
        <v>0</v>
      </c>
      <c r="G680" s="214">
        <v>0</v>
      </c>
      <c r="H680" s="214">
        <v>0</v>
      </c>
      <c r="I680" s="214">
        <v>0</v>
      </c>
      <c r="J680" s="345">
        <v>0</v>
      </c>
      <c r="L680" s="11">
        <v>0</v>
      </c>
      <c r="M680" s="214">
        <v>0</v>
      </c>
      <c r="N680" s="214">
        <v>0</v>
      </c>
      <c r="O680" s="11">
        <v>1</v>
      </c>
      <c r="P680" s="214">
        <v>3226.16</v>
      </c>
      <c r="Q680" s="325">
        <v>3226.16</v>
      </c>
      <c r="R680" s="11">
        <v>0</v>
      </c>
      <c r="S680" s="214">
        <v>0</v>
      </c>
      <c r="T680" s="325">
        <v>0</v>
      </c>
      <c r="V680" s="336"/>
      <c r="W680" s="214"/>
      <c r="X680" s="369"/>
      <c r="Y680" s="11"/>
      <c r="Z680" s="11"/>
      <c r="AA680" s="11"/>
      <c r="AB680" s="11"/>
      <c r="AC680" s="11"/>
      <c r="AD680" s="11"/>
    </row>
    <row r="681" spans="1:30" x14ac:dyDescent="0.25">
      <c r="A681" s="55"/>
      <c r="B681" s="11"/>
      <c r="C681" s="11" t="s">
        <v>525</v>
      </c>
      <c r="D681" s="11"/>
      <c r="E681" s="229">
        <v>8204</v>
      </c>
      <c r="F681" s="336">
        <v>0</v>
      </c>
      <c r="G681" s="214">
        <v>0</v>
      </c>
      <c r="H681" s="214">
        <v>0</v>
      </c>
      <c r="I681" s="214">
        <v>0</v>
      </c>
      <c r="J681" s="345">
        <v>0</v>
      </c>
      <c r="L681" s="11">
        <v>0</v>
      </c>
      <c r="M681" s="214">
        <v>0</v>
      </c>
      <c r="N681" s="214">
        <v>0</v>
      </c>
      <c r="O681" s="11">
        <v>0</v>
      </c>
      <c r="P681" s="214">
        <v>0</v>
      </c>
      <c r="Q681" s="325">
        <v>0</v>
      </c>
      <c r="R681" s="11">
        <v>2</v>
      </c>
      <c r="S681" s="214">
        <v>2917.9300000000003</v>
      </c>
      <c r="T681" s="325">
        <v>1458.9650000000001</v>
      </c>
      <c r="V681" s="336"/>
      <c r="W681" s="214"/>
      <c r="X681" s="369"/>
      <c r="Y681" s="11"/>
      <c r="Z681" s="11"/>
      <c r="AA681" s="11"/>
      <c r="AB681" s="11"/>
      <c r="AC681" s="11"/>
      <c r="AD681" s="11"/>
    </row>
    <row r="682" spans="1:30" x14ac:dyDescent="0.25">
      <c r="A682" s="55"/>
      <c r="B682" s="11"/>
      <c r="C682" s="11" t="s">
        <v>527</v>
      </c>
      <c r="D682" s="11"/>
      <c r="E682" s="229">
        <v>8225</v>
      </c>
      <c r="F682" s="336">
        <v>2</v>
      </c>
      <c r="G682" s="214">
        <v>188.01499999999999</v>
      </c>
      <c r="H682" s="214">
        <v>6856.29</v>
      </c>
      <c r="I682" s="214">
        <v>3428.145</v>
      </c>
      <c r="J682" s="345">
        <v>18</v>
      </c>
      <c r="L682" s="11">
        <v>0</v>
      </c>
      <c r="M682" s="214">
        <v>0</v>
      </c>
      <c r="N682" s="214">
        <v>0</v>
      </c>
      <c r="O682" s="11">
        <v>0</v>
      </c>
      <c r="P682" s="214">
        <v>0</v>
      </c>
      <c r="Q682" s="325">
        <v>0</v>
      </c>
      <c r="R682" s="11">
        <v>5</v>
      </c>
      <c r="S682" s="214">
        <v>14234.779999999997</v>
      </c>
      <c r="T682" s="325">
        <v>2846.9559999999992</v>
      </c>
      <c r="V682" s="336"/>
      <c r="W682" s="214"/>
      <c r="X682" s="369"/>
      <c r="Y682" s="11"/>
      <c r="Z682" s="11"/>
      <c r="AA682" s="11"/>
      <c r="AB682" s="11"/>
      <c r="AC682" s="11"/>
      <c r="AD682" s="11"/>
    </row>
    <row r="683" spans="1:30" x14ac:dyDescent="0.25">
      <c r="A683" s="55"/>
      <c r="B683" s="11"/>
      <c r="C683" s="11" t="s">
        <v>528</v>
      </c>
      <c r="D683" s="11"/>
      <c r="E683" s="229">
        <v>8226</v>
      </c>
      <c r="F683" s="336">
        <v>2</v>
      </c>
      <c r="G683" s="214">
        <v>918.98500000000001</v>
      </c>
      <c r="H683" s="214">
        <v>119624.59</v>
      </c>
      <c r="I683" s="214">
        <v>59812.294999999998</v>
      </c>
      <c r="J683" s="345">
        <v>40.5</v>
      </c>
      <c r="L683" s="11">
        <v>0</v>
      </c>
      <c r="M683" s="214">
        <v>0</v>
      </c>
      <c r="N683" s="214">
        <v>0</v>
      </c>
      <c r="O683" s="11">
        <v>0</v>
      </c>
      <c r="P683" s="214">
        <v>0</v>
      </c>
      <c r="Q683" s="325">
        <v>0</v>
      </c>
      <c r="R683" s="11">
        <v>0</v>
      </c>
      <c r="S683" s="214">
        <v>0</v>
      </c>
      <c r="T683" s="325">
        <v>0</v>
      </c>
      <c r="V683" s="336"/>
      <c r="W683" s="214"/>
      <c r="X683" s="369"/>
      <c r="Y683" s="11"/>
      <c r="Z683" s="11"/>
      <c r="AA683" s="11"/>
      <c r="AB683" s="11"/>
      <c r="AC683" s="11"/>
      <c r="AD683" s="11"/>
    </row>
    <row r="684" spans="1:30" x14ac:dyDescent="0.25">
      <c r="A684" s="55"/>
      <c r="B684" s="11"/>
      <c r="C684" s="11" t="s">
        <v>531</v>
      </c>
      <c r="D684" s="11"/>
      <c r="E684" s="229">
        <v>8066</v>
      </c>
      <c r="F684" s="336">
        <v>1</v>
      </c>
      <c r="G684" s="214">
        <v>211.12</v>
      </c>
      <c r="H684" s="214">
        <v>1266.67</v>
      </c>
      <c r="I684" s="214">
        <v>1266.67</v>
      </c>
      <c r="J684" s="345">
        <v>6</v>
      </c>
      <c r="L684" s="11">
        <v>1</v>
      </c>
      <c r="M684" s="214">
        <v>1266.67</v>
      </c>
      <c r="N684" s="214">
        <v>1266.67</v>
      </c>
      <c r="O684" s="11">
        <v>0</v>
      </c>
      <c r="P684" s="214">
        <v>0</v>
      </c>
      <c r="Q684" s="325">
        <v>0</v>
      </c>
      <c r="R684" s="11">
        <v>1</v>
      </c>
      <c r="S684" s="214">
        <v>1159.32</v>
      </c>
      <c r="T684" s="325">
        <v>1159.32</v>
      </c>
      <c r="V684" s="336"/>
      <c r="W684" s="214"/>
      <c r="X684" s="369"/>
      <c r="Y684" s="11"/>
      <c r="Z684" s="11"/>
      <c r="AA684" s="11"/>
      <c r="AB684" s="11"/>
      <c r="AC684" s="11"/>
      <c r="AD684" s="11"/>
    </row>
    <row r="685" spans="1:30" x14ac:dyDescent="0.25">
      <c r="A685" s="55"/>
      <c r="B685" s="11"/>
      <c r="C685" s="11" t="s">
        <v>608</v>
      </c>
      <c r="D685" s="11"/>
      <c r="E685" s="229">
        <v>8069</v>
      </c>
      <c r="F685" s="336">
        <v>1</v>
      </c>
      <c r="G685" s="214">
        <v>410.6</v>
      </c>
      <c r="H685" s="214">
        <v>2463.6</v>
      </c>
      <c r="I685" s="214">
        <v>2463.6</v>
      </c>
      <c r="J685" s="345">
        <v>6</v>
      </c>
      <c r="L685" s="11">
        <v>0</v>
      </c>
      <c r="M685" s="214">
        <v>0</v>
      </c>
      <c r="N685" s="214">
        <v>0</v>
      </c>
      <c r="O685" s="11">
        <v>0</v>
      </c>
      <c r="P685" s="214">
        <v>0</v>
      </c>
      <c r="Q685" s="325">
        <v>0</v>
      </c>
      <c r="R685" s="11">
        <v>0</v>
      </c>
      <c r="S685" s="214">
        <v>0</v>
      </c>
      <c r="T685" s="325">
        <v>0</v>
      </c>
      <c r="V685" s="336"/>
      <c r="W685" s="214"/>
      <c r="X685" s="369"/>
      <c r="Y685" s="11"/>
      <c r="Z685" s="11"/>
      <c r="AA685" s="11"/>
      <c r="AB685" s="11"/>
      <c r="AC685" s="11"/>
      <c r="AD685" s="11"/>
    </row>
    <row r="686" spans="1:30" x14ac:dyDescent="0.25">
      <c r="A686" s="55"/>
      <c r="B686" s="11"/>
      <c r="C686" s="11" t="s">
        <v>538</v>
      </c>
      <c r="D686" s="11"/>
      <c r="E686" s="229">
        <v>8071</v>
      </c>
      <c r="F686" s="336">
        <v>3</v>
      </c>
      <c r="G686" s="214">
        <v>148.24666666666667</v>
      </c>
      <c r="H686" s="214">
        <v>6157.82</v>
      </c>
      <c r="I686" s="214">
        <v>2052.6066666666666</v>
      </c>
      <c r="J686" s="345">
        <v>15.666666666666666</v>
      </c>
      <c r="L686" s="11">
        <v>1</v>
      </c>
      <c r="M686" s="214">
        <v>944.04</v>
      </c>
      <c r="N686" s="214">
        <v>944.04</v>
      </c>
      <c r="O686" s="11">
        <v>0</v>
      </c>
      <c r="P686" s="214">
        <v>0</v>
      </c>
      <c r="Q686" s="325">
        <v>0</v>
      </c>
      <c r="R686" s="11">
        <v>1</v>
      </c>
      <c r="S686" s="214">
        <v>1561.45</v>
      </c>
      <c r="T686" s="325">
        <v>1561.45</v>
      </c>
      <c r="V686" s="336"/>
      <c r="W686" s="214"/>
      <c r="X686" s="369"/>
      <c r="Y686" s="11"/>
      <c r="Z686" s="11"/>
      <c r="AA686" s="11"/>
      <c r="AB686" s="11"/>
      <c r="AC686" s="11"/>
      <c r="AD686" s="11"/>
    </row>
    <row r="687" spans="1:30" x14ac:dyDescent="0.25">
      <c r="A687" s="55"/>
      <c r="B687" s="11"/>
      <c r="C687" s="11" t="s">
        <v>541</v>
      </c>
      <c r="D687" s="11"/>
      <c r="E687" s="229">
        <v>8232</v>
      </c>
      <c r="F687" s="336">
        <v>7</v>
      </c>
      <c r="G687" s="214">
        <v>330.83000000000004</v>
      </c>
      <c r="H687" s="214">
        <v>22183.610000000004</v>
      </c>
      <c r="I687" s="214">
        <v>3169.0871428571436</v>
      </c>
      <c r="J687" s="345">
        <v>7.7142857142857144</v>
      </c>
      <c r="L687" s="11">
        <v>2</v>
      </c>
      <c r="M687" s="214">
        <v>1994.49</v>
      </c>
      <c r="N687" s="214">
        <v>1994.49</v>
      </c>
      <c r="O687" s="11">
        <v>0</v>
      </c>
      <c r="P687" s="214">
        <v>0</v>
      </c>
      <c r="Q687" s="325">
        <v>0</v>
      </c>
      <c r="R687" s="11">
        <v>1</v>
      </c>
      <c r="S687" s="214">
        <v>1766.26</v>
      </c>
      <c r="T687" s="325">
        <v>1766.26</v>
      </c>
      <c r="V687" s="336"/>
      <c r="W687" s="214"/>
      <c r="X687" s="369"/>
      <c r="Y687" s="11"/>
      <c r="Z687" s="11"/>
      <c r="AA687" s="11"/>
      <c r="AB687" s="11"/>
      <c r="AC687" s="11"/>
      <c r="AD687" s="11"/>
    </row>
    <row r="688" spans="1:30" x14ac:dyDescent="0.25">
      <c r="A688" s="55"/>
      <c r="B688" s="11"/>
      <c r="C688" s="11" t="s">
        <v>547</v>
      </c>
      <c r="D688" s="11"/>
      <c r="E688" s="229">
        <v>8242</v>
      </c>
      <c r="F688" s="336">
        <v>2</v>
      </c>
      <c r="G688" s="214">
        <v>354.59500000000003</v>
      </c>
      <c r="H688" s="214">
        <v>10487.52</v>
      </c>
      <c r="I688" s="214">
        <v>5243.76</v>
      </c>
      <c r="J688" s="345">
        <v>15</v>
      </c>
      <c r="L688" s="11">
        <v>1</v>
      </c>
      <c r="M688" s="214">
        <v>5932.05</v>
      </c>
      <c r="N688" s="214">
        <v>5932.05</v>
      </c>
      <c r="O688" s="11">
        <v>0</v>
      </c>
      <c r="P688" s="214">
        <v>0</v>
      </c>
      <c r="Q688" s="325">
        <v>0</v>
      </c>
      <c r="R688" s="11">
        <v>0</v>
      </c>
      <c r="S688" s="214">
        <v>0</v>
      </c>
      <c r="T688" s="325">
        <v>0</v>
      </c>
      <c r="V688" s="336"/>
      <c r="W688" s="214"/>
      <c r="X688" s="369"/>
      <c r="Y688" s="11"/>
      <c r="Z688" s="11"/>
      <c r="AA688" s="11"/>
      <c r="AB688" s="11"/>
      <c r="AC688" s="11"/>
      <c r="AD688" s="11"/>
    </row>
    <row r="689" spans="1:30" x14ac:dyDescent="0.25">
      <c r="A689" s="55"/>
      <c r="B689" s="11"/>
      <c r="C689" s="11" t="s">
        <v>549</v>
      </c>
      <c r="D689" s="11"/>
      <c r="E689" s="229">
        <v>8078</v>
      </c>
      <c r="F689" s="336">
        <v>2</v>
      </c>
      <c r="G689" s="214">
        <v>143.80500000000001</v>
      </c>
      <c r="H689" s="214">
        <v>1892.68</v>
      </c>
      <c r="I689" s="214">
        <v>946.34</v>
      </c>
      <c r="J689" s="345">
        <v>7.5</v>
      </c>
      <c r="L689" s="11">
        <v>1</v>
      </c>
      <c r="M689" s="214">
        <v>1391.45</v>
      </c>
      <c r="N689" s="214">
        <v>1391.45</v>
      </c>
      <c r="O689" s="11">
        <v>0</v>
      </c>
      <c r="P689" s="214">
        <v>0</v>
      </c>
      <c r="Q689" s="325">
        <v>0</v>
      </c>
      <c r="R689" s="11">
        <v>0</v>
      </c>
      <c r="S689" s="214">
        <v>0</v>
      </c>
      <c r="T689" s="325">
        <v>0</v>
      </c>
      <c r="V689" s="336"/>
      <c r="W689" s="214"/>
      <c r="X689" s="369"/>
      <c r="Y689" s="11"/>
      <c r="Z689" s="11"/>
      <c r="AA689" s="11"/>
      <c r="AB689" s="11"/>
      <c r="AC689" s="11"/>
      <c r="AD689" s="11"/>
    </row>
    <row r="690" spans="1:30" x14ac:dyDescent="0.25">
      <c r="A690" s="55"/>
      <c r="B690" s="11"/>
      <c r="C690" s="11" t="s">
        <v>550</v>
      </c>
      <c r="D690" s="11"/>
      <c r="E690" s="229">
        <v>8079</v>
      </c>
      <c r="F690" s="336">
        <v>1</v>
      </c>
      <c r="G690" s="214">
        <v>172.02</v>
      </c>
      <c r="H690" s="214">
        <v>2064.1999999999998</v>
      </c>
      <c r="I690" s="214">
        <v>2064.1999999999998</v>
      </c>
      <c r="J690" s="345">
        <v>12</v>
      </c>
      <c r="L690" s="11">
        <v>0</v>
      </c>
      <c r="M690" s="214">
        <v>0</v>
      </c>
      <c r="N690" s="214">
        <v>0</v>
      </c>
      <c r="O690" s="11">
        <v>0</v>
      </c>
      <c r="P690" s="214">
        <v>0</v>
      </c>
      <c r="Q690" s="325">
        <v>0</v>
      </c>
      <c r="R690" s="11">
        <v>0</v>
      </c>
      <c r="S690" s="214">
        <v>0</v>
      </c>
      <c r="T690" s="325">
        <v>0</v>
      </c>
      <c r="V690" s="336"/>
      <c r="W690" s="214"/>
      <c r="X690" s="369"/>
      <c r="Y690" s="11"/>
      <c r="Z690" s="11"/>
      <c r="AA690" s="11"/>
      <c r="AB690" s="11"/>
      <c r="AC690" s="11"/>
      <c r="AD690" s="11"/>
    </row>
    <row r="691" spans="1:30" x14ac:dyDescent="0.25">
      <c r="A691" s="55"/>
      <c r="B691" s="11"/>
      <c r="C691" s="11" t="s">
        <v>551</v>
      </c>
      <c r="D691" s="11"/>
      <c r="E691" s="229">
        <v>8243</v>
      </c>
      <c r="F691" s="336">
        <v>1</v>
      </c>
      <c r="G691" s="214">
        <v>125.23</v>
      </c>
      <c r="H691" s="214">
        <v>3005.33</v>
      </c>
      <c r="I691" s="214">
        <v>3005.33</v>
      </c>
      <c r="J691" s="345">
        <v>24</v>
      </c>
      <c r="L691" s="11">
        <v>0</v>
      </c>
      <c r="M691" s="214">
        <v>0</v>
      </c>
      <c r="N691" s="214">
        <v>0</v>
      </c>
      <c r="O691" s="11">
        <v>0</v>
      </c>
      <c r="P691" s="214">
        <v>0</v>
      </c>
      <c r="Q691" s="325">
        <v>0</v>
      </c>
      <c r="R691" s="11">
        <v>0</v>
      </c>
      <c r="S691" s="214">
        <v>0</v>
      </c>
      <c r="T691" s="325">
        <v>0</v>
      </c>
      <c r="V691" s="336"/>
      <c r="W691" s="214"/>
      <c r="X691" s="369"/>
      <c r="Y691" s="11"/>
      <c r="Z691" s="11"/>
      <c r="AA691" s="11"/>
      <c r="AB691" s="11"/>
      <c r="AC691" s="11"/>
      <c r="AD691" s="11"/>
    </row>
    <row r="692" spans="1:30" x14ac:dyDescent="0.25">
      <c r="A692" s="55"/>
      <c r="B692" s="11"/>
      <c r="C692" s="11" t="s">
        <v>553</v>
      </c>
      <c r="D692" s="11"/>
      <c r="E692" s="229">
        <v>8080</v>
      </c>
      <c r="F692" s="336">
        <v>5</v>
      </c>
      <c r="G692" s="214">
        <v>406.024</v>
      </c>
      <c r="H692" s="214">
        <v>22760.059999999998</v>
      </c>
      <c r="I692" s="214">
        <v>4552.0119999999997</v>
      </c>
      <c r="J692" s="345">
        <v>10.8</v>
      </c>
      <c r="L692" s="11">
        <v>1</v>
      </c>
      <c r="M692" s="214">
        <v>888.39</v>
      </c>
      <c r="N692" s="214">
        <v>888.39</v>
      </c>
      <c r="O692" s="11">
        <v>0</v>
      </c>
      <c r="P692" s="214">
        <v>0</v>
      </c>
      <c r="Q692" s="325">
        <v>0</v>
      </c>
      <c r="R692" s="11">
        <v>2</v>
      </c>
      <c r="S692" s="214">
        <v>7273.3700000000008</v>
      </c>
      <c r="T692" s="325">
        <v>3636.6850000000004</v>
      </c>
      <c r="V692" s="336"/>
      <c r="W692" s="214"/>
      <c r="X692" s="369"/>
      <c r="Y692" s="11"/>
      <c r="Z692" s="11"/>
      <c r="AA692" s="11"/>
      <c r="AB692" s="11"/>
      <c r="AC692" s="11"/>
      <c r="AD692" s="11"/>
    </row>
    <row r="693" spans="1:30" x14ac:dyDescent="0.25">
      <c r="A693" s="55"/>
      <c r="B693" s="11"/>
      <c r="C693" s="11" t="s">
        <v>556</v>
      </c>
      <c r="D693" s="11"/>
      <c r="E693" s="229">
        <v>8081</v>
      </c>
      <c r="F693" s="336">
        <v>3</v>
      </c>
      <c r="G693" s="214">
        <v>182.92333333333332</v>
      </c>
      <c r="H693" s="214">
        <v>5476.35</v>
      </c>
      <c r="I693" s="214">
        <v>1825.45</v>
      </c>
      <c r="J693" s="345">
        <v>9</v>
      </c>
      <c r="L693" s="11">
        <v>0</v>
      </c>
      <c r="M693" s="214">
        <v>0</v>
      </c>
      <c r="N693" s="214">
        <v>0</v>
      </c>
      <c r="O693" s="11">
        <v>0</v>
      </c>
      <c r="P693" s="214">
        <v>0</v>
      </c>
      <c r="Q693" s="325">
        <v>0</v>
      </c>
      <c r="R693" s="11">
        <v>0</v>
      </c>
      <c r="S693" s="214">
        <v>0</v>
      </c>
      <c r="T693" s="325">
        <v>0</v>
      </c>
      <c r="V693" s="336"/>
      <c r="W693" s="214"/>
      <c r="X693" s="369"/>
      <c r="Y693" s="11"/>
      <c r="Z693" s="11"/>
      <c r="AA693" s="11"/>
      <c r="AB693" s="11"/>
      <c r="AC693" s="11"/>
      <c r="AD693" s="11"/>
    </row>
    <row r="694" spans="1:30" x14ac:dyDescent="0.25">
      <c r="A694" s="55"/>
      <c r="B694" s="11"/>
      <c r="C694" s="11" t="s">
        <v>558</v>
      </c>
      <c r="D694" s="11"/>
      <c r="E694" s="229">
        <v>8244</v>
      </c>
      <c r="F694" s="336">
        <v>2</v>
      </c>
      <c r="G694" s="214">
        <v>662.79499999999996</v>
      </c>
      <c r="H694" s="214">
        <v>33761.86</v>
      </c>
      <c r="I694" s="214">
        <v>16880.93</v>
      </c>
      <c r="J694" s="345">
        <v>21</v>
      </c>
      <c r="L694" s="11">
        <v>0</v>
      </c>
      <c r="M694" s="214">
        <v>0</v>
      </c>
      <c r="N694" s="214">
        <v>0</v>
      </c>
      <c r="O694" s="11">
        <v>0</v>
      </c>
      <c r="P694" s="214">
        <v>0</v>
      </c>
      <c r="Q694" s="325">
        <v>0</v>
      </c>
      <c r="R694" s="11">
        <v>0</v>
      </c>
      <c r="S694" s="214">
        <v>0</v>
      </c>
      <c r="T694" s="325">
        <v>0</v>
      </c>
      <c r="V694" s="336"/>
      <c r="W694" s="214"/>
      <c r="X694" s="369"/>
      <c r="Y694" s="11"/>
      <c r="Z694" s="11"/>
      <c r="AA694" s="11"/>
      <c r="AB694" s="11"/>
      <c r="AC694" s="11"/>
      <c r="AD694" s="11"/>
    </row>
    <row r="695" spans="1:30" x14ac:dyDescent="0.25">
      <c r="A695" s="55"/>
      <c r="B695" s="11"/>
      <c r="C695" s="11" t="s">
        <v>563</v>
      </c>
      <c r="D695" s="11"/>
      <c r="E695" s="229">
        <v>8085</v>
      </c>
      <c r="F695" s="336">
        <v>3</v>
      </c>
      <c r="G695" s="214">
        <v>2564.4533333333334</v>
      </c>
      <c r="H695" s="214">
        <v>95367.05</v>
      </c>
      <c r="I695" s="214">
        <v>31789.016666666666</v>
      </c>
      <c r="J695" s="345">
        <v>20.666666666666668</v>
      </c>
      <c r="L695" s="11">
        <v>0</v>
      </c>
      <c r="M695" s="214">
        <v>0</v>
      </c>
      <c r="N695" s="214">
        <v>0</v>
      </c>
      <c r="O695" s="11">
        <v>0</v>
      </c>
      <c r="P695" s="214">
        <v>0</v>
      </c>
      <c r="Q695" s="325">
        <v>0</v>
      </c>
      <c r="R695" s="11">
        <v>0</v>
      </c>
      <c r="S695" s="214">
        <v>0</v>
      </c>
      <c r="T695" s="325">
        <v>0</v>
      </c>
      <c r="V695" s="336"/>
      <c r="W695" s="214"/>
      <c r="X695" s="369"/>
      <c r="Y695" s="11"/>
      <c r="Z695" s="11"/>
      <c r="AA695" s="11"/>
      <c r="AB695" s="11"/>
      <c r="AC695" s="11"/>
      <c r="AD695" s="11"/>
    </row>
    <row r="696" spans="1:30" x14ac:dyDescent="0.25">
      <c r="A696" s="55"/>
      <c r="B696" s="11"/>
      <c r="C696" s="11" t="s">
        <v>566</v>
      </c>
      <c r="D696" s="11"/>
      <c r="E696" s="229">
        <v>8012</v>
      </c>
      <c r="F696" s="336">
        <v>1</v>
      </c>
      <c r="G696" s="214">
        <v>211.87</v>
      </c>
      <c r="H696" s="214">
        <v>635.61</v>
      </c>
      <c r="I696" s="214">
        <v>635.61</v>
      </c>
      <c r="J696" s="345">
        <v>3</v>
      </c>
      <c r="L696" s="11">
        <v>1</v>
      </c>
      <c r="M696" s="214">
        <v>635.61</v>
      </c>
      <c r="N696" s="214">
        <v>635.61</v>
      </c>
      <c r="O696" s="11">
        <v>0</v>
      </c>
      <c r="P696" s="214">
        <v>0</v>
      </c>
      <c r="Q696" s="325">
        <v>0</v>
      </c>
      <c r="R696" s="11">
        <v>0</v>
      </c>
      <c r="S696" s="214">
        <v>0</v>
      </c>
      <c r="T696" s="325">
        <v>0</v>
      </c>
      <c r="V696" s="336"/>
      <c r="W696" s="214"/>
      <c r="X696" s="369"/>
      <c r="Y696" s="11"/>
      <c r="Z696" s="11"/>
      <c r="AA696" s="11"/>
      <c r="AB696" s="11"/>
      <c r="AC696" s="11"/>
      <c r="AD696" s="11"/>
    </row>
    <row r="697" spans="1:30" x14ac:dyDescent="0.25">
      <c r="A697" s="55"/>
      <c r="B697" s="11"/>
      <c r="C697" s="11" t="s">
        <v>569</v>
      </c>
      <c r="D697" s="11"/>
      <c r="E697" s="229">
        <v>8406</v>
      </c>
      <c r="F697" s="336">
        <v>4</v>
      </c>
      <c r="G697" s="214">
        <v>237.00000000000003</v>
      </c>
      <c r="H697" s="214">
        <v>5962.26</v>
      </c>
      <c r="I697" s="214">
        <v>1490.5650000000001</v>
      </c>
      <c r="J697" s="345">
        <v>7.5</v>
      </c>
      <c r="L697" s="11">
        <v>1</v>
      </c>
      <c r="M697" s="214">
        <v>729.33</v>
      </c>
      <c r="N697" s="214">
        <v>729.33</v>
      </c>
      <c r="O697" s="11">
        <v>0</v>
      </c>
      <c r="P697" s="214">
        <v>0</v>
      </c>
      <c r="Q697" s="325">
        <v>0</v>
      </c>
      <c r="R697" s="11">
        <v>1</v>
      </c>
      <c r="S697" s="214">
        <v>906.1</v>
      </c>
      <c r="T697" s="325">
        <v>906.1</v>
      </c>
      <c r="V697" s="336"/>
      <c r="W697" s="214"/>
      <c r="X697" s="369"/>
      <c r="Y697" s="11"/>
      <c r="Z697" s="11"/>
      <c r="AA697" s="11"/>
      <c r="AB697" s="11"/>
      <c r="AC697" s="11"/>
      <c r="AD697" s="11"/>
    </row>
    <row r="698" spans="1:30" x14ac:dyDescent="0.25">
      <c r="A698" s="55"/>
      <c r="B698" s="11"/>
      <c r="C698" s="11" t="s">
        <v>571</v>
      </c>
      <c r="D698" s="11"/>
      <c r="E698" s="229">
        <v>8251</v>
      </c>
      <c r="F698" s="336">
        <v>1</v>
      </c>
      <c r="G698" s="214">
        <v>101.45</v>
      </c>
      <c r="H698" s="214">
        <v>608.66999999999996</v>
      </c>
      <c r="I698" s="214">
        <v>608.66999999999996</v>
      </c>
      <c r="J698" s="345">
        <v>6</v>
      </c>
      <c r="L698" s="11">
        <v>0</v>
      </c>
      <c r="M698" s="214">
        <v>0</v>
      </c>
      <c r="N698" s="214">
        <v>0</v>
      </c>
      <c r="O698" s="11">
        <v>0</v>
      </c>
      <c r="P698" s="214">
        <v>0</v>
      </c>
      <c r="Q698" s="325">
        <v>0</v>
      </c>
      <c r="R698" s="11">
        <v>0</v>
      </c>
      <c r="S698" s="214">
        <v>0</v>
      </c>
      <c r="T698" s="325">
        <v>0</v>
      </c>
      <c r="V698" s="336"/>
      <c r="W698" s="214"/>
      <c r="X698" s="369"/>
      <c r="Y698" s="11"/>
      <c r="Z698" s="11"/>
      <c r="AA698" s="11"/>
      <c r="AB698" s="11"/>
      <c r="AC698" s="11"/>
      <c r="AD698" s="11"/>
    </row>
    <row r="699" spans="1:30" x14ac:dyDescent="0.25">
      <c r="A699" s="55"/>
      <c r="B699" s="11"/>
      <c r="C699" s="11" t="s">
        <v>573</v>
      </c>
      <c r="D699" s="11"/>
      <c r="E699" s="229">
        <v>8360</v>
      </c>
      <c r="F699" s="336">
        <v>9</v>
      </c>
      <c r="G699" s="214">
        <v>8616.8033333333333</v>
      </c>
      <c r="H699" s="214">
        <v>478778.96</v>
      </c>
      <c r="I699" s="214">
        <v>53197.662222222221</v>
      </c>
      <c r="J699" s="345">
        <v>11</v>
      </c>
      <c r="L699" s="11">
        <v>1</v>
      </c>
      <c r="M699" s="214">
        <v>1865.4</v>
      </c>
      <c r="N699" s="214">
        <v>1865.4</v>
      </c>
      <c r="O699" s="11">
        <v>1</v>
      </c>
      <c r="P699" s="214">
        <v>40552.379999999997</v>
      </c>
      <c r="Q699" s="325">
        <v>40552.379999999997</v>
      </c>
      <c r="R699" s="11">
        <v>2</v>
      </c>
      <c r="S699" s="214">
        <v>13515.51</v>
      </c>
      <c r="T699" s="325">
        <v>6757.7550000000001</v>
      </c>
      <c r="V699" s="336"/>
      <c r="W699" s="214"/>
      <c r="X699" s="369"/>
      <c r="Y699" s="11"/>
      <c r="Z699" s="11"/>
      <c r="AA699" s="11"/>
      <c r="AB699" s="11"/>
      <c r="AC699" s="11"/>
      <c r="AD699" s="11"/>
    </row>
    <row r="700" spans="1:30" x14ac:dyDescent="0.25">
      <c r="A700" s="55"/>
      <c r="B700" s="11"/>
      <c r="C700" s="11" t="s">
        <v>574</v>
      </c>
      <c r="D700" s="11"/>
      <c r="E700" s="229">
        <v>8043</v>
      </c>
      <c r="F700" s="336">
        <v>1</v>
      </c>
      <c r="G700" s="214">
        <v>225.22</v>
      </c>
      <c r="H700" s="214">
        <v>1351.29</v>
      </c>
      <c r="I700" s="214">
        <v>1351.29</v>
      </c>
      <c r="J700" s="345">
        <v>6</v>
      </c>
      <c r="L700" s="11">
        <v>0</v>
      </c>
      <c r="M700" s="214">
        <v>0</v>
      </c>
      <c r="N700" s="214">
        <v>0</v>
      </c>
      <c r="O700" s="11">
        <v>0</v>
      </c>
      <c r="P700" s="214">
        <v>0</v>
      </c>
      <c r="Q700" s="325">
        <v>0</v>
      </c>
      <c r="R700" s="11">
        <v>0</v>
      </c>
      <c r="S700" s="214">
        <v>0</v>
      </c>
      <c r="T700" s="325">
        <v>0</v>
      </c>
      <c r="V700" s="336"/>
      <c r="W700" s="214"/>
      <c r="X700" s="369"/>
      <c r="Y700" s="11"/>
      <c r="Z700" s="11"/>
      <c r="AA700" s="11"/>
      <c r="AB700" s="11"/>
      <c r="AC700" s="11"/>
      <c r="AD700" s="11"/>
    </row>
    <row r="701" spans="1:30" x14ac:dyDescent="0.25">
      <c r="A701" s="55"/>
      <c r="B701" s="11"/>
      <c r="C701" s="11" t="s">
        <v>575</v>
      </c>
      <c r="D701" s="11"/>
      <c r="E701" s="229">
        <v>8012</v>
      </c>
      <c r="F701" s="336">
        <v>2</v>
      </c>
      <c r="G701" s="214">
        <v>117.78999999999999</v>
      </c>
      <c r="H701" s="214">
        <v>2049.5</v>
      </c>
      <c r="I701" s="214">
        <v>1024.75</v>
      </c>
      <c r="J701" s="345">
        <v>8.5</v>
      </c>
      <c r="L701" s="11">
        <v>1</v>
      </c>
      <c r="M701" s="214">
        <v>1494.27</v>
      </c>
      <c r="N701" s="214">
        <v>1494.27</v>
      </c>
      <c r="O701" s="11">
        <v>0</v>
      </c>
      <c r="P701" s="214">
        <v>0</v>
      </c>
      <c r="Q701" s="325">
        <v>0</v>
      </c>
      <c r="R701" s="11">
        <v>0</v>
      </c>
      <c r="S701" s="214">
        <v>0</v>
      </c>
      <c r="T701" s="325">
        <v>0</v>
      </c>
      <c r="V701" s="336"/>
      <c r="W701" s="214"/>
      <c r="X701" s="369"/>
      <c r="Y701" s="11"/>
      <c r="Z701" s="11"/>
      <c r="AA701" s="11"/>
      <c r="AB701" s="11"/>
      <c r="AC701" s="11"/>
      <c r="AD701" s="11"/>
    </row>
    <row r="702" spans="1:30" x14ac:dyDescent="0.25">
      <c r="A702" s="55"/>
      <c r="B702" s="11"/>
      <c r="C702" s="11" t="s">
        <v>577</v>
      </c>
      <c r="D702" s="11"/>
      <c r="E702" s="229">
        <v>8089</v>
      </c>
      <c r="F702" s="336">
        <v>1</v>
      </c>
      <c r="G702" s="214">
        <v>176.88</v>
      </c>
      <c r="H702" s="214">
        <v>2122.54</v>
      </c>
      <c r="I702" s="214">
        <v>2122.54</v>
      </c>
      <c r="J702" s="345">
        <v>12</v>
      </c>
      <c r="L702" s="11">
        <v>0</v>
      </c>
      <c r="M702" s="214">
        <v>0</v>
      </c>
      <c r="N702" s="214">
        <v>0</v>
      </c>
      <c r="O702" s="11">
        <v>0</v>
      </c>
      <c r="P702" s="214">
        <v>0</v>
      </c>
      <c r="Q702" s="325">
        <v>0</v>
      </c>
      <c r="R702" s="11">
        <v>0</v>
      </c>
      <c r="S702" s="214">
        <v>0</v>
      </c>
      <c r="T702" s="325">
        <v>0</v>
      </c>
      <c r="V702" s="336"/>
      <c r="W702" s="214"/>
      <c r="X702" s="369"/>
      <c r="Y702" s="11"/>
      <c r="Z702" s="11"/>
      <c r="AA702" s="11"/>
      <c r="AB702" s="11"/>
      <c r="AC702" s="11"/>
      <c r="AD702" s="11"/>
    </row>
    <row r="703" spans="1:30" x14ac:dyDescent="0.25">
      <c r="A703" s="55"/>
      <c r="B703" s="11"/>
      <c r="C703" s="11" t="s">
        <v>579</v>
      </c>
      <c r="D703" s="11"/>
      <c r="E703" s="229">
        <v>8091</v>
      </c>
      <c r="F703" s="336">
        <v>2</v>
      </c>
      <c r="G703" s="214">
        <v>306.77499999999998</v>
      </c>
      <c r="H703" s="214">
        <v>4761.7299999999996</v>
      </c>
      <c r="I703" s="214">
        <v>2380.8649999999998</v>
      </c>
      <c r="J703" s="345">
        <v>10.5</v>
      </c>
      <c r="L703" s="11">
        <v>0</v>
      </c>
      <c r="M703" s="214">
        <v>0</v>
      </c>
      <c r="N703" s="214">
        <v>0</v>
      </c>
      <c r="O703" s="11">
        <v>0</v>
      </c>
      <c r="P703" s="214">
        <v>0</v>
      </c>
      <c r="Q703" s="325">
        <v>0</v>
      </c>
      <c r="R703" s="11">
        <v>2</v>
      </c>
      <c r="S703" s="214">
        <v>4169.41</v>
      </c>
      <c r="T703" s="325">
        <v>2084.7049999999999</v>
      </c>
      <c r="V703" s="336"/>
      <c r="W703" s="214"/>
      <c r="X703" s="369"/>
      <c r="Y703" s="11"/>
      <c r="Z703" s="11"/>
      <c r="AA703" s="11"/>
      <c r="AB703" s="11"/>
      <c r="AC703" s="11"/>
      <c r="AD703" s="11"/>
    </row>
    <row r="704" spans="1:30" x14ac:dyDescent="0.25">
      <c r="A704" s="55"/>
      <c r="B704" s="11"/>
      <c r="C704" s="11" t="s">
        <v>586</v>
      </c>
      <c r="D704" s="11"/>
      <c r="E704" s="229">
        <v>8260</v>
      </c>
      <c r="F704" s="336">
        <v>6</v>
      </c>
      <c r="G704" s="214">
        <v>180.1983333333333</v>
      </c>
      <c r="H704" s="214">
        <v>8016.9</v>
      </c>
      <c r="I704" s="214">
        <v>1336.1499999999999</v>
      </c>
      <c r="J704" s="345">
        <v>7.5</v>
      </c>
      <c r="L704" s="11">
        <v>1</v>
      </c>
      <c r="M704" s="214">
        <v>933.45</v>
      </c>
      <c r="N704" s="214">
        <v>933.45</v>
      </c>
      <c r="O704" s="11">
        <v>0</v>
      </c>
      <c r="P704" s="214">
        <v>0</v>
      </c>
      <c r="Q704" s="325">
        <v>0</v>
      </c>
      <c r="R704" s="11">
        <v>2</v>
      </c>
      <c r="S704" s="214">
        <v>3485.42</v>
      </c>
      <c r="T704" s="325">
        <v>1742.71</v>
      </c>
      <c r="V704" s="336"/>
      <c r="W704" s="214"/>
      <c r="X704" s="369"/>
      <c r="Y704" s="11"/>
      <c r="Z704" s="11"/>
      <c r="AA704" s="11"/>
      <c r="AB704" s="11"/>
      <c r="AC704" s="11"/>
      <c r="AD704" s="11"/>
    </row>
    <row r="705" spans="1:30" x14ac:dyDescent="0.25">
      <c r="A705" s="55"/>
      <c r="B705" s="11"/>
      <c r="C705" s="11" t="s">
        <v>587</v>
      </c>
      <c r="D705" s="11"/>
      <c r="E705" s="229">
        <v>8094</v>
      </c>
      <c r="F705" s="336">
        <v>2</v>
      </c>
      <c r="G705" s="214">
        <v>2221.355</v>
      </c>
      <c r="H705" s="214">
        <v>153320.44</v>
      </c>
      <c r="I705" s="214">
        <v>76660.22</v>
      </c>
      <c r="J705" s="345">
        <v>24</v>
      </c>
      <c r="L705" s="11">
        <v>0</v>
      </c>
      <c r="M705" s="214">
        <v>0</v>
      </c>
      <c r="N705" s="214">
        <v>0</v>
      </c>
      <c r="O705" s="11">
        <v>0</v>
      </c>
      <c r="P705" s="214">
        <v>0</v>
      </c>
      <c r="Q705" s="325">
        <v>0</v>
      </c>
      <c r="R705" s="11">
        <v>3</v>
      </c>
      <c r="S705" s="214">
        <v>3684.6800000000003</v>
      </c>
      <c r="T705" s="325">
        <v>1228.2266666666667</v>
      </c>
      <c r="V705" s="336"/>
      <c r="W705" s="214"/>
      <c r="X705" s="369"/>
      <c r="Y705" s="11"/>
      <c r="Z705" s="11"/>
      <c r="AA705" s="11"/>
      <c r="AB705" s="11"/>
      <c r="AC705" s="11"/>
      <c r="AD705" s="11"/>
    </row>
    <row r="706" spans="1:30" x14ac:dyDescent="0.25">
      <c r="A706" s="55"/>
      <c r="B706" s="11"/>
      <c r="C706" s="11" t="s">
        <v>592</v>
      </c>
      <c r="D706" s="11"/>
      <c r="E706" s="229">
        <v>8097</v>
      </c>
      <c r="F706" s="336">
        <v>1</v>
      </c>
      <c r="G706" s="214">
        <v>731.71</v>
      </c>
      <c r="H706" s="214">
        <v>8780.51</v>
      </c>
      <c r="I706" s="214">
        <v>8780.51</v>
      </c>
      <c r="J706" s="345">
        <v>12</v>
      </c>
      <c r="L706" s="11">
        <v>1</v>
      </c>
      <c r="M706" s="214">
        <v>8780.51</v>
      </c>
      <c r="N706" s="214">
        <v>8780.51</v>
      </c>
      <c r="O706" s="11">
        <v>0</v>
      </c>
      <c r="P706" s="214">
        <v>0</v>
      </c>
      <c r="Q706" s="325">
        <v>0</v>
      </c>
      <c r="R706" s="11">
        <v>0</v>
      </c>
      <c r="S706" s="214">
        <v>0</v>
      </c>
      <c r="T706" s="325">
        <v>0</v>
      </c>
      <c r="V706" s="336"/>
      <c r="W706" s="214"/>
      <c r="X706" s="369"/>
      <c r="Y706" s="11"/>
      <c r="Z706" s="11"/>
      <c r="AA706" s="11"/>
      <c r="AB706" s="11"/>
      <c r="AC706" s="11"/>
      <c r="AD706" s="11"/>
    </row>
    <row r="707" spans="1:30" ht="15.75" thickBot="1" x14ac:dyDescent="0.3">
      <c r="A707" s="55"/>
      <c r="B707" s="11"/>
      <c r="C707" s="11" t="s">
        <v>593</v>
      </c>
      <c r="D707" s="11"/>
      <c r="E707" s="229">
        <v>8098</v>
      </c>
      <c r="F707" s="336">
        <v>1</v>
      </c>
      <c r="G707" s="214">
        <v>148.05000000000001</v>
      </c>
      <c r="H707" s="214">
        <v>1776.59</v>
      </c>
      <c r="I707" s="214">
        <v>1776.59</v>
      </c>
      <c r="J707" s="345">
        <v>12</v>
      </c>
      <c r="L707" s="11">
        <v>0</v>
      </c>
      <c r="M707" s="214">
        <v>0</v>
      </c>
      <c r="N707" s="214">
        <v>0</v>
      </c>
      <c r="O707" s="11">
        <v>0</v>
      </c>
      <c r="P707" s="214">
        <v>0</v>
      </c>
      <c r="Q707" s="325">
        <v>0</v>
      </c>
      <c r="R707" s="11">
        <v>0</v>
      </c>
      <c r="S707" s="214">
        <v>0</v>
      </c>
      <c r="T707" s="325">
        <v>0</v>
      </c>
      <c r="V707" s="336"/>
      <c r="W707" s="214"/>
      <c r="X707" s="369"/>
      <c r="Y707" s="11"/>
      <c r="Z707" s="11"/>
      <c r="AA707" s="11"/>
      <c r="AB707" s="11"/>
      <c r="AC707" s="11"/>
      <c r="AD707" s="11"/>
    </row>
    <row r="708" spans="1:30" ht="15.75" thickBot="1" x14ac:dyDescent="0.3">
      <c r="A708" s="5"/>
      <c r="B708" s="91" t="s">
        <v>51</v>
      </c>
      <c r="C708" s="98"/>
      <c r="D708" s="98"/>
      <c r="E708" s="256"/>
      <c r="F708" s="300">
        <v>149</v>
      </c>
      <c r="G708" s="219">
        <v>1220.1388590604024</v>
      </c>
      <c r="H708" s="251">
        <v>2083850.3400000003</v>
      </c>
      <c r="I708" s="219">
        <v>13985.572751677855</v>
      </c>
      <c r="J708" s="349">
        <v>12.516778523489933</v>
      </c>
      <c r="L708" s="95">
        <v>28</v>
      </c>
      <c r="M708" s="216">
        <v>267573.62</v>
      </c>
      <c r="N708" s="219">
        <v>9556.2007142857146</v>
      </c>
      <c r="O708" s="93">
        <v>11</v>
      </c>
      <c r="P708" s="251">
        <v>59678.61</v>
      </c>
      <c r="Q708" s="327">
        <v>5425.3281818181822</v>
      </c>
      <c r="R708" s="93">
        <v>38</v>
      </c>
      <c r="S708" s="251">
        <v>120263.61000000002</v>
      </c>
      <c r="T708" s="327">
        <v>3164.8318421052636</v>
      </c>
      <c r="V708" s="319"/>
      <c r="W708" s="251"/>
      <c r="X708" s="370" t="s">
        <v>128</v>
      </c>
      <c r="Y708" s="93"/>
      <c r="Z708" s="93"/>
      <c r="AA708" s="97" t="s">
        <v>128</v>
      </c>
      <c r="AB708" s="93"/>
      <c r="AC708" s="93"/>
      <c r="AD708" s="100" t="s">
        <v>128</v>
      </c>
    </row>
    <row r="709" spans="1:30" s="4" customFormat="1" ht="12.75" x14ac:dyDescent="0.2">
      <c r="A709" s="55"/>
      <c r="E709" s="237"/>
      <c r="F709" s="332"/>
      <c r="G709" s="240"/>
      <c r="H709" s="240"/>
      <c r="I709" s="240"/>
      <c r="J709" s="341"/>
      <c r="L709" s="50"/>
      <c r="M709" s="240"/>
      <c r="N709" s="240"/>
      <c r="P709" s="240"/>
      <c r="Q709" s="320"/>
      <c r="S709" s="240"/>
      <c r="T709" s="320"/>
      <c r="V709" s="376"/>
      <c r="W709" s="240"/>
      <c r="X709" s="365"/>
    </row>
    <row r="710" spans="1:30" ht="76.5" x14ac:dyDescent="0.25">
      <c r="A710" s="264">
        <f>A408</f>
        <v>43497</v>
      </c>
      <c r="B710" s="56" t="s">
        <v>52</v>
      </c>
      <c r="C710" s="56" t="s">
        <v>34</v>
      </c>
      <c r="D710" s="56" t="s">
        <v>35</v>
      </c>
      <c r="E710" s="257" t="s">
        <v>36</v>
      </c>
      <c r="F710" s="337" t="s">
        <v>129</v>
      </c>
      <c r="G710" s="252" t="s">
        <v>106</v>
      </c>
      <c r="H710" s="252" t="s">
        <v>130</v>
      </c>
      <c r="I710" s="252" t="s">
        <v>108</v>
      </c>
      <c r="J710" s="348" t="s">
        <v>109</v>
      </c>
      <c r="K710" s="70"/>
      <c r="L710" s="68" t="s">
        <v>110</v>
      </c>
      <c r="M710" s="252" t="s">
        <v>131</v>
      </c>
      <c r="N710" s="252" t="s">
        <v>112</v>
      </c>
      <c r="O710" s="68" t="s">
        <v>113</v>
      </c>
      <c r="P710" s="252" t="s">
        <v>114</v>
      </c>
      <c r="Q710" s="331" t="s">
        <v>115</v>
      </c>
      <c r="R710" s="57" t="s">
        <v>116</v>
      </c>
      <c r="S710" s="262" t="s">
        <v>117</v>
      </c>
      <c r="T710" s="328" t="s">
        <v>118</v>
      </c>
      <c r="U710" s="72"/>
      <c r="V710" s="377" t="s">
        <v>119</v>
      </c>
      <c r="W710" s="262" t="s">
        <v>120</v>
      </c>
      <c r="X710" s="371" t="s">
        <v>121</v>
      </c>
      <c r="Y710" s="57" t="s">
        <v>122</v>
      </c>
      <c r="Z710" s="57" t="s">
        <v>123</v>
      </c>
      <c r="AA710" s="57" t="s">
        <v>124</v>
      </c>
      <c r="AB710" s="57" t="s">
        <v>125</v>
      </c>
      <c r="AC710" s="57" t="s">
        <v>126</v>
      </c>
      <c r="AD710" s="57" t="s">
        <v>127</v>
      </c>
    </row>
    <row r="711" spans="1:30" x14ac:dyDescent="0.25">
      <c r="A711" s="55"/>
      <c r="B711" s="11"/>
      <c r="C711" s="11"/>
      <c r="D711" s="11"/>
      <c r="E711" s="229"/>
      <c r="F711" s="336"/>
      <c r="G711" s="214"/>
      <c r="H711" s="214"/>
      <c r="I711" s="214"/>
      <c r="J711" s="345"/>
      <c r="L711" s="11"/>
      <c r="M711" s="214"/>
      <c r="N711" s="214"/>
      <c r="O711" s="11"/>
      <c r="P711" s="214"/>
      <c r="Q711" s="325"/>
      <c r="R711" s="11"/>
      <c r="S711" s="214"/>
      <c r="T711" s="325"/>
      <c r="V711" s="336"/>
      <c r="W711" s="214"/>
      <c r="X711" s="369"/>
      <c r="Y711" s="11"/>
      <c r="Z711" s="11"/>
      <c r="AA711" s="11"/>
      <c r="AB711" s="11"/>
      <c r="AC711" s="11"/>
      <c r="AD711" s="11"/>
    </row>
    <row r="712" spans="1:30" x14ac:dyDescent="0.25">
      <c r="A712" s="55"/>
      <c r="B712" s="11"/>
      <c r="C712" s="11"/>
      <c r="D712" s="11"/>
      <c r="E712" s="229"/>
      <c r="F712" s="336"/>
      <c r="G712" s="214"/>
      <c r="H712" s="214"/>
      <c r="I712" s="214"/>
      <c r="J712" s="345"/>
      <c r="L712" s="11"/>
      <c r="M712" s="214"/>
      <c r="N712" s="214"/>
      <c r="O712" s="11"/>
      <c r="P712" s="214"/>
      <c r="Q712" s="325"/>
      <c r="R712" s="11"/>
      <c r="S712" s="214"/>
      <c r="T712" s="325"/>
      <c r="V712" s="336"/>
      <c r="W712" s="214"/>
      <c r="X712" s="369"/>
      <c r="Y712" s="11"/>
      <c r="Z712" s="11"/>
      <c r="AA712" s="11"/>
      <c r="AB712" s="11"/>
      <c r="AC712" s="11"/>
      <c r="AD712" s="11"/>
    </row>
    <row r="713" spans="1:30" x14ac:dyDescent="0.25">
      <c r="A713" s="55"/>
      <c r="B713" s="11"/>
      <c r="C713" s="11"/>
      <c r="D713" s="11"/>
      <c r="E713" s="229"/>
      <c r="F713" s="336"/>
      <c r="G713" s="214"/>
      <c r="H713" s="214"/>
      <c r="I713" s="214"/>
      <c r="J713" s="345"/>
      <c r="L713" s="11"/>
      <c r="M713" s="214"/>
      <c r="N713" s="214"/>
      <c r="O713" s="11"/>
      <c r="P713" s="214"/>
      <c r="Q713" s="325"/>
      <c r="R713" s="11"/>
      <c r="S713" s="214"/>
      <c r="T713" s="325"/>
      <c r="V713" s="336"/>
      <c r="W713" s="214"/>
      <c r="X713" s="369"/>
      <c r="Y713" s="11"/>
      <c r="Z713" s="11"/>
      <c r="AA713" s="11"/>
      <c r="AB713" s="11"/>
      <c r="AC713" s="11"/>
      <c r="AD713" s="11"/>
    </row>
    <row r="714" spans="1:30" x14ac:dyDescent="0.25">
      <c r="A714" s="55"/>
      <c r="B714" s="11"/>
      <c r="C714" s="11"/>
      <c r="D714" s="11"/>
      <c r="E714" s="229"/>
      <c r="F714" s="336"/>
      <c r="G714" s="214"/>
      <c r="H714" s="214"/>
      <c r="I714" s="214"/>
      <c r="J714" s="345"/>
      <c r="L714" s="11"/>
      <c r="M714" s="214"/>
      <c r="N714" s="214"/>
      <c r="O714" s="11"/>
      <c r="P714" s="214"/>
      <c r="Q714" s="325"/>
      <c r="R714" s="11"/>
      <c r="S714" s="214"/>
      <c r="T714" s="325"/>
      <c r="V714" s="336"/>
      <c r="W714" s="214"/>
      <c r="X714" s="369"/>
      <c r="Y714" s="11"/>
      <c r="Z714" s="11"/>
      <c r="AA714" s="11"/>
      <c r="AB714" s="11"/>
      <c r="AC714" s="11"/>
      <c r="AD714" s="11"/>
    </row>
    <row r="715" spans="1:30" x14ac:dyDescent="0.25">
      <c r="A715" s="55"/>
      <c r="B715" s="11"/>
      <c r="C715" s="11"/>
      <c r="D715" s="11"/>
      <c r="E715" s="229"/>
      <c r="F715" s="336"/>
      <c r="G715" s="214"/>
      <c r="H715" s="214"/>
      <c r="I715" s="214"/>
      <c r="J715" s="345"/>
      <c r="L715" s="11"/>
      <c r="M715" s="214"/>
      <c r="N715" s="214"/>
      <c r="O715" s="11"/>
      <c r="P715" s="214"/>
      <c r="Q715" s="325"/>
      <c r="R715" s="11"/>
      <c r="S715" s="214"/>
      <c r="T715" s="325"/>
      <c r="V715" s="336"/>
      <c r="W715" s="214"/>
      <c r="X715" s="369"/>
      <c r="Y715" s="11"/>
      <c r="Z715" s="11"/>
      <c r="AA715" s="11"/>
      <c r="AB715" s="11"/>
      <c r="AC715" s="11"/>
      <c r="AD715" s="11"/>
    </row>
    <row r="716" spans="1:30" x14ac:dyDescent="0.25">
      <c r="A716" s="55"/>
      <c r="B716" s="11"/>
      <c r="C716" s="11"/>
      <c r="D716" s="11"/>
      <c r="E716" s="229"/>
      <c r="F716" s="336"/>
      <c r="G716" s="214"/>
      <c r="H716" s="214"/>
      <c r="I716" s="214"/>
      <c r="J716" s="345"/>
      <c r="L716" s="11"/>
      <c r="M716" s="214"/>
      <c r="N716" s="214"/>
      <c r="O716" s="11"/>
      <c r="P716" s="214"/>
      <c r="Q716" s="325"/>
      <c r="R716" s="11"/>
      <c r="S716" s="214"/>
      <c r="T716" s="325"/>
      <c r="V716" s="336"/>
      <c r="W716" s="214"/>
      <c r="X716" s="369"/>
      <c r="Y716" s="11"/>
      <c r="Z716" s="11"/>
      <c r="AA716" s="11"/>
      <c r="AB716" s="11"/>
      <c r="AC716" s="11"/>
      <c r="AD716" s="11"/>
    </row>
    <row r="717" spans="1:30" x14ac:dyDescent="0.25">
      <c r="A717" s="55"/>
      <c r="B717" s="11"/>
      <c r="C717" s="11"/>
      <c r="D717" s="11"/>
      <c r="E717" s="229"/>
      <c r="F717" s="336"/>
      <c r="G717" s="214"/>
      <c r="H717" s="214"/>
      <c r="I717" s="214"/>
      <c r="J717" s="345"/>
      <c r="L717" s="11"/>
      <c r="M717" s="214"/>
      <c r="N717" s="214"/>
      <c r="O717" s="11"/>
      <c r="P717" s="214"/>
      <c r="Q717" s="325"/>
      <c r="R717" s="11"/>
      <c r="S717" s="214"/>
      <c r="T717" s="325"/>
      <c r="V717" s="336"/>
      <c r="W717" s="214"/>
      <c r="X717" s="369"/>
      <c r="Y717" s="11"/>
      <c r="Z717" s="11"/>
      <c r="AA717" s="11"/>
      <c r="AB717" s="11"/>
      <c r="AC717" s="11"/>
      <c r="AD717" s="11"/>
    </row>
    <row r="718" spans="1:30" x14ac:dyDescent="0.25">
      <c r="A718" s="55"/>
      <c r="B718" s="11"/>
      <c r="C718" s="11"/>
      <c r="D718" s="11"/>
      <c r="E718" s="229"/>
      <c r="F718" s="336"/>
      <c r="G718" s="214"/>
      <c r="H718" s="214"/>
      <c r="I718" s="214"/>
      <c r="J718" s="345"/>
      <c r="L718" s="11"/>
      <c r="M718" s="214"/>
      <c r="N718" s="214"/>
      <c r="O718" s="11"/>
      <c r="P718" s="214"/>
      <c r="Q718" s="325"/>
      <c r="R718" s="11"/>
      <c r="S718" s="214"/>
      <c r="T718" s="325"/>
      <c r="V718" s="336"/>
      <c r="W718" s="214"/>
      <c r="X718" s="369"/>
      <c r="Y718" s="11"/>
      <c r="Z718" s="11"/>
      <c r="AA718" s="11"/>
      <c r="AB718" s="11"/>
      <c r="AC718" s="11"/>
      <c r="AD718" s="11"/>
    </row>
    <row r="719" spans="1:30" x14ac:dyDescent="0.25">
      <c r="A719" s="55"/>
      <c r="B719" s="11"/>
      <c r="C719" s="11"/>
      <c r="D719" s="11"/>
      <c r="E719" s="229"/>
      <c r="F719" s="336"/>
      <c r="G719" s="214"/>
      <c r="H719" s="214"/>
      <c r="I719" s="214"/>
      <c r="J719" s="345"/>
      <c r="L719" s="11"/>
      <c r="M719" s="214"/>
      <c r="N719" s="214"/>
      <c r="O719" s="11"/>
      <c r="P719" s="214"/>
      <c r="Q719" s="325"/>
      <c r="R719" s="11"/>
      <c r="S719" s="214"/>
      <c r="T719" s="325"/>
      <c r="V719" s="336"/>
      <c r="W719" s="214"/>
      <c r="X719" s="369"/>
      <c r="Y719" s="11"/>
      <c r="Z719" s="11"/>
      <c r="AA719" s="11"/>
      <c r="AB719" s="11"/>
      <c r="AC719" s="11"/>
      <c r="AD719" s="11"/>
    </row>
    <row r="720" spans="1:30" x14ac:dyDescent="0.25">
      <c r="A720" s="55"/>
      <c r="B720" s="11"/>
      <c r="C720" s="11"/>
      <c r="D720" s="11"/>
      <c r="E720" s="229"/>
      <c r="F720" s="336"/>
      <c r="G720" s="214"/>
      <c r="H720" s="214"/>
      <c r="I720" s="214"/>
      <c r="J720" s="345"/>
      <c r="L720" s="11"/>
      <c r="M720" s="214"/>
      <c r="N720" s="214"/>
      <c r="O720" s="11"/>
      <c r="P720" s="214"/>
      <c r="Q720" s="325"/>
      <c r="R720" s="11"/>
      <c r="S720" s="214"/>
      <c r="T720" s="325"/>
      <c r="V720" s="336"/>
      <c r="W720" s="214"/>
      <c r="X720" s="369"/>
      <c r="Y720" s="11"/>
      <c r="Z720" s="11"/>
      <c r="AA720" s="11"/>
      <c r="AB720" s="11"/>
      <c r="AC720" s="11"/>
      <c r="AD720" s="11"/>
    </row>
    <row r="721" spans="1:30" ht="15.75" thickBot="1" x14ac:dyDescent="0.3">
      <c r="A721" s="55"/>
      <c r="B721" s="11"/>
      <c r="C721" s="11"/>
      <c r="D721" s="11"/>
      <c r="E721" s="229"/>
      <c r="F721" s="336"/>
      <c r="G721" s="214"/>
      <c r="H721" s="214"/>
      <c r="I721" s="214"/>
      <c r="J721" s="345"/>
      <c r="L721" s="11"/>
      <c r="M721" s="214"/>
      <c r="N721" s="214"/>
      <c r="O721" s="11"/>
      <c r="P721" s="214"/>
      <c r="Q721" s="325"/>
      <c r="R721" s="11"/>
      <c r="S721" s="214"/>
      <c r="T721" s="325"/>
      <c r="V721" s="336"/>
      <c r="W721" s="214"/>
      <c r="X721" s="369"/>
      <c r="Y721" s="11"/>
      <c r="Z721" s="11"/>
      <c r="AA721" s="11"/>
      <c r="AB721" s="11"/>
      <c r="AC721" s="11"/>
      <c r="AD721" s="11"/>
    </row>
    <row r="722" spans="1:30" ht="15.75" thickBot="1" x14ac:dyDescent="0.3">
      <c r="A722" s="55"/>
      <c r="B722" s="148" t="s">
        <v>51</v>
      </c>
      <c r="C722" s="147"/>
      <c r="D722" s="98"/>
      <c r="E722" s="256"/>
      <c r="F722" s="300"/>
      <c r="G722" s="219" t="s">
        <v>128</v>
      </c>
      <c r="H722" s="251"/>
      <c r="I722" s="219" t="s">
        <v>128</v>
      </c>
      <c r="J722" s="347" t="s">
        <v>128</v>
      </c>
      <c r="L722" s="129"/>
      <c r="M722" s="260"/>
      <c r="N722" s="219" t="s">
        <v>128</v>
      </c>
      <c r="O722" s="93"/>
      <c r="P722" s="251"/>
      <c r="Q722" s="327" t="s">
        <v>128</v>
      </c>
      <c r="R722" s="93"/>
      <c r="S722" s="251"/>
      <c r="T722" s="327" t="s">
        <v>128</v>
      </c>
      <c r="V722" s="378"/>
      <c r="W722" s="364"/>
      <c r="X722" s="372" t="s">
        <v>128</v>
      </c>
      <c r="Y722" s="93"/>
      <c r="Z722" s="93"/>
      <c r="AA722" s="97" t="s">
        <v>128</v>
      </c>
      <c r="AB722" s="93"/>
      <c r="AC722" s="93"/>
      <c r="AD722" s="100" t="s">
        <v>128</v>
      </c>
    </row>
    <row r="723" spans="1:30" s="4" customFormat="1" ht="12.75" x14ac:dyDescent="0.2">
      <c r="A723" s="55"/>
      <c r="E723" s="237"/>
      <c r="F723" s="332"/>
      <c r="G723" s="240"/>
      <c r="H723" s="240"/>
      <c r="I723" s="240"/>
      <c r="J723" s="341"/>
      <c r="M723" s="240"/>
      <c r="N723" s="240"/>
      <c r="P723" s="240"/>
      <c r="Q723" s="320"/>
      <c r="S723" s="240"/>
      <c r="T723" s="320"/>
      <c r="V723" s="332"/>
      <c r="W723" s="240"/>
      <c r="X723" s="365"/>
    </row>
    <row r="724" spans="1:30" x14ac:dyDescent="0.25"/>
    <row r="725" spans="1:30" x14ac:dyDescent="0.25"/>
    <row r="726" spans="1:30" x14ac:dyDescent="0.25"/>
    <row r="727" spans="1:30" x14ac:dyDescent="0.25"/>
    <row r="728" spans="1:30" x14ac:dyDescent="0.25"/>
    <row r="729" spans="1:30" x14ac:dyDescent="0.25"/>
    <row r="730" spans="1:30" x14ac:dyDescent="0.25"/>
    <row r="731" spans="1:30" x14ac:dyDescent="0.25"/>
    <row r="732" spans="1:30" x14ac:dyDescent="0.25"/>
    <row r="733" spans="1:30" x14ac:dyDescent="0.25"/>
    <row r="734" spans="1:30" x14ac:dyDescent="0.25"/>
    <row r="735" spans="1:30" x14ac:dyDescent="0.25"/>
    <row r="736" spans="1:30"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sheetData>
  <mergeCells count="8">
    <mergeCell ref="F415:J415"/>
    <mergeCell ref="L415:T415"/>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83"/>
  <sheetViews>
    <sheetView topLeftCell="L42" zoomScale="70" zoomScaleNormal="70" zoomScalePageLayoutView="60" workbookViewId="0">
      <selection activeCell="W60" sqref="W60"/>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7"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0" bestFit="1" customWidth="1"/>
    <col min="15" max="15" width="2.28515625" style="4" customWidth="1"/>
    <col min="16" max="16" width="23.42578125" style="4" bestFit="1" customWidth="1"/>
    <col min="17" max="17" width="30.140625" style="24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33"/>
      <c r="I1" s="59" t="s">
        <v>133</v>
      </c>
      <c r="J1" s="17"/>
      <c r="K1" s="17"/>
      <c r="M1" s="59" t="s">
        <v>134</v>
      </c>
      <c r="N1" s="244"/>
      <c r="O1" s="17"/>
      <c r="Q1" s="240"/>
      <c r="V1" s="130" t="s">
        <v>135</v>
      </c>
      <c r="W1" s="130"/>
      <c r="X1" s="64"/>
      <c r="Y1" s="64"/>
      <c r="Z1" s="64"/>
      <c r="AA1" s="64"/>
      <c r="AB1" s="5"/>
      <c r="AC1" s="5"/>
      <c r="AD1" s="5"/>
      <c r="AE1" s="5"/>
      <c r="AF1" s="5"/>
      <c r="AG1" s="5"/>
      <c r="AH1" s="5"/>
      <c r="AI1" s="5"/>
      <c r="AJ1" s="5"/>
      <c r="AK1" s="5"/>
      <c r="AL1" s="5"/>
      <c r="AM1" s="5"/>
    </row>
    <row r="2" spans="1:39" s="4" customFormat="1" ht="68.45" customHeight="1" thickBot="1" x14ac:dyDescent="0.25">
      <c r="A2" s="466" t="s">
        <v>136</v>
      </c>
      <c r="B2" s="467"/>
      <c r="C2" s="64"/>
      <c r="D2" s="234"/>
      <c r="I2" s="463" t="s">
        <v>137</v>
      </c>
      <c r="J2" s="464"/>
      <c r="K2" s="465"/>
      <c r="M2" s="466" t="s">
        <v>138</v>
      </c>
      <c r="N2" s="467"/>
      <c r="O2" s="80"/>
      <c r="P2" s="79"/>
      <c r="Q2" s="241"/>
      <c r="R2" s="80"/>
      <c r="S2" s="80"/>
      <c r="T2" s="80"/>
      <c r="V2" s="466" t="s">
        <v>139</v>
      </c>
      <c r="W2" s="467"/>
      <c r="X2" s="64"/>
      <c r="Y2" s="64"/>
      <c r="Z2" s="64"/>
      <c r="AA2" s="64"/>
      <c r="AB2" s="5"/>
      <c r="AC2" s="5"/>
      <c r="AD2" s="5"/>
      <c r="AE2" s="5"/>
      <c r="AF2" s="5"/>
      <c r="AG2" s="5"/>
      <c r="AH2" s="5"/>
      <c r="AI2" s="5"/>
      <c r="AJ2" s="5"/>
      <c r="AK2" s="5"/>
      <c r="AL2" s="5"/>
      <c r="AM2" s="5"/>
    </row>
    <row r="3" spans="1:39" s="4" customFormat="1" ht="12.75" x14ac:dyDescent="0.2">
      <c r="B3" s="150"/>
      <c r="C3" s="151"/>
      <c r="D3" s="235"/>
      <c r="E3" s="63"/>
      <c r="F3" s="63"/>
      <c r="I3" s="50"/>
      <c r="M3" s="50"/>
      <c r="N3" s="240"/>
      <c r="P3" s="64"/>
      <c r="Q3" s="24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36"/>
      <c r="E4" s="152"/>
      <c r="F4" s="152"/>
      <c r="G4" s="6"/>
      <c r="I4" s="50"/>
      <c r="M4" s="65"/>
      <c r="N4" s="242"/>
      <c r="O4" s="64"/>
      <c r="P4" s="64"/>
      <c r="Q4" s="242"/>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36"/>
      <c r="E5" s="63"/>
      <c r="F5" s="63"/>
      <c r="I5" s="407" t="s">
        <v>205</v>
      </c>
      <c r="J5" s="408"/>
      <c r="K5" s="408"/>
      <c r="L5" s="411"/>
      <c r="M5" s="409" t="s">
        <v>922</v>
      </c>
      <c r="N5" s="410"/>
      <c r="O5" s="410"/>
      <c r="P5" s="410"/>
      <c r="Q5" s="410"/>
      <c r="R5" s="64"/>
      <c r="S5" s="64"/>
      <c r="T5" s="64"/>
      <c r="V5" s="162" t="s">
        <v>16</v>
      </c>
      <c r="W5" s="163"/>
      <c r="X5" s="64"/>
      <c r="Y5" s="64"/>
      <c r="Z5" s="64"/>
      <c r="AA5" s="64"/>
      <c r="AB5" s="5"/>
      <c r="AC5" s="5"/>
      <c r="AD5" s="5"/>
      <c r="AE5" s="5"/>
      <c r="AF5" s="5"/>
      <c r="AG5" s="5"/>
      <c r="AH5" s="5"/>
      <c r="AI5" s="5"/>
      <c r="AJ5" s="5"/>
      <c r="AK5" s="5"/>
      <c r="AL5" s="5"/>
      <c r="AM5" s="5"/>
    </row>
    <row r="6" spans="1:39" s="4" customFormat="1" ht="12.75" x14ac:dyDescent="0.2">
      <c r="D6" s="237"/>
      <c r="I6" s="407"/>
      <c r="J6" s="408"/>
      <c r="K6" s="408"/>
      <c r="L6" s="411"/>
      <c r="M6" s="409"/>
      <c r="N6" s="410"/>
      <c r="O6" s="410"/>
      <c r="P6" s="410"/>
      <c r="Q6" s="410"/>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408" t="s">
        <v>204</v>
      </c>
      <c r="B7" s="408"/>
      <c r="C7" s="408"/>
      <c r="D7" s="408"/>
      <c r="E7" s="408"/>
      <c r="F7" s="408"/>
      <c r="G7" s="408"/>
      <c r="I7" s="50"/>
      <c r="M7" s="409"/>
      <c r="N7" s="410"/>
      <c r="O7" s="410"/>
      <c r="P7" s="410"/>
      <c r="Q7" s="410"/>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408"/>
      <c r="B8" s="408"/>
      <c r="C8" s="408"/>
      <c r="D8" s="408"/>
      <c r="E8" s="408"/>
      <c r="F8" s="408"/>
      <c r="G8" s="408"/>
      <c r="I8" s="50"/>
      <c r="M8" s="409"/>
      <c r="N8" s="410"/>
      <c r="O8" s="410"/>
      <c r="P8" s="410"/>
      <c r="Q8" s="410"/>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34"/>
      <c r="E9" s="63"/>
      <c r="F9" s="63"/>
      <c r="G9" s="115" t="s">
        <v>28</v>
      </c>
      <c r="I9" s="50"/>
      <c r="M9" s="65"/>
      <c r="N9" s="240"/>
      <c r="O9" s="64"/>
      <c r="P9" s="64"/>
      <c r="Q9" s="242"/>
      <c r="R9" s="64"/>
      <c r="S9" s="64"/>
      <c r="T9" s="115" t="s">
        <v>28</v>
      </c>
      <c r="V9" s="65"/>
      <c r="W9" s="64"/>
      <c r="X9" s="64"/>
      <c r="Y9" s="64"/>
      <c r="Z9" s="64"/>
      <c r="AA9" s="64"/>
      <c r="AB9" s="5"/>
      <c r="AC9" s="5"/>
      <c r="AD9" s="5"/>
      <c r="AE9" s="5"/>
      <c r="AF9" s="5"/>
      <c r="AG9" s="5"/>
      <c r="AH9" s="5"/>
      <c r="AI9" s="5"/>
      <c r="AJ9" s="5"/>
      <c r="AK9" s="5"/>
      <c r="AL9" s="5"/>
      <c r="AM9" s="5"/>
    </row>
    <row r="10" spans="1:39" s="4" customFormat="1" ht="12.75" x14ac:dyDescent="0.2">
      <c r="A10" s="266" t="str">
        <f>'DPA''s, Fees'!A10</f>
        <v>SOUTH JERSEY GAS COMPANY</v>
      </c>
      <c r="D10" s="237"/>
      <c r="I10" s="50"/>
      <c r="J10" s="79"/>
      <c r="K10" s="115"/>
      <c r="M10" s="50"/>
      <c r="N10" s="242"/>
      <c r="O10" s="64"/>
      <c r="P10" s="64"/>
      <c r="Q10" s="24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thickBot="1" x14ac:dyDescent="0.25">
      <c r="A11" s="78" t="s">
        <v>141</v>
      </c>
      <c r="B11" s="66" t="s">
        <v>34</v>
      </c>
      <c r="C11" s="66" t="s">
        <v>35</v>
      </c>
      <c r="D11" s="238" t="s">
        <v>36</v>
      </c>
      <c r="E11" s="480" t="s">
        <v>142</v>
      </c>
      <c r="F11" s="66" t="s">
        <v>143</v>
      </c>
      <c r="G11" s="78" t="s">
        <v>144</v>
      </c>
      <c r="I11" s="107" t="s">
        <v>426</v>
      </c>
      <c r="J11" s="108" t="s">
        <v>427</v>
      </c>
      <c r="K11" s="109" t="s">
        <v>428</v>
      </c>
      <c r="M11" s="107" t="s">
        <v>429</v>
      </c>
      <c r="N11" s="243" t="s">
        <v>145</v>
      </c>
      <c r="O11" s="70"/>
      <c r="P11" s="67" t="s">
        <v>430</v>
      </c>
      <c r="Q11" s="243" t="s">
        <v>145</v>
      </c>
      <c r="R11" s="70"/>
      <c r="S11" s="67" t="s">
        <v>923</v>
      </c>
      <c r="T11" s="108" t="s">
        <v>145</v>
      </c>
      <c r="V11" s="164" t="s">
        <v>146</v>
      </c>
      <c r="W11" s="165" t="s">
        <v>147</v>
      </c>
      <c r="X11" s="165" t="s">
        <v>148</v>
      </c>
      <c r="Y11" s="165" t="s">
        <v>149</v>
      </c>
      <c r="Z11" s="165" t="s">
        <v>150</v>
      </c>
      <c r="AA11" s="64"/>
      <c r="AB11" s="5"/>
      <c r="AC11" s="5"/>
      <c r="AD11" s="5"/>
      <c r="AE11" s="5"/>
      <c r="AF11" s="5"/>
      <c r="AG11" s="5"/>
      <c r="AH11" s="5"/>
      <c r="AI11" s="5"/>
      <c r="AJ11" s="5"/>
      <c r="AK11" s="5"/>
      <c r="AL11" s="5"/>
      <c r="AM11" s="5"/>
    </row>
    <row r="12" spans="1:39" s="4" customFormat="1" ht="15" customHeight="1" x14ac:dyDescent="0.2">
      <c r="A12" s="276" t="s">
        <v>623</v>
      </c>
      <c r="B12" s="276" t="s">
        <v>432</v>
      </c>
      <c r="C12" s="276"/>
      <c r="D12" s="478">
        <v>8201</v>
      </c>
      <c r="E12" s="481" t="s">
        <v>929</v>
      </c>
      <c r="F12" s="479"/>
      <c r="G12" s="8"/>
      <c r="I12" s="62"/>
      <c r="J12" s="47"/>
      <c r="K12" s="106"/>
      <c r="M12" s="272">
        <v>10</v>
      </c>
      <c r="N12" s="273">
        <v>3340</v>
      </c>
      <c r="O12" s="267"/>
      <c r="P12" s="274">
        <v>14</v>
      </c>
      <c r="Q12" s="275">
        <v>4676</v>
      </c>
      <c r="S12" s="110"/>
      <c r="T12" s="47"/>
      <c r="V12" s="485" t="s">
        <v>934</v>
      </c>
      <c r="W12" s="486"/>
      <c r="X12" s="486"/>
      <c r="Y12" s="486"/>
      <c r="Z12" s="487"/>
      <c r="AA12" s="64"/>
      <c r="AB12" s="5"/>
      <c r="AC12" s="5"/>
      <c r="AD12" s="5"/>
      <c r="AE12" s="5"/>
      <c r="AF12" s="5"/>
      <c r="AG12" s="5"/>
      <c r="AH12" s="5"/>
      <c r="AI12" s="5"/>
      <c r="AJ12" s="5"/>
      <c r="AK12" s="5"/>
      <c r="AL12" s="5"/>
      <c r="AM12" s="5"/>
    </row>
    <row r="13" spans="1:39" s="4" customFormat="1" ht="120" x14ac:dyDescent="0.25">
      <c r="A13" s="276" t="s">
        <v>623</v>
      </c>
      <c r="B13" s="276" t="s">
        <v>433</v>
      </c>
      <c r="C13" s="276"/>
      <c r="D13" s="478">
        <v>8004</v>
      </c>
      <c r="E13" s="482"/>
      <c r="F13" s="479"/>
      <c r="G13" s="8"/>
      <c r="I13" s="62"/>
      <c r="J13" s="47"/>
      <c r="K13" s="106"/>
      <c r="M13" s="272">
        <v>10</v>
      </c>
      <c r="N13" s="273">
        <v>3454</v>
      </c>
      <c r="O13" s="296"/>
      <c r="P13" s="274">
        <v>6</v>
      </c>
      <c r="Q13" s="275">
        <v>2118</v>
      </c>
      <c r="S13" s="110"/>
      <c r="T13" s="47"/>
      <c r="V13" s="488" t="s">
        <v>935</v>
      </c>
      <c r="W13" s="489" t="s">
        <v>936</v>
      </c>
      <c r="X13" s="490" t="s">
        <v>937</v>
      </c>
      <c r="Y13" s="491" t="s">
        <v>938</v>
      </c>
      <c r="Z13" s="492" t="s">
        <v>939</v>
      </c>
      <c r="AA13" s="64"/>
      <c r="AB13" s="5"/>
      <c r="AC13" s="5"/>
      <c r="AD13" s="5"/>
      <c r="AE13" s="5"/>
      <c r="AF13" s="5"/>
      <c r="AG13" s="5"/>
      <c r="AH13" s="5"/>
      <c r="AI13" s="5"/>
      <c r="AJ13" s="5"/>
      <c r="AK13" s="5"/>
      <c r="AL13" s="5"/>
      <c r="AM13" s="5"/>
    </row>
    <row r="14" spans="1:39" s="4" customFormat="1" ht="90" x14ac:dyDescent="0.25">
      <c r="A14" s="276" t="s">
        <v>623</v>
      </c>
      <c r="B14" s="276" t="s">
        <v>434</v>
      </c>
      <c r="C14" s="276"/>
      <c r="D14" s="478">
        <v>8401</v>
      </c>
      <c r="E14" s="482"/>
      <c r="F14" s="479"/>
      <c r="G14" s="8"/>
      <c r="I14" s="62"/>
      <c r="J14" s="47"/>
      <c r="K14" s="106"/>
      <c r="M14" s="272">
        <v>71</v>
      </c>
      <c r="N14" s="273">
        <v>24456</v>
      </c>
      <c r="O14" s="296"/>
      <c r="P14" s="274">
        <v>53</v>
      </c>
      <c r="Q14" s="275">
        <v>18386</v>
      </c>
      <c r="S14" s="110"/>
      <c r="T14" s="47"/>
      <c r="V14" s="488" t="s">
        <v>940</v>
      </c>
      <c r="W14" s="489" t="s">
        <v>941</v>
      </c>
      <c r="X14" s="490" t="s">
        <v>937</v>
      </c>
      <c r="Y14" s="491" t="s">
        <v>938</v>
      </c>
      <c r="Z14" s="493"/>
      <c r="AA14" s="64"/>
      <c r="AB14" s="5"/>
      <c r="AC14" s="5"/>
      <c r="AD14" s="5"/>
      <c r="AE14" s="5"/>
      <c r="AF14" s="5"/>
      <c r="AG14" s="5"/>
      <c r="AH14" s="5"/>
      <c r="AI14" s="5"/>
      <c r="AJ14" s="5"/>
      <c r="AK14" s="5"/>
      <c r="AL14" s="5"/>
      <c r="AM14" s="5"/>
    </row>
    <row r="15" spans="1:39" s="4" customFormat="1" ht="30" x14ac:dyDescent="0.25">
      <c r="A15" s="276" t="s">
        <v>623</v>
      </c>
      <c r="B15" s="276" t="s">
        <v>437</v>
      </c>
      <c r="C15" s="276"/>
      <c r="D15" s="478">
        <v>8091</v>
      </c>
      <c r="E15" s="482"/>
      <c r="F15" s="479"/>
      <c r="G15" s="8"/>
      <c r="I15" s="62"/>
      <c r="J15" s="47"/>
      <c r="K15" s="106"/>
      <c r="M15" s="272">
        <v>2</v>
      </c>
      <c r="N15" s="273">
        <v>668</v>
      </c>
      <c r="O15" s="296"/>
      <c r="P15" s="274">
        <v>2</v>
      </c>
      <c r="Q15" s="275">
        <v>668</v>
      </c>
      <c r="S15" s="110"/>
      <c r="T15" s="47"/>
      <c r="V15" s="488" t="s">
        <v>942</v>
      </c>
      <c r="W15" s="489" t="s">
        <v>943</v>
      </c>
      <c r="X15" s="490" t="s">
        <v>944</v>
      </c>
      <c r="Y15" s="490"/>
      <c r="Z15" s="493"/>
      <c r="AA15" s="64"/>
      <c r="AB15" s="5"/>
      <c r="AC15" s="5"/>
      <c r="AD15" s="5"/>
      <c r="AE15" s="5"/>
      <c r="AF15" s="5"/>
      <c r="AG15" s="5"/>
      <c r="AH15" s="5"/>
      <c r="AI15" s="5"/>
      <c r="AJ15" s="5"/>
      <c r="AK15" s="5"/>
      <c r="AL15" s="5"/>
      <c r="AM15" s="5"/>
    </row>
    <row r="16" spans="1:39" s="4" customFormat="1" ht="45" x14ac:dyDescent="0.25">
      <c r="A16" s="276" t="s">
        <v>623</v>
      </c>
      <c r="B16" s="276" t="s">
        <v>436</v>
      </c>
      <c r="C16" s="276"/>
      <c r="D16" s="478">
        <v>8009</v>
      </c>
      <c r="E16" s="482"/>
      <c r="F16" s="479"/>
      <c r="G16" s="8"/>
      <c r="I16" s="62"/>
      <c r="J16" s="47"/>
      <c r="K16" s="106"/>
      <c r="M16" s="272">
        <v>9</v>
      </c>
      <c r="N16" s="273">
        <v>3120</v>
      </c>
      <c r="O16" s="296"/>
      <c r="P16" s="274">
        <v>18</v>
      </c>
      <c r="Q16" s="275">
        <v>5956</v>
      </c>
      <c r="S16" s="110"/>
      <c r="T16" s="47"/>
      <c r="V16" s="488" t="s">
        <v>945</v>
      </c>
      <c r="W16" s="489" t="s">
        <v>946</v>
      </c>
      <c r="X16" s="490" t="s">
        <v>937</v>
      </c>
      <c r="Y16" s="490" t="s">
        <v>947</v>
      </c>
      <c r="Z16" s="493"/>
      <c r="AA16" s="64"/>
      <c r="AB16" s="5"/>
      <c r="AC16" s="5"/>
      <c r="AD16" s="5"/>
      <c r="AE16" s="5"/>
      <c r="AF16" s="5"/>
      <c r="AG16" s="5"/>
      <c r="AH16" s="5"/>
      <c r="AI16" s="5"/>
      <c r="AJ16" s="5"/>
      <c r="AK16" s="5"/>
      <c r="AL16" s="5"/>
      <c r="AM16" s="5"/>
    </row>
    <row r="17" spans="1:39" s="4" customFormat="1" ht="60" x14ac:dyDescent="0.25">
      <c r="A17" s="276" t="s">
        <v>623</v>
      </c>
      <c r="B17" s="276" t="s">
        <v>438</v>
      </c>
      <c r="C17" s="276"/>
      <c r="D17" s="478">
        <v>8012</v>
      </c>
      <c r="E17" s="482"/>
      <c r="F17" s="479"/>
      <c r="G17" s="8"/>
      <c r="I17" s="62"/>
      <c r="J17" s="47"/>
      <c r="K17" s="106"/>
      <c r="M17" s="272">
        <v>28</v>
      </c>
      <c r="N17" s="273">
        <v>9580</v>
      </c>
      <c r="O17" s="296"/>
      <c r="P17" s="274">
        <v>15</v>
      </c>
      <c r="Q17" s="275">
        <v>5010</v>
      </c>
      <c r="S17" s="110"/>
      <c r="T17" s="47"/>
      <c r="V17" s="488" t="s">
        <v>948</v>
      </c>
      <c r="W17" s="489" t="s">
        <v>949</v>
      </c>
      <c r="X17" s="490" t="s">
        <v>937</v>
      </c>
      <c r="Y17" s="490" t="s">
        <v>947</v>
      </c>
      <c r="Z17" s="493"/>
      <c r="AA17" s="64"/>
      <c r="AB17" s="5"/>
      <c r="AC17" s="5"/>
      <c r="AD17" s="5"/>
      <c r="AE17" s="5"/>
      <c r="AF17" s="5"/>
      <c r="AG17" s="5"/>
      <c r="AH17" s="5"/>
      <c r="AI17" s="5"/>
      <c r="AJ17" s="5"/>
      <c r="AK17" s="5"/>
      <c r="AL17" s="5"/>
      <c r="AM17" s="5"/>
    </row>
    <row r="18" spans="1:39" s="4" customFormat="1" ht="150" x14ac:dyDescent="0.25">
      <c r="A18" s="276" t="s">
        <v>623</v>
      </c>
      <c r="B18" s="276" t="s">
        <v>620</v>
      </c>
      <c r="C18" s="276"/>
      <c r="D18" s="478">
        <v>8014</v>
      </c>
      <c r="E18" s="482"/>
      <c r="F18" s="479"/>
      <c r="G18" s="8"/>
      <c r="I18" s="62"/>
      <c r="J18" s="47"/>
      <c r="K18" s="106"/>
      <c r="M18" s="272">
        <v>1</v>
      </c>
      <c r="N18" s="273">
        <v>334</v>
      </c>
      <c r="O18" s="296"/>
      <c r="P18" s="274"/>
      <c r="Q18" s="275"/>
      <c r="S18" s="110"/>
      <c r="T18" s="47"/>
      <c r="V18" s="488" t="s">
        <v>950</v>
      </c>
      <c r="W18" s="489" t="s">
        <v>951</v>
      </c>
      <c r="X18" s="490" t="s">
        <v>937</v>
      </c>
      <c r="Y18" s="490" t="s">
        <v>947</v>
      </c>
      <c r="Z18" s="493"/>
      <c r="AA18" s="64"/>
      <c r="AB18" s="5"/>
      <c r="AC18" s="5"/>
      <c r="AD18" s="5"/>
      <c r="AE18" s="5"/>
      <c r="AF18" s="5"/>
      <c r="AG18" s="5"/>
      <c r="AH18" s="5"/>
      <c r="AI18" s="5"/>
      <c r="AJ18" s="5"/>
      <c r="AK18" s="5"/>
      <c r="AL18" s="5"/>
      <c r="AM18" s="5"/>
    </row>
    <row r="19" spans="1:39" s="4" customFormat="1" ht="45" x14ac:dyDescent="0.25">
      <c r="A19" s="276" t="s">
        <v>623</v>
      </c>
      <c r="B19" s="276" t="s">
        <v>599</v>
      </c>
      <c r="C19" s="276"/>
      <c r="D19" s="478">
        <v>8302</v>
      </c>
      <c r="E19" s="482"/>
      <c r="F19" s="479"/>
      <c r="G19" s="8"/>
      <c r="I19" s="62"/>
      <c r="J19" s="47"/>
      <c r="K19" s="106"/>
      <c r="M19" s="272">
        <v>111</v>
      </c>
      <c r="N19" s="273">
        <v>38823</v>
      </c>
      <c r="O19" s="296"/>
      <c r="P19" s="274">
        <v>152</v>
      </c>
      <c r="Q19" s="275">
        <v>51833</v>
      </c>
      <c r="S19" s="110"/>
      <c r="T19" s="47"/>
      <c r="V19" s="488" t="s">
        <v>952</v>
      </c>
      <c r="W19" s="489" t="s">
        <v>953</v>
      </c>
      <c r="X19" s="490" t="s">
        <v>944</v>
      </c>
      <c r="Y19" s="490"/>
      <c r="Z19" s="493"/>
      <c r="AA19" s="64"/>
      <c r="AB19" s="5"/>
      <c r="AC19" s="5"/>
      <c r="AD19" s="5"/>
      <c r="AE19" s="5"/>
      <c r="AF19" s="5"/>
      <c r="AG19" s="5"/>
      <c r="AH19" s="5"/>
      <c r="AI19" s="5"/>
      <c r="AJ19" s="5"/>
      <c r="AK19" s="5"/>
      <c r="AL19" s="5"/>
      <c r="AM19" s="5"/>
    </row>
    <row r="20" spans="1:39" s="4" customFormat="1" ht="75" x14ac:dyDescent="0.25">
      <c r="A20" s="276" t="s">
        <v>623</v>
      </c>
      <c r="B20" s="276" t="s">
        <v>599</v>
      </c>
      <c r="C20" s="276"/>
      <c r="D20" s="478">
        <v>8303</v>
      </c>
      <c r="E20" s="482"/>
      <c r="F20" s="479"/>
      <c r="G20" s="8"/>
      <c r="I20" s="62"/>
      <c r="J20" s="47"/>
      <c r="K20" s="106"/>
      <c r="M20" s="272"/>
      <c r="N20" s="273"/>
      <c r="O20" s="296"/>
      <c r="P20" s="274">
        <v>1</v>
      </c>
      <c r="Q20" s="275">
        <v>334</v>
      </c>
      <c r="S20" s="110"/>
      <c r="T20" s="47"/>
      <c r="V20" s="488" t="s">
        <v>954</v>
      </c>
      <c r="W20" s="489" t="s">
        <v>955</v>
      </c>
      <c r="X20" s="490" t="s">
        <v>944</v>
      </c>
      <c r="Y20" s="491" t="s">
        <v>956</v>
      </c>
      <c r="Z20" s="493"/>
      <c r="AA20" s="64"/>
      <c r="AB20" s="5"/>
      <c r="AC20" s="5"/>
      <c r="AD20" s="5"/>
      <c r="AE20" s="5"/>
      <c r="AF20" s="5"/>
      <c r="AG20" s="5"/>
      <c r="AH20" s="5"/>
      <c r="AI20" s="5"/>
      <c r="AJ20" s="5"/>
      <c r="AK20" s="5"/>
      <c r="AL20" s="5"/>
      <c r="AM20" s="5"/>
    </row>
    <row r="21" spans="1:39" s="4" customFormat="1" ht="120" x14ac:dyDescent="0.25">
      <c r="A21" s="276" t="s">
        <v>623</v>
      </c>
      <c r="B21" s="276" t="s">
        <v>440</v>
      </c>
      <c r="C21" s="276"/>
      <c r="D21" s="478">
        <v>8203</v>
      </c>
      <c r="E21" s="482"/>
      <c r="F21" s="479"/>
      <c r="G21" s="8"/>
      <c r="I21" s="62"/>
      <c r="J21" s="47"/>
      <c r="K21" s="106"/>
      <c r="M21" s="272">
        <v>4</v>
      </c>
      <c r="N21" s="273">
        <v>1336</v>
      </c>
      <c r="O21" s="305"/>
      <c r="P21" s="274">
        <v>2</v>
      </c>
      <c r="Q21" s="275">
        <v>668</v>
      </c>
      <c r="S21" s="110"/>
      <c r="T21" s="47"/>
      <c r="V21" s="488" t="s">
        <v>957</v>
      </c>
      <c r="W21" s="489" t="s">
        <v>958</v>
      </c>
      <c r="X21" s="490" t="s">
        <v>937</v>
      </c>
      <c r="Y21" s="491" t="s">
        <v>959</v>
      </c>
      <c r="Z21" s="493"/>
      <c r="AA21" s="64"/>
      <c r="AB21" s="5"/>
      <c r="AC21" s="5"/>
      <c r="AD21" s="5"/>
      <c r="AE21" s="5"/>
      <c r="AF21" s="5"/>
      <c r="AG21" s="5"/>
      <c r="AH21" s="5"/>
      <c r="AI21" s="5"/>
      <c r="AJ21" s="5"/>
      <c r="AK21" s="5"/>
      <c r="AL21" s="5"/>
      <c r="AM21" s="5"/>
    </row>
    <row r="22" spans="1:39" s="4" customFormat="1" ht="60" x14ac:dyDescent="0.25">
      <c r="A22" s="276" t="s">
        <v>623</v>
      </c>
      <c r="B22" s="276" t="s">
        <v>442</v>
      </c>
      <c r="C22" s="276"/>
      <c r="D22" s="478">
        <v>8094</v>
      </c>
      <c r="E22" s="482"/>
      <c r="F22" s="479"/>
      <c r="G22" s="8"/>
      <c r="I22" s="62"/>
      <c r="J22" s="47"/>
      <c r="K22" s="106"/>
      <c r="M22" s="272"/>
      <c r="N22" s="273"/>
      <c r="O22" s="305"/>
      <c r="P22" s="274">
        <v>1</v>
      </c>
      <c r="Q22" s="275">
        <v>334</v>
      </c>
      <c r="S22" s="110"/>
      <c r="T22" s="47"/>
      <c r="V22" s="488" t="s">
        <v>960</v>
      </c>
      <c r="W22" s="489" t="s">
        <v>961</v>
      </c>
      <c r="X22" s="490" t="s">
        <v>937</v>
      </c>
      <c r="Y22" s="490" t="s">
        <v>962</v>
      </c>
      <c r="Z22" s="493"/>
      <c r="AA22" s="64"/>
      <c r="AB22" s="5"/>
      <c r="AC22" s="5"/>
      <c r="AD22" s="5"/>
      <c r="AE22" s="5"/>
      <c r="AF22" s="5"/>
      <c r="AG22" s="5"/>
      <c r="AH22" s="5"/>
      <c r="AI22" s="5"/>
      <c r="AJ22" s="5"/>
      <c r="AK22" s="5"/>
      <c r="AL22" s="5"/>
      <c r="AM22" s="5"/>
    </row>
    <row r="23" spans="1:39" s="4" customFormat="1" ht="60" x14ac:dyDescent="0.25">
      <c r="A23" s="276" t="s">
        <v>623</v>
      </c>
      <c r="B23" s="276" t="s">
        <v>441</v>
      </c>
      <c r="C23" s="276"/>
      <c r="D23" s="478">
        <v>8310</v>
      </c>
      <c r="E23" s="482"/>
      <c r="F23" s="479"/>
      <c r="G23" s="8"/>
      <c r="I23" s="62"/>
      <c r="J23" s="47"/>
      <c r="K23" s="106"/>
      <c r="M23" s="272">
        <v>5</v>
      </c>
      <c r="N23" s="273">
        <v>1670</v>
      </c>
      <c r="O23" s="305"/>
      <c r="P23" s="274">
        <v>4</v>
      </c>
      <c r="Q23" s="275">
        <v>1336</v>
      </c>
      <c r="S23" s="110"/>
      <c r="T23" s="47"/>
      <c r="V23" s="488" t="s">
        <v>963</v>
      </c>
      <c r="W23" s="489" t="s">
        <v>964</v>
      </c>
      <c r="X23" s="490" t="s">
        <v>937</v>
      </c>
      <c r="Y23" s="491" t="s">
        <v>959</v>
      </c>
      <c r="Z23" s="493"/>
      <c r="AA23" s="64"/>
      <c r="AB23" s="5"/>
      <c r="AC23" s="5"/>
      <c r="AD23" s="5"/>
      <c r="AE23" s="5"/>
      <c r="AF23" s="5"/>
      <c r="AG23" s="5"/>
      <c r="AH23" s="5"/>
      <c r="AI23" s="5"/>
      <c r="AJ23" s="5"/>
      <c r="AK23" s="5"/>
      <c r="AL23" s="5"/>
      <c r="AM23" s="5"/>
    </row>
    <row r="24" spans="1:39" s="4" customFormat="1" ht="75" x14ac:dyDescent="0.25">
      <c r="A24" s="276" t="s">
        <v>623</v>
      </c>
      <c r="B24" s="276" t="s">
        <v>441</v>
      </c>
      <c r="C24" s="276"/>
      <c r="D24" s="478">
        <v>8326</v>
      </c>
      <c r="E24" s="482"/>
      <c r="F24" s="479"/>
      <c r="G24" s="8"/>
      <c r="I24" s="62"/>
      <c r="J24" s="47"/>
      <c r="K24" s="106"/>
      <c r="M24" s="272">
        <v>1</v>
      </c>
      <c r="N24" s="273">
        <v>334</v>
      </c>
      <c r="O24" s="305"/>
      <c r="P24" s="274"/>
      <c r="Q24" s="275"/>
      <c r="S24" s="110"/>
      <c r="T24" s="47"/>
      <c r="V24" s="488" t="s">
        <v>965</v>
      </c>
      <c r="W24" s="489" t="s">
        <v>966</v>
      </c>
      <c r="X24" s="490" t="s">
        <v>967</v>
      </c>
      <c r="Y24" s="491" t="s">
        <v>956</v>
      </c>
      <c r="Z24" s="493"/>
      <c r="AA24" s="64"/>
      <c r="AB24" s="5"/>
      <c r="AC24" s="5"/>
      <c r="AD24" s="5"/>
      <c r="AE24" s="5"/>
      <c r="AF24" s="5"/>
      <c r="AG24" s="5"/>
      <c r="AH24" s="5"/>
      <c r="AI24" s="5"/>
      <c r="AJ24" s="5"/>
      <c r="AK24" s="5"/>
      <c r="AL24" s="5"/>
      <c r="AM24" s="5"/>
    </row>
    <row r="25" spans="1:39" s="4" customFormat="1" ht="75" x14ac:dyDescent="0.25">
      <c r="A25" s="276" t="s">
        <v>623</v>
      </c>
      <c r="B25" s="276" t="s">
        <v>444</v>
      </c>
      <c r="C25" s="276"/>
      <c r="D25" s="478">
        <v>8210</v>
      </c>
      <c r="E25" s="482"/>
      <c r="F25" s="479"/>
      <c r="G25" s="8"/>
      <c r="I25" s="62"/>
      <c r="J25" s="47"/>
      <c r="K25" s="106"/>
      <c r="M25" s="272">
        <v>13</v>
      </c>
      <c r="N25" s="273">
        <v>4342</v>
      </c>
      <c r="O25" s="305"/>
      <c r="P25" s="274">
        <v>14</v>
      </c>
      <c r="Q25" s="275">
        <v>4904</v>
      </c>
      <c r="S25" s="110"/>
      <c r="T25" s="47"/>
      <c r="V25" s="488" t="s">
        <v>968</v>
      </c>
      <c r="W25" s="489" t="s">
        <v>969</v>
      </c>
      <c r="X25" s="490" t="s">
        <v>967</v>
      </c>
      <c r="Y25" s="491" t="s">
        <v>956</v>
      </c>
      <c r="Z25" s="493"/>
      <c r="AA25" s="64"/>
      <c r="AB25" s="5"/>
      <c r="AC25" s="5"/>
      <c r="AD25" s="5"/>
      <c r="AE25" s="5"/>
      <c r="AF25" s="5"/>
      <c r="AG25" s="5"/>
      <c r="AH25" s="5"/>
      <c r="AI25" s="5"/>
      <c r="AJ25" s="5"/>
      <c r="AK25" s="5"/>
      <c r="AL25" s="5"/>
      <c r="AM25" s="5"/>
    </row>
    <row r="26" spans="1:39" s="4" customFormat="1" ht="45" x14ac:dyDescent="0.25">
      <c r="A26" s="276" t="s">
        <v>623</v>
      </c>
      <c r="B26" s="276" t="s">
        <v>443</v>
      </c>
      <c r="C26" s="276"/>
      <c r="D26" s="478">
        <v>8204</v>
      </c>
      <c r="E26" s="482"/>
      <c r="F26" s="479"/>
      <c r="G26" s="8"/>
      <c r="I26" s="62"/>
      <c r="J26" s="47"/>
      <c r="K26" s="106"/>
      <c r="M26" s="272">
        <v>6</v>
      </c>
      <c r="N26" s="273">
        <v>2116</v>
      </c>
      <c r="O26" s="305"/>
      <c r="P26" s="274">
        <v>6</v>
      </c>
      <c r="Q26" s="275">
        <v>2004</v>
      </c>
      <c r="S26" s="110"/>
      <c r="T26" s="47"/>
      <c r="V26" s="488" t="s">
        <v>970</v>
      </c>
      <c r="W26" s="489" t="s">
        <v>971</v>
      </c>
      <c r="X26" s="490" t="s">
        <v>967</v>
      </c>
      <c r="Y26" s="491" t="s">
        <v>972</v>
      </c>
      <c r="Z26" s="493"/>
      <c r="AA26" s="64"/>
      <c r="AB26" s="5"/>
      <c r="AC26" s="5"/>
      <c r="AD26" s="5"/>
      <c r="AE26" s="5"/>
      <c r="AF26" s="5"/>
      <c r="AG26" s="5"/>
      <c r="AH26" s="5"/>
      <c r="AI26" s="5"/>
      <c r="AJ26" s="5"/>
      <c r="AK26" s="5"/>
      <c r="AL26" s="5"/>
      <c r="AM26" s="5"/>
    </row>
    <row r="27" spans="1:39" s="4" customFormat="1" ht="60" x14ac:dyDescent="0.25">
      <c r="A27" s="276" t="s">
        <v>623</v>
      </c>
      <c r="B27" s="276" t="s">
        <v>445</v>
      </c>
      <c r="C27" s="276"/>
      <c r="D27" s="478">
        <v>8069</v>
      </c>
      <c r="E27" s="482"/>
      <c r="F27" s="479"/>
      <c r="G27" s="8"/>
      <c r="I27" s="62"/>
      <c r="J27" s="47"/>
      <c r="K27" s="106"/>
      <c r="M27" s="272">
        <v>9</v>
      </c>
      <c r="N27" s="273">
        <v>3234</v>
      </c>
      <c r="O27" s="305"/>
      <c r="P27" s="274">
        <v>12</v>
      </c>
      <c r="Q27" s="275">
        <v>4122</v>
      </c>
      <c r="S27" s="110"/>
      <c r="T27" s="47"/>
      <c r="V27" s="488" t="s">
        <v>973</v>
      </c>
      <c r="W27" s="489" t="s">
        <v>974</v>
      </c>
      <c r="X27" s="490"/>
      <c r="Y27" s="490"/>
      <c r="Z27" s="493"/>
      <c r="AA27" s="64"/>
      <c r="AB27" s="5"/>
      <c r="AC27" s="5"/>
      <c r="AD27" s="5"/>
      <c r="AE27" s="5"/>
      <c r="AF27" s="5"/>
      <c r="AG27" s="5"/>
      <c r="AH27" s="5"/>
      <c r="AI27" s="5"/>
      <c r="AJ27" s="5"/>
      <c r="AK27" s="5"/>
      <c r="AL27" s="5"/>
      <c r="AM27" s="5"/>
    </row>
    <row r="28" spans="1:39" s="4" customFormat="1" ht="15" x14ac:dyDescent="0.25">
      <c r="A28" s="276" t="s">
        <v>623</v>
      </c>
      <c r="B28" s="276" t="s">
        <v>446</v>
      </c>
      <c r="C28" s="276"/>
      <c r="D28" s="478">
        <v>8311</v>
      </c>
      <c r="E28" s="482"/>
      <c r="F28" s="479"/>
      <c r="G28" s="8"/>
      <c r="I28" s="62"/>
      <c r="J28" s="47"/>
      <c r="K28" s="106"/>
      <c r="M28" s="272">
        <v>4</v>
      </c>
      <c r="N28" s="273">
        <v>1375</v>
      </c>
      <c r="O28" s="305"/>
      <c r="P28" s="274">
        <v>2</v>
      </c>
      <c r="Q28" s="275">
        <v>668</v>
      </c>
      <c r="S28" s="110"/>
      <c r="T28" s="47"/>
      <c r="V28" s="488"/>
      <c r="W28" s="489"/>
      <c r="X28" s="490"/>
      <c r="Y28" s="490"/>
      <c r="Z28" s="494"/>
      <c r="AA28" s="64"/>
      <c r="AB28" s="5"/>
      <c r="AC28" s="5"/>
      <c r="AD28" s="5"/>
      <c r="AE28" s="5"/>
      <c r="AF28" s="5"/>
      <c r="AG28" s="5"/>
      <c r="AH28" s="5"/>
      <c r="AI28" s="5"/>
      <c r="AJ28" s="5"/>
      <c r="AK28" s="5"/>
      <c r="AL28" s="5"/>
      <c r="AM28" s="5"/>
    </row>
    <row r="29" spans="1:39" s="4" customFormat="1" ht="15" x14ac:dyDescent="0.25">
      <c r="A29" s="276" t="s">
        <v>623</v>
      </c>
      <c r="B29" s="276" t="s">
        <v>447</v>
      </c>
      <c r="C29" s="276"/>
      <c r="D29" s="478">
        <v>8003</v>
      </c>
      <c r="E29" s="482"/>
      <c r="F29" s="479"/>
      <c r="G29" s="8"/>
      <c r="I29" s="62"/>
      <c r="J29" s="47"/>
      <c r="K29" s="106"/>
      <c r="M29" s="272">
        <v>4</v>
      </c>
      <c r="N29" s="273">
        <v>1336</v>
      </c>
      <c r="O29" s="305"/>
      <c r="P29" s="274">
        <v>5</v>
      </c>
      <c r="Q29" s="275">
        <v>1670</v>
      </c>
      <c r="S29" s="110"/>
      <c r="T29" s="47"/>
      <c r="V29" s="488"/>
      <c r="W29" s="489"/>
      <c r="X29" s="490"/>
      <c r="Y29" s="490"/>
      <c r="Z29" s="494"/>
      <c r="AA29" s="64"/>
      <c r="AB29" s="5"/>
      <c r="AC29" s="5"/>
      <c r="AD29" s="5"/>
      <c r="AE29" s="5"/>
      <c r="AF29" s="5"/>
      <c r="AG29" s="5"/>
      <c r="AH29" s="5"/>
      <c r="AI29" s="5"/>
      <c r="AJ29" s="5"/>
      <c r="AK29" s="5"/>
      <c r="AL29" s="5"/>
      <c r="AM29" s="5"/>
    </row>
    <row r="30" spans="1:39" s="4" customFormat="1" ht="15" x14ac:dyDescent="0.2">
      <c r="A30" s="276" t="s">
        <v>623</v>
      </c>
      <c r="B30" s="276" t="s">
        <v>448</v>
      </c>
      <c r="C30" s="276"/>
      <c r="D30" s="478">
        <v>8089</v>
      </c>
      <c r="E30" s="482"/>
      <c r="F30" s="479"/>
      <c r="G30" s="8"/>
      <c r="I30" s="62"/>
      <c r="J30" s="47"/>
      <c r="K30" s="106"/>
      <c r="M30" s="272">
        <v>1</v>
      </c>
      <c r="N30" s="273">
        <v>334</v>
      </c>
      <c r="O30" s="305"/>
      <c r="P30" s="274">
        <v>1</v>
      </c>
      <c r="Q30" s="275">
        <v>334</v>
      </c>
      <c r="S30" s="110"/>
      <c r="T30" s="47"/>
      <c r="V30" s="485" t="s">
        <v>975</v>
      </c>
      <c r="W30" s="486"/>
      <c r="X30" s="486"/>
      <c r="Y30" s="486"/>
      <c r="Z30" s="487"/>
      <c r="AA30" s="64"/>
      <c r="AB30" s="5"/>
      <c r="AC30" s="5"/>
      <c r="AD30" s="5"/>
      <c r="AE30" s="5"/>
      <c r="AF30" s="5"/>
      <c r="AG30" s="5"/>
      <c r="AH30" s="5"/>
      <c r="AI30" s="5"/>
      <c r="AJ30" s="5"/>
      <c r="AK30" s="5"/>
      <c r="AL30" s="5"/>
      <c r="AM30" s="5"/>
    </row>
    <row r="31" spans="1:39" s="4" customFormat="1" ht="90" x14ac:dyDescent="0.25">
      <c r="A31" s="276" t="s">
        <v>623</v>
      </c>
      <c r="B31" s="276" t="s">
        <v>449</v>
      </c>
      <c r="C31" s="276"/>
      <c r="D31" s="478">
        <v>8020</v>
      </c>
      <c r="E31" s="482"/>
      <c r="F31" s="479"/>
      <c r="G31" s="8"/>
      <c r="I31" s="62"/>
      <c r="J31" s="47"/>
      <c r="K31" s="106"/>
      <c r="M31" s="272">
        <v>1</v>
      </c>
      <c r="N31" s="273">
        <v>334</v>
      </c>
      <c r="O31" s="305"/>
      <c r="P31" s="274">
        <v>1</v>
      </c>
      <c r="Q31" s="275">
        <v>334</v>
      </c>
      <c r="S31" s="110"/>
      <c r="T31" s="47"/>
      <c r="V31" s="488" t="s">
        <v>935</v>
      </c>
      <c r="W31" s="489" t="s">
        <v>976</v>
      </c>
      <c r="X31" s="490" t="s">
        <v>937</v>
      </c>
      <c r="Y31" s="491" t="s">
        <v>938</v>
      </c>
      <c r="Z31" s="492" t="s">
        <v>939</v>
      </c>
      <c r="AA31" s="64"/>
      <c r="AB31" s="5"/>
      <c r="AC31" s="5"/>
      <c r="AD31" s="5"/>
      <c r="AE31" s="5"/>
      <c r="AF31" s="5"/>
      <c r="AG31" s="5"/>
      <c r="AH31" s="5"/>
      <c r="AI31" s="5"/>
      <c r="AJ31" s="5"/>
      <c r="AK31" s="5"/>
      <c r="AL31" s="5"/>
      <c r="AM31" s="5"/>
    </row>
    <row r="32" spans="1:39" s="4" customFormat="1" ht="30" x14ac:dyDescent="0.25">
      <c r="A32" s="276" t="s">
        <v>623</v>
      </c>
      <c r="B32" s="276" t="s">
        <v>450</v>
      </c>
      <c r="C32" s="276"/>
      <c r="D32" s="478">
        <v>8312</v>
      </c>
      <c r="E32" s="482"/>
      <c r="F32" s="479"/>
      <c r="G32" s="8"/>
      <c r="I32" s="62"/>
      <c r="J32" s="47"/>
      <c r="K32" s="106"/>
      <c r="M32" s="272">
        <v>19</v>
      </c>
      <c r="N32" s="273">
        <v>6688</v>
      </c>
      <c r="O32" s="305"/>
      <c r="P32" s="274">
        <v>16</v>
      </c>
      <c r="Q32" s="275">
        <v>5572</v>
      </c>
      <c r="S32" s="110"/>
      <c r="T32" s="47"/>
      <c r="V32" s="488" t="s">
        <v>942</v>
      </c>
      <c r="W32" s="489" t="s">
        <v>943</v>
      </c>
      <c r="X32" s="490" t="s">
        <v>944</v>
      </c>
      <c r="Y32" s="490"/>
      <c r="Z32" s="493"/>
      <c r="AA32" s="64"/>
      <c r="AB32" s="5"/>
      <c r="AC32" s="5"/>
      <c r="AD32" s="5"/>
      <c r="AE32" s="5"/>
      <c r="AF32" s="5"/>
      <c r="AG32" s="5"/>
      <c r="AH32" s="5"/>
      <c r="AI32" s="5"/>
      <c r="AJ32" s="5"/>
      <c r="AK32" s="5"/>
      <c r="AL32" s="5"/>
      <c r="AM32" s="5"/>
    </row>
    <row r="33" spans="1:39" s="4" customFormat="1" ht="45" x14ac:dyDescent="0.25">
      <c r="A33" s="276" t="s">
        <v>623</v>
      </c>
      <c r="B33" s="276" t="s">
        <v>451</v>
      </c>
      <c r="C33" s="276"/>
      <c r="D33" s="478">
        <v>8021</v>
      </c>
      <c r="E33" s="482"/>
      <c r="F33" s="479"/>
      <c r="G33" s="8"/>
      <c r="I33" s="62"/>
      <c r="J33" s="47"/>
      <c r="K33" s="106"/>
      <c r="M33" s="272">
        <v>12</v>
      </c>
      <c r="N33" s="273">
        <v>4180</v>
      </c>
      <c r="O33" s="305"/>
      <c r="P33" s="274">
        <v>24</v>
      </c>
      <c r="Q33" s="275">
        <v>8130</v>
      </c>
      <c r="S33" s="110"/>
      <c r="T33" s="47"/>
      <c r="V33" s="488" t="s">
        <v>945</v>
      </c>
      <c r="W33" s="489" t="s">
        <v>946</v>
      </c>
      <c r="X33" s="490" t="s">
        <v>937</v>
      </c>
      <c r="Y33" s="490" t="s">
        <v>947</v>
      </c>
      <c r="Z33" s="493"/>
      <c r="AA33" s="64"/>
      <c r="AB33" s="5"/>
      <c r="AC33" s="5"/>
      <c r="AD33" s="5"/>
      <c r="AE33" s="5"/>
      <c r="AF33" s="5"/>
      <c r="AG33" s="5"/>
      <c r="AH33" s="5"/>
      <c r="AI33" s="5"/>
      <c r="AJ33" s="5"/>
      <c r="AK33" s="5"/>
      <c r="AL33" s="5"/>
      <c r="AM33" s="5"/>
    </row>
    <row r="34" spans="1:39" s="4" customFormat="1" ht="60" x14ac:dyDescent="0.25">
      <c r="A34" s="276" t="s">
        <v>623</v>
      </c>
      <c r="B34" s="276" t="s">
        <v>452</v>
      </c>
      <c r="C34" s="276"/>
      <c r="D34" s="478">
        <v>8332</v>
      </c>
      <c r="E34" s="482"/>
      <c r="F34" s="479"/>
      <c r="G34" s="8"/>
      <c r="I34" s="62"/>
      <c r="J34" s="47"/>
      <c r="K34" s="106"/>
      <c r="M34" s="272"/>
      <c r="N34" s="273"/>
      <c r="O34" s="305"/>
      <c r="P34" s="274">
        <v>2</v>
      </c>
      <c r="Q34" s="275">
        <v>668</v>
      </c>
      <c r="S34" s="110"/>
      <c r="T34" s="47"/>
      <c r="V34" s="488" t="s">
        <v>948</v>
      </c>
      <c r="W34" s="489" t="s">
        <v>949</v>
      </c>
      <c r="X34" s="490" t="s">
        <v>937</v>
      </c>
      <c r="Y34" s="490" t="s">
        <v>947</v>
      </c>
      <c r="Z34" s="493"/>
      <c r="AA34" s="64"/>
      <c r="AB34" s="5"/>
      <c r="AC34" s="5"/>
      <c r="AD34" s="5"/>
      <c r="AE34" s="5"/>
      <c r="AF34" s="5"/>
      <c r="AG34" s="5"/>
      <c r="AH34" s="5"/>
      <c r="AI34" s="5"/>
      <c r="AJ34" s="5"/>
      <c r="AK34" s="5"/>
      <c r="AL34" s="5"/>
      <c r="AM34" s="5"/>
    </row>
    <row r="35" spans="1:39" s="4" customFormat="1" ht="150" x14ac:dyDescent="0.25">
      <c r="A35" s="276" t="s">
        <v>623</v>
      </c>
      <c r="B35" s="276" t="s">
        <v>452</v>
      </c>
      <c r="C35" s="276"/>
      <c r="D35" s="478">
        <v>8349</v>
      </c>
      <c r="E35" s="482"/>
      <c r="F35" s="479"/>
      <c r="G35" s="8"/>
      <c r="I35" s="62"/>
      <c r="J35" s="47"/>
      <c r="K35" s="106"/>
      <c r="M35" s="272"/>
      <c r="N35" s="273"/>
      <c r="O35" s="305"/>
      <c r="P35" s="274">
        <v>1</v>
      </c>
      <c r="Q35" s="275">
        <v>334</v>
      </c>
      <c r="S35" s="110"/>
      <c r="T35" s="47"/>
      <c r="V35" s="488" t="s">
        <v>950</v>
      </c>
      <c r="W35" s="489" t="s">
        <v>951</v>
      </c>
      <c r="X35" s="490" t="s">
        <v>937</v>
      </c>
      <c r="Y35" s="490" t="s">
        <v>947</v>
      </c>
      <c r="Z35" s="493"/>
      <c r="AA35" s="64"/>
      <c r="AB35" s="5"/>
      <c r="AC35" s="5"/>
      <c r="AD35" s="5"/>
      <c r="AE35" s="5"/>
      <c r="AF35" s="5"/>
      <c r="AG35" s="5"/>
      <c r="AH35" s="5"/>
      <c r="AI35" s="5"/>
      <c r="AJ35" s="5"/>
      <c r="AK35" s="5"/>
      <c r="AL35" s="5"/>
      <c r="AM35" s="5"/>
    </row>
    <row r="36" spans="1:39" s="4" customFormat="1" ht="45" x14ac:dyDescent="0.25">
      <c r="A36" s="276" t="s">
        <v>623</v>
      </c>
      <c r="B36" s="276" t="s">
        <v>453</v>
      </c>
      <c r="C36" s="276"/>
      <c r="D36" s="478">
        <v>8023</v>
      </c>
      <c r="E36" s="482"/>
      <c r="F36" s="479"/>
      <c r="G36" s="8"/>
      <c r="I36" s="62"/>
      <c r="J36" s="47"/>
      <c r="K36" s="106"/>
      <c r="M36" s="272">
        <v>2</v>
      </c>
      <c r="N36" s="273">
        <v>668</v>
      </c>
      <c r="O36" s="305"/>
      <c r="P36" s="274">
        <v>2</v>
      </c>
      <c r="Q36" s="275">
        <v>782</v>
      </c>
      <c r="S36" s="110"/>
      <c r="T36" s="47"/>
      <c r="V36" s="488" t="s">
        <v>952</v>
      </c>
      <c r="W36" s="489" t="s">
        <v>953</v>
      </c>
      <c r="X36" s="490" t="s">
        <v>944</v>
      </c>
      <c r="Y36" s="490"/>
      <c r="Z36" s="493"/>
      <c r="AA36" s="64"/>
      <c r="AB36" s="5"/>
      <c r="AC36" s="5"/>
      <c r="AD36" s="5"/>
      <c r="AE36" s="5"/>
      <c r="AF36" s="5"/>
      <c r="AG36" s="5"/>
      <c r="AH36" s="5"/>
      <c r="AI36" s="5"/>
      <c r="AJ36" s="5"/>
      <c r="AK36" s="5"/>
      <c r="AL36" s="5"/>
      <c r="AM36" s="5"/>
    </row>
    <row r="37" spans="1:39" s="4" customFormat="1" ht="75" x14ac:dyDescent="0.25">
      <c r="A37" s="276" t="s">
        <v>623</v>
      </c>
      <c r="B37" s="276" t="s">
        <v>621</v>
      </c>
      <c r="C37" s="276"/>
      <c r="D37" s="478">
        <v>8352</v>
      </c>
      <c r="E37" s="482"/>
      <c r="F37" s="479"/>
      <c r="G37" s="8"/>
      <c r="I37" s="62"/>
      <c r="J37" s="47"/>
      <c r="K37" s="106"/>
      <c r="M37" s="272"/>
      <c r="N37" s="273"/>
      <c r="O37" s="305"/>
      <c r="P37" s="274">
        <v>1</v>
      </c>
      <c r="Q37" s="275">
        <v>334</v>
      </c>
      <c r="S37" s="110"/>
      <c r="T37" s="47"/>
      <c r="V37" s="488" t="s">
        <v>954</v>
      </c>
      <c r="W37" s="489" t="s">
        <v>955</v>
      </c>
      <c r="X37" s="490" t="s">
        <v>944</v>
      </c>
      <c r="Y37" s="491" t="s">
        <v>956</v>
      </c>
      <c r="Z37" s="493"/>
      <c r="AA37" s="64"/>
      <c r="AB37" s="5"/>
      <c r="AC37" s="5"/>
      <c r="AD37" s="5"/>
      <c r="AE37" s="5"/>
      <c r="AF37" s="5"/>
      <c r="AG37" s="5"/>
      <c r="AH37" s="5"/>
      <c r="AI37" s="5"/>
      <c r="AJ37" s="5"/>
      <c r="AK37" s="5"/>
      <c r="AL37" s="5"/>
      <c r="AM37" s="5"/>
    </row>
    <row r="38" spans="1:39" s="4" customFormat="1" ht="120" x14ac:dyDescent="0.25">
      <c r="A38" s="276" t="s">
        <v>623</v>
      </c>
      <c r="B38" s="276" t="s">
        <v>454</v>
      </c>
      <c r="C38" s="276"/>
      <c r="D38" s="478">
        <v>8251</v>
      </c>
      <c r="E38" s="482"/>
      <c r="F38" s="479"/>
      <c r="G38" s="8"/>
      <c r="I38" s="62"/>
      <c r="J38" s="47"/>
      <c r="K38" s="106"/>
      <c r="M38" s="272">
        <v>2</v>
      </c>
      <c r="N38" s="273">
        <v>707</v>
      </c>
      <c r="O38" s="305"/>
      <c r="P38" s="274">
        <v>3</v>
      </c>
      <c r="Q38" s="275">
        <v>1002</v>
      </c>
      <c r="S38" s="110"/>
      <c r="T38" s="47"/>
      <c r="V38" s="488" t="s">
        <v>957</v>
      </c>
      <c r="W38" s="489" t="s">
        <v>958</v>
      </c>
      <c r="X38" s="490" t="s">
        <v>937</v>
      </c>
      <c r="Y38" s="491" t="s">
        <v>959</v>
      </c>
      <c r="Z38" s="493"/>
      <c r="AA38" s="64"/>
      <c r="AB38" s="5"/>
      <c r="AC38" s="5"/>
      <c r="AD38" s="5"/>
      <c r="AE38" s="5"/>
      <c r="AF38" s="5"/>
      <c r="AG38" s="5"/>
      <c r="AH38" s="5"/>
      <c r="AI38" s="5"/>
      <c r="AJ38" s="5"/>
      <c r="AK38" s="5"/>
      <c r="AL38" s="5"/>
      <c r="AM38" s="5"/>
    </row>
    <row r="39" spans="1:39" s="4" customFormat="1" ht="60" x14ac:dyDescent="0.25">
      <c r="A39" s="276" t="s">
        <v>623</v>
      </c>
      <c r="B39" s="276" t="s">
        <v>624</v>
      </c>
      <c r="C39" s="276"/>
      <c r="D39" s="478">
        <v>8210</v>
      </c>
      <c r="E39" s="482"/>
      <c r="F39" s="479"/>
      <c r="G39" s="8"/>
      <c r="I39" s="62"/>
      <c r="J39" s="47"/>
      <c r="K39" s="106"/>
      <c r="M39" s="272"/>
      <c r="N39" s="273"/>
      <c r="O39" s="305"/>
      <c r="P39" s="274">
        <v>1</v>
      </c>
      <c r="Q39" s="275">
        <v>334</v>
      </c>
      <c r="S39" s="110"/>
      <c r="T39" s="47"/>
      <c r="V39" s="488" t="s">
        <v>960</v>
      </c>
      <c r="W39" s="489" t="s">
        <v>961</v>
      </c>
      <c r="X39" s="490" t="s">
        <v>937</v>
      </c>
      <c r="Y39" s="490" t="s">
        <v>962</v>
      </c>
      <c r="Z39" s="493"/>
      <c r="AA39" s="64"/>
      <c r="AB39" s="5"/>
      <c r="AC39" s="5"/>
      <c r="AD39" s="5"/>
      <c r="AE39" s="5"/>
      <c r="AF39" s="5"/>
      <c r="AG39" s="5"/>
      <c r="AH39" s="5"/>
      <c r="AI39" s="5"/>
      <c r="AJ39" s="5"/>
      <c r="AK39" s="5"/>
      <c r="AL39" s="5"/>
      <c r="AM39" s="5"/>
    </row>
    <row r="40" spans="1:39" s="4" customFormat="1" ht="60" x14ac:dyDescent="0.25">
      <c r="A40" s="276" t="s">
        <v>623</v>
      </c>
      <c r="B40" s="276" t="s">
        <v>624</v>
      </c>
      <c r="C40" s="276"/>
      <c r="D40" s="478">
        <v>8230</v>
      </c>
      <c r="E40" s="482"/>
      <c r="F40" s="479"/>
      <c r="G40" s="8"/>
      <c r="I40" s="62"/>
      <c r="J40" s="47"/>
      <c r="K40" s="106"/>
      <c r="M40" s="272">
        <v>2</v>
      </c>
      <c r="N40" s="273">
        <v>668</v>
      </c>
      <c r="O40" s="305"/>
      <c r="P40" s="274"/>
      <c r="Q40" s="275"/>
      <c r="S40" s="110"/>
      <c r="T40" s="47"/>
      <c r="V40" s="488" t="s">
        <v>963</v>
      </c>
      <c r="W40" s="489" t="s">
        <v>964</v>
      </c>
      <c r="X40" s="490" t="s">
        <v>937</v>
      </c>
      <c r="Y40" s="491" t="s">
        <v>959</v>
      </c>
      <c r="Z40" s="493"/>
      <c r="AA40" s="64"/>
      <c r="AB40" s="5"/>
      <c r="AC40" s="5"/>
      <c r="AD40" s="5"/>
      <c r="AE40" s="5"/>
      <c r="AF40" s="5"/>
      <c r="AG40" s="5"/>
      <c r="AH40" s="5"/>
      <c r="AI40" s="5"/>
      <c r="AJ40" s="5"/>
      <c r="AK40" s="5"/>
      <c r="AL40" s="5"/>
      <c r="AM40" s="5"/>
    </row>
    <row r="41" spans="1:39" s="4" customFormat="1" ht="75" x14ac:dyDescent="0.25">
      <c r="A41" s="276" t="s">
        <v>623</v>
      </c>
      <c r="B41" s="276" t="s">
        <v>455</v>
      </c>
      <c r="C41" s="276"/>
      <c r="D41" s="478">
        <v>8080</v>
      </c>
      <c r="E41" s="482"/>
      <c r="F41" s="479"/>
      <c r="G41" s="8"/>
      <c r="I41" s="62"/>
      <c r="J41" s="47"/>
      <c r="K41" s="106"/>
      <c r="M41" s="272">
        <v>2</v>
      </c>
      <c r="N41" s="273">
        <v>782</v>
      </c>
      <c r="O41" s="305"/>
      <c r="P41" s="274"/>
      <c r="Q41" s="275"/>
      <c r="S41" s="110"/>
      <c r="T41" s="47"/>
      <c r="V41" s="488" t="s">
        <v>965</v>
      </c>
      <c r="W41" s="489" t="s">
        <v>966</v>
      </c>
      <c r="X41" s="490" t="s">
        <v>967</v>
      </c>
      <c r="Y41" s="491" t="s">
        <v>956</v>
      </c>
      <c r="Z41" s="493"/>
      <c r="AA41" s="64"/>
      <c r="AB41" s="5"/>
      <c r="AC41" s="5"/>
      <c r="AD41" s="5"/>
      <c r="AE41" s="5"/>
      <c r="AF41" s="5"/>
      <c r="AG41" s="5"/>
      <c r="AH41" s="5"/>
      <c r="AI41" s="5"/>
      <c r="AJ41" s="5"/>
      <c r="AK41" s="5"/>
      <c r="AL41" s="5"/>
      <c r="AM41" s="5"/>
    </row>
    <row r="42" spans="1:39" s="4" customFormat="1" ht="75" x14ac:dyDescent="0.25">
      <c r="A42" s="276" t="s">
        <v>623</v>
      </c>
      <c r="B42" s="276" t="s">
        <v>455</v>
      </c>
      <c r="C42" s="276"/>
      <c r="D42" s="478">
        <v>8090</v>
      </c>
      <c r="E42" s="482"/>
      <c r="F42" s="479"/>
      <c r="G42" s="8"/>
      <c r="I42" s="62"/>
      <c r="J42" s="47"/>
      <c r="K42" s="106"/>
      <c r="M42" s="272">
        <v>2</v>
      </c>
      <c r="N42" s="273">
        <v>782</v>
      </c>
      <c r="O42" s="305"/>
      <c r="P42" s="274">
        <v>1</v>
      </c>
      <c r="Q42" s="275">
        <v>334</v>
      </c>
      <c r="S42" s="110"/>
      <c r="T42" s="47"/>
      <c r="V42" s="488" t="s">
        <v>968</v>
      </c>
      <c r="W42" s="489" t="s">
        <v>969</v>
      </c>
      <c r="X42" s="490" t="s">
        <v>967</v>
      </c>
      <c r="Y42" s="491" t="s">
        <v>956</v>
      </c>
      <c r="Z42" s="493"/>
      <c r="AA42" s="64"/>
      <c r="AB42" s="5"/>
      <c r="AC42" s="5"/>
      <c r="AD42" s="5"/>
      <c r="AE42" s="5"/>
      <c r="AF42" s="5"/>
      <c r="AG42" s="5"/>
      <c r="AH42" s="5"/>
      <c r="AI42" s="5"/>
      <c r="AJ42" s="5"/>
      <c r="AK42" s="5"/>
      <c r="AL42" s="5"/>
      <c r="AM42" s="5"/>
    </row>
    <row r="43" spans="1:39" s="4" customFormat="1" ht="45" x14ac:dyDescent="0.25">
      <c r="A43" s="276" t="s">
        <v>623</v>
      </c>
      <c r="B43" s="276" t="s">
        <v>455</v>
      </c>
      <c r="C43" s="276"/>
      <c r="D43" s="478">
        <v>8096</v>
      </c>
      <c r="E43" s="482"/>
      <c r="F43" s="479"/>
      <c r="G43" s="8"/>
      <c r="I43" s="62"/>
      <c r="J43" s="47"/>
      <c r="K43" s="106"/>
      <c r="M43" s="272">
        <v>6</v>
      </c>
      <c r="N43" s="273">
        <v>2004</v>
      </c>
      <c r="O43" s="305"/>
      <c r="P43" s="274">
        <v>4</v>
      </c>
      <c r="Q43" s="275">
        <v>1336</v>
      </c>
      <c r="S43" s="110"/>
      <c r="T43" s="47"/>
      <c r="V43" s="488" t="s">
        <v>970</v>
      </c>
      <c r="W43" s="489" t="s">
        <v>971</v>
      </c>
      <c r="X43" s="490" t="s">
        <v>967</v>
      </c>
      <c r="Y43" s="491" t="s">
        <v>972</v>
      </c>
      <c r="Z43" s="495"/>
      <c r="AA43" s="64"/>
      <c r="AB43" s="5"/>
      <c r="AC43" s="5"/>
      <c r="AD43" s="5"/>
      <c r="AE43" s="5"/>
      <c r="AF43" s="5"/>
      <c r="AG43" s="5"/>
      <c r="AH43" s="5"/>
      <c r="AI43" s="5"/>
      <c r="AJ43" s="5"/>
      <c r="AK43" s="5"/>
      <c r="AL43" s="5"/>
      <c r="AM43" s="5"/>
    </row>
    <row r="44" spans="1:39" s="4" customFormat="1" ht="15" x14ac:dyDescent="0.2">
      <c r="A44" s="276" t="s">
        <v>623</v>
      </c>
      <c r="B44" s="276" t="s">
        <v>457</v>
      </c>
      <c r="C44" s="276"/>
      <c r="D44" s="478">
        <v>8315</v>
      </c>
      <c r="E44" s="482"/>
      <c r="F44" s="479"/>
      <c r="G44" s="8"/>
      <c r="I44" s="62"/>
      <c r="J44" s="47"/>
      <c r="K44" s="106"/>
      <c r="M44" s="272">
        <v>1</v>
      </c>
      <c r="N44" s="273">
        <v>334</v>
      </c>
      <c r="O44" s="305"/>
      <c r="P44" s="274"/>
      <c r="Q44" s="275"/>
      <c r="S44" s="110"/>
      <c r="T44" s="47"/>
      <c r="V44" s="485" t="s">
        <v>977</v>
      </c>
      <c r="W44" s="486"/>
      <c r="X44" s="486"/>
      <c r="Y44" s="486"/>
      <c r="Z44" s="487"/>
      <c r="AA44" s="64"/>
      <c r="AB44" s="5"/>
      <c r="AC44" s="5"/>
      <c r="AD44" s="5"/>
      <c r="AE44" s="5"/>
      <c r="AF44" s="5"/>
      <c r="AG44" s="5"/>
      <c r="AH44" s="5"/>
      <c r="AI44" s="5"/>
      <c r="AJ44" s="5"/>
      <c r="AK44" s="5"/>
      <c r="AL44" s="5"/>
      <c r="AM44" s="5"/>
    </row>
    <row r="45" spans="1:39" s="4" customFormat="1" ht="90" x14ac:dyDescent="0.25">
      <c r="A45" s="276" t="s">
        <v>623</v>
      </c>
      <c r="B45" s="276" t="s">
        <v>458</v>
      </c>
      <c r="C45" s="276"/>
      <c r="D45" s="478">
        <v>8316</v>
      </c>
      <c r="E45" s="482"/>
      <c r="F45" s="479"/>
      <c r="G45" s="8"/>
      <c r="I45" s="62"/>
      <c r="J45" s="47"/>
      <c r="K45" s="106"/>
      <c r="M45" s="272">
        <v>1</v>
      </c>
      <c r="N45" s="273">
        <v>334</v>
      </c>
      <c r="O45" s="305"/>
      <c r="P45" s="274">
        <v>2</v>
      </c>
      <c r="Q45" s="275">
        <v>668</v>
      </c>
      <c r="S45" s="110"/>
      <c r="T45" s="47"/>
      <c r="V45" s="488" t="s">
        <v>935</v>
      </c>
      <c r="W45" s="489" t="s">
        <v>978</v>
      </c>
      <c r="X45" s="490" t="s">
        <v>937</v>
      </c>
      <c r="Y45" s="491" t="s">
        <v>938</v>
      </c>
      <c r="Z45" s="492" t="s">
        <v>979</v>
      </c>
      <c r="AA45" s="64"/>
      <c r="AB45" s="5"/>
      <c r="AC45" s="5"/>
      <c r="AD45" s="5"/>
      <c r="AE45" s="5"/>
      <c r="AF45" s="5"/>
      <c r="AG45" s="5"/>
      <c r="AH45" s="5"/>
      <c r="AI45" s="5"/>
      <c r="AJ45" s="5"/>
      <c r="AK45" s="5"/>
      <c r="AL45" s="5"/>
      <c r="AM45" s="5"/>
    </row>
    <row r="46" spans="1:39" s="4" customFormat="1" ht="30" x14ac:dyDescent="0.25">
      <c r="A46" s="276" t="s">
        <v>623</v>
      </c>
      <c r="B46" s="276" t="s">
        <v>461</v>
      </c>
      <c r="C46" s="276"/>
      <c r="D46" s="478">
        <v>8020</v>
      </c>
      <c r="E46" s="482"/>
      <c r="F46" s="479"/>
      <c r="G46" s="8"/>
      <c r="I46" s="62"/>
      <c r="J46" s="47"/>
      <c r="K46" s="106"/>
      <c r="M46" s="272"/>
      <c r="N46" s="273"/>
      <c r="O46" s="305"/>
      <c r="P46" s="274">
        <v>1</v>
      </c>
      <c r="Q46" s="275">
        <v>334</v>
      </c>
      <c r="S46" s="110"/>
      <c r="T46" s="47"/>
      <c r="V46" s="488" t="s">
        <v>942</v>
      </c>
      <c r="W46" s="489" t="s">
        <v>980</v>
      </c>
      <c r="X46" s="490" t="s">
        <v>944</v>
      </c>
      <c r="Y46" s="490"/>
      <c r="Z46" s="493"/>
      <c r="AA46" s="64"/>
      <c r="AB46" s="5"/>
      <c r="AC46" s="5"/>
      <c r="AD46" s="5"/>
      <c r="AE46" s="5"/>
      <c r="AF46" s="5"/>
      <c r="AG46" s="5"/>
      <c r="AH46" s="5"/>
      <c r="AI46" s="5"/>
      <c r="AJ46" s="5"/>
      <c r="AK46" s="5"/>
      <c r="AL46" s="5"/>
      <c r="AM46" s="5"/>
    </row>
    <row r="47" spans="1:39" s="4" customFormat="1" ht="45" x14ac:dyDescent="0.25">
      <c r="A47" s="276" t="s">
        <v>623</v>
      </c>
      <c r="B47" s="276" t="s">
        <v>462</v>
      </c>
      <c r="C47" s="276"/>
      <c r="D47" s="478">
        <v>8215</v>
      </c>
      <c r="E47" s="482"/>
      <c r="F47" s="479"/>
      <c r="G47" s="8"/>
      <c r="I47" s="62"/>
      <c r="J47" s="47"/>
      <c r="K47" s="106"/>
      <c r="M47" s="272">
        <v>11</v>
      </c>
      <c r="N47" s="273">
        <v>3674</v>
      </c>
      <c r="O47" s="305"/>
      <c r="P47" s="274">
        <v>17</v>
      </c>
      <c r="Q47" s="275">
        <v>5678</v>
      </c>
      <c r="S47" s="110"/>
      <c r="T47" s="47"/>
      <c r="V47" s="488" t="s">
        <v>954</v>
      </c>
      <c r="W47" s="489" t="s">
        <v>955</v>
      </c>
      <c r="X47" s="490" t="s">
        <v>944</v>
      </c>
      <c r="Y47" s="490"/>
      <c r="Z47" s="493"/>
      <c r="AA47" s="64"/>
      <c r="AB47" s="5"/>
      <c r="AC47" s="5"/>
      <c r="AD47" s="5"/>
      <c r="AE47" s="5"/>
      <c r="AF47" s="5"/>
      <c r="AG47" s="5"/>
      <c r="AH47" s="5"/>
      <c r="AI47" s="5"/>
      <c r="AJ47" s="5"/>
      <c r="AK47" s="5"/>
      <c r="AL47" s="5"/>
      <c r="AM47" s="5"/>
    </row>
    <row r="48" spans="1:39" s="4" customFormat="1" ht="75" x14ac:dyDescent="0.25">
      <c r="A48" s="276" t="s">
        <v>623</v>
      </c>
      <c r="B48" s="276" t="s">
        <v>463</v>
      </c>
      <c r="C48" s="276"/>
      <c r="D48" s="478">
        <v>8234</v>
      </c>
      <c r="E48" s="482"/>
      <c r="F48" s="479"/>
      <c r="G48" s="8"/>
      <c r="I48" s="62"/>
      <c r="J48" s="47"/>
      <c r="K48" s="106"/>
      <c r="M48" s="272">
        <v>35</v>
      </c>
      <c r="N48" s="273">
        <v>12299</v>
      </c>
      <c r="O48" s="305"/>
      <c r="P48" s="274">
        <v>32</v>
      </c>
      <c r="Q48" s="275">
        <v>10899</v>
      </c>
      <c r="S48" s="110"/>
      <c r="T48" s="47"/>
      <c r="V48" s="488" t="s">
        <v>957</v>
      </c>
      <c r="W48" s="489" t="s">
        <v>981</v>
      </c>
      <c r="X48" s="490" t="s">
        <v>937</v>
      </c>
      <c r="Y48" s="491" t="s">
        <v>959</v>
      </c>
      <c r="Z48" s="493"/>
      <c r="AA48" s="64"/>
      <c r="AB48" s="5"/>
      <c r="AC48" s="5"/>
      <c r="AD48" s="5"/>
      <c r="AE48" s="5"/>
      <c r="AF48" s="5"/>
      <c r="AG48" s="5"/>
      <c r="AH48" s="5"/>
      <c r="AI48" s="5"/>
      <c r="AJ48" s="5"/>
      <c r="AK48" s="5"/>
      <c r="AL48" s="5"/>
      <c r="AM48" s="5"/>
    </row>
    <row r="49" spans="1:39" s="4" customFormat="1" ht="60" x14ac:dyDescent="0.25">
      <c r="A49" s="276" t="s">
        <v>623</v>
      </c>
      <c r="B49" s="276" t="s">
        <v>464</v>
      </c>
      <c r="C49" s="276"/>
      <c r="D49" s="478">
        <v>8232</v>
      </c>
      <c r="E49" s="482"/>
      <c r="F49" s="479"/>
      <c r="G49" s="8"/>
      <c r="I49" s="62"/>
      <c r="J49" s="47"/>
      <c r="K49" s="106"/>
      <c r="M49" s="272">
        <v>1</v>
      </c>
      <c r="N49" s="273">
        <v>448</v>
      </c>
      <c r="O49" s="305"/>
      <c r="P49" s="274"/>
      <c r="Q49" s="275"/>
      <c r="S49" s="110"/>
      <c r="T49" s="47"/>
      <c r="V49" s="488" t="s">
        <v>963</v>
      </c>
      <c r="W49" s="489" t="s">
        <v>964</v>
      </c>
      <c r="X49" s="490" t="s">
        <v>937</v>
      </c>
      <c r="Y49" s="491" t="s">
        <v>959</v>
      </c>
      <c r="Z49" s="493"/>
      <c r="AA49" s="64"/>
      <c r="AB49" s="5"/>
      <c r="AC49" s="5"/>
      <c r="AD49" s="5"/>
      <c r="AE49" s="5"/>
      <c r="AF49" s="5"/>
      <c r="AG49" s="5"/>
      <c r="AH49" s="5"/>
      <c r="AI49" s="5"/>
      <c r="AJ49" s="5"/>
      <c r="AK49" s="5"/>
      <c r="AL49" s="5"/>
      <c r="AM49" s="5"/>
    </row>
    <row r="50" spans="1:39" s="4" customFormat="1" ht="45" x14ac:dyDescent="0.25">
      <c r="A50" s="276" t="s">
        <v>623</v>
      </c>
      <c r="B50" s="276" t="s">
        <v>464</v>
      </c>
      <c r="C50" s="276"/>
      <c r="D50" s="478">
        <v>8234</v>
      </c>
      <c r="E50" s="482"/>
      <c r="F50" s="479"/>
      <c r="G50" s="8"/>
      <c r="I50" s="62"/>
      <c r="J50" s="47"/>
      <c r="K50" s="106"/>
      <c r="M50" s="272">
        <v>3</v>
      </c>
      <c r="N50" s="273">
        <v>1002</v>
      </c>
      <c r="O50" s="305"/>
      <c r="P50" s="274">
        <v>4</v>
      </c>
      <c r="Q50" s="275">
        <v>1450</v>
      </c>
      <c r="S50" s="110"/>
      <c r="T50" s="47"/>
      <c r="V50" s="488" t="s">
        <v>970</v>
      </c>
      <c r="W50" s="489" t="s">
        <v>971</v>
      </c>
      <c r="X50" s="490" t="s">
        <v>967</v>
      </c>
      <c r="Y50" s="491" t="s">
        <v>972</v>
      </c>
      <c r="Z50" s="495"/>
      <c r="AA50" s="64"/>
      <c r="AB50" s="5"/>
      <c r="AC50" s="5"/>
      <c r="AD50" s="5"/>
      <c r="AE50" s="5"/>
      <c r="AF50" s="5"/>
      <c r="AG50" s="5"/>
      <c r="AH50" s="5"/>
      <c r="AI50" s="5"/>
      <c r="AJ50" s="5"/>
      <c r="AK50" s="5"/>
      <c r="AL50" s="5"/>
      <c r="AM50" s="5"/>
    </row>
    <row r="51" spans="1:39" s="4" customFormat="1" ht="15" x14ac:dyDescent="0.25">
      <c r="A51" s="276" t="s">
        <v>623</v>
      </c>
      <c r="B51" s="276" t="s">
        <v>625</v>
      </c>
      <c r="C51" s="276"/>
      <c r="D51" s="478">
        <v>8318</v>
      </c>
      <c r="E51" s="482"/>
      <c r="F51" s="479"/>
      <c r="G51" s="8"/>
      <c r="I51" s="62"/>
      <c r="J51" s="47"/>
      <c r="K51" s="106"/>
      <c r="M51" s="272">
        <v>7</v>
      </c>
      <c r="N51" s="273">
        <v>2338</v>
      </c>
      <c r="O51" s="305"/>
      <c r="P51" s="274">
        <v>5</v>
      </c>
      <c r="Q51" s="275">
        <v>1670</v>
      </c>
      <c r="S51" s="110"/>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276" t="s">
        <v>623</v>
      </c>
      <c r="B52" s="276" t="s">
        <v>470</v>
      </c>
      <c r="C52" s="276"/>
      <c r="D52" s="478">
        <v>8302</v>
      </c>
      <c r="E52" s="482"/>
      <c r="F52" s="479"/>
      <c r="G52" s="8"/>
      <c r="I52" s="62"/>
      <c r="J52" s="47"/>
      <c r="K52" s="106"/>
      <c r="M52" s="272">
        <v>1</v>
      </c>
      <c r="N52" s="273">
        <v>334</v>
      </c>
      <c r="O52" s="305"/>
      <c r="P52" s="274"/>
      <c r="Q52" s="275"/>
      <c r="S52" s="110"/>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276" t="s">
        <v>623</v>
      </c>
      <c r="B53" s="276" t="s">
        <v>470</v>
      </c>
      <c r="C53" s="276"/>
      <c r="D53" s="478">
        <v>8332</v>
      </c>
      <c r="E53" s="482"/>
      <c r="F53" s="479"/>
      <c r="G53" s="8"/>
      <c r="I53" s="62"/>
      <c r="J53" s="47"/>
      <c r="K53" s="106"/>
      <c r="M53" s="272"/>
      <c r="N53" s="273"/>
      <c r="O53" s="305"/>
      <c r="P53" s="274">
        <v>4</v>
      </c>
      <c r="Q53" s="275">
        <v>1336</v>
      </c>
      <c r="S53" s="110"/>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276" t="s">
        <v>623</v>
      </c>
      <c r="B54" s="276" t="s">
        <v>472</v>
      </c>
      <c r="C54" s="276"/>
      <c r="D54" s="478">
        <v>8322</v>
      </c>
      <c r="E54" s="482"/>
      <c r="F54" s="479"/>
      <c r="G54" s="8"/>
      <c r="I54" s="62"/>
      <c r="J54" s="47"/>
      <c r="K54" s="106"/>
      <c r="M54" s="272">
        <v>1</v>
      </c>
      <c r="N54" s="273">
        <v>334</v>
      </c>
      <c r="O54" s="305"/>
      <c r="P54" s="274"/>
      <c r="Q54" s="275"/>
      <c r="S54" s="110"/>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276" t="s">
        <v>623</v>
      </c>
      <c r="B55" s="276" t="s">
        <v>472</v>
      </c>
      <c r="C55" s="276"/>
      <c r="D55" s="478">
        <v>8328</v>
      </c>
      <c r="E55" s="482"/>
      <c r="F55" s="479"/>
      <c r="G55" s="8"/>
      <c r="I55" s="62"/>
      <c r="J55" s="47"/>
      <c r="K55" s="106"/>
      <c r="M55" s="272">
        <v>1</v>
      </c>
      <c r="N55" s="273">
        <v>334</v>
      </c>
      <c r="O55" s="305"/>
      <c r="P55" s="274"/>
      <c r="Q55" s="275"/>
      <c r="S55" s="110"/>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276" t="s">
        <v>623</v>
      </c>
      <c r="B56" s="276" t="s">
        <v>473</v>
      </c>
      <c r="C56" s="276"/>
      <c r="D56" s="478">
        <v>8322</v>
      </c>
      <c r="E56" s="482"/>
      <c r="F56" s="479"/>
      <c r="G56" s="8"/>
      <c r="I56" s="62"/>
      <c r="J56" s="47"/>
      <c r="K56" s="106"/>
      <c r="M56" s="272">
        <v>1</v>
      </c>
      <c r="N56" s="273">
        <v>334</v>
      </c>
      <c r="O56" s="305"/>
      <c r="P56" s="274">
        <v>5</v>
      </c>
      <c r="Q56" s="275">
        <v>1784</v>
      </c>
      <c r="S56" s="110"/>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276" t="s">
        <v>623</v>
      </c>
      <c r="B57" s="276" t="s">
        <v>474</v>
      </c>
      <c r="C57" s="276"/>
      <c r="D57" s="478">
        <v>8205</v>
      </c>
      <c r="E57" s="482"/>
      <c r="F57" s="479"/>
      <c r="G57" s="8"/>
      <c r="I57" s="62"/>
      <c r="J57" s="47"/>
      <c r="K57" s="106"/>
      <c r="M57" s="272">
        <v>35</v>
      </c>
      <c r="N57" s="273">
        <v>12299</v>
      </c>
      <c r="O57" s="305"/>
      <c r="P57" s="274">
        <v>44</v>
      </c>
      <c r="Q57" s="275">
        <v>15125</v>
      </c>
      <c r="S57" s="110"/>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276" t="s">
        <v>623</v>
      </c>
      <c r="B58" s="276" t="s">
        <v>475</v>
      </c>
      <c r="C58" s="276"/>
      <c r="D58" s="478">
        <v>8026</v>
      </c>
      <c r="E58" s="482"/>
      <c r="F58" s="479"/>
      <c r="G58" s="8"/>
      <c r="I58" s="62"/>
      <c r="J58" s="47"/>
      <c r="K58" s="106"/>
      <c r="M58" s="272"/>
      <c r="N58" s="273"/>
      <c r="O58" s="305"/>
      <c r="P58" s="274">
        <v>2</v>
      </c>
      <c r="Q58" s="275">
        <v>668</v>
      </c>
      <c r="S58" s="110"/>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276" t="s">
        <v>623</v>
      </c>
      <c r="B59" s="276" t="s">
        <v>476</v>
      </c>
      <c r="C59" s="276"/>
      <c r="D59" s="478">
        <v>8027</v>
      </c>
      <c r="E59" s="482"/>
      <c r="F59" s="479"/>
      <c r="G59" s="8"/>
      <c r="I59" s="62"/>
      <c r="J59" s="47"/>
      <c r="K59" s="106"/>
      <c r="M59" s="272">
        <v>4</v>
      </c>
      <c r="N59" s="273">
        <v>1336</v>
      </c>
      <c r="O59" s="305"/>
      <c r="P59" s="274">
        <v>1</v>
      </c>
      <c r="Q59" s="275">
        <v>334</v>
      </c>
      <c r="S59" s="110"/>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76" t="s">
        <v>623</v>
      </c>
      <c r="B60" s="276" t="s">
        <v>477</v>
      </c>
      <c r="C60" s="276"/>
      <c r="D60" s="478">
        <v>8028</v>
      </c>
      <c r="E60" s="482"/>
      <c r="F60" s="479"/>
      <c r="G60" s="8"/>
      <c r="I60" s="62"/>
      <c r="J60" s="47"/>
      <c r="K60" s="106"/>
      <c r="M60" s="272">
        <v>13</v>
      </c>
      <c r="N60" s="273">
        <v>4456</v>
      </c>
      <c r="O60" s="305"/>
      <c r="P60" s="274">
        <v>20</v>
      </c>
      <c r="Q60" s="275">
        <v>6794</v>
      </c>
      <c r="S60" s="110"/>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76" t="s">
        <v>623</v>
      </c>
      <c r="B61" s="276" t="s">
        <v>478</v>
      </c>
      <c r="C61" s="276"/>
      <c r="D61" s="478">
        <v>8029</v>
      </c>
      <c r="E61" s="482"/>
      <c r="F61" s="479"/>
      <c r="G61" s="8"/>
      <c r="I61" s="62"/>
      <c r="J61" s="47"/>
      <c r="K61" s="106"/>
      <c r="M61" s="272">
        <v>4</v>
      </c>
      <c r="N61" s="273">
        <v>1450</v>
      </c>
      <c r="O61" s="305"/>
      <c r="P61" s="274"/>
      <c r="Q61" s="275"/>
      <c r="S61" s="110"/>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76" t="s">
        <v>623</v>
      </c>
      <c r="B62" s="276" t="s">
        <v>479</v>
      </c>
      <c r="C62" s="276"/>
      <c r="D62" s="478">
        <v>8021</v>
      </c>
      <c r="E62" s="482"/>
      <c r="F62" s="479"/>
      <c r="G62" s="8"/>
      <c r="I62" s="62"/>
      <c r="J62" s="47"/>
      <c r="K62" s="106"/>
      <c r="M62" s="272">
        <v>1</v>
      </c>
      <c r="N62" s="273">
        <v>334</v>
      </c>
      <c r="O62" s="305"/>
      <c r="P62" s="274">
        <v>1</v>
      </c>
      <c r="Q62" s="275">
        <v>334</v>
      </c>
      <c r="S62" s="110"/>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76" t="s">
        <v>623</v>
      </c>
      <c r="B63" s="276" t="s">
        <v>479</v>
      </c>
      <c r="C63" s="276"/>
      <c r="D63" s="478">
        <v>8081</v>
      </c>
      <c r="E63" s="482"/>
      <c r="F63" s="479"/>
      <c r="G63" s="8"/>
      <c r="I63" s="62"/>
      <c r="J63" s="47"/>
      <c r="K63" s="106"/>
      <c r="M63" s="272">
        <v>3</v>
      </c>
      <c r="N63" s="273">
        <v>1002</v>
      </c>
      <c r="O63" s="305"/>
      <c r="P63" s="274">
        <v>3</v>
      </c>
      <c r="Q63" s="275">
        <v>1002</v>
      </c>
      <c r="S63" s="110"/>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76" t="s">
        <v>623</v>
      </c>
      <c r="B64" s="276" t="s">
        <v>481</v>
      </c>
      <c r="C64" s="276"/>
      <c r="D64" s="478">
        <v>8027</v>
      </c>
      <c r="E64" s="482"/>
      <c r="F64" s="479"/>
      <c r="G64" s="8"/>
      <c r="I64" s="62"/>
      <c r="J64" s="47"/>
      <c r="K64" s="106"/>
      <c r="M64" s="272"/>
      <c r="N64" s="273"/>
      <c r="O64" s="305"/>
      <c r="P64" s="274">
        <v>1</v>
      </c>
      <c r="Q64" s="275">
        <v>334</v>
      </c>
      <c r="S64" s="110"/>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76" t="s">
        <v>623</v>
      </c>
      <c r="B65" s="276" t="s">
        <v>483</v>
      </c>
      <c r="C65" s="276"/>
      <c r="D65" s="478">
        <v>8330</v>
      </c>
      <c r="E65" s="482"/>
      <c r="F65" s="479"/>
      <c r="G65" s="8"/>
      <c r="I65" s="62"/>
      <c r="J65" s="47"/>
      <c r="K65" s="106"/>
      <c r="M65" s="272">
        <v>3</v>
      </c>
      <c r="N65" s="273">
        <v>1002</v>
      </c>
      <c r="O65" s="305"/>
      <c r="P65" s="274">
        <v>2</v>
      </c>
      <c r="Q65" s="275">
        <v>668</v>
      </c>
      <c r="S65" s="110"/>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76" t="s">
        <v>623</v>
      </c>
      <c r="B66" s="276" t="s">
        <v>484</v>
      </c>
      <c r="C66" s="276"/>
      <c r="D66" s="478">
        <v>8037</v>
      </c>
      <c r="E66" s="482"/>
      <c r="F66" s="479"/>
      <c r="G66" s="8"/>
      <c r="I66" s="62"/>
      <c r="J66" s="47"/>
      <c r="K66" s="106"/>
      <c r="M66" s="272">
        <v>5</v>
      </c>
      <c r="N66" s="273">
        <v>1784</v>
      </c>
      <c r="O66" s="305"/>
      <c r="P66" s="274">
        <v>24</v>
      </c>
      <c r="Q66" s="275">
        <v>8130</v>
      </c>
      <c r="S66" s="110"/>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76" t="s">
        <v>623</v>
      </c>
      <c r="B67" s="276" t="s">
        <v>485</v>
      </c>
      <c r="C67" s="276"/>
      <c r="D67" s="478">
        <v>8062</v>
      </c>
      <c r="E67" s="482"/>
      <c r="F67" s="479"/>
      <c r="G67" s="8"/>
      <c r="I67" s="62"/>
      <c r="J67" s="47"/>
      <c r="K67" s="106"/>
      <c r="M67" s="272">
        <v>1</v>
      </c>
      <c r="N67" s="273">
        <v>334</v>
      </c>
      <c r="O67" s="305"/>
      <c r="P67" s="274">
        <v>2</v>
      </c>
      <c r="Q67" s="275">
        <v>668</v>
      </c>
      <c r="S67" s="110"/>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76" t="s">
        <v>623</v>
      </c>
      <c r="B68" s="276" t="s">
        <v>606</v>
      </c>
      <c r="C68" s="276"/>
      <c r="D68" s="478">
        <v>8302</v>
      </c>
      <c r="E68" s="482"/>
      <c r="F68" s="479"/>
      <c r="G68" s="8"/>
      <c r="I68" s="62"/>
      <c r="J68" s="47"/>
      <c r="K68" s="106"/>
      <c r="M68" s="272">
        <v>1</v>
      </c>
      <c r="N68" s="273">
        <v>334</v>
      </c>
      <c r="O68" s="305"/>
      <c r="P68" s="274"/>
      <c r="Q68" s="275"/>
      <c r="S68" s="110"/>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76" t="s">
        <v>623</v>
      </c>
      <c r="B69" s="276" t="s">
        <v>487</v>
      </c>
      <c r="C69" s="276"/>
      <c r="D69" s="478">
        <v>8326</v>
      </c>
      <c r="E69" s="482"/>
      <c r="F69" s="479"/>
      <c r="G69" s="8"/>
      <c r="I69" s="62"/>
      <c r="J69" s="47"/>
      <c r="K69" s="106"/>
      <c r="M69" s="272"/>
      <c r="N69" s="273"/>
      <c r="O69" s="305"/>
      <c r="P69" s="274">
        <v>1</v>
      </c>
      <c r="Q69" s="275">
        <v>334</v>
      </c>
      <c r="S69" s="110"/>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76" t="s">
        <v>623</v>
      </c>
      <c r="B70" s="276" t="s">
        <v>489</v>
      </c>
      <c r="C70" s="276"/>
      <c r="D70" s="478">
        <v>8021</v>
      </c>
      <c r="E70" s="482"/>
      <c r="F70" s="479"/>
      <c r="G70" s="8"/>
      <c r="I70" s="62"/>
      <c r="J70" s="47"/>
      <c r="K70" s="106"/>
      <c r="M70" s="272">
        <v>1</v>
      </c>
      <c r="N70" s="273">
        <v>334</v>
      </c>
      <c r="O70" s="305"/>
      <c r="P70" s="274">
        <v>2</v>
      </c>
      <c r="Q70" s="275">
        <v>668</v>
      </c>
      <c r="S70" s="110"/>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76" t="s">
        <v>623</v>
      </c>
      <c r="B71" s="276" t="s">
        <v>490</v>
      </c>
      <c r="C71" s="276"/>
      <c r="D71" s="478">
        <v>8045</v>
      </c>
      <c r="E71" s="482"/>
      <c r="F71" s="479"/>
      <c r="G71" s="8"/>
      <c r="I71" s="62"/>
      <c r="J71" s="47"/>
      <c r="K71" s="106"/>
      <c r="M71" s="272"/>
      <c r="N71" s="273"/>
      <c r="O71" s="305"/>
      <c r="P71" s="274">
        <v>1</v>
      </c>
      <c r="Q71" s="275">
        <v>334</v>
      </c>
      <c r="S71" s="110"/>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76" t="s">
        <v>623</v>
      </c>
      <c r="B72" s="276" t="s">
        <v>491</v>
      </c>
      <c r="C72" s="276"/>
      <c r="D72" s="478">
        <v>8327</v>
      </c>
      <c r="E72" s="482"/>
      <c r="F72" s="479"/>
      <c r="G72" s="8"/>
      <c r="I72" s="62"/>
      <c r="J72" s="47"/>
      <c r="K72" s="106"/>
      <c r="M72" s="272">
        <v>2</v>
      </c>
      <c r="N72" s="273">
        <v>668</v>
      </c>
      <c r="O72" s="305"/>
      <c r="P72" s="274">
        <v>1</v>
      </c>
      <c r="Q72" s="275">
        <v>334</v>
      </c>
      <c r="S72" s="110"/>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76" t="s">
        <v>623</v>
      </c>
      <c r="B73" s="276" t="s">
        <v>492</v>
      </c>
      <c r="C73" s="276"/>
      <c r="D73" s="478">
        <v>8021</v>
      </c>
      <c r="E73" s="482"/>
      <c r="F73" s="479"/>
      <c r="G73" s="8"/>
      <c r="I73" s="62"/>
      <c r="J73" s="47"/>
      <c r="K73" s="106"/>
      <c r="M73" s="272">
        <v>21</v>
      </c>
      <c r="N73" s="273">
        <v>7053</v>
      </c>
      <c r="O73" s="305"/>
      <c r="P73" s="274">
        <v>23</v>
      </c>
      <c r="Q73" s="275">
        <v>8024</v>
      </c>
      <c r="S73" s="110"/>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76" t="s">
        <v>623</v>
      </c>
      <c r="B74" s="276" t="s">
        <v>493</v>
      </c>
      <c r="C74" s="276"/>
      <c r="D74" s="478">
        <v>8221</v>
      </c>
      <c r="E74" s="482"/>
      <c r="F74" s="479"/>
      <c r="G74" s="8"/>
      <c r="I74" s="62"/>
      <c r="J74" s="47"/>
      <c r="K74" s="106"/>
      <c r="M74" s="272">
        <v>2</v>
      </c>
      <c r="N74" s="273">
        <v>668</v>
      </c>
      <c r="O74" s="305"/>
      <c r="P74" s="274">
        <v>4</v>
      </c>
      <c r="Q74" s="275">
        <v>1336</v>
      </c>
      <c r="S74" s="110"/>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76" t="s">
        <v>623</v>
      </c>
      <c r="B75" s="276" t="s">
        <v>494</v>
      </c>
      <c r="C75" s="276"/>
      <c r="D75" s="478">
        <v>8085</v>
      </c>
      <c r="E75" s="482"/>
      <c r="F75" s="479"/>
      <c r="G75" s="8"/>
      <c r="I75" s="62"/>
      <c r="J75" s="47"/>
      <c r="K75" s="106"/>
      <c r="M75" s="272"/>
      <c r="N75" s="273"/>
      <c r="O75" s="305"/>
      <c r="P75" s="274">
        <v>1</v>
      </c>
      <c r="Q75" s="275">
        <v>334</v>
      </c>
      <c r="S75" s="110"/>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76" t="s">
        <v>623</v>
      </c>
      <c r="B76" s="276" t="s">
        <v>497</v>
      </c>
      <c r="C76" s="276"/>
      <c r="D76" s="478">
        <v>8204</v>
      </c>
      <c r="E76" s="482"/>
      <c r="F76" s="479"/>
      <c r="G76" s="8"/>
      <c r="I76" s="62"/>
      <c r="J76" s="47"/>
      <c r="K76" s="106"/>
      <c r="M76" s="272">
        <v>1</v>
      </c>
      <c r="N76" s="273">
        <v>334</v>
      </c>
      <c r="O76" s="305"/>
      <c r="P76" s="274">
        <v>1</v>
      </c>
      <c r="Q76" s="275">
        <v>334</v>
      </c>
      <c r="S76" s="110"/>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76" t="s">
        <v>623</v>
      </c>
      <c r="B77" s="276" t="s">
        <v>497</v>
      </c>
      <c r="C77" s="276"/>
      <c r="D77" s="478">
        <v>8251</v>
      </c>
      <c r="E77" s="482"/>
      <c r="F77" s="479"/>
      <c r="G77" s="8"/>
      <c r="I77" s="62"/>
      <c r="J77" s="47"/>
      <c r="K77" s="106"/>
      <c r="M77" s="272">
        <v>2</v>
      </c>
      <c r="N77" s="273">
        <v>668</v>
      </c>
      <c r="O77" s="305"/>
      <c r="P77" s="274">
        <v>3</v>
      </c>
      <c r="Q77" s="275">
        <v>1002</v>
      </c>
      <c r="S77" s="110"/>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76" t="s">
        <v>623</v>
      </c>
      <c r="B78" s="276" t="s">
        <v>626</v>
      </c>
      <c r="C78" s="276"/>
      <c r="D78" s="478">
        <v>8049</v>
      </c>
      <c r="E78" s="482"/>
      <c r="F78" s="479"/>
      <c r="G78" s="8"/>
      <c r="I78" s="62"/>
      <c r="J78" s="47"/>
      <c r="K78" s="106"/>
      <c r="M78" s="272">
        <v>7</v>
      </c>
      <c r="N78" s="273">
        <v>2452</v>
      </c>
      <c r="O78" s="305"/>
      <c r="P78" s="274">
        <v>8</v>
      </c>
      <c r="Q78" s="275">
        <v>2900</v>
      </c>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76" t="s">
        <v>623</v>
      </c>
      <c r="B79" s="276" t="s">
        <v>500</v>
      </c>
      <c r="C79" s="276"/>
      <c r="D79" s="478">
        <v>8051</v>
      </c>
      <c r="E79" s="482"/>
      <c r="F79" s="479"/>
      <c r="G79" s="8"/>
      <c r="I79" s="62"/>
      <c r="J79" s="47"/>
      <c r="K79" s="106"/>
      <c r="M79" s="272">
        <v>14</v>
      </c>
      <c r="N79" s="273">
        <v>4676</v>
      </c>
      <c r="O79" s="305"/>
      <c r="P79" s="274">
        <v>19</v>
      </c>
      <c r="Q79" s="275">
        <v>6346</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76" t="s">
        <v>623</v>
      </c>
      <c r="B80" s="276" t="s">
        <v>500</v>
      </c>
      <c r="C80" s="276"/>
      <c r="D80" s="478">
        <v>8080</v>
      </c>
      <c r="E80" s="482"/>
      <c r="F80" s="479"/>
      <c r="G80" s="8"/>
      <c r="I80" s="62"/>
      <c r="J80" s="47"/>
      <c r="K80" s="106"/>
      <c r="M80" s="272"/>
      <c r="N80" s="273"/>
      <c r="O80" s="305"/>
      <c r="P80" s="274">
        <v>1</v>
      </c>
      <c r="Q80" s="275">
        <v>334</v>
      </c>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76" t="s">
        <v>623</v>
      </c>
      <c r="B81" s="276" t="s">
        <v>501</v>
      </c>
      <c r="C81" s="276"/>
      <c r="D81" s="478">
        <v>8402</v>
      </c>
      <c r="E81" s="482"/>
      <c r="F81" s="479"/>
      <c r="G81" s="8"/>
      <c r="I81" s="62"/>
      <c r="J81" s="47"/>
      <c r="K81" s="106"/>
      <c r="M81" s="272">
        <v>1</v>
      </c>
      <c r="N81" s="273">
        <v>334</v>
      </c>
      <c r="O81" s="305"/>
      <c r="P81" s="274">
        <v>3</v>
      </c>
      <c r="Q81" s="275">
        <v>1002</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76" t="s">
        <v>623</v>
      </c>
      <c r="B82" s="276" t="s">
        <v>502</v>
      </c>
      <c r="C82" s="276"/>
      <c r="D82" s="478">
        <v>8053</v>
      </c>
      <c r="E82" s="482"/>
      <c r="F82" s="479"/>
      <c r="G82" s="8"/>
      <c r="I82" s="62"/>
      <c r="J82" s="47"/>
      <c r="K82" s="106"/>
      <c r="M82" s="272">
        <v>7</v>
      </c>
      <c r="N82" s="273">
        <v>2452</v>
      </c>
      <c r="O82" s="305"/>
      <c r="P82" s="274">
        <v>10</v>
      </c>
      <c r="Q82" s="275">
        <v>3340</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76" t="s">
        <v>623</v>
      </c>
      <c r="B83" s="276" t="s">
        <v>503</v>
      </c>
      <c r="C83" s="276"/>
      <c r="D83" s="478">
        <v>8223</v>
      </c>
      <c r="E83" s="482"/>
      <c r="F83" s="479"/>
      <c r="G83" s="8"/>
      <c r="I83" s="62"/>
      <c r="J83" s="47"/>
      <c r="K83" s="106"/>
      <c r="M83" s="272">
        <v>1</v>
      </c>
      <c r="N83" s="273">
        <v>334</v>
      </c>
      <c r="O83" s="305"/>
      <c r="P83" s="274">
        <v>2</v>
      </c>
      <c r="Q83" s="275">
        <v>668</v>
      </c>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76" t="s">
        <v>623</v>
      </c>
      <c r="B84" s="276" t="s">
        <v>504</v>
      </c>
      <c r="C84" s="276"/>
      <c r="D84" s="478">
        <v>8327</v>
      </c>
      <c r="E84" s="482"/>
      <c r="F84" s="479"/>
      <c r="G84" s="8"/>
      <c r="I84" s="62"/>
      <c r="J84" s="47"/>
      <c r="K84" s="106"/>
      <c r="M84" s="272"/>
      <c r="N84" s="273"/>
      <c r="O84" s="305"/>
      <c r="P84" s="274">
        <v>1</v>
      </c>
      <c r="Q84" s="275">
        <v>334</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76" t="s">
        <v>623</v>
      </c>
      <c r="B85" s="276" t="s">
        <v>504</v>
      </c>
      <c r="C85" s="276"/>
      <c r="D85" s="478">
        <v>8332</v>
      </c>
      <c r="E85" s="482"/>
      <c r="F85" s="479"/>
      <c r="G85" s="8"/>
      <c r="I85" s="62"/>
      <c r="J85" s="47"/>
      <c r="K85" s="106"/>
      <c r="M85" s="272"/>
      <c r="N85" s="273"/>
      <c r="O85" s="305"/>
      <c r="P85" s="274">
        <v>1</v>
      </c>
      <c r="Q85" s="275">
        <v>334</v>
      </c>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76" t="s">
        <v>623</v>
      </c>
      <c r="B86" s="276" t="s">
        <v>505</v>
      </c>
      <c r="C86" s="276"/>
      <c r="D86" s="478">
        <v>8329</v>
      </c>
      <c r="E86" s="482"/>
      <c r="F86" s="479"/>
      <c r="G86" s="8"/>
      <c r="I86" s="62"/>
      <c r="J86" s="47"/>
      <c r="K86" s="106"/>
      <c r="M86" s="272">
        <v>1</v>
      </c>
      <c r="N86" s="273">
        <v>334</v>
      </c>
      <c r="O86" s="305"/>
      <c r="P86" s="274">
        <v>1</v>
      </c>
      <c r="Q86" s="275">
        <v>334</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76" t="s">
        <v>623</v>
      </c>
      <c r="B87" s="276" t="s">
        <v>506</v>
      </c>
      <c r="C87" s="276"/>
      <c r="D87" s="478">
        <v>8330</v>
      </c>
      <c r="E87" s="482"/>
      <c r="F87" s="479"/>
      <c r="G87" s="8"/>
      <c r="I87" s="62"/>
      <c r="J87" s="47"/>
      <c r="K87" s="106"/>
      <c r="M87" s="272">
        <v>28</v>
      </c>
      <c r="N87" s="273">
        <v>9580</v>
      </c>
      <c r="O87" s="305"/>
      <c r="P87" s="274">
        <v>28</v>
      </c>
      <c r="Q87" s="275">
        <v>9352</v>
      </c>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76" t="s">
        <v>623</v>
      </c>
      <c r="B88" s="276" t="s">
        <v>508</v>
      </c>
      <c r="C88" s="276"/>
      <c r="D88" s="478">
        <v>8055</v>
      </c>
      <c r="E88" s="482"/>
      <c r="F88" s="479"/>
      <c r="G88" s="8"/>
      <c r="I88" s="62"/>
      <c r="J88" s="47"/>
      <c r="K88" s="106"/>
      <c r="M88" s="272">
        <v>8</v>
      </c>
      <c r="N88" s="273">
        <v>2786</v>
      </c>
      <c r="O88" s="305"/>
      <c r="P88" s="274">
        <v>5</v>
      </c>
      <c r="Q88" s="275">
        <v>1670</v>
      </c>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76" t="s">
        <v>623</v>
      </c>
      <c r="B89" s="276" t="s">
        <v>511</v>
      </c>
      <c r="C89" s="276"/>
      <c r="D89" s="478">
        <v>8242</v>
      </c>
      <c r="E89" s="482"/>
      <c r="F89" s="479"/>
      <c r="G89" s="8"/>
      <c r="I89" s="62"/>
      <c r="J89" s="47"/>
      <c r="K89" s="106"/>
      <c r="M89" s="272"/>
      <c r="N89" s="273"/>
      <c r="O89" s="305"/>
      <c r="P89" s="274">
        <v>1</v>
      </c>
      <c r="Q89" s="275">
        <v>334</v>
      </c>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76" t="s">
        <v>623</v>
      </c>
      <c r="B90" s="276" t="s">
        <v>512</v>
      </c>
      <c r="C90" s="276"/>
      <c r="D90" s="478">
        <v>8332</v>
      </c>
      <c r="E90" s="482"/>
      <c r="F90" s="479"/>
      <c r="G90" s="8"/>
      <c r="I90" s="62"/>
      <c r="J90" s="47"/>
      <c r="K90" s="106"/>
      <c r="M90" s="272">
        <v>88</v>
      </c>
      <c r="N90" s="273">
        <v>30076</v>
      </c>
      <c r="O90" s="305"/>
      <c r="P90" s="274">
        <v>149</v>
      </c>
      <c r="Q90" s="275">
        <v>50489</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76" t="s">
        <v>623</v>
      </c>
      <c r="B91" s="276" t="s">
        <v>514</v>
      </c>
      <c r="C91" s="276"/>
      <c r="D91" s="478">
        <v>8341</v>
      </c>
      <c r="E91" s="482"/>
      <c r="F91" s="479"/>
      <c r="G91" s="8"/>
      <c r="I91" s="62"/>
      <c r="J91" s="47"/>
      <c r="K91" s="106"/>
      <c r="M91" s="272">
        <v>1</v>
      </c>
      <c r="N91" s="273">
        <v>334</v>
      </c>
      <c r="O91" s="305"/>
      <c r="P91" s="274">
        <v>1</v>
      </c>
      <c r="Q91" s="275">
        <v>334</v>
      </c>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76" t="s">
        <v>623</v>
      </c>
      <c r="B92" s="276" t="s">
        <v>516</v>
      </c>
      <c r="C92" s="276"/>
      <c r="D92" s="478">
        <v>8094</v>
      </c>
      <c r="E92" s="482"/>
      <c r="F92" s="479"/>
      <c r="G92" s="8"/>
      <c r="I92" s="62"/>
      <c r="J92" s="47"/>
      <c r="K92" s="106"/>
      <c r="M92" s="272">
        <v>2</v>
      </c>
      <c r="N92" s="273">
        <v>668</v>
      </c>
      <c r="O92" s="305"/>
      <c r="P92" s="274">
        <v>1</v>
      </c>
      <c r="Q92" s="275">
        <v>334</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76" t="s">
        <v>623</v>
      </c>
      <c r="B93" s="276" t="s">
        <v>517</v>
      </c>
      <c r="C93" s="276"/>
      <c r="D93" s="478">
        <v>8343</v>
      </c>
      <c r="E93" s="482"/>
      <c r="F93" s="479"/>
      <c r="G93" s="8"/>
      <c r="I93" s="62"/>
      <c r="J93" s="47"/>
      <c r="K93" s="106"/>
      <c r="M93" s="272">
        <v>2</v>
      </c>
      <c r="N93" s="273">
        <v>668</v>
      </c>
      <c r="O93" s="305"/>
      <c r="P93" s="274">
        <v>4</v>
      </c>
      <c r="Q93" s="275">
        <v>1450</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76" t="s">
        <v>623</v>
      </c>
      <c r="B94" s="276" t="s">
        <v>518</v>
      </c>
      <c r="C94" s="276"/>
      <c r="D94" s="478">
        <v>8061</v>
      </c>
      <c r="E94" s="482"/>
      <c r="F94" s="479"/>
      <c r="G94" s="8"/>
      <c r="I94" s="62"/>
      <c r="J94" s="47"/>
      <c r="K94" s="106"/>
      <c r="M94" s="272">
        <v>5</v>
      </c>
      <c r="N94" s="273">
        <v>1670</v>
      </c>
      <c r="O94" s="305"/>
      <c r="P94" s="274">
        <v>1</v>
      </c>
      <c r="Q94" s="275">
        <v>334</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76" t="s">
        <v>623</v>
      </c>
      <c r="B95" s="276" t="s">
        <v>520</v>
      </c>
      <c r="C95" s="276"/>
      <c r="D95" s="478">
        <v>8062</v>
      </c>
      <c r="E95" s="482"/>
      <c r="F95" s="479"/>
      <c r="G95" s="8"/>
      <c r="I95" s="62"/>
      <c r="J95" s="47"/>
      <c r="K95" s="106"/>
      <c r="M95" s="272">
        <v>7</v>
      </c>
      <c r="N95" s="273">
        <v>2338</v>
      </c>
      <c r="O95" s="305"/>
      <c r="P95" s="274">
        <v>7</v>
      </c>
      <c r="Q95" s="275">
        <v>2338</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76" t="s">
        <v>623</v>
      </c>
      <c r="B96" s="276" t="s">
        <v>627</v>
      </c>
      <c r="C96" s="276"/>
      <c r="D96" s="478">
        <v>8215</v>
      </c>
      <c r="E96" s="482"/>
      <c r="F96" s="479"/>
      <c r="G96" s="8"/>
      <c r="I96" s="62"/>
      <c r="J96" s="47"/>
      <c r="K96" s="106"/>
      <c r="M96" s="272">
        <v>1</v>
      </c>
      <c r="N96" s="273">
        <v>334</v>
      </c>
      <c r="O96" s="305"/>
      <c r="P96" s="274"/>
      <c r="Q96" s="275"/>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76" t="s">
        <v>623</v>
      </c>
      <c r="B97" s="276" t="s">
        <v>628</v>
      </c>
      <c r="C97" s="276"/>
      <c r="D97" s="478">
        <v>8344</v>
      </c>
      <c r="E97" s="482"/>
      <c r="F97" s="479"/>
      <c r="G97" s="8"/>
      <c r="I97" s="62"/>
      <c r="J97" s="47"/>
      <c r="K97" s="106"/>
      <c r="M97" s="272">
        <v>2</v>
      </c>
      <c r="N97" s="273">
        <v>668</v>
      </c>
      <c r="O97" s="305"/>
      <c r="P97" s="274">
        <v>6</v>
      </c>
      <c r="Q97" s="275">
        <v>2004</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76" t="s">
        <v>623</v>
      </c>
      <c r="B98" s="276" t="s">
        <v>628</v>
      </c>
      <c r="C98" s="276"/>
      <c r="D98" s="478">
        <v>8360</v>
      </c>
      <c r="E98" s="482"/>
      <c r="F98" s="479"/>
      <c r="G98" s="8"/>
      <c r="I98" s="62"/>
      <c r="J98" s="47"/>
      <c r="K98" s="106"/>
      <c r="M98" s="272"/>
      <c r="N98" s="273"/>
      <c r="O98" s="305"/>
      <c r="P98" s="274">
        <v>1</v>
      </c>
      <c r="Q98" s="275">
        <v>334</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76" t="s">
        <v>623</v>
      </c>
      <c r="B99" s="276" t="s">
        <v>522</v>
      </c>
      <c r="C99" s="276"/>
      <c r="D99" s="478">
        <v>8345</v>
      </c>
      <c r="E99" s="482"/>
      <c r="F99" s="479"/>
      <c r="G99" s="8"/>
      <c r="I99" s="62"/>
      <c r="J99" s="47"/>
      <c r="K99" s="106"/>
      <c r="M99" s="272">
        <v>1</v>
      </c>
      <c r="N99" s="273">
        <v>334</v>
      </c>
      <c r="O99" s="305"/>
      <c r="P99" s="274">
        <v>5</v>
      </c>
      <c r="Q99" s="275">
        <v>1670</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76" t="s">
        <v>623</v>
      </c>
      <c r="B100" s="276" t="s">
        <v>523</v>
      </c>
      <c r="C100" s="276"/>
      <c r="D100" s="478">
        <v>8346</v>
      </c>
      <c r="E100" s="482"/>
      <c r="F100" s="479"/>
      <c r="G100" s="8"/>
      <c r="I100" s="62"/>
      <c r="J100" s="47"/>
      <c r="K100" s="106"/>
      <c r="M100" s="272"/>
      <c r="N100" s="273"/>
      <c r="O100" s="305"/>
      <c r="P100" s="274">
        <v>1</v>
      </c>
      <c r="Q100" s="275">
        <v>334</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76" t="s">
        <v>623</v>
      </c>
      <c r="B101" s="276" t="s">
        <v>525</v>
      </c>
      <c r="C101" s="276"/>
      <c r="D101" s="478">
        <v>8204</v>
      </c>
      <c r="E101" s="482"/>
      <c r="F101" s="479"/>
      <c r="G101" s="8"/>
      <c r="I101" s="62"/>
      <c r="J101" s="47"/>
      <c r="K101" s="106"/>
      <c r="M101" s="272">
        <v>3</v>
      </c>
      <c r="N101" s="273">
        <v>1002</v>
      </c>
      <c r="O101" s="305"/>
      <c r="P101" s="274">
        <v>2</v>
      </c>
      <c r="Q101" s="275">
        <v>668</v>
      </c>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76" t="s">
        <v>623</v>
      </c>
      <c r="B102" s="276" t="s">
        <v>527</v>
      </c>
      <c r="C102" s="276"/>
      <c r="D102" s="478">
        <v>8225</v>
      </c>
      <c r="E102" s="482"/>
      <c r="F102" s="479"/>
      <c r="G102" s="8"/>
      <c r="I102" s="62"/>
      <c r="J102" s="47"/>
      <c r="K102" s="106"/>
      <c r="M102" s="272">
        <v>6</v>
      </c>
      <c r="N102" s="273">
        <v>2004</v>
      </c>
      <c r="O102" s="305"/>
      <c r="P102" s="274">
        <v>8</v>
      </c>
      <c r="Q102" s="275">
        <v>2672</v>
      </c>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76" t="s">
        <v>623</v>
      </c>
      <c r="B103" s="276" t="s">
        <v>528</v>
      </c>
      <c r="C103" s="276"/>
      <c r="D103" s="478">
        <v>8226</v>
      </c>
      <c r="E103" s="482"/>
      <c r="F103" s="479"/>
      <c r="G103" s="8"/>
      <c r="I103" s="62"/>
      <c r="J103" s="47"/>
      <c r="K103" s="106"/>
      <c r="M103" s="272">
        <v>5</v>
      </c>
      <c r="N103" s="273">
        <v>1670</v>
      </c>
      <c r="O103" s="305"/>
      <c r="P103" s="274">
        <v>3</v>
      </c>
      <c r="Q103" s="275">
        <v>1002</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76" t="s">
        <v>623</v>
      </c>
      <c r="B104" s="276" t="s">
        <v>529</v>
      </c>
      <c r="C104" s="276"/>
      <c r="D104" s="478">
        <v>8230</v>
      </c>
      <c r="E104" s="482"/>
      <c r="F104" s="479"/>
      <c r="G104" s="8"/>
      <c r="I104" s="62"/>
      <c r="J104" s="47"/>
      <c r="K104" s="106"/>
      <c r="M104" s="272">
        <v>1</v>
      </c>
      <c r="N104" s="273">
        <v>334</v>
      </c>
      <c r="O104" s="305"/>
      <c r="P104" s="274"/>
      <c r="Q104" s="275"/>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76" t="s">
        <v>623</v>
      </c>
      <c r="B105" s="276" t="s">
        <v>531</v>
      </c>
      <c r="C105" s="276"/>
      <c r="D105" s="478">
        <v>8066</v>
      </c>
      <c r="E105" s="482"/>
      <c r="F105" s="479"/>
      <c r="G105" s="8"/>
      <c r="I105" s="62"/>
      <c r="J105" s="47"/>
      <c r="K105" s="106"/>
      <c r="M105" s="272">
        <v>9</v>
      </c>
      <c r="N105" s="273">
        <v>3006</v>
      </c>
      <c r="O105" s="305"/>
      <c r="P105" s="274">
        <v>21</v>
      </c>
      <c r="Q105" s="275">
        <v>7356</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76" t="s">
        <v>623</v>
      </c>
      <c r="B106" s="276" t="s">
        <v>532</v>
      </c>
      <c r="C106" s="276"/>
      <c r="D106" s="478">
        <v>8067</v>
      </c>
      <c r="E106" s="482"/>
      <c r="F106" s="479"/>
      <c r="G106" s="8"/>
      <c r="I106" s="62"/>
      <c r="J106" s="47"/>
      <c r="K106" s="106"/>
      <c r="M106" s="272"/>
      <c r="N106" s="273"/>
      <c r="O106" s="305"/>
      <c r="P106" s="274">
        <v>3</v>
      </c>
      <c r="Q106" s="275">
        <v>1002</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76" t="s">
        <v>623</v>
      </c>
      <c r="B107" s="276" t="s">
        <v>533</v>
      </c>
      <c r="C107" s="276"/>
      <c r="D107" s="478">
        <v>8069</v>
      </c>
      <c r="E107" s="482"/>
      <c r="F107" s="479"/>
      <c r="G107" s="8"/>
      <c r="I107" s="62"/>
      <c r="J107" s="47"/>
      <c r="K107" s="106"/>
      <c r="M107" s="272">
        <v>10</v>
      </c>
      <c r="N107" s="273">
        <v>3340</v>
      </c>
      <c r="O107" s="305"/>
      <c r="P107" s="274">
        <v>21</v>
      </c>
      <c r="Q107" s="275">
        <v>7242</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76" t="s">
        <v>623</v>
      </c>
      <c r="B108" s="276" t="s">
        <v>535</v>
      </c>
      <c r="C108" s="276"/>
      <c r="D108" s="478">
        <v>8070</v>
      </c>
      <c r="E108" s="482"/>
      <c r="F108" s="479"/>
      <c r="G108" s="8"/>
      <c r="I108" s="62"/>
      <c r="J108" s="47"/>
      <c r="K108" s="106"/>
      <c r="M108" s="272">
        <v>8</v>
      </c>
      <c r="N108" s="273">
        <v>2672</v>
      </c>
      <c r="O108" s="305"/>
      <c r="P108" s="274">
        <v>12</v>
      </c>
      <c r="Q108" s="275">
        <v>4047</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76" t="s">
        <v>623</v>
      </c>
      <c r="B109" s="276" t="s">
        <v>536</v>
      </c>
      <c r="C109" s="276"/>
      <c r="D109" s="478">
        <v>8098</v>
      </c>
      <c r="E109" s="482"/>
      <c r="F109" s="479"/>
      <c r="G109" s="8"/>
      <c r="I109" s="62"/>
      <c r="J109" s="47"/>
      <c r="K109" s="106"/>
      <c r="M109" s="272"/>
      <c r="N109" s="273"/>
      <c r="O109" s="305"/>
      <c r="P109" s="274">
        <v>1</v>
      </c>
      <c r="Q109" s="275">
        <v>334</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76" t="s">
        <v>623</v>
      </c>
      <c r="B110" s="276" t="s">
        <v>610</v>
      </c>
      <c r="C110" s="276"/>
      <c r="D110" s="478">
        <v>8021</v>
      </c>
      <c r="E110" s="482"/>
      <c r="F110" s="479"/>
      <c r="G110" s="8"/>
      <c r="I110" s="62"/>
      <c r="J110" s="47"/>
      <c r="K110" s="106"/>
      <c r="M110" s="272">
        <v>14</v>
      </c>
      <c r="N110" s="273">
        <v>4904</v>
      </c>
      <c r="O110" s="305"/>
      <c r="P110" s="274">
        <v>11</v>
      </c>
      <c r="Q110" s="275">
        <v>3788</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76" t="s">
        <v>623</v>
      </c>
      <c r="B111" s="276" t="s">
        <v>538</v>
      </c>
      <c r="C111" s="276"/>
      <c r="D111" s="478">
        <v>8071</v>
      </c>
      <c r="E111" s="482"/>
      <c r="F111" s="479"/>
      <c r="G111" s="8"/>
      <c r="I111" s="62"/>
      <c r="J111" s="47"/>
      <c r="K111" s="106"/>
      <c r="M111" s="272">
        <v>1</v>
      </c>
      <c r="N111" s="273">
        <v>334</v>
      </c>
      <c r="O111" s="305"/>
      <c r="P111" s="274">
        <v>3</v>
      </c>
      <c r="Q111" s="275">
        <v>1002</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76" t="s">
        <v>623</v>
      </c>
      <c r="B112" s="276" t="s">
        <v>540</v>
      </c>
      <c r="C112" s="276"/>
      <c r="D112" s="478">
        <v>8318</v>
      </c>
      <c r="E112" s="482"/>
      <c r="F112" s="479"/>
      <c r="G112" s="8"/>
      <c r="I112" s="62"/>
      <c r="J112" s="47"/>
      <c r="K112" s="106"/>
      <c r="M112" s="272"/>
      <c r="N112" s="273"/>
      <c r="O112" s="305"/>
      <c r="P112" s="274">
        <v>1</v>
      </c>
      <c r="Q112" s="275">
        <v>334</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76" t="s">
        <v>623</v>
      </c>
      <c r="B113" s="276" t="s">
        <v>539</v>
      </c>
      <c r="C113" s="276"/>
      <c r="D113" s="478">
        <v>8318</v>
      </c>
      <c r="E113" s="482"/>
      <c r="F113" s="479"/>
      <c r="G113" s="8"/>
      <c r="I113" s="62"/>
      <c r="J113" s="47"/>
      <c r="K113" s="106"/>
      <c r="M113" s="272"/>
      <c r="N113" s="273"/>
      <c r="O113" s="305"/>
      <c r="P113" s="274">
        <v>2</v>
      </c>
      <c r="Q113" s="275">
        <v>782</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76" t="s">
        <v>623</v>
      </c>
      <c r="B114" s="276" t="s">
        <v>541</v>
      </c>
      <c r="C114" s="276"/>
      <c r="D114" s="478">
        <v>8232</v>
      </c>
      <c r="E114" s="482"/>
      <c r="F114" s="479"/>
      <c r="G114" s="8"/>
      <c r="I114" s="62"/>
      <c r="J114" s="47"/>
      <c r="K114" s="106"/>
      <c r="M114" s="272">
        <v>32</v>
      </c>
      <c r="N114" s="273">
        <v>11144</v>
      </c>
      <c r="O114" s="305"/>
      <c r="P114" s="274">
        <v>46</v>
      </c>
      <c r="Q114" s="275">
        <v>15820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76" t="s">
        <v>623</v>
      </c>
      <c r="B115" s="276" t="s">
        <v>542</v>
      </c>
      <c r="C115" s="276"/>
      <c r="D115" s="478">
        <v>8240</v>
      </c>
      <c r="E115" s="482"/>
      <c r="F115" s="479"/>
      <c r="G115" s="8"/>
      <c r="I115" s="62"/>
      <c r="J115" s="47"/>
      <c r="K115" s="106"/>
      <c r="M115" s="272"/>
      <c r="N115" s="273"/>
      <c r="O115" s="305"/>
      <c r="P115" s="274">
        <v>1</v>
      </c>
      <c r="Q115" s="275">
        <v>334</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76" t="s">
        <v>623</v>
      </c>
      <c r="B116" s="276" t="s">
        <v>544</v>
      </c>
      <c r="C116" s="276"/>
      <c r="D116" s="478">
        <v>8349</v>
      </c>
      <c r="E116" s="482"/>
      <c r="F116" s="479"/>
      <c r="G116" s="8"/>
      <c r="I116" s="62"/>
      <c r="J116" s="47"/>
      <c r="K116" s="106"/>
      <c r="M116" s="272">
        <v>5</v>
      </c>
      <c r="N116" s="273">
        <v>1670</v>
      </c>
      <c r="O116" s="305"/>
      <c r="P116" s="274">
        <v>8</v>
      </c>
      <c r="Q116" s="275">
        <v>2672</v>
      </c>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76" t="s">
        <v>623</v>
      </c>
      <c r="B117" s="276" t="s">
        <v>547</v>
      </c>
      <c r="C117" s="276"/>
      <c r="D117" s="478">
        <v>8242</v>
      </c>
      <c r="E117" s="482"/>
      <c r="F117" s="479"/>
      <c r="G117" s="8"/>
      <c r="I117" s="62"/>
      <c r="J117" s="47"/>
      <c r="K117" s="106"/>
      <c r="M117" s="272">
        <v>15</v>
      </c>
      <c r="N117" s="273">
        <v>5638</v>
      </c>
      <c r="O117" s="305"/>
      <c r="P117" s="274">
        <v>4</v>
      </c>
      <c r="Q117" s="275">
        <v>1450</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76" t="s">
        <v>623</v>
      </c>
      <c r="B118" s="276" t="s">
        <v>548</v>
      </c>
      <c r="C118" s="276"/>
      <c r="D118" s="478">
        <v>8352</v>
      </c>
      <c r="E118" s="482"/>
      <c r="F118" s="479"/>
      <c r="G118" s="8"/>
      <c r="I118" s="62"/>
      <c r="J118" s="47"/>
      <c r="K118" s="106"/>
      <c r="M118" s="272">
        <v>2</v>
      </c>
      <c r="N118" s="273">
        <v>668</v>
      </c>
      <c r="O118" s="305"/>
      <c r="P118" s="274">
        <v>2</v>
      </c>
      <c r="Q118" s="275">
        <v>668</v>
      </c>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76" t="s">
        <v>623</v>
      </c>
      <c r="B119" s="276" t="s">
        <v>549</v>
      </c>
      <c r="C119" s="276"/>
      <c r="D119" s="478">
        <v>8078</v>
      </c>
      <c r="E119" s="482"/>
      <c r="F119" s="479"/>
      <c r="G119" s="8"/>
      <c r="I119" s="62"/>
      <c r="J119" s="47"/>
      <c r="K119" s="106"/>
      <c r="M119" s="272">
        <v>2</v>
      </c>
      <c r="N119" s="273">
        <v>668</v>
      </c>
      <c r="O119" s="305"/>
      <c r="P119" s="274">
        <v>8</v>
      </c>
      <c r="Q119" s="275">
        <v>2672</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76" t="s">
        <v>623</v>
      </c>
      <c r="B120" s="276" t="s">
        <v>550</v>
      </c>
      <c r="C120" s="276"/>
      <c r="D120" s="478">
        <v>8079</v>
      </c>
      <c r="E120" s="482"/>
      <c r="F120" s="479"/>
      <c r="G120" s="8"/>
      <c r="I120" s="62"/>
      <c r="J120" s="47"/>
      <c r="K120" s="106"/>
      <c r="M120" s="272">
        <v>28</v>
      </c>
      <c r="N120" s="273">
        <v>9808</v>
      </c>
      <c r="O120" s="305"/>
      <c r="P120" s="274">
        <v>20</v>
      </c>
      <c r="Q120" s="275">
        <v>7022</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76" t="s">
        <v>623</v>
      </c>
      <c r="B121" s="276" t="s">
        <v>551</v>
      </c>
      <c r="C121" s="276"/>
      <c r="D121" s="478">
        <v>8243</v>
      </c>
      <c r="E121" s="482"/>
      <c r="F121" s="479"/>
      <c r="G121" s="8"/>
      <c r="I121" s="62"/>
      <c r="J121" s="47"/>
      <c r="K121" s="106"/>
      <c r="M121" s="272"/>
      <c r="N121" s="273"/>
      <c r="O121" s="305"/>
      <c r="P121" s="274">
        <v>1</v>
      </c>
      <c r="Q121" s="275">
        <v>334</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76" t="s">
        <v>623</v>
      </c>
      <c r="B122" s="276" t="s">
        <v>553</v>
      </c>
      <c r="C122" s="276"/>
      <c r="D122" s="478">
        <v>8080</v>
      </c>
      <c r="E122" s="482"/>
      <c r="F122" s="479"/>
      <c r="G122" s="8"/>
      <c r="I122" s="62"/>
      <c r="J122" s="47"/>
      <c r="K122" s="106"/>
      <c r="M122" s="272">
        <v>30</v>
      </c>
      <c r="N122" s="273">
        <v>10401</v>
      </c>
      <c r="O122" s="305"/>
      <c r="P122" s="274">
        <v>19</v>
      </c>
      <c r="Q122" s="275">
        <v>6460</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76" t="s">
        <v>623</v>
      </c>
      <c r="B123" s="276" t="s">
        <v>554</v>
      </c>
      <c r="C123" s="276"/>
      <c r="D123" s="478">
        <v>8088</v>
      </c>
      <c r="E123" s="482"/>
      <c r="F123" s="479"/>
      <c r="G123" s="8"/>
      <c r="I123" s="62"/>
      <c r="J123" s="47"/>
      <c r="K123" s="106"/>
      <c r="M123" s="272">
        <v>1</v>
      </c>
      <c r="N123" s="273">
        <v>334</v>
      </c>
      <c r="O123" s="305"/>
      <c r="P123" s="274">
        <v>1</v>
      </c>
      <c r="Q123" s="275">
        <v>334</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76" t="s">
        <v>623</v>
      </c>
      <c r="B124" s="276" t="s">
        <v>555</v>
      </c>
      <c r="C124" s="276"/>
      <c r="D124" s="478">
        <v>8353</v>
      </c>
      <c r="E124" s="482"/>
      <c r="F124" s="479"/>
      <c r="G124" s="8"/>
      <c r="I124" s="62"/>
      <c r="J124" s="47"/>
      <c r="K124" s="106"/>
      <c r="M124" s="272">
        <v>1</v>
      </c>
      <c r="N124" s="273">
        <v>334</v>
      </c>
      <c r="O124" s="305"/>
      <c r="P124" s="274">
        <v>1</v>
      </c>
      <c r="Q124" s="275">
        <v>334</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76" t="s">
        <v>623</v>
      </c>
      <c r="B125" s="276" t="s">
        <v>556</v>
      </c>
      <c r="C125" s="276"/>
      <c r="D125" s="478">
        <v>8081</v>
      </c>
      <c r="E125" s="482"/>
      <c r="F125" s="479"/>
      <c r="G125" s="8"/>
      <c r="I125" s="62"/>
      <c r="J125" s="47"/>
      <c r="K125" s="106"/>
      <c r="M125" s="272">
        <v>52</v>
      </c>
      <c r="N125" s="273">
        <v>17596</v>
      </c>
      <c r="O125" s="305"/>
      <c r="P125" s="274">
        <v>47</v>
      </c>
      <c r="Q125" s="275">
        <v>16242</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76" t="s">
        <v>623</v>
      </c>
      <c r="B126" s="276" t="s">
        <v>613</v>
      </c>
      <c r="C126" s="276"/>
      <c r="D126" s="478">
        <v>8083</v>
      </c>
      <c r="E126" s="482"/>
      <c r="F126" s="479"/>
      <c r="G126" s="8"/>
      <c r="I126" s="62"/>
      <c r="J126" s="47"/>
      <c r="K126" s="106"/>
      <c r="M126" s="272">
        <v>6</v>
      </c>
      <c r="N126" s="273">
        <v>2004</v>
      </c>
      <c r="O126" s="305"/>
      <c r="P126" s="274">
        <v>7</v>
      </c>
      <c r="Q126" s="275">
        <v>2338</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76" t="s">
        <v>623</v>
      </c>
      <c r="B127" s="276" t="s">
        <v>558</v>
      </c>
      <c r="C127" s="276"/>
      <c r="D127" s="478">
        <v>8244</v>
      </c>
      <c r="E127" s="482"/>
      <c r="F127" s="479"/>
      <c r="G127" s="8"/>
      <c r="I127" s="62"/>
      <c r="J127" s="47"/>
      <c r="K127" s="106"/>
      <c r="M127" s="272">
        <v>3</v>
      </c>
      <c r="N127" s="273">
        <v>1002</v>
      </c>
      <c r="O127" s="305"/>
      <c r="P127" s="274">
        <v>10</v>
      </c>
      <c r="Q127" s="275">
        <v>3340</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76" t="s">
        <v>623</v>
      </c>
      <c r="B128" s="276" t="s">
        <v>614</v>
      </c>
      <c r="C128" s="276"/>
      <c r="D128" s="478">
        <v>8246</v>
      </c>
      <c r="E128" s="482"/>
      <c r="F128" s="479"/>
      <c r="G128" s="8"/>
      <c r="I128" s="62"/>
      <c r="J128" s="47"/>
      <c r="K128" s="106"/>
      <c r="M128" s="272"/>
      <c r="N128" s="273"/>
      <c r="O128" s="305"/>
      <c r="P128" s="274">
        <v>1</v>
      </c>
      <c r="Q128" s="275">
        <v>334</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76" t="s">
        <v>623</v>
      </c>
      <c r="B129" s="276" t="s">
        <v>629</v>
      </c>
      <c r="C129" s="276"/>
      <c r="D129" s="478">
        <v>8084</v>
      </c>
      <c r="E129" s="482"/>
      <c r="F129" s="479"/>
      <c r="G129" s="8"/>
      <c r="I129" s="62"/>
      <c r="J129" s="47"/>
      <c r="K129" s="106"/>
      <c r="M129" s="272">
        <v>7</v>
      </c>
      <c r="N129" s="273">
        <v>2338</v>
      </c>
      <c r="O129" s="305"/>
      <c r="P129" s="274">
        <v>9</v>
      </c>
      <c r="Q129" s="275">
        <v>3120</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76" t="s">
        <v>623</v>
      </c>
      <c r="B130" s="276" t="s">
        <v>563</v>
      </c>
      <c r="C130" s="276"/>
      <c r="D130" s="478">
        <v>8085</v>
      </c>
      <c r="E130" s="482"/>
      <c r="F130" s="479"/>
      <c r="G130" s="8"/>
      <c r="I130" s="62"/>
      <c r="J130" s="47"/>
      <c r="K130" s="106"/>
      <c r="M130" s="272">
        <v>14</v>
      </c>
      <c r="N130" s="273">
        <v>5018</v>
      </c>
      <c r="O130" s="305"/>
      <c r="P130" s="274">
        <v>21</v>
      </c>
      <c r="Q130" s="275">
        <v>7053</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76" t="s">
        <v>623</v>
      </c>
      <c r="B131" s="276" t="s">
        <v>564</v>
      </c>
      <c r="C131" s="276"/>
      <c r="D131" s="478">
        <v>8088</v>
      </c>
      <c r="E131" s="482"/>
      <c r="F131" s="479"/>
      <c r="G131" s="8"/>
      <c r="I131" s="62"/>
      <c r="J131" s="47"/>
      <c r="K131" s="106"/>
      <c r="M131" s="272">
        <v>1</v>
      </c>
      <c r="N131" s="273">
        <v>448</v>
      </c>
      <c r="O131" s="305"/>
      <c r="P131" s="274"/>
      <c r="Q131" s="275"/>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76" t="s">
        <v>623</v>
      </c>
      <c r="B132" s="276" t="s">
        <v>565</v>
      </c>
      <c r="C132" s="276"/>
      <c r="D132" s="478">
        <v>8250</v>
      </c>
      <c r="E132" s="482"/>
      <c r="F132" s="479"/>
      <c r="G132" s="8"/>
      <c r="I132" s="62"/>
      <c r="J132" s="47"/>
      <c r="K132" s="106"/>
      <c r="M132" s="272">
        <v>1</v>
      </c>
      <c r="N132" s="273">
        <v>334</v>
      </c>
      <c r="O132" s="305"/>
      <c r="P132" s="274">
        <v>1</v>
      </c>
      <c r="Q132" s="275">
        <v>334</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76" t="s">
        <v>623</v>
      </c>
      <c r="B133" s="276" t="s">
        <v>566</v>
      </c>
      <c r="C133" s="276"/>
      <c r="D133" s="478">
        <v>8012</v>
      </c>
      <c r="E133" s="482"/>
      <c r="F133" s="479"/>
      <c r="G133" s="8"/>
      <c r="I133" s="62"/>
      <c r="J133" s="47"/>
      <c r="K133" s="106"/>
      <c r="M133" s="272">
        <v>1</v>
      </c>
      <c r="N133" s="273">
        <v>334</v>
      </c>
      <c r="O133" s="305"/>
      <c r="P133" s="274"/>
      <c r="Q133" s="275"/>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76" t="s">
        <v>623</v>
      </c>
      <c r="B134" s="276" t="s">
        <v>615</v>
      </c>
      <c r="C134" s="276"/>
      <c r="D134" s="478">
        <v>8302</v>
      </c>
      <c r="E134" s="482"/>
      <c r="F134" s="479"/>
      <c r="G134" s="8"/>
      <c r="I134" s="62"/>
      <c r="J134" s="47"/>
      <c r="K134" s="106"/>
      <c r="M134" s="272"/>
      <c r="N134" s="273"/>
      <c r="O134" s="305"/>
      <c r="P134" s="274">
        <v>5</v>
      </c>
      <c r="Q134" s="275">
        <v>1670</v>
      </c>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76" t="s">
        <v>623</v>
      </c>
      <c r="B135" s="276" t="s">
        <v>567</v>
      </c>
      <c r="C135" s="276"/>
      <c r="D135" s="478">
        <v>8343</v>
      </c>
      <c r="E135" s="482"/>
      <c r="F135" s="479"/>
      <c r="G135" s="8"/>
      <c r="I135" s="62"/>
      <c r="J135" s="47"/>
      <c r="K135" s="106"/>
      <c r="M135" s="272"/>
      <c r="N135" s="273"/>
      <c r="O135" s="305"/>
      <c r="P135" s="274">
        <v>1</v>
      </c>
      <c r="Q135" s="275">
        <v>334</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76" t="s">
        <v>623</v>
      </c>
      <c r="B136" s="276" t="s">
        <v>569</v>
      </c>
      <c r="C136" s="276"/>
      <c r="D136" s="478">
        <v>8406</v>
      </c>
      <c r="E136" s="482"/>
      <c r="F136" s="479"/>
      <c r="G136" s="8"/>
      <c r="I136" s="62"/>
      <c r="J136" s="47"/>
      <c r="K136" s="106"/>
      <c r="M136" s="272">
        <v>4</v>
      </c>
      <c r="N136" s="273">
        <v>1336</v>
      </c>
      <c r="O136" s="305"/>
      <c r="P136" s="274">
        <v>8</v>
      </c>
      <c r="Q136" s="275">
        <v>2672</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76" t="s">
        <v>623</v>
      </c>
      <c r="B137" s="276" t="s">
        <v>630</v>
      </c>
      <c r="C137" s="276"/>
      <c r="D137" s="478">
        <v>8406</v>
      </c>
      <c r="E137" s="482"/>
      <c r="F137" s="479"/>
      <c r="G137" s="8"/>
      <c r="I137" s="62"/>
      <c r="J137" s="47"/>
      <c r="K137" s="106"/>
      <c r="M137" s="272">
        <v>1</v>
      </c>
      <c r="N137" s="273">
        <v>334</v>
      </c>
      <c r="O137" s="305"/>
      <c r="P137" s="274"/>
      <c r="Q137" s="275"/>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76" t="s">
        <v>623</v>
      </c>
      <c r="B138" s="276" t="s">
        <v>571</v>
      </c>
      <c r="C138" s="276"/>
      <c r="D138" s="478">
        <v>8251</v>
      </c>
      <c r="E138" s="482"/>
      <c r="F138" s="479"/>
      <c r="G138" s="8"/>
      <c r="I138" s="62"/>
      <c r="J138" s="47"/>
      <c r="K138" s="106"/>
      <c r="M138" s="272">
        <v>8</v>
      </c>
      <c r="N138" s="273">
        <v>2672</v>
      </c>
      <c r="O138" s="305"/>
      <c r="P138" s="274">
        <v>5</v>
      </c>
      <c r="Q138" s="275">
        <v>1784</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76" t="s">
        <v>623</v>
      </c>
      <c r="B139" s="276" t="s">
        <v>572</v>
      </c>
      <c r="C139" s="276"/>
      <c r="D139" s="478">
        <v>8088</v>
      </c>
      <c r="E139" s="482"/>
      <c r="F139" s="479"/>
      <c r="G139" s="8"/>
      <c r="I139" s="62"/>
      <c r="J139" s="47"/>
      <c r="K139" s="106"/>
      <c r="M139" s="272">
        <v>1</v>
      </c>
      <c r="N139" s="273">
        <v>334</v>
      </c>
      <c r="O139" s="305"/>
      <c r="P139" s="274">
        <v>3</v>
      </c>
      <c r="Q139" s="275">
        <v>1002</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76" t="s">
        <v>623</v>
      </c>
      <c r="B140" s="276" t="s">
        <v>573</v>
      </c>
      <c r="C140" s="276"/>
      <c r="D140" s="478">
        <v>8332</v>
      </c>
      <c r="E140" s="482"/>
      <c r="F140" s="479"/>
      <c r="G140" s="8"/>
      <c r="I140" s="62"/>
      <c r="J140" s="47"/>
      <c r="K140" s="106"/>
      <c r="M140" s="272">
        <v>1</v>
      </c>
      <c r="N140" s="273">
        <v>334</v>
      </c>
      <c r="O140" s="305"/>
      <c r="P140" s="274">
        <v>1</v>
      </c>
      <c r="Q140" s="275">
        <v>334</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76" t="s">
        <v>623</v>
      </c>
      <c r="B141" s="276" t="s">
        <v>573</v>
      </c>
      <c r="C141" s="276"/>
      <c r="D141" s="478">
        <v>8344</v>
      </c>
      <c r="E141" s="482"/>
      <c r="F141" s="479"/>
      <c r="G141" s="8"/>
      <c r="I141" s="62"/>
      <c r="J141" s="47"/>
      <c r="K141" s="106"/>
      <c r="M141" s="272">
        <v>1</v>
      </c>
      <c r="N141" s="273">
        <v>334</v>
      </c>
      <c r="O141" s="305"/>
      <c r="P141" s="274"/>
      <c r="Q141" s="275"/>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76" t="s">
        <v>623</v>
      </c>
      <c r="B142" s="276" t="s">
        <v>573</v>
      </c>
      <c r="C142" s="276"/>
      <c r="D142" s="478">
        <v>8360</v>
      </c>
      <c r="E142" s="482"/>
      <c r="F142" s="479"/>
      <c r="G142" s="8"/>
      <c r="I142" s="62"/>
      <c r="J142" s="47"/>
      <c r="K142" s="106"/>
      <c r="M142" s="272">
        <v>89</v>
      </c>
      <c r="N142" s="273">
        <v>30413</v>
      </c>
      <c r="O142" s="305"/>
      <c r="P142" s="274">
        <v>149</v>
      </c>
      <c r="Q142" s="275">
        <v>50792</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76" t="s">
        <v>623</v>
      </c>
      <c r="B143" s="276" t="s">
        <v>573</v>
      </c>
      <c r="C143" s="276"/>
      <c r="D143" s="478">
        <v>8361</v>
      </c>
      <c r="E143" s="482"/>
      <c r="F143" s="479"/>
      <c r="G143" s="8"/>
      <c r="I143" s="62"/>
      <c r="J143" s="47"/>
      <c r="K143" s="106"/>
      <c r="M143" s="272">
        <v>26</v>
      </c>
      <c r="N143" s="273">
        <v>9026</v>
      </c>
      <c r="O143" s="305"/>
      <c r="P143" s="274">
        <v>35</v>
      </c>
      <c r="Q143" s="275">
        <v>11690</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76" t="s">
        <v>623</v>
      </c>
      <c r="B144" s="276" t="s">
        <v>574</v>
      </c>
      <c r="C144" s="276"/>
      <c r="D144" s="478">
        <v>8043</v>
      </c>
      <c r="E144" s="482"/>
      <c r="F144" s="479"/>
      <c r="G144" s="8"/>
      <c r="I144" s="62"/>
      <c r="J144" s="47"/>
      <c r="K144" s="106"/>
      <c r="M144" s="272">
        <v>10</v>
      </c>
      <c r="N144" s="273">
        <v>3340</v>
      </c>
      <c r="O144" s="305"/>
      <c r="P144" s="274">
        <v>22</v>
      </c>
      <c r="Q144" s="275">
        <v>7462</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76" t="s">
        <v>623</v>
      </c>
      <c r="B145" s="276" t="s">
        <v>575</v>
      </c>
      <c r="C145" s="276"/>
      <c r="D145" s="478">
        <v>8012</v>
      </c>
      <c r="E145" s="482"/>
      <c r="F145" s="479"/>
      <c r="G145" s="8"/>
      <c r="I145" s="62"/>
      <c r="J145" s="47"/>
      <c r="K145" s="106"/>
      <c r="M145" s="272"/>
      <c r="N145" s="273"/>
      <c r="O145" s="305"/>
      <c r="P145" s="274">
        <v>2</v>
      </c>
      <c r="Q145" s="275">
        <v>668</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76" t="s">
        <v>623</v>
      </c>
      <c r="B146" s="276" t="s">
        <v>575</v>
      </c>
      <c r="C146" s="276"/>
      <c r="D146" s="478">
        <v>8080</v>
      </c>
      <c r="E146" s="482"/>
      <c r="F146" s="479"/>
      <c r="G146" s="8"/>
      <c r="I146" s="62"/>
      <c r="J146" s="47"/>
      <c r="K146" s="106"/>
      <c r="M146" s="272"/>
      <c r="N146" s="273"/>
      <c r="O146" s="305"/>
      <c r="P146" s="274">
        <v>3</v>
      </c>
      <c r="Q146" s="275">
        <v>1116</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76" t="s">
        <v>623</v>
      </c>
      <c r="B147" s="276" t="s">
        <v>577</v>
      </c>
      <c r="C147" s="276"/>
      <c r="D147" s="478">
        <v>8089</v>
      </c>
      <c r="E147" s="482"/>
      <c r="F147" s="479"/>
      <c r="G147" s="8"/>
      <c r="I147" s="62"/>
      <c r="J147" s="47"/>
      <c r="K147" s="106"/>
      <c r="M147" s="272">
        <v>2</v>
      </c>
      <c r="N147" s="273">
        <v>668</v>
      </c>
      <c r="O147" s="305"/>
      <c r="P147" s="274">
        <v>2</v>
      </c>
      <c r="Q147" s="275">
        <v>668</v>
      </c>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76" t="s">
        <v>623</v>
      </c>
      <c r="B148" s="276" t="s">
        <v>576</v>
      </c>
      <c r="C148" s="276"/>
      <c r="D148" s="478">
        <v>8004</v>
      </c>
      <c r="E148" s="482"/>
      <c r="F148" s="479"/>
      <c r="G148" s="8"/>
      <c r="I148" s="62"/>
      <c r="J148" s="47"/>
      <c r="K148" s="106"/>
      <c r="M148" s="272"/>
      <c r="N148" s="273"/>
      <c r="O148" s="305"/>
      <c r="P148" s="274">
        <v>1</v>
      </c>
      <c r="Q148" s="275">
        <v>334</v>
      </c>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76" t="s">
        <v>623</v>
      </c>
      <c r="B149" s="276" t="s">
        <v>578</v>
      </c>
      <c r="C149" s="276"/>
      <c r="D149" s="478">
        <v>8090</v>
      </c>
      <c r="E149" s="482"/>
      <c r="F149" s="479"/>
      <c r="G149" s="8"/>
      <c r="I149" s="62"/>
      <c r="J149" s="47"/>
      <c r="K149" s="106"/>
      <c r="M149" s="272">
        <v>4</v>
      </c>
      <c r="N149" s="273">
        <v>1450</v>
      </c>
      <c r="O149" s="305"/>
      <c r="P149" s="274">
        <v>6</v>
      </c>
      <c r="Q149" s="275">
        <v>2004</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76" t="s">
        <v>623</v>
      </c>
      <c r="B150" s="276" t="s">
        <v>579</v>
      </c>
      <c r="C150" s="276"/>
      <c r="D150" s="478">
        <v>8091</v>
      </c>
      <c r="E150" s="482"/>
      <c r="F150" s="479"/>
      <c r="G150" s="8"/>
      <c r="I150" s="62"/>
      <c r="J150" s="47"/>
      <c r="K150" s="106"/>
      <c r="M150" s="272">
        <v>4</v>
      </c>
      <c r="N150" s="273">
        <v>1336</v>
      </c>
      <c r="O150" s="305"/>
      <c r="P150" s="274">
        <v>6</v>
      </c>
      <c r="Q150" s="275">
        <v>2118</v>
      </c>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76" t="s">
        <v>623</v>
      </c>
      <c r="B151" s="276" t="s">
        <v>580</v>
      </c>
      <c r="C151" s="276"/>
      <c r="D151" s="478">
        <v>8204</v>
      </c>
      <c r="E151" s="482"/>
      <c r="F151" s="479"/>
      <c r="G151" s="8"/>
      <c r="I151" s="62"/>
      <c r="J151" s="47"/>
      <c r="K151" s="106"/>
      <c r="M151" s="272">
        <v>1</v>
      </c>
      <c r="N151" s="273">
        <v>334</v>
      </c>
      <c r="O151" s="305"/>
      <c r="P151" s="274"/>
      <c r="Q151" s="275"/>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76" t="s">
        <v>623</v>
      </c>
      <c r="B152" s="276" t="s">
        <v>582</v>
      </c>
      <c r="C152" s="276"/>
      <c r="D152" s="478">
        <v>8096</v>
      </c>
      <c r="E152" s="482"/>
      <c r="F152" s="479"/>
      <c r="G152" s="8"/>
      <c r="I152" s="62"/>
      <c r="J152" s="47"/>
      <c r="K152" s="106"/>
      <c r="M152" s="272"/>
      <c r="N152" s="273"/>
      <c r="O152" s="305"/>
      <c r="P152" s="274">
        <v>1</v>
      </c>
      <c r="Q152" s="275">
        <v>334</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76" t="s">
        <v>623</v>
      </c>
      <c r="B153" s="276" t="s">
        <v>581</v>
      </c>
      <c r="C153" s="276"/>
      <c r="D153" s="478">
        <v>8051</v>
      </c>
      <c r="E153" s="482"/>
      <c r="F153" s="479"/>
      <c r="G153" s="8"/>
      <c r="I153" s="62"/>
      <c r="J153" s="47"/>
      <c r="K153" s="106"/>
      <c r="M153" s="272">
        <v>4</v>
      </c>
      <c r="N153" s="273">
        <v>1336</v>
      </c>
      <c r="O153" s="305"/>
      <c r="P153" s="274">
        <v>1</v>
      </c>
      <c r="Q153" s="275">
        <v>334</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76" t="s">
        <v>623</v>
      </c>
      <c r="B154" s="276" t="s">
        <v>581</v>
      </c>
      <c r="C154" s="276"/>
      <c r="D154" s="478">
        <v>8086</v>
      </c>
      <c r="E154" s="482"/>
      <c r="F154" s="479"/>
      <c r="G154" s="8"/>
      <c r="I154" s="62"/>
      <c r="J154" s="47"/>
      <c r="K154" s="106"/>
      <c r="M154" s="272"/>
      <c r="N154" s="273"/>
      <c r="O154" s="305"/>
      <c r="P154" s="274">
        <v>1</v>
      </c>
      <c r="Q154" s="275">
        <v>334</v>
      </c>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76" t="s">
        <v>623</v>
      </c>
      <c r="B155" s="276" t="s">
        <v>581</v>
      </c>
      <c r="C155" s="276"/>
      <c r="D155" s="478">
        <v>8096</v>
      </c>
      <c r="E155" s="482"/>
      <c r="F155" s="479"/>
      <c r="G155" s="8"/>
      <c r="I155" s="62"/>
      <c r="J155" s="47"/>
      <c r="K155" s="106"/>
      <c r="M155" s="272">
        <v>1</v>
      </c>
      <c r="N155" s="273">
        <v>334</v>
      </c>
      <c r="O155" s="305"/>
      <c r="P155" s="274">
        <v>2</v>
      </c>
      <c r="Q155" s="275">
        <v>668</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76" t="s">
        <v>623</v>
      </c>
      <c r="B156" s="276" t="s">
        <v>618</v>
      </c>
      <c r="C156" s="276"/>
      <c r="D156" s="478">
        <v>8260</v>
      </c>
      <c r="E156" s="482"/>
      <c r="F156" s="479"/>
      <c r="G156" s="8"/>
      <c r="I156" s="62"/>
      <c r="J156" s="47"/>
      <c r="K156" s="106"/>
      <c r="M156" s="272">
        <v>1</v>
      </c>
      <c r="N156" s="273">
        <v>334</v>
      </c>
      <c r="O156" s="305"/>
      <c r="P156" s="274">
        <v>2</v>
      </c>
      <c r="Q156" s="275">
        <v>782</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76" t="s">
        <v>623</v>
      </c>
      <c r="B157" s="276" t="s">
        <v>586</v>
      </c>
      <c r="C157" s="276"/>
      <c r="D157" s="478">
        <v>8260</v>
      </c>
      <c r="E157" s="482"/>
      <c r="F157" s="479"/>
      <c r="G157" s="8"/>
      <c r="I157" s="62"/>
      <c r="J157" s="47"/>
      <c r="K157" s="106"/>
      <c r="M157" s="272">
        <v>17</v>
      </c>
      <c r="N157" s="273">
        <v>5678</v>
      </c>
      <c r="O157" s="305"/>
      <c r="P157" s="274">
        <v>11</v>
      </c>
      <c r="Q157" s="275">
        <v>3788</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76" t="s">
        <v>623</v>
      </c>
      <c r="B158" s="276" t="s">
        <v>587</v>
      </c>
      <c r="C158" s="276"/>
      <c r="D158" s="478">
        <v>8094</v>
      </c>
      <c r="E158" s="482"/>
      <c r="F158" s="479"/>
      <c r="G158" s="8"/>
      <c r="I158" s="62"/>
      <c r="J158" s="47"/>
      <c r="K158" s="106"/>
      <c r="M158" s="272">
        <v>33</v>
      </c>
      <c r="N158" s="273">
        <v>11194</v>
      </c>
      <c r="O158" s="305"/>
      <c r="P158" s="274">
        <v>43</v>
      </c>
      <c r="Q158" s="275">
        <v>14420</v>
      </c>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76" t="s">
        <v>623</v>
      </c>
      <c r="B159" s="276" t="s">
        <v>589</v>
      </c>
      <c r="C159" s="276"/>
      <c r="D159" s="478">
        <v>8004</v>
      </c>
      <c r="E159" s="482"/>
      <c r="F159" s="479"/>
      <c r="G159" s="8"/>
      <c r="I159" s="62"/>
      <c r="J159" s="47"/>
      <c r="K159" s="106"/>
      <c r="M159" s="272">
        <v>1</v>
      </c>
      <c r="N159" s="273">
        <v>334</v>
      </c>
      <c r="O159" s="305"/>
      <c r="P159" s="274"/>
      <c r="Q159" s="275"/>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76" t="s">
        <v>623</v>
      </c>
      <c r="B160" s="276" t="s">
        <v>589</v>
      </c>
      <c r="C160" s="276"/>
      <c r="D160" s="478">
        <v>8081</v>
      </c>
      <c r="E160" s="482"/>
      <c r="F160" s="479"/>
      <c r="G160" s="8"/>
      <c r="I160" s="62"/>
      <c r="J160" s="47"/>
      <c r="K160" s="106"/>
      <c r="M160" s="272">
        <v>4</v>
      </c>
      <c r="N160" s="273">
        <v>1450</v>
      </c>
      <c r="O160" s="305"/>
      <c r="P160" s="274">
        <v>4</v>
      </c>
      <c r="Q160" s="275">
        <v>1336</v>
      </c>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76" t="s">
        <v>623</v>
      </c>
      <c r="B161" s="276" t="s">
        <v>589</v>
      </c>
      <c r="C161" s="276"/>
      <c r="D161" s="478">
        <v>8089</v>
      </c>
      <c r="E161" s="482"/>
      <c r="F161" s="479"/>
      <c r="G161" s="8"/>
      <c r="I161" s="62"/>
      <c r="J161" s="47"/>
      <c r="K161" s="106"/>
      <c r="M161" s="272"/>
      <c r="N161" s="273"/>
      <c r="O161" s="305"/>
      <c r="P161" s="274">
        <v>1</v>
      </c>
      <c r="Q161" s="275">
        <v>334</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76" t="s">
        <v>623</v>
      </c>
      <c r="B162" s="276" t="s">
        <v>590</v>
      </c>
      <c r="C162" s="276"/>
      <c r="D162" s="478">
        <v>8270</v>
      </c>
      <c r="E162" s="482"/>
      <c r="F162" s="479"/>
      <c r="G162" s="8"/>
      <c r="I162" s="62"/>
      <c r="J162" s="47"/>
      <c r="K162" s="106"/>
      <c r="M162" s="272">
        <v>8</v>
      </c>
      <c r="N162" s="273">
        <v>2786</v>
      </c>
      <c r="O162" s="305"/>
      <c r="P162" s="274">
        <v>3</v>
      </c>
      <c r="Q162" s="275">
        <v>1002</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76" t="s">
        <v>623</v>
      </c>
      <c r="B163" s="276" t="s">
        <v>592</v>
      </c>
      <c r="C163" s="276"/>
      <c r="D163" s="478">
        <v>8097</v>
      </c>
      <c r="E163" s="482"/>
      <c r="F163" s="479"/>
      <c r="G163" s="8"/>
      <c r="I163" s="62"/>
      <c r="J163" s="47"/>
      <c r="K163" s="106"/>
      <c r="M163" s="272">
        <v>1</v>
      </c>
      <c r="N163" s="273">
        <v>334</v>
      </c>
      <c r="O163" s="305"/>
      <c r="P163" s="274">
        <v>2</v>
      </c>
      <c r="Q163" s="275">
        <v>668</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76" t="s">
        <v>623</v>
      </c>
      <c r="B164" s="276" t="s">
        <v>591</v>
      </c>
      <c r="C164" s="276"/>
      <c r="D164" s="478">
        <v>8096</v>
      </c>
      <c r="E164" s="482"/>
      <c r="F164" s="479"/>
      <c r="G164" s="8"/>
      <c r="I164" s="62"/>
      <c r="J164" s="47"/>
      <c r="K164" s="106"/>
      <c r="M164" s="272"/>
      <c r="N164" s="273"/>
      <c r="O164" s="305"/>
      <c r="P164" s="274">
        <v>1</v>
      </c>
      <c r="Q164" s="275">
        <v>334</v>
      </c>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76" t="s">
        <v>623</v>
      </c>
      <c r="B165" s="276" t="s">
        <v>593</v>
      </c>
      <c r="C165" s="276"/>
      <c r="D165" s="478">
        <v>8098</v>
      </c>
      <c r="E165" s="482"/>
      <c r="F165" s="479"/>
      <c r="G165" s="8"/>
      <c r="I165" s="62"/>
      <c r="J165" s="47"/>
      <c r="K165" s="106"/>
      <c r="M165" s="272">
        <v>1</v>
      </c>
      <c r="N165" s="273">
        <v>334</v>
      </c>
      <c r="O165" s="305"/>
      <c r="P165" s="274">
        <v>7</v>
      </c>
      <c r="Q165" s="275">
        <v>2338</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75" thickBot="1" x14ac:dyDescent="0.3">
      <c r="A166" s="276" t="s">
        <v>623</v>
      </c>
      <c r="B166" s="276" t="s">
        <v>595</v>
      </c>
      <c r="C166" s="276"/>
      <c r="D166" s="478">
        <v>8085</v>
      </c>
      <c r="E166" s="483"/>
      <c r="F166" s="479"/>
      <c r="G166" s="8"/>
      <c r="I166" s="62"/>
      <c r="J166" s="47"/>
      <c r="K166" s="106"/>
      <c r="M166" s="272">
        <v>1</v>
      </c>
      <c r="N166" s="273">
        <v>334</v>
      </c>
      <c r="O166" s="305"/>
      <c r="P166" s="274">
        <v>2</v>
      </c>
      <c r="Q166" s="275">
        <v>668</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76" t="s">
        <v>631</v>
      </c>
      <c r="B167" s="276" t="s">
        <v>432</v>
      </c>
      <c r="C167" s="276"/>
      <c r="D167" s="478">
        <v>8201</v>
      </c>
      <c r="E167" s="481" t="s">
        <v>930</v>
      </c>
      <c r="F167" s="479"/>
      <c r="G167" s="8"/>
      <c r="I167" s="62"/>
      <c r="J167" s="47"/>
      <c r="K167" s="106"/>
      <c r="M167" s="272"/>
      <c r="N167" s="273"/>
      <c r="O167" s="305"/>
      <c r="P167" s="274">
        <v>14</v>
      </c>
      <c r="Q167" s="275">
        <v>1575</v>
      </c>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76" t="s">
        <v>631</v>
      </c>
      <c r="B168" s="276" t="s">
        <v>433</v>
      </c>
      <c r="C168" s="276"/>
      <c r="D168" s="478">
        <v>8004</v>
      </c>
      <c r="E168" s="482"/>
      <c r="F168" s="479"/>
      <c r="G168" s="8"/>
      <c r="I168" s="62"/>
      <c r="J168" s="47"/>
      <c r="K168" s="106"/>
      <c r="M168" s="272"/>
      <c r="N168" s="273"/>
      <c r="O168" s="305"/>
      <c r="P168" s="274">
        <v>11</v>
      </c>
      <c r="Q168" s="275">
        <v>1237.5</v>
      </c>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76" t="s">
        <v>631</v>
      </c>
      <c r="B169" s="276" t="s">
        <v>434</v>
      </c>
      <c r="C169" s="276"/>
      <c r="D169" s="478">
        <v>8401</v>
      </c>
      <c r="E169" s="482"/>
      <c r="F169" s="479"/>
      <c r="G169" s="8"/>
      <c r="I169" s="62"/>
      <c r="J169" s="47"/>
      <c r="K169" s="106"/>
      <c r="M169" s="272"/>
      <c r="N169" s="273"/>
      <c r="O169" s="305"/>
      <c r="P169" s="274">
        <v>25</v>
      </c>
      <c r="Q169" s="275">
        <v>2812.5</v>
      </c>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76" t="s">
        <v>631</v>
      </c>
      <c r="B170" s="276" t="s">
        <v>597</v>
      </c>
      <c r="C170" s="276"/>
      <c r="D170" s="478">
        <v>8202</v>
      </c>
      <c r="E170" s="482"/>
      <c r="F170" s="479"/>
      <c r="G170" s="8"/>
      <c r="I170" s="62"/>
      <c r="J170" s="47"/>
      <c r="K170" s="106"/>
      <c r="M170" s="272"/>
      <c r="N170" s="273"/>
      <c r="O170" s="305"/>
      <c r="P170" s="274">
        <v>3</v>
      </c>
      <c r="Q170" s="275">
        <v>337.5</v>
      </c>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76" t="s">
        <v>631</v>
      </c>
      <c r="B171" s="276" t="s">
        <v>437</v>
      </c>
      <c r="C171" s="276"/>
      <c r="D171" s="478">
        <v>8091</v>
      </c>
      <c r="E171" s="482"/>
      <c r="F171" s="479"/>
      <c r="G171" s="8"/>
      <c r="I171" s="62"/>
      <c r="J171" s="47"/>
      <c r="K171" s="106"/>
      <c r="M171" s="272"/>
      <c r="N171" s="273"/>
      <c r="O171" s="305"/>
      <c r="P171" s="274">
        <v>1</v>
      </c>
      <c r="Q171" s="275">
        <v>112.5</v>
      </c>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76" t="s">
        <v>631</v>
      </c>
      <c r="B172" s="276" t="s">
        <v>436</v>
      </c>
      <c r="C172" s="276"/>
      <c r="D172" s="478">
        <v>8009</v>
      </c>
      <c r="E172" s="482"/>
      <c r="F172" s="479"/>
      <c r="G172" s="8"/>
      <c r="I172" s="62"/>
      <c r="J172" s="47"/>
      <c r="K172" s="106"/>
      <c r="M172" s="272"/>
      <c r="N172" s="273"/>
      <c r="O172" s="305"/>
      <c r="P172" s="274">
        <v>16</v>
      </c>
      <c r="Q172" s="275">
        <v>1912.5</v>
      </c>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76" t="s">
        <v>631</v>
      </c>
      <c r="B173" s="276" t="s">
        <v>438</v>
      </c>
      <c r="C173" s="276"/>
      <c r="D173" s="478">
        <v>8012</v>
      </c>
      <c r="E173" s="482"/>
      <c r="F173" s="479"/>
      <c r="G173" s="8"/>
      <c r="I173" s="62"/>
      <c r="J173" s="47"/>
      <c r="K173" s="106"/>
      <c r="M173" s="272"/>
      <c r="N173" s="273"/>
      <c r="O173" s="305"/>
      <c r="P173" s="274">
        <v>22</v>
      </c>
      <c r="Q173" s="275">
        <v>2475</v>
      </c>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76" t="s">
        <v>631</v>
      </c>
      <c r="B174" s="276" t="s">
        <v>599</v>
      </c>
      <c r="C174" s="276"/>
      <c r="D174" s="478">
        <v>8302</v>
      </c>
      <c r="E174" s="482"/>
      <c r="F174" s="479"/>
      <c r="G174" s="8"/>
      <c r="I174" s="62"/>
      <c r="J174" s="47"/>
      <c r="K174" s="106"/>
      <c r="M174" s="272"/>
      <c r="N174" s="273"/>
      <c r="O174" s="305"/>
      <c r="P174" s="274">
        <v>30</v>
      </c>
      <c r="Q174" s="275">
        <v>3600</v>
      </c>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76" t="s">
        <v>631</v>
      </c>
      <c r="B175" s="276" t="s">
        <v>599</v>
      </c>
      <c r="C175" s="276"/>
      <c r="D175" s="478">
        <v>8320</v>
      </c>
      <c r="E175" s="482"/>
      <c r="F175" s="479"/>
      <c r="G175" s="8"/>
      <c r="I175" s="62"/>
      <c r="J175" s="47"/>
      <c r="K175" s="106"/>
      <c r="M175" s="272"/>
      <c r="N175" s="273"/>
      <c r="O175" s="305"/>
      <c r="P175" s="274">
        <v>1</v>
      </c>
      <c r="Q175" s="275">
        <v>112.5</v>
      </c>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76" t="s">
        <v>631</v>
      </c>
      <c r="B176" s="276" t="s">
        <v>599</v>
      </c>
      <c r="C176" s="276"/>
      <c r="D176" s="478">
        <v>8332</v>
      </c>
      <c r="E176" s="482"/>
      <c r="F176" s="479"/>
      <c r="G176" s="8"/>
      <c r="I176" s="62"/>
      <c r="J176" s="47"/>
      <c r="K176" s="106"/>
      <c r="M176" s="272"/>
      <c r="N176" s="273"/>
      <c r="O176" s="305"/>
      <c r="P176" s="274">
        <v>1</v>
      </c>
      <c r="Q176" s="275">
        <v>112.5</v>
      </c>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76" t="s">
        <v>631</v>
      </c>
      <c r="B177" s="276" t="s">
        <v>440</v>
      </c>
      <c r="C177" s="276"/>
      <c r="D177" s="478">
        <v>8203</v>
      </c>
      <c r="E177" s="482"/>
      <c r="F177" s="479"/>
      <c r="G177" s="8"/>
      <c r="I177" s="62"/>
      <c r="J177" s="47"/>
      <c r="K177" s="106"/>
      <c r="M177" s="272"/>
      <c r="N177" s="273"/>
      <c r="O177" s="305"/>
      <c r="P177" s="274">
        <v>8</v>
      </c>
      <c r="Q177" s="275">
        <v>900</v>
      </c>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76" t="s">
        <v>631</v>
      </c>
      <c r="B178" s="276" t="s">
        <v>442</v>
      </c>
      <c r="C178" s="276"/>
      <c r="D178" s="478">
        <v>8094</v>
      </c>
      <c r="E178" s="482"/>
      <c r="F178" s="479"/>
      <c r="G178" s="8"/>
      <c r="I178" s="62"/>
      <c r="J178" s="47"/>
      <c r="K178" s="106"/>
      <c r="M178" s="272"/>
      <c r="N178" s="273"/>
      <c r="O178" s="305"/>
      <c r="P178" s="274">
        <v>2</v>
      </c>
      <c r="Q178" s="275">
        <v>225</v>
      </c>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76" t="s">
        <v>631</v>
      </c>
      <c r="B179" s="276" t="s">
        <v>442</v>
      </c>
      <c r="C179" s="276"/>
      <c r="D179" s="478">
        <v>8346</v>
      </c>
      <c r="E179" s="482"/>
      <c r="F179" s="479"/>
      <c r="G179" s="8"/>
      <c r="I179" s="62"/>
      <c r="J179" s="47"/>
      <c r="K179" s="106"/>
      <c r="M179" s="272"/>
      <c r="N179" s="273"/>
      <c r="O179" s="305"/>
      <c r="P179" s="274">
        <v>1</v>
      </c>
      <c r="Q179" s="275">
        <v>112.5</v>
      </c>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76" t="s">
        <v>631</v>
      </c>
      <c r="B180" s="276" t="s">
        <v>441</v>
      </c>
      <c r="C180" s="276"/>
      <c r="D180" s="478">
        <v>8310</v>
      </c>
      <c r="E180" s="482"/>
      <c r="F180" s="479"/>
      <c r="G180" s="8"/>
      <c r="I180" s="62"/>
      <c r="J180" s="47"/>
      <c r="K180" s="106"/>
      <c r="M180" s="272"/>
      <c r="N180" s="273"/>
      <c r="O180" s="305"/>
      <c r="P180" s="274">
        <v>2</v>
      </c>
      <c r="Q180" s="275">
        <v>225</v>
      </c>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76" t="s">
        <v>631</v>
      </c>
      <c r="B181" s="276" t="s">
        <v>441</v>
      </c>
      <c r="C181" s="276"/>
      <c r="D181" s="478">
        <v>8326</v>
      </c>
      <c r="E181" s="482"/>
      <c r="F181" s="479"/>
      <c r="G181" s="8"/>
      <c r="I181" s="62"/>
      <c r="J181" s="47"/>
      <c r="K181" s="106"/>
      <c r="M181" s="272"/>
      <c r="N181" s="273"/>
      <c r="O181" s="305"/>
      <c r="P181" s="274">
        <v>1</v>
      </c>
      <c r="Q181" s="275">
        <v>112.5</v>
      </c>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76" t="s">
        <v>631</v>
      </c>
      <c r="B182" s="276" t="s">
        <v>444</v>
      </c>
      <c r="C182" s="276"/>
      <c r="D182" s="478">
        <v>8210</v>
      </c>
      <c r="E182" s="482"/>
      <c r="F182" s="479"/>
      <c r="G182" s="8"/>
      <c r="I182" s="62"/>
      <c r="J182" s="47"/>
      <c r="K182" s="106"/>
      <c r="M182" s="272"/>
      <c r="N182" s="273"/>
      <c r="O182" s="305"/>
      <c r="P182" s="274">
        <v>15</v>
      </c>
      <c r="Q182" s="275">
        <v>1800</v>
      </c>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76" t="s">
        <v>631</v>
      </c>
      <c r="B183" s="276" t="s">
        <v>443</v>
      </c>
      <c r="C183" s="276"/>
      <c r="D183" s="478">
        <v>8204</v>
      </c>
      <c r="E183" s="482"/>
      <c r="F183" s="479"/>
      <c r="G183" s="8"/>
      <c r="I183" s="62"/>
      <c r="J183" s="47"/>
      <c r="K183" s="106"/>
      <c r="M183" s="272"/>
      <c r="N183" s="273"/>
      <c r="O183" s="305"/>
      <c r="P183" s="274">
        <v>13</v>
      </c>
      <c r="Q183" s="275">
        <v>1575</v>
      </c>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76" t="s">
        <v>631</v>
      </c>
      <c r="B184" s="276" t="s">
        <v>445</v>
      </c>
      <c r="C184" s="276"/>
      <c r="D184" s="478">
        <v>8069</v>
      </c>
      <c r="E184" s="482"/>
      <c r="F184" s="479"/>
      <c r="G184" s="8"/>
      <c r="I184" s="62"/>
      <c r="J184" s="47"/>
      <c r="K184" s="106"/>
      <c r="M184" s="272"/>
      <c r="N184" s="273"/>
      <c r="O184" s="305"/>
      <c r="P184" s="274">
        <v>6</v>
      </c>
      <c r="Q184" s="275">
        <v>675</v>
      </c>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76" t="s">
        <v>631</v>
      </c>
      <c r="B185" s="276" t="s">
        <v>446</v>
      </c>
      <c r="C185" s="276"/>
      <c r="D185" s="478">
        <v>8311</v>
      </c>
      <c r="E185" s="482"/>
      <c r="F185" s="479"/>
      <c r="G185" s="8"/>
      <c r="I185" s="62"/>
      <c r="J185" s="47"/>
      <c r="K185" s="106"/>
      <c r="M185" s="272"/>
      <c r="N185" s="273"/>
      <c r="O185" s="305"/>
      <c r="P185" s="274">
        <v>1</v>
      </c>
      <c r="Q185" s="275">
        <v>112.5</v>
      </c>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76" t="s">
        <v>631</v>
      </c>
      <c r="B186" s="276" t="s">
        <v>447</v>
      </c>
      <c r="C186" s="276"/>
      <c r="D186" s="478">
        <v>8003</v>
      </c>
      <c r="E186" s="482"/>
      <c r="F186" s="479"/>
      <c r="G186" s="8"/>
      <c r="I186" s="62"/>
      <c r="J186" s="47"/>
      <c r="K186" s="106"/>
      <c r="M186" s="272"/>
      <c r="N186" s="273"/>
      <c r="O186" s="305"/>
      <c r="P186" s="274">
        <v>4</v>
      </c>
      <c r="Q186" s="275">
        <v>450</v>
      </c>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76" t="s">
        <v>631</v>
      </c>
      <c r="B187" s="276" t="s">
        <v>449</v>
      </c>
      <c r="C187" s="276"/>
      <c r="D187" s="478">
        <v>8020</v>
      </c>
      <c r="E187" s="482"/>
      <c r="F187" s="479"/>
      <c r="G187" s="8"/>
      <c r="I187" s="62"/>
      <c r="J187" s="47"/>
      <c r="K187" s="106"/>
      <c r="M187" s="272"/>
      <c r="N187" s="273"/>
      <c r="O187" s="305"/>
      <c r="P187" s="274">
        <v>2</v>
      </c>
      <c r="Q187" s="275">
        <v>225</v>
      </c>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76" t="s">
        <v>631</v>
      </c>
      <c r="B188" s="276" t="s">
        <v>450</v>
      </c>
      <c r="C188" s="276"/>
      <c r="D188" s="478">
        <v>8312</v>
      </c>
      <c r="E188" s="482"/>
      <c r="F188" s="479"/>
      <c r="G188" s="8"/>
      <c r="I188" s="62"/>
      <c r="J188" s="47"/>
      <c r="K188" s="106"/>
      <c r="M188" s="272"/>
      <c r="N188" s="273"/>
      <c r="O188" s="305"/>
      <c r="P188" s="274">
        <v>8</v>
      </c>
      <c r="Q188" s="275">
        <v>1012.5</v>
      </c>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76" t="s">
        <v>631</v>
      </c>
      <c r="B189" s="276" t="s">
        <v>451</v>
      </c>
      <c r="C189" s="276"/>
      <c r="D189" s="478">
        <v>8021</v>
      </c>
      <c r="E189" s="482"/>
      <c r="F189" s="479"/>
      <c r="G189" s="8"/>
      <c r="I189" s="62"/>
      <c r="J189" s="47"/>
      <c r="K189" s="106"/>
      <c r="M189" s="272"/>
      <c r="N189" s="273"/>
      <c r="O189" s="305"/>
      <c r="P189" s="274">
        <v>9</v>
      </c>
      <c r="Q189" s="275">
        <v>1012.5</v>
      </c>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76" t="s">
        <v>631</v>
      </c>
      <c r="B190" s="276" t="s">
        <v>632</v>
      </c>
      <c r="C190" s="276"/>
      <c r="D190" s="478">
        <v>8213</v>
      </c>
      <c r="E190" s="482"/>
      <c r="F190" s="479"/>
      <c r="G190" s="8"/>
      <c r="I190" s="62"/>
      <c r="J190" s="47"/>
      <c r="K190" s="106"/>
      <c r="M190" s="272"/>
      <c r="N190" s="273"/>
      <c r="O190" s="305"/>
      <c r="P190" s="274">
        <v>1</v>
      </c>
      <c r="Q190" s="275">
        <v>112.5</v>
      </c>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76" t="s">
        <v>631</v>
      </c>
      <c r="B191" s="276" t="s">
        <v>453</v>
      </c>
      <c r="C191" s="276"/>
      <c r="D191" s="478">
        <v>8023</v>
      </c>
      <c r="E191" s="482"/>
      <c r="F191" s="479"/>
      <c r="G191" s="8"/>
      <c r="I191" s="62"/>
      <c r="J191" s="47"/>
      <c r="K191" s="106"/>
      <c r="M191" s="272"/>
      <c r="N191" s="273"/>
      <c r="O191" s="305"/>
      <c r="P191" s="274">
        <v>1</v>
      </c>
      <c r="Q191" s="275">
        <v>112.5</v>
      </c>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76" t="s">
        <v>631</v>
      </c>
      <c r="B192" s="276" t="s">
        <v>454</v>
      </c>
      <c r="C192" s="276"/>
      <c r="D192" s="478">
        <v>8251</v>
      </c>
      <c r="E192" s="482"/>
      <c r="F192" s="479"/>
      <c r="G192" s="8"/>
      <c r="I192" s="62"/>
      <c r="J192" s="47"/>
      <c r="K192" s="106"/>
      <c r="M192" s="272"/>
      <c r="N192" s="273"/>
      <c r="O192" s="305"/>
      <c r="P192" s="274">
        <v>2</v>
      </c>
      <c r="Q192" s="275">
        <v>337.5</v>
      </c>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76" t="s">
        <v>631</v>
      </c>
      <c r="B193" s="276" t="s">
        <v>624</v>
      </c>
      <c r="C193" s="276"/>
      <c r="D193" s="478">
        <v>8230</v>
      </c>
      <c r="E193" s="482"/>
      <c r="F193" s="479"/>
      <c r="G193" s="8"/>
      <c r="I193" s="62"/>
      <c r="J193" s="47"/>
      <c r="K193" s="106"/>
      <c r="M193" s="272"/>
      <c r="N193" s="273"/>
      <c r="O193" s="305"/>
      <c r="P193" s="274">
        <v>1</v>
      </c>
      <c r="Q193" s="275">
        <v>112.5</v>
      </c>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76" t="s">
        <v>631</v>
      </c>
      <c r="B194" s="276" t="s">
        <v>455</v>
      </c>
      <c r="C194" s="276"/>
      <c r="D194" s="478">
        <v>8080</v>
      </c>
      <c r="E194" s="482"/>
      <c r="F194" s="479"/>
      <c r="G194" s="8"/>
      <c r="I194" s="62"/>
      <c r="J194" s="47"/>
      <c r="K194" s="106"/>
      <c r="M194" s="272"/>
      <c r="N194" s="273"/>
      <c r="O194" s="305"/>
      <c r="P194" s="274">
        <v>1</v>
      </c>
      <c r="Q194" s="275">
        <v>112.5</v>
      </c>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76" t="s">
        <v>631</v>
      </c>
      <c r="B195" s="276" t="s">
        <v>455</v>
      </c>
      <c r="C195" s="276"/>
      <c r="D195" s="478">
        <v>8090</v>
      </c>
      <c r="E195" s="482"/>
      <c r="F195" s="479"/>
      <c r="G195" s="8"/>
      <c r="I195" s="62"/>
      <c r="J195" s="47"/>
      <c r="K195" s="106"/>
      <c r="M195" s="272"/>
      <c r="N195" s="273"/>
      <c r="O195" s="305"/>
      <c r="P195" s="274">
        <v>3</v>
      </c>
      <c r="Q195" s="275">
        <v>337.5</v>
      </c>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76" t="s">
        <v>631</v>
      </c>
      <c r="B196" s="276" t="s">
        <v>455</v>
      </c>
      <c r="C196" s="276"/>
      <c r="D196" s="478">
        <v>8096</v>
      </c>
      <c r="E196" s="482"/>
      <c r="F196" s="479"/>
      <c r="G196" s="8"/>
      <c r="I196" s="62"/>
      <c r="J196" s="47"/>
      <c r="K196" s="106"/>
      <c r="M196" s="272"/>
      <c r="N196" s="273"/>
      <c r="O196" s="305"/>
      <c r="P196" s="274">
        <v>14</v>
      </c>
      <c r="Q196" s="275">
        <v>1575</v>
      </c>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76" t="s">
        <v>631</v>
      </c>
      <c r="B197" s="276" t="s">
        <v>455</v>
      </c>
      <c r="C197" s="276"/>
      <c r="D197" s="478">
        <v>8097</v>
      </c>
      <c r="E197" s="482"/>
      <c r="F197" s="479"/>
      <c r="G197" s="8"/>
      <c r="I197" s="62"/>
      <c r="J197" s="47"/>
      <c r="K197" s="106"/>
      <c r="M197" s="272"/>
      <c r="N197" s="273"/>
      <c r="O197" s="305"/>
      <c r="P197" s="274">
        <v>1</v>
      </c>
      <c r="Q197" s="275">
        <v>112.5</v>
      </c>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76" t="s">
        <v>631</v>
      </c>
      <c r="B198" s="276" t="s">
        <v>457</v>
      </c>
      <c r="C198" s="276"/>
      <c r="D198" s="478">
        <v>8315</v>
      </c>
      <c r="E198" s="482"/>
      <c r="F198" s="479"/>
      <c r="G198" s="8"/>
      <c r="I198" s="62"/>
      <c r="J198" s="47"/>
      <c r="K198" s="106"/>
      <c r="M198" s="272"/>
      <c r="N198" s="273"/>
      <c r="O198" s="305"/>
      <c r="P198" s="274">
        <v>1</v>
      </c>
      <c r="Q198" s="275">
        <v>112.5</v>
      </c>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76" t="s">
        <v>631</v>
      </c>
      <c r="B199" s="276" t="s">
        <v>461</v>
      </c>
      <c r="C199" s="276"/>
      <c r="D199" s="478">
        <v>8061</v>
      </c>
      <c r="E199" s="482"/>
      <c r="F199" s="479"/>
      <c r="G199" s="8"/>
      <c r="I199" s="62"/>
      <c r="J199" s="47"/>
      <c r="K199" s="106"/>
      <c r="M199" s="272"/>
      <c r="N199" s="273"/>
      <c r="O199" s="305"/>
      <c r="P199" s="274">
        <v>1</v>
      </c>
      <c r="Q199" s="275">
        <v>112.5</v>
      </c>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76" t="s">
        <v>631</v>
      </c>
      <c r="B200" s="276" t="s">
        <v>462</v>
      </c>
      <c r="C200" s="276"/>
      <c r="D200" s="478">
        <v>8215</v>
      </c>
      <c r="E200" s="482"/>
      <c r="F200" s="479"/>
      <c r="G200" s="8"/>
      <c r="I200" s="62"/>
      <c r="J200" s="47"/>
      <c r="K200" s="106"/>
      <c r="M200" s="272"/>
      <c r="N200" s="273"/>
      <c r="O200" s="305"/>
      <c r="P200" s="274">
        <v>19</v>
      </c>
      <c r="Q200" s="275">
        <v>2250</v>
      </c>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76" t="s">
        <v>631</v>
      </c>
      <c r="B201" s="276" t="s">
        <v>463</v>
      </c>
      <c r="C201" s="276"/>
      <c r="D201" s="478">
        <v>8234</v>
      </c>
      <c r="E201" s="482"/>
      <c r="F201" s="479"/>
      <c r="G201" s="8"/>
      <c r="I201" s="62"/>
      <c r="J201" s="47"/>
      <c r="K201" s="106"/>
      <c r="M201" s="272"/>
      <c r="N201" s="273"/>
      <c r="O201" s="305"/>
      <c r="P201" s="274">
        <v>33</v>
      </c>
      <c r="Q201" s="275">
        <v>4050</v>
      </c>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76" t="s">
        <v>631</v>
      </c>
      <c r="B202" s="276" t="s">
        <v>464</v>
      </c>
      <c r="C202" s="276"/>
      <c r="D202" s="478">
        <v>8234</v>
      </c>
      <c r="E202" s="482"/>
      <c r="F202" s="479"/>
      <c r="G202" s="8"/>
      <c r="I202" s="62"/>
      <c r="J202" s="47"/>
      <c r="K202" s="106"/>
      <c r="M202" s="272"/>
      <c r="N202" s="273"/>
      <c r="O202" s="305"/>
      <c r="P202" s="274">
        <v>9</v>
      </c>
      <c r="Q202" s="275">
        <v>1125</v>
      </c>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76" t="s">
        <v>631</v>
      </c>
      <c r="B203" s="276" t="s">
        <v>625</v>
      </c>
      <c r="C203" s="276"/>
      <c r="D203" s="478">
        <v>8318</v>
      </c>
      <c r="E203" s="482"/>
      <c r="F203" s="479"/>
      <c r="G203" s="8"/>
      <c r="I203" s="62"/>
      <c r="J203" s="47"/>
      <c r="K203" s="106"/>
      <c r="M203" s="272"/>
      <c r="N203" s="273"/>
      <c r="O203" s="305"/>
      <c r="P203" s="274">
        <v>3</v>
      </c>
      <c r="Q203" s="275">
        <v>337.5</v>
      </c>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76" t="s">
        <v>631</v>
      </c>
      <c r="B204" s="276" t="s">
        <v>470</v>
      </c>
      <c r="C204" s="276"/>
      <c r="D204" s="478">
        <v>8320</v>
      </c>
      <c r="E204" s="482"/>
      <c r="F204" s="479"/>
      <c r="G204" s="8"/>
      <c r="I204" s="62"/>
      <c r="J204" s="47"/>
      <c r="K204" s="106"/>
      <c r="M204" s="272"/>
      <c r="N204" s="273"/>
      <c r="O204" s="305"/>
      <c r="P204" s="274">
        <v>1</v>
      </c>
      <c r="Q204" s="275">
        <v>225</v>
      </c>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76" t="s">
        <v>631</v>
      </c>
      <c r="B205" s="276" t="s">
        <v>470</v>
      </c>
      <c r="C205" s="276"/>
      <c r="D205" s="478">
        <v>8332</v>
      </c>
      <c r="E205" s="482"/>
      <c r="F205" s="479"/>
      <c r="G205" s="8"/>
      <c r="I205" s="62"/>
      <c r="J205" s="47"/>
      <c r="K205" s="106"/>
      <c r="M205" s="272"/>
      <c r="N205" s="273"/>
      <c r="O205" s="305"/>
      <c r="P205" s="274">
        <v>2</v>
      </c>
      <c r="Q205" s="275">
        <v>337.5</v>
      </c>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76" t="s">
        <v>631</v>
      </c>
      <c r="B206" s="276" t="s">
        <v>472</v>
      </c>
      <c r="C206" s="276"/>
      <c r="D206" s="478">
        <v>8322</v>
      </c>
      <c r="E206" s="482"/>
      <c r="F206" s="479"/>
      <c r="G206" s="8"/>
      <c r="I206" s="62"/>
      <c r="J206" s="47"/>
      <c r="K206" s="106"/>
      <c r="M206" s="272"/>
      <c r="N206" s="273"/>
      <c r="O206" s="305"/>
      <c r="P206" s="274">
        <v>1</v>
      </c>
      <c r="Q206" s="275">
        <v>112.5</v>
      </c>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76" t="s">
        <v>631</v>
      </c>
      <c r="B207" s="276" t="s">
        <v>472</v>
      </c>
      <c r="C207" s="276"/>
      <c r="D207" s="478">
        <v>8328</v>
      </c>
      <c r="E207" s="482"/>
      <c r="F207" s="479"/>
      <c r="G207" s="8"/>
      <c r="I207" s="62"/>
      <c r="J207" s="47"/>
      <c r="K207" s="106"/>
      <c r="M207" s="272"/>
      <c r="N207" s="273"/>
      <c r="O207" s="305"/>
      <c r="P207" s="274">
        <v>1</v>
      </c>
      <c r="Q207" s="275">
        <v>112.5</v>
      </c>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76" t="s">
        <v>631</v>
      </c>
      <c r="B208" s="276" t="s">
        <v>473</v>
      </c>
      <c r="C208" s="276"/>
      <c r="D208" s="478">
        <v>8322</v>
      </c>
      <c r="E208" s="482"/>
      <c r="F208" s="479"/>
      <c r="G208" s="8"/>
      <c r="I208" s="62"/>
      <c r="J208" s="47"/>
      <c r="K208" s="106"/>
      <c r="M208" s="272"/>
      <c r="N208" s="273"/>
      <c r="O208" s="305"/>
      <c r="P208" s="274">
        <v>7</v>
      </c>
      <c r="Q208" s="275">
        <v>787.5</v>
      </c>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76" t="s">
        <v>631</v>
      </c>
      <c r="B209" s="276" t="s">
        <v>474</v>
      </c>
      <c r="C209" s="276"/>
      <c r="D209" s="478">
        <v>8205</v>
      </c>
      <c r="E209" s="482"/>
      <c r="F209" s="479"/>
      <c r="G209" s="8"/>
      <c r="I209" s="62"/>
      <c r="J209" s="47"/>
      <c r="K209" s="106"/>
      <c r="M209" s="272"/>
      <c r="N209" s="273"/>
      <c r="O209" s="305"/>
      <c r="P209" s="274">
        <v>31</v>
      </c>
      <c r="Q209" s="275">
        <v>3825</v>
      </c>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76" t="s">
        <v>631</v>
      </c>
      <c r="B210" s="276" t="s">
        <v>475</v>
      </c>
      <c r="C210" s="276"/>
      <c r="D210" s="478">
        <v>8026</v>
      </c>
      <c r="E210" s="482"/>
      <c r="F210" s="479"/>
      <c r="G210" s="8"/>
      <c r="I210" s="62"/>
      <c r="J210" s="47"/>
      <c r="K210" s="106"/>
      <c r="M210" s="272"/>
      <c r="N210" s="273"/>
      <c r="O210" s="305"/>
      <c r="P210" s="274">
        <v>2</v>
      </c>
      <c r="Q210" s="275">
        <v>225</v>
      </c>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76" t="s">
        <v>631</v>
      </c>
      <c r="B211" s="276" t="s">
        <v>477</v>
      </c>
      <c r="C211" s="276"/>
      <c r="D211" s="478">
        <v>8028</v>
      </c>
      <c r="E211" s="482"/>
      <c r="F211" s="479"/>
      <c r="G211" s="8"/>
      <c r="I211" s="62"/>
      <c r="J211" s="47"/>
      <c r="K211" s="106"/>
      <c r="M211" s="272"/>
      <c r="N211" s="273"/>
      <c r="O211" s="305"/>
      <c r="P211" s="274">
        <v>13</v>
      </c>
      <c r="Q211" s="275">
        <v>1462.5</v>
      </c>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76" t="s">
        <v>631</v>
      </c>
      <c r="B212" s="276" t="s">
        <v>478</v>
      </c>
      <c r="C212" s="276"/>
      <c r="D212" s="478">
        <v>8029</v>
      </c>
      <c r="E212" s="482"/>
      <c r="F212" s="479"/>
      <c r="G212" s="8"/>
      <c r="I212" s="62"/>
      <c r="J212" s="47"/>
      <c r="K212" s="106"/>
      <c r="M212" s="272"/>
      <c r="N212" s="273"/>
      <c r="O212" s="305"/>
      <c r="P212" s="274">
        <v>5</v>
      </c>
      <c r="Q212" s="275">
        <v>562.5</v>
      </c>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76" t="s">
        <v>631</v>
      </c>
      <c r="B213" s="276" t="s">
        <v>479</v>
      </c>
      <c r="C213" s="276"/>
      <c r="D213" s="478">
        <v>8012</v>
      </c>
      <c r="E213" s="482"/>
      <c r="F213" s="479"/>
      <c r="G213" s="8"/>
      <c r="I213" s="62"/>
      <c r="J213" s="47"/>
      <c r="K213" s="106"/>
      <c r="M213" s="272"/>
      <c r="N213" s="273"/>
      <c r="O213" s="305"/>
      <c r="P213" s="274">
        <v>1</v>
      </c>
      <c r="Q213" s="275">
        <v>112.5</v>
      </c>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76" t="s">
        <v>631</v>
      </c>
      <c r="B214" s="276" t="s">
        <v>479</v>
      </c>
      <c r="C214" s="276"/>
      <c r="D214" s="478">
        <v>8021</v>
      </c>
      <c r="E214" s="482"/>
      <c r="F214" s="479"/>
      <c r="G214" s="8"/>
      <c r="I214" s="62"/>
      <c r="J214" s="47"/>
      <c r="K214" s="106"/>
      <c r="M214" s="272"/>
      <c r="N214" s="273"/>
      <c r="O214" s="305"/>
      <c r="P214" s="274">
        <v>3</v>
      </c>
      <c r="Q214" s="275">
        <v>337.5</v>
      </c>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76" t="s">
        <v>631</v>
      </c>
      <c r="B215" s="276" t="s">
        <v>479</v>
      </c>
      <c r="C215" s="276"/>
      <c r="D215" s="478">
        <v>8029</v>
      </c>
      <c r="E215" s="482"/>
      <c r="F215" s="479"/>
      <c r="G215" s="8"/>
      <c r="I215" s="62"/>
      <c r="J215" s="47"/>
      <c r="K215" s="106"/>
      <c r="M215" s="272"/>
      <c r="N215" s="273"/>
      <c r="O215" s="305"/>
      <c r="P215" s="274">
        <v>1</v>
      </c>
      <c r="Q215" s="275">
        <v>112.5</v>
      </c>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76" t="s">
        <v>631</v>
      </c>
      <c r="B216" s="276" t="s">
        <v>481</v>
      </c>
      <c r="C216" s="276"/>
      <c r="D216" s="478">
        <v>8027</v>
      </c>
      <c r="E216" s="482"/>
      <c r="F216" s="479"/>
      <c r="G216" s="8"/>
      <c r="I216" s="62"/>
      <c r="J216" s="47"/>
      <c r="K216" s="106"/>
      <c r="M216" s="272"/>
      <c r="N216" s="273"/>
      <c r="O216" s="305"/>
      <c r="P216" s="274">
        <v>2</v>
      </c>
      <c r="Q216" s="275">
        <v>225</v>
      </c>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76" t="s">
        <v>631</v>
      </c>
      <c r="B217" s="276" t="s">
        <v>482</v>
      </c>
      <c r="C217" s="276"/>
      <c r="D217" s="478">
        <v>8032</v>
      </c>
      <c r="E217" s="482"/>
      <c r="F217" s="479"/>
      <c r="G217" s="8"/>
      <c r="I217" s="62"/>
      <c r="J217" s="47"/>
      <c r="K217" s="106"/>
      <c r="M217" s="272"/>
      <c r="N217" s="273"/>
      <c r="O217" s="305"/>
      <c r="P217" s="274">
        <v>1</v>
      </c>
      <c r="Q217" s="275">
        <v>112.5</v>
      </c>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76" t="s">
        <v>631</v>
      </c>
      <c r="B218" s="276" t="s">
        <v>483</v>
      </c>
      <c r="C218" s="276"/>
      <c r="D218" s="478">
        <v>8330</v>
      </c>
      <c r="E218" s="482"/>
      <c r="F218" s="479"/>
      <c r="G218" s="8"/>
      <c r="I218" s="62"/>
      <c r="J218" s="47"/>
      <c r="K218" s="106"/>
      <c r="M218" s="272"/>
      <c r="N218" s="273"/>
      <c r="O218" s="305"/>
      <c r="P218" s="274">
        <v>7</v>
      </c>
      <c r="Q218" s="275">
        <v>787.5</v>
      </c>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76" t="s">
        <v>631</v>
      </c>
      <c r="B219" s="276" t="s">
        <v>484</v>
      </c>
      <c r="C219" s="276"/>
      <c r="D219" s="478">
        <v>8037</v>
      </c>
      <c r="E219" s="482"/>
      <c r="F219" s="479"/>
      <c r="G219" s="8"/>
      <c r="I219" s="62"/>
      <c r="J219" s="47"/>
      <c r="K219" s="106"/>
      <c r="M219" s="272"/>
      <c r="N219" s="273"/>
      <c r="O219" s="305"/>
      <c r="P219" s="274">
        <v>22</v>
      </c>
      <c r="Q219" s="275">
        <v>2700</v>
      </c>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76" t="s">
        <v>631</v>
      </c>
      <c r="B220" s="276" t="s">
        <v>485</v>
      </c>
      <c r="C220" s="276"/>
      <c r="D220" s="478">
        <v>8062</v>
      </c>
      <c r="E220" s="482"/>
      <c r="F220" s="479"/>
      <c r="G220" s="8"/>
      <c r="I220" s="62"/>
      <c r="J220" s="47"/>
      <c r="K220" s="106"/>
      <c r="M220" s="272"/>
      <c r="N220" s="273"/>
      <c r="O220" s="305"/>
      <c r="P220" s="274">
        <v>1</v>
      </c>
      <c r="Q220" s="275">
        <v>112.5</v>
      </c>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76" t="s">
        <v>631</v>
      </c>
      <c r="B221" s="276" t="s">
        <v>489</v>
      </c>
      <c r="C221" s="276"/>
      <c r="D221" s="478">
        <v>8021</v>
      </c>
      <c r="E221" s="482"/>
      <c r="F221" s="479"/>
      <c r="G221" s="8"/>
      <c r="I221" s="62"/>
      <c r="J221" s="47"/>
      <c r="K221" s="106"/>
      <c r="M221" s="272"/>
      <c r="N221" s="273"/>
      <c r="O221" s="305"/>
      <c r="P221" s="274">
        <v>2</v>
      </c>
      <c r="Q221" s="275">
        <v>225</v>
      </c>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76" t="s">
        <v>631</v>
      </c>
      <c r="B222" s="276" t="s">
        <v>490</v>
      </c>
      <c r="C222" s="276"/>
      <c r="D222" s="478">
        <v>8045</v>
      </c>
      <c r="E222" s="482"/>
      <c r="F222" s="479"/>
      <c r="G222" s="8"/>
      <c r="I222" s="62"/>
      <c r="J222" s="47"/>
      <c r="K222" s="106"/>
      <c r="M222" s="272"/>
      <c r="N222" s="273"/>
      <c r="O222" s="305"/>
      <c r="P222" s="274">
        <v>4</v>
      </c>
      <c r="Q222" s="275">
        <v>450</v>
      </c>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76" t="s">
        <v>631</v>
      </c>
      <c r="B223" s="276" t="s">
        <v>492</v>
      </c>
      <c r="C223" s="276"/>
      <c r="D223" s="478">
        <v>8021</v>
      </c>
      <c r="E223" s="482"/>
      <c r="F223" s="479"/>
      <c r="G223" s="8"/>
      <c r="I223" s="62"/>
      <c r="J223" s="47"/>
      <c r="K223" s="106"/>
      <c r="M223" s="272"/>
      <c r="N223" s="273"/>
      <c r="O223" s="305"/>
      <c r="P223" s="274">
        <v>9</v>
      </c>
      <c r="Q223" s="275">
        <v>1012.5</v>
      </c>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76" t="s">
        <v>631</v>
      </c>
      <c r="B224" s="276" t="s">
        <v>493</v>
      </c>
      <c r="C224" s="276"/>
      <c r="D224" s="478">
        <v>8221</v>
      </c>
      <c r="E224" s="482"/>
      <c r="F224" s="479"/>
      <c r="G224" s="8"/>
      <c r="I224" s="62"/>
      <c r="J224" s="47"/>
      <c r="K224" s="106"/>
      <c r="M224" s="272"/>
      <c r="N224" s="273"/>
      <c r="O224" s="305"/>
      <c r="P224" s="274">
        <v>7</v>
      </c>
      <c r="Q224" s="275">
        <v>900</v>
      </c>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76" t="s">
        <v>631</v>
      </c>
      <c r="B225" s="276" t="s">
        <v>496</v>
      </c>
      <c r="C225" s="276"/>
      <c r="D225" s="478">
        <v>8403</v>
      </c>
      <c r="E225" s="482"/>
      <c r="F225" s="479"/>
      <c r="G225" s="8"/>
      <c r="I225" s="62"/>
      <c r="J225" s="47"/>
      <c r="K225" s="106"/>
      <c r="M225" s="272"/>
      <c r="N225" s="273"/>
      <c r="O225" s="305"/>
      <c r="P225" s="274">
        <v>1</v>
      </c>
      <c r="Q225" s="275">
        <v>112.5</v>
      </c>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76" t="s">
        <v>631</v>
      </c>
      <c r="B226" s="276" t="s">
        <v>497</v>
      </c>
      <c r="C226" s="276"/>
      <c r="D226" s="478">
        <v>8204</v>
      </c>
      <c r="E226" s="482"/>
      <c r="F226" s="479"/>
      <c r="G226" s="8"/>
      <c r="I226" s="62"/>
      <c r="J226" s="47"/>
      <c r="K226" s="106"/>
      <c r="M226" s="272"/>
      <c r="N226" s="273"/>
      <c r="O226" s="305"/>
      <c r="P226" s="274">
        <v>5</v>
      </c>
      <c r="Q226" s="275">
        <v>562.5</v>
      </c>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76" t="s">
        <v>631</v>
      </c>
      <c r="B227" s="276" t="s">
        <v>497</v>
      </c>
      <c r="C227" s="276"/>
      <c r="D227" s="478">
        <v>8251</v>
      </c>
      <c r="E227" s="482"/>
      <c r="F227" s="479"/>
      <c r="G227" s="8"/>
      <c r="I227" s="62"/>
      <c r="J227" s="47"/>
      <c r="K227" s="106"/>
      <c r="M227" s="272"/>
      <c r="N227" s="273"/>
      <c r="O227" s="305"/>
      <c r="P227" s="274">
        <v>3</v>
      </c>
      <c r="Q227" s="275">
        <v>337.5</v>
      </c>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76" t="s">
        <v>631</v>
      </c>
      <c r="B228" s="276" t="s">
        <v>626</v>
      </c>
      <c r="C228" s="276"/>
      <c r="D228" s="478">
        <v>8049</v>
      </c>
      <c r="E228" s="482"/>
      <c r="F228" s="479"/>
      <c r="G228" s="8"/>
      <c r="I228" s="62"/>
      <c r="J228" s="47"/>
      <c r="K228" s="106"/>
      <c r="M228" s="272"/>
      <c r="N228" s="273"/>
      <c r="O228" s="305"/>
      <c r="P228" s="274">
        <v>5</v>
      </c>
      <c r="Q228" s="275">
        <v>675</v>
      </c>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76" t="s">
        <v>631</v>
      </c>
      <c r="B229" s="276" t="s">
        <v>499</v>
      </c>
      <c r="C229" s="276"/>
      <c r="D229" s="478">
        <v>8328</v>
      </c>
      <c r="E229" s="482"/>
      <c r="F229" s="479"/>
      <c r="G229" s="8"/>
      <c r="I229" s="62"/>
      <c r="J229" s="47"/>
      <c r="K229" s="106"/>
      <c r="M229" s="272"/>
      <c r="N229" s="273"/>
      <c r="O229" s="305"/>
      <c r="P229" s="274">
        <v>2</v>
      </c>
      <c r="Q229" s="275">
        <v>225</v>
      </c>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76" t="s">
        <v>631</v>
      </c>
      <c r="B230" s="276" t="s">
        <v>607</v>
      </c>
      <c r="C230" s="276"/>
      <c r="D230" s="478">
        <v>8051</v>
      </c>
      <c r="E230" s="482"/>
      <c r="F230" s="479"/>
      <c r="G230" s="8"/>
      <c r="I230" s="62"/>
      <c r="J230" s="47"/>
      <c r="K230" s="106"/>
      <c r="M230" s="272"/>
      <c r="N230" s="273"/>
      <c r="O230" s="305"/>
      <c r="P230" s="274">
        <v>2</v>
      </c>
      <c r="Q230" s="275">
        <v>225</v>
      </c>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76" t="s">
        <v>631</v>
      </c>
      <c r="B231" s="276" t="s">
        <v>500</v>
      </c>
      <c r="C231" s="276"/>
      <c r="D231" s="478">
        <v>8051</v>
      </c>
      <c r="E231" s="482"/>
      <c r="F231" s="479"/>
      <c r="G231" s="8"/>
      <c r="I231" s="62"/>
      <c r="J231" s="47"/>
      <c r="K231" s="106"/>
      <c r="M231" s="272"/>
      <c r="N231" s="273"/>
      <c r="O231" s="305"/>
      <c r="P231" s="274">
        <v>23</v>
      </c>
      <c r="Q231" s="275">
        <v>2587.5</v>
      </c>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76" t="s">
        <v>631</v>
      </c>
      <c r="B232" s="276" t="s">
        <v>501</v>
      </c>
      <c r="C232" s="276"/>
      <c r="D232" s="478">
        <v>8402</v>
      </c>
      <c r="E232" s="482"/>
      <c r="F232" s="479"/>
      <c r="G232" s="8"/>
      <c r="I232" s="62"/>
      <c r="J232" s="47"/>
      <c r="K232" s="106"/>
      <c r="M232" s="272"/>
      <c r="N232" s="273"/>
      <c r="O232" s="305"/>
      <c r="P232" s="274">
        <v>2</v>
      </c>
      <c r="Q232" s="275">
        <v>225</v>
      </c>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76" t="s">
        <v>631</v>
      </c>
      <c r="B233" s="276" t="s">
        <v>633</v>
      </c>
      <c r="C233" s="276"/>
      <c r="D233" s="478">
        <v>8402</v>
      </c>
      <c r="E233" s="482"/>
      <c r="F233" s="479"/>
      <c r="G233" s="8"/>
      <c r="I233" s="62"/>
      <c r="J233" s="47"/>
      <c r="K233" s="106"/>
      <c r="M233" s="272"/>
      <c r="N233" s="273"/>
      <c r="O233" s="305"/>
      <c r="P233" s="274">
        <v>1</v>
      </c>
      <c r="Q233" s="275">
        <v>112.5</v>
      </c>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76" t="s">
        <v>631</v>
      </c>
      <c r="B234" s="276" t="s">
        <v>502</v>
      </c>
      <c r="C234" s="276"/>
      <c r="D234" s="478">
        <v>8053</v>
      </c>
      <c r="E234" s="482"/>
      <c r="F234" s="479"/>
      <c r="G234" s="8"/>
      <c r="I234" s="62"/>
      <c r="J234" s="47"/>
      <c r="K234" s="106"/>
      <c r="M234" s="272"/>
      <c r="N234" s="273"/>
      <c r="O234" s="305"/>
      <c r="P234" s="274">
        <v>12</v>
      </c>
      <c r="Q234" s="275">
        <v>1350</v>
      </c>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76" t="s">
        <v>631</v>
      </c>
      <c r="B235" s="276" t="s">
        <v>503</v>
      </c>
      <c r="C235" s="276"/>
      <c r="D235" s="478">
        <v>8223</v>
      </c>
      <c r="E235" s="482"/>
      <c r="F235" s="479"/>
      <c r="G235" s="8"/>
      <c r="I235" s="62"/>
      <c r="J235" s="47"/>
      <c r="K235" s="106"/>
      <c r="M235" s="272"/>
      <c r="N235" s="273"/>
      <c r="O235" s="305"/>
      <c r="P235" s="274">
        <v>2</v>
      </c>
      <c r="Q235" s="275">
        <v>337.5</v>
      </c>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76" t="s">
        <v>631</v>
      </c>
      <c r="B236" s="276" t="s">
        <v>505</v>
      </c>
      <c r="C236" s="276"/>
      <c r="D236" s="478">
        <v>8329</v>
      </c>
      <c r="E236" s="482"/>
      <c r="F236" s="479"/>
      <c r="G236" s="8"/>
      <c r="I236" s="62"/>
      <c r="J236" s="47"/>
      <c r="K236" s="106"/>
      <c r="M236" s="272"/>
      <c r="N236" s="273"/>
      <c r="O236" s="305"/>
      <c r="P236" s="274">
        <v>1</v>
      </c>
      <c r="Q236" s="275">
        <v>112.5</v>
      </c>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76" t="s">
        <v>631</v>
      </c>
      <c r="B237" s="276" t="s">
        <v>506</v>
      </c>
      <c r="C237" s="276"/>
      <c r="D237" s="478">
        <v>8330</v>
      </c>
      <c r="E237" s="482"/>
      <c r="F237" s="479"/>
      <c r="G237" s="8"/>
      <c r="I237" s="62"/>
      <c r="J237" s="47"/>
      <c r="K237" s="106"/>
      <c r="M237" s="272"/>
      <c r="N237" s="273"/>
      <c r="O237" s="305"/>
      <c r="P237" s="274">
        <v>28</v>
      </c>
      <c r="Q237" s="275">
        <v>3262.5</v>
      </c>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76" t="s">
        <v>631</v>
      </c>
      <c r="B238" s="276" t="s">
        <v>508</v>
      </c>
      <c r="C238" s="276"/>
      <c r="D238" s="478">
        <v>8055</v>
      </c>
      <c r="E238" s="482"/>
      <c r="F238" s="479"/>
      <c r="G238" s="8"/>
      <c r="I238" s="62"/>
      <c r="J238" s="47"/>
      <c r="K238" s="106"/>
      <c r="M238" s="272"/>
      <c r="N238" s="273"/>
      <c r="O238" s="305"/>
      <c r="P238" s="274">
        <v>8</v>
      </c>
      <c r="Q238" s="275">
        <v>1012.5</v>
      </c>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76" t="s">
        <v>631</v>
      </c>
      <c r="B239" s="276" t="s">
        <v>511</v>
      </c>
      <c r="C239" s="276"/>
      <c r="D239" s="478">
        <v>8210</v>
      </c>
      <c r="E239" s="482"/>
      <c r="F239" s="479"/>
      <c r="G239" s="8"/>
      <c r="I239" s="62"/>
      <c r="J239" s="47"/>
      <c r="K239" s="106"/>
      <c r="M239" s="272"/>
      <c r="N239" s="273"/>
      <c r="O239" s="305"/>
      <c r="P239" s="274">
        <v>3</v>
      </c>
      <c r="Q239" s="275">
        <v>450</v>
      </c>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76" t="s">
        <v>631</v>
      </c>
      <c r="B240" s="276" t="s">
        <v>511</v>
      </c>
      <c r="C240" s="276"/>
      <c r="D240" s="478">
        <v>8242</v>
      </c>
      <c r="E240" s="482"/>
      <c r="F240" s="479"/>
      <c r="G240" s="8"/>
      <c r="I240" s="62"/>
      <c r="J240" s="47"/>
      <c r="K240" s="106"/>
      <c r="M240" s="272"/>
      <c r="N240" s="273"/>
      <c r="O240" s="305"/>
      <c r="P240" s="274">
        <v>2</v>
      </c>
      <c r="Q240" s="275">
        <v>225</v>
      </c>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76" t="s">
        <v>631</v>
      </c>
      <c r="B241" s="276" t="s">
        <v>512</v>
      </c>
      <c r="C241" s="276"/>
      <c r="D241" s="478">
        <v>8332</v>
      </c>
      <c r="E241" s="482"/>
      <c r="F241" s="479"/>
      <c r="G241" s="8"/>
      <c r="I241" s="62"/>
      <c r="J241" s="47"/>
      <c r="K241" s="106"/>
      <c r="M241" s="272"/>
      <c r="N241" s="273"/>
      <c r="O241" s="305"/>
      <c r="P241" s="274">
        <v>39</v>
      </c>
      <c r="Q241" s="275">
        <v>4837.5</v>
      </c>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76" t="s">
        <v>631</v>
      </c>
      <c r="B242" s="276" t="s">
        <v>513</v>
      </c>
      <c r="C242" s="276"/>
      <c r="D242" s="478">
        <v>8340</v>
      </c>
      <c r="E242" s="482"/>
      <c r="F242" s="479"/>
      <c r="G242" s="8"/>
      <c r="I242" s="62"/>
      <c r="J242" s="47"/>
      <c r="K242" s="106"/>
      <c r="M242" s="272"/>
      <c r="N242" s="273"/>
      <c r="O242" s="305"/>
      <c r="P242" s="274">
        <v>2</v>
      </c>
      <c r="Q242" s="275">
        <v>225</v>
      </c>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76" t="s">
        <v>631</v>
      </c>
      <c r="B243" s="276" t="s">
        <v>514</v>
      </c>
      <c r="C243" s="276"/>
      <c r="D243" s="478">
        <v>8341</v>
      </c>
      <c r="E243" s="482"/>
      <c r="F243" s="479"/>
      <c r="G243" s="8"/>
      <c r="I243" s="62"/>
      <c r="J243" s="47"/>
      <c r="K243" s="106"/>
      <c r="M243" s="272"/>
      <c r="N243" s="273"/>
      <c r="O243" s="305"/>
      <c r="P243" s="274">
        <v>4</v>
      </c>
      <c r="Q243" s="275">
        <v>450</v>
      </c>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76" t="s">
        <v>631</v>
      </c>
      <c r="B244" s="276" t="s">
        <v>517</v>
      </c>
      <c r="C244" s="276"/>
      <c r="D244" s="478">
        <v>8343</v>
      </c>
      <c r="E244" s="482"/>
      <c r="F244" s="479"/>
      <c r="G244" s="8"/>
      <c r="I244" s="62"/>
      <c r="J244" s="47"/>
      <c r="K244" s="106"/>
      <c r="M244" s="272"/>
      <c r="N244" s="273"/>
      <c r="O244" s="305"/>
      <c r="P244" s="274">
        <v>3</v>
      </c>
      <c r="Q244" s="275">
        <v>337.5</v>
      </c>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76" t="s">
        <v>631</v>
      </c>
      <c r="B245" s="276" t="s">
        <v>520</v>
      </c>
      <c r="C245" s="276"/>
      <c r="D245" s="478">
        <v>8062</v>
      </c>
      <c r="E245" s="482"/>
      <c r="F245" s="479"/>
      <c r="G245" s="8"/>
      <c r="I245" s="62"/>
      <c r="J245" s="47"/>
      <c r="K245" s="106"/>
      <c r="M245" s="272"/>
      <c r="N245" s="273"/>
      <c r="O245" s="305"/>
      <c r="P245" s="274">
        <v>2</v>
      </c>
      <c r="Q245" s="275">
        <v>225</v>
      </c>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76" t="s">
        <v>631</v>
      </c>
      <c r="B246" s="276" t="s">
        <v>628</v>
      </c>
      <c r="C246" s="276"/>
      <c r="D246" s="478">
        <v>8344</v>
      </c>
      <c r="E246" s="482"/>
      <c r="F246" s="479"/>
      <c r="G246" s="8"/>
      <c r="I246" s="62"/>
      <c r="J246" s="47"/>
      <c r="K246" s="106"/>
      <c r="M246" s="272"/>
      <c r="N246" s="273"/>
      <c r="O246" s="305"/>
      <c r="P246" s="274">
        <v>2</v>
      </c>
      <c r="Q246" s="275">
        <v>225</v>
      </c>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76" t="s">
        <v>631</v>
      </c>
      <c r="B247" s="276" t="s">
        <v>522</v>
      </c>
      <c r="C247" s="276"/>
      <c r="D247" s="478">
        <v>8345</v>
      </c>
      <c r="E247" s="482"/>
      <c r="F247" s="479"/>
      <c r="G247" s="8"/>
      <c r="I247" s="62"/>
      <c r="J247" s="47"/>
      <c r="K247" s="106"/>
      <c r="M247" s="272"/>
      <c r="N247" s="273"/>
      <c r="O247" s="305"/>
      <c r="P247" s="274">
        <v>1</v>
      </c>
      <c r="Q247" s="275">
        <v>112.5</v>
      </c>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76" t="s">
        <v>631</v>
      </c>
      <c r="B248" s="276" t="s">
        <v>523</v>
      </c>
      <c r="C248" s="276"/>
      <c r="D248" s="478">
        <v>8346</v>
      </c>
      <c r="E248" s="482"/>
      <c r="F248" s="479"/>
      <c r="G248" s="8"/>
      <c r="I248" s="62"/>
      <c r="J248" s="47"/>
      <c r="K248" s="106"/>
      <c r="M248" s="272"/>
      <c r="N248" s="273"/>
      <c r="O248" s="305"/>
      <c r="P248" s="274">
        <v>1</v>
      </c>
      <c r="Q248" s="275">
        <v>112.5</v>
      </c>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76" t="s">
        <v>631</v>
      </c>
      <c r="B249" s="276" t="s">
        <v>525</v>
      </c>
      <c r="C249" s="276"/>
      <c r="D249" s="478">
        <v>8204</v>
      </c>
      <c r="E249" s="482"/>
      <c r="F249" s="479"/>
      <c r="G249" s="8"/>
      <c r="I249" s="62"/>
      <c r="J249" s="47"/>
      <c r="K249" s="106"/>
      <c r="M249" s="272"/>
      <c r="N249" s="273"/>
      <c r="O249" s="305"/>
      <c r="P249" s="274">
        <v>3</v>
      </c>
      <c r="Q249" s="275">
        <v>337.5</v>
      </c>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76" t="s">
        <v>631</v>
      </c>
      <c r="B250" s="276" t="s">
        <v>527</v>
      </c>
      <c r="C250" s="276"/>
      <c r="D250" s="478">
        <v>8225</v>
      </c>
      <c r="E250" s="482"/>
      <c r="F250" s="479"/>
      <c r="G250" s="8"/>
      <c r="I250" s="62"/>
      <c r="J250" s="47"/>
      <c r="K250" s="106"/>
      <c r="M250" s="272"/>
      <c r="N250" s="273"/>
      <c r="O250" s="305"/>
      <c r="P250" s="274">
        <v>11</v>
      </c>
      <c r="Q250" s="275">
        <v>1462.5</v>
      </c>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76" t="s">
        <v>631</v>
      </c>
      <c r="B251" s="276" t="s">
        <v>528</v>
      </c>
      <c r="C251" s="276"/>
      <c r="D251" s="478">
        <v>8226</v>
      </c>
      <c r="E251" s="482"/>
      <c r="F251" s="479"/>
      <c r="G251" s="8"/>
      <c r="I251" s="62"/>
      <c r="J251" s="47"/>
      <c r="K251" s="106"/>
      <c r="M251" s="272"/>
      <c r="N251" s="273"/>
      <c r="O251" s="305"/>
      <c r="P251" s="274">
        <v>8</v>
      </c>
      <c r="Q251" s="275">
        <v>900</v>
      </c>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76" t="s">
        <v>631</v>
      </c>
      <c r="B252" s="276" t="s">
        <v>529</v>
      </c>
      <c r="C252" s="276"/>
      <c r="D252" s="478">
        <v>8230</v>
      </c>
      <c r="E252" s="482"/>
      <c r="F252" s="479"/>
      <c r="G252" s="8"/>
      <c r="I252" s="62"/>
      <c r="J252" s="47"/>
      <c r="K252" s="106"/>
      <c r="M252" s="272"/>
      <c r="N252" s="273"/>
      <c r="O252" s="305"/>
      <c r="P252" s="274">
        <v>3</v>
      </c>
      <c r="Q252" s="275">
        <v>337.5</v>
      </c>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76" t="s">
        <v>631</v>
      </c>
      <c r="B253" s="276" t="s">
        <v>531</v>
      </c>
      <c r="C253" s="276"/>
      <c r="D253" s="478">
        <v>8051</v>
      </c>
      <c r="E253" s="482"/>
      <c r="F253" s="479"/>
      <c r="G253" s="8"/>
      <c r="I253" s="62"/>
      <c r="J253" s="47"/>
      <c r="K253" s="106"/>
      <c r="M253" s="272"/>
      <c r="N253" s="273"/>
      <c r="O253" s="305"/>
      <c r="P253" s="274">
        <v>1</v>
      </c>
      <c r="Q253" s="275">
        <v>112.5</v>
      </c>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76" t="s">
        <v>631</v>
      </c>
      <c r="B254" s="276" t="s">
        <v>531</v>
      </c>
      <c r="C254" s="276"/>
      <c r="D254" s="478">
        <v>8066</v>
      </c>
      <c r="E254" s="482"/>
      <c r="F254" s="479"/>
      <c r="G254" s="8"/>
      <c r="I254" s="62"/>
      <c r="J254" s="47"/>
      <c r="K254" s="106"/>
      <c r="M254" s="272"/>
      <c r="N254" s="273"/>
      <c r="O254" s="305"/>
      <c r="P254" s="274">
        <v>1</v>
      </c>
      <c r="Q254" s="275">
        <v>225</v>
      </c>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76" t="s">
        <v>631</v>
      </c>
      <c r="B255" s="276" t="s">
        <v>532</v>
      </c>
      <c r="C255" s="276"/>
      <c r="D255" s="478">
        <v>8067</v>
      </c>
      <c r="E255" s="482"/>
      <c r="F255" s="479"/>
      <c r="G255" s="8"/>
      <c r="I255" s="62"/>
      <c r="J255" s="47"/>
      <c r="K255" s="106"/>
      <c r="M255" s="272"/>
      <c r="N255" s="273"/>
      <c r="O255" s="305"/>
      <c r="P255" s="274">
        <v>1</v>
      </c>
      <c r="Q255" s="275">
        <v>112.5</v>
      </c>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76" t="s">
        <v>631</v>
      </c>
      <c r="B256" s="276" t="s">
        <v>533</v>
      </c>
      <c r="C256" s="276"/>
      <c r="D256" s="478">
        <v>8069</v>
      </c>
      <c r="E256" s="482"/>
      <c r="F256" s="479"/>
      <c r="G256" s="8"/>
      <c r="I256" s="62"/>
      <c r="J256" s="47"/>
      <c r="K256" s="106"/>
      <c r="M256" s="272"/>
      <c r="N256" s="273"/>
      <c r="O256" s="305"/>
      <c r="P256" s="274">
        <v>6</v>
      </c>
      <c r="Q256" s="275">
        <v>675</v>
      </c>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76" t="s">
        <v>631</v>
      </c>
      <c r="B257" s="276" t="s">
        <v>535</v>
      </c>
      <c r="C257" s="276"/>
      <c r="D257" s="478">
        <v>8070</v>
      </c>
      <c r="E257" s="482"/>
      <c r="F257" s="479"/>
      <c r="G257" s="8"/>
      <c r="I257" s="62"/>
      <c r="J257" s="47"/>
      <c r="K257" s="106"/>
      <c r="M257" s="272"/>
      <c r="N257" s="273"/>
      <c r="O257" s="305"/>
      <c r="P257" s="274">
        <v>9</v>
      </c>
      <c r="Q257" s="275">
        <v>1012.5</v>
      </c>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76" t="s">
        <v>631</v>
      </c>
      <c r="B258" s="276" t="s">
        <v>536</v>
      </c>
      <c r="C258" s="276"/>
      <c r="D258" s="478">
        <v>8098</v>
      </c>
      <c r="E258" s="482"/>
      <c r="F258" s="479"/>
      <c r="G258" s="8"/>
      <c r="I258" s="62"/>
      <c r="J258" s="47"/>
      <c r="K258" s="106"/>
      <c r="M258" s="272"/>
      <c r="N258" s="273"/>
      <c r="O258" s="305"/>
      <c r="P258" s="274">
        <v>2</v>
      </c>
      <c r="Q258" s="275">
        <v>225</v>
      </c>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76" t="s">
        <v>631</v>
      </c>
      <c r="B259" s="276" t="s">
        <v>610</v>
      </c>
      <c r="C259" s="276"/>
      <c r="D259" s="478">
        <v>8009</v>
      </c>
      <c r="E259" s="482"/>
      <c r="F259" s="479"/>
      <c r="G259" s="8"/>
      <c r="I259" s="62"/>
      <c r="J259" s="47"/>
      <c r="K259" s="106"/>
      <c r="M259" s="272"/>
      <c r="N259" s="273"/>
      <c r="O259" s="305"/>
      <c r="P259" s="274">
        <v>1</v>
      </c>
      <c r="Q259" s="275">
        <v>112.5</v>
      </c>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76" t="s">
        <v>631</v>
      </c>
      <c r="B260" s="276" t="s">
        <v>610</v>
      </c>
      <c r="C260" s="276"/>
      <c r="D260" s="478">
        <v>8021</v>
      </c>
      <c r="E260" s="482"/>
      <c r="F260" s="479"/>
      <c r="G260" s="8"/>
      <c r="I260" s="62"/>
      <c r="J260" s="47"/>
      <c r="K260" s="106"/>
      <c r="M260" s="272"/>
      <c r="N260" s="273"/>
      <c r="O260" s="305"/>
      <c r="P260" s="274">
        <v>10</v>
      </c>
      <c r="Q260" s="275">
        <v>1125</v>
      </c>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76" t="s">
        <v>631</v>
      </c>
      <c r="B261" s="276" t="s">
        <v>538</v>
      </c>
      <c r="C261" s="276"/>
      <c r="D261" s="478">
        <v>8071</v>
      </c>
      <c r="E261" s="482"/>
      <c r="F261" s="479"/>
      <c r="G261" s="8"/>
      <c r="I261" s="62"/>
      <c r="J261" s="47"/>
      <c r="K261" s="106"/>
      <c r="M261" s="272"/>
      <c r="N261" s="273"/>
      <c r="O261" s="305"/>
      <c r="P261" s="274">
        <v>5</v>
      </c>
      <c r="Q261" s="275">
        <v>562.5</v>
      </c>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76" t="s">
        <v>631</v>
      </c>
      <c r="B262" s="276" t="s">
        <v>539</v>
      </c>
      <c r="C262" s="276"/>
      <c r="D262" s="478">
        <v>8318</v>
      </c>
      <c r="E262" s="482"/>
      <c r="F262" s="479"/>
      <c r="G262" s="8"/>
      <c r="I262" s="62"/>
      <c r="J262" s="47"/>
      <c r="K262" s="106"/>
      <c r="M262" s="272"/>
      <c r="N262" s="273"/>
      <c r="O262" s="305"/>
      <c r="P262" s="274">
        <v>2</v>
      </c>
      <c r="Q262" s="275">
        <v>225</v>
      </c>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76" t="s">
        <v>631</v>
      </c>
      <c r="B263" s="276" t="s">
        <v>541</v>
      </c>
      <c r="C263" s="276"/>
      <c r="D263" s="478">
        <v>8232</v>
      </c>
      <c r="E263" s="482"/>
      <c r="F263" s="479"/>
      <c r="G263" s="8"/>
      <c r="I263" s="62"/>
      <c r="J263" s="47"/>
      <c r="K263" s="106"/>
      <c r="M263" s="272"/>
      <c r="N263" s="273"/>
      <c r="O263" s="305"/>
      <c r="P263" s="274">
        <v>31</v>
      </c>
      <c r="Q263" s="275">
        <v>3937.5</v>
      </c>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76" t="s">
        <v>631</v>
      </c>
      <c r="B264" s="276" t="s">
        <v>544</v>
      </c>
      <c r="C264" s="276"/>
      <c r="D264" s="478">
        <v>8349</v>
      </c>
      <c r="E264" s="482"/>
      <c r="F264" s="479"/>
      <c r="G264" s="8"/>
      <c r="I264" s="62"/>
      <c r="J264" s="47"/>
      <c r="K264" s="106"/>
      <c r="M264" s="272"/>
      <c r="N264" s="273"/>
      <c r="O264" s="305"/>
      <c r="P264" s="274">
        <v>2</v>
      </c>
      <c r="Q264" s="275">
        <v>225</v>
      </c>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76" t="s">
        <v>631</v>
      </c>
      <c r="B265" s="276" t="s">
        <v>547</v>
      </c>
      <c r="C265" s="276"/>
      <c r="D265" s="478">
        <v>8242</v>
      </c>
      <c r="E265" s="482"/>
      <c r="F265" s="479"/>
      <c r="G265" s="8"/>
      <c r="I265" s="62"/>
      <c r="J265" s="47"/>
      <c r="K265" s="106"/>
      <c r="M265" s="272"/>
      <c r="N265" s="273"/>
      <c r="O265" s="305"/>
      <c r="P265" s="274">
        <v>9</v>
      </c>
      <c r="Q265" s="275">
        <v>1012.5</v>
      </c>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76" t="s">
        <v>631</v>
      </c>
      <c r="B266" s="276" t="s">
        <v>548</v>
      </c>
      <c r="C266" s="276"/>
      <c r="D266" s="478">
        <v>8352</v>
      </c>
      <c r="E266" s="482"/>
      <c r="F266" s="479"/>
      <c r="G266" s="8"/>
      <c r="I266" s="62"/>
      <c r="J266" s="47"/>
      <c r="K266" s="106"/>
      <c r="M266" s="272"/>
      <c r="N266" s="273"/>
      <c r="O266" s="305"/>
      <c r="P266" s="274">
        <v>1</v>
      </c>
      <c r="Q266" s="275">
        <v>225</v>
      </c>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76" t="s">
        <v>631</v>
      </c>
      <c r="B267" s="276" t="s">
        <v>549</v>
      </c>
      <c r="C267" s="276"/>
      <c r="D267" s="478">
        <v>8078</v>
      </c>
      <c r="E267" s="482"/>
      <c r="F267" s="479"/>
      <c r="G267" s="8"/>
      <c r="I267" s="62"/>
      <c r="J267" s="47"/>
      <c r="K267" s="106"/>
      <c r="M267" s="272"/>
      <c r="N267" s="273"/>
      <c r="O267" s="305"/>
      <c r="P267" s="274">
        <v>14</v>
      </c>
      <c r="Q267" s="275">
        <v>1687.5</v>
      </c>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76" t="s">
        <v>631</v>
      </c>
      <c r="B268" s="276" t="s">
        <v>550</v>
      </c>
      <c r="C268" s="276"/>
      <c r="D268" s="478">
        <v>8079</v>
      </c>
      <c r="E268" s="482"/>
      <c r="F268" s="479"/>
      <c r="G268" s="8"/>
      <c r="I268" s="62"/>
      <c r="J268" s="47"/>
      <c r="K268" s="106"/>
      <c r="M268" s="272"/>
      <c r="N268" s="273"/>
      <c r="O268" s="305"/>
      <c r="P268" s="274">
        <v>4</v>
      </c>
      <c r="Q268" s="275">
        <v>562.5</v>
      </c>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76" t="s">
        <v>631</v>
      </c>
      <c r="B269" s="276" t="s">
        <v>551</v>
      </c>
      <c r="C269" s="276"/>
      <c r="D269" s="478">
        <v>8243</v>
      </c>
      <c r="E269" s="482"/>
      <c r="F269" s="479"/>
      <c r="G269" s="8"/>
      <c r="I269" s="62"/>
      <c r="J269" s="47"/>
      <c r="K269" s="106"/>
      <c r="M269" s="272"/>
      <c r="N269" s="273"/>
      <c r="O269" s="305"/>
      <c r="P269" s="274">
        <v>2</v>
      </c>
      <c r="Q269" s="275">
        <v>225</v>
      </c>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76" t="s">
        <v>631</v>
      </c>
      <c r="B270" s="276" t="s">
        <v>553</v>
      </c>
      <c r="C270" s="276"/>
      <c r="D270" s="478">
        <v>8080</v>
      </c>
      <c r="E270" s="482"/>
      <c r="F270" s="479"/>
      <c r="G270" s="8"/>
      <c r="I270" s="62"/>
      <c r="J270" s="47"/>
      <c r="K270" s="106"/>
      <c r="M270" s="272"/>
      <c r="N270" s="273"/>
      <c r="O270" s="305"/>
      <c r="P270" s="274">
        <v>22</v>
      </c>
      <c r="Q270" s="275">
        <v>2475</v>
      </c>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76" t="s">
        <v>631</v>
      </c>
      <c r="B271" s="276" t="s">
        <v>556</v>
      </c>
      <c r="C271" s="276"/>
      <c r="D271" s="478">
        <v>8081</v>
      </c>
      <c r="E271" s="482"/>
      <c r="F271" s="479"/>
      <c r="G271" s="8"/>
      <c r="I271" s="62"/>
      <c r="J271" s="47"/>
      <c r="K271" s="106"/>
      <c r="M271" s="272"/>
      <c r="N271" s="273"/>
      <c r="O271" s="305"/>
      <c r="P271" s="274">
        <v>41</v>
      </c>
      <c r="Q271" s="275">
        <v>4725</v>
      </c>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76" t="s">
        <v>631</v>
      </c>
      <c r="B272" s="276" t="s">
        <v>613</v>
      </c>
      <c r="C272" s="276"/>
      <c r="D272" s="478">
        <v>8083</v>
      </c>
      <c r="E272" s="482"/>
      <c r="F272" s="479"/>
      <c r="G272" s="8"/>
      <c r="I272" s="62"/>
      <c r="J272" s="47"/>
      <c r="K272" s="106"/>
      <c r="M272" s="272"/>
      <c r="N272" s="273"/>
      <c r="O272" s="305"/>
      <c r="P272" s="274">
        <v>5</v>
      </c>
      <c r="Q272" s="275">
        <v>562.5</v>
      </c>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76" t="s">
        <v>631</v>
      </c>
      <c r="B273" s="276" t="s">
        <v>558</v>
      </c>
      <c r="C273" s="276"/>
      <c r="D273" s="478">
        <v>8244</v>
      </c>
      <c r="E273" s="482"/>
      <c r="F273" s="479"/>
      <c r="G273" s="8"/>
      <c r="I273" s="62"/>
      <c r="J273" s="47"/>
      <c r="K273" s="106"/>
      <c r="M273" s="272"/>
      <c r="N273" s="273"/>
      <c r="O273" s="305"/>
      <c r="P273" s="274">
        <v>14</v>
      </c>
      <c r="Q273" s="275">
        <v>1687.5</v>
      </c>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76" t="s">
        <v>631</v>
      </c>
      <c r="B274" s="276" t="s">
        <v>629</v>
      </c>
      <c r="C274" s="276"/>
      <c r="D274" s="478">
        <v>8084</v>
      </c>
      <c r="E274" s="482"/>
      <c r="F274" s="479"/>
      <c r="G274" s="8"/>
      <c r="I274" s="62"/>
      <c r="J274" s="47"/>
      <c r="K274" s="106"/>
      <c r="M274" s="272"/>
      <c r="N274" s="273"/>
      <c r="O274" s="305"/>
      <c r="P274" s="274">
        <v>8</v>
      </c>
      <c r="Q274" s="275">
        <v>900</v>
      </c>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76" t="s">
        <v>631</v>
      </c>
      <c r="B275" s="276" t="s">
        <v>563</v>
      </c>
      <c r="C275" s="276"/>
      <c r="D275" s="478">
        <v>8085</v>
      </c>
      <c r="E275" s="482"/>
      <c r="F275" s="479"/>
      <c r="G275" s="8"/>
      <c r="I275" s="62"/>
      <c r="J275" s="47"/>
      <c r="K275" s="106"/>
      <c r="M275" s="272"/>
      <c r="N275" s="273"/>
      <c r="O275" s="305"/>
      <c r="P275" s="274">
        <v>6</v>
      </c>
      <c r="Q275" s="275">
        <v>675</v>
      </c>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76" t="s">
        <v>631</v>
      </c>
      <c r="B276" s="276" t="s">
        <v>615</v>
      </c>
      <c r="C276" s="276"/>
      <c r="D276" s="478">
        <v>8302</v>
      </c>
      <c r="E276" s="482"/>
      <c r="F276" s="479"/>
      <c r="G276" s="8"/>
      <c r="I276" s="62"/>
      <c r="J276" s="47"/>
      <c r="K276" s="106"/>
      <c r="M276" s="272"/>
      <c r="N276" s="273"/>
      <c r="O276" s="305"/>
      <c r="P276" s="274">
        <v>1</v>
      </c>
      <c r="Q276" s="275">
        <v>112.5</v>
      </c>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76" t="s">
        <v>631</v>
      </c>
      <c r="B277" s="276" t="s">
        <v>569</v>
      </c>
      <c r="C277" s="276"/>
      <c r="D277" s="478">
        <v>8406</v>
      </c>
      <c r="E277" s="482"/>
      <c r="F277" s="479"/>
      <c r="G277" s="8"/>
      <c r="I277" s="62"/>
      <c r="J277" s="47"/>
      <c r="K277" s="106"/>
      <c r="M277" s="272"/>
      <c r="N277" s="273"/>
      <c r="O277" s="305"/>
      <c r="P277" s="274">
        <v>6</v>
      </c>
      <c r="Q277" s="275">
        <v>675</v>
      </c>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76" t="s">
        <v>631</v>
      </c>
      <c r="B278" s="276" t="s">
        <v>571</v>
      </c>
      <c r="C278" s="276"/>
      <c r="D278" s="478">
        <v>8251</v>
      </c>
      <c r="E278" s="482"/>
      <c r="F278" s="479"/>
      <c r="G278" s="8"/>
      <c r="I278" s="62"/>
      <c r="J278" s="47"/>
      <c r="K278" s="106"/>
      <c r="M278" s="272"/>
      <c r="N278" s="273"/>
      <c r="O278" s="305"/>
      <c r="P278" s="274">
        <v>5</v>
      </c>
      <c r="Q278" s="275">
        <v>562.5</v>
      </c>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76" t="s">
        <v>631</v>
      </c>
      <c r="B279" s="276" t="s">
        <v>572</v>
      </c>
      <c r="C279" s="276"/>
      <c r="D279" s="478">
        <v>8088</v>
      </c>
      <c r="E279" s="482"/>
      <c r="F279" s="479"/>
      <c r="G279" s="8"/>
      <c r="I279" s="62"/>
      <c r="J279" s="47"/>
      <c r="K279" s="106"/>
      <c r="M279" s="272"/>
      <c r="N279" s="273"/>
      <c r="O279" s="305"/>
      <c r="P279" s="274">
        <v>5</v>
      </c>
      <c r="Q279" s="275">
        <v>562.5</v>
      </c>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76" t="s">
        <v>631</v>
      </c>
      <c r="B280" s="276" t="s">
        <v>573</v>
      </c>
      <c r="C280" s="276"/>
      <c r="D280" s="478">
        <v>8360</v>
      </c>
      <c r="E280" s="482"/>
      <c r="F280" s="479"/>
      <c r="G280" s="8"/>
      <c r="I280" s="62"/>
      <c r="J280" s="47"/>
      <c r="K280" s="106"/>
      <c r="M280" s="272"/>
      <c r="N280" s="273"/>
      <c r="O280" s="305"/>
      <c r="P280" s="274">
        <v>50</v>
      </c>
      <c r="Q280" s="275">
        <v>6075</v>
      </c>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76" t="s">
        <v>631</v>
      </c>
      <c r="B281" s="276" t="s">
        <v>573</v>
      </c>
      <c r="C281" s="276"/>
      <c r="D281" s="478">
        <v>8361</v>
      </c>
      <c r="E281" s="482"/>
      <c r="F281" s="479"/>
      <c r="G281" s="8"/>
      <c r="I281" s="62"/>
      <c r="J281" s="47"/>
      <c r="K281" s="106"/>
      <c r="M281" s="272"/>
      <c r="N281" s="273"/>
      <c r="O281" s="305"/>
      <c r="P281" s="274">
        <v>24</v>
      </c>
      <c r="Q281" s="275">
        <v>2812.5</v>
      </c>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76" t="s">
        <v>631</v>
      </c>
      <c r="B282" s="276" t="s">
        <v>574</v>
      </c>
      <c r="C282" s="276"/>
      <c r="D282" s="478">
        <v>8043</v>
      </c>
      <c r="E282" s="482"/>
      <c r="F282" s="479"/>
      <c r="G282" s="8"/>
      <c r="I282" s="62"/>
      <c r="J282" s="47"/>
      <c r="K282" s="106"/>
      <c r="M282" s="272"/>
      <c r="N282" s="273"/>
      <c r="O282" s="305"/>
      <c r="P282" s="274">
        <v>11</v>
      </c>
      <c r="Q282" s="275">
        <v>1237.5</v>
      </c>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76" t="s">
        <v>631</v>
      </c>
      <c r="B283" s="276" t="s">
        <v>575</v>
      </c>
      <c r="C283" s="276"/>
      <c r="D283" s="478">
        <v>8012</v>
      </c>
      <c r="E283" s="482"/>
      <c r="F283" s="479"/>
      <c r="G283" s="8"/>
      <c r="I283" s="62"/>
      <c r="J283" s="47"/>
      <c r="K283" s="106"/>
      <c r="M283" s="272"/>
      <c r="N283" s="273"/>
      <c r="O283" s="305"/>
      <c r="P283" s="274">
        <v>2</v>
      </c>
      <c r="Q283" s="275">
        <v>225</v>
      </c>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76" t="s">
        <v>631</v>
      </c>
      <c r="B284" s="276" t="s">
        <v>575</v>
      </c>
      <c r="C284" s="276"/>
      <c r="D284" s="478">
        <v>8080</v>
      </c>
      <c r="E284" s="482"/>
      <c r="F284" s="479"/>
      <c r="G284" s="8"/>
      <c r="I284" s="62"/>
      <c r="J284" s="47"/>
      <c r="K284" s="106"/>
      <c r="M284" s="272"/>
      <c r="N284" s="273"/>
      <c r="O284" s="305"/>
      <c r="P284" s="274">
        <v>2</v>
      </c>
      <c r="Q284" s="275">
        <v>225</v>
      </c>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76" t="s">
        <v>631</v>
      </c>
      <c r="B285" s="276" t="s">
        <v>577</v>
      </c>
      <c r="C285" s="276"/>
      <c r="D285" s="478">
        <v>8089</v>
      </c>
      <c r="E285" s="482"/>
      <c r="F285" s="479"/>
      <c r="G285" s="8"/>
      <c r="I285" s="62"/>
      <c r="J285" s="47"/>
      <c r="K285" s="106"/>
      <c r="M285" s="272"/>
      <c r="N285" s="273"/>
      <c r="O285" s="305"/>
      <c r="P285" s="274">
        <v>1</v>
      </c>
      <c r="Q285" s="275">
        <v>225</v>
      </c>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76" t="s">
        <v>631</v>
      </c>
      <c r="B286" s="276" t="s">
        <v>576</v>
      </c>
      <c r="C286" s="276"/>
      <c r="D286" s="478">
        <v>8004</v>
      </c>
      <c r="E286" s="482"/>
      <c r="F286" s="479"/>
      <c r="G286" s="8"/>
      <c r="I286" s="62"/>
      <c r="J286" s="47"/>
      <c r="K286" s="106"/>
      <c r="M286" s="272"/>
      <c r="N286" s="273"/>
      <c r="O286" s="305"/>
      <c r="P286" s="274">
        <v>1</v>
      </c>
      <c r="Q286" s="275">
        <v>112.5</v>
      </c>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76" t="s">
        <v>631</v>
      </c>
      <c r="B287" s="276" t="s">
        <v>578</v>
      </c>
      <c r="C287" s="276"/>
      <c r="D287" s="478">
        <v>8090</v>
      </c>
      <c r="E287" s="482"/>
      <c r="F287" s="479"/>
      <c r="G287" s="8"/>
      <c r="I287" s="62"/>
      <c r="J287" s="47"/>
      <c r="K287" s="106"/>
      <c r="M287" s="272"/>
      <c r="N287" s="273"/>
      <c r="O287" s="305"/>
      <c r="P287" s="274">
        <v>11</v>
      </c>
      <c r="Q287" s="275">
        <v>1350</v>
      </c>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76" t="s">
        <v>631</v>
      </c>
      <c r="B288" s="276" t="s">
        <v>579</v>
      </c>
      <c r="C288" s="276"/>
      <c r="D288" s="478">
        <v>8091</v>
      </c>
      <c r="E288" s="482"/>
      <c r="F288" s="479"/>
      <c r="G288" s="8"/>
      <c r="I288" s="62"/>
      <c r="J288" s="47"/>
      <c r="K288" s="106"/>
      <c r="M288" s="272"/>
      <c r="N288" s="273"/>
      <c r="O288" s="305"/>
      <c r="P288" s="274">
        <v>11</v>
      </c>
      <c r="Q288" s="275">
        <v>1350</v>
      </c>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76" t="s">
        <v>631</v>
      </c>
      <c r="B289" s="276" t="s">
        <v>580</v>
      </c>
      <c r="C289" s="276"/>
      <c r="D289" s="478">
        <v>8204</v>
      </c>
      <c r="E289" s="482"/>
      <c r="F289" s="479"/>
      <c r="G289" s="8"/>
      <c r="I289" s="62"/>
      <c r="J289" s="47"/>
      <c r="K289" s="106"/>
      <c r="M289" s="272"/>
      <c r="N289" s="273"/>
      <c r="O289" s="305"/>
      <c r="P289" s="274">
        <v>1</v>
      </c>
      <c r="Q289" s="275">
        <v>112.5</v>
      </c>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76" t="s">
        <v>631</v>
      </c>
      <c r="B290" s="276" t="s">
        <v>582</v>
      </c>
      <c r="C290" s="276"/>
      <c r="D290" s="478">
        <v>8051</v>
      </c>
      <c r="E290" s="482"/>
      <c r="F290" s="479"/>
      <c r="G290" s="8"/>
      <c r="I290" s="62"/>
      <c r="J290" s="47"/>
      <c r="K290" s="106"/>
      <c r="M290" s="272"/>
      <c r="N290" s="273"/>
      <c r="O290" s="305"/>
      <c r="P290" s="274">
        <v>1</v>
      </c>
      <c r="Q290" s="275">
        <v>225</v>
      </c>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76" t="s">
        <v>631</v>
      </c>
      <c r="B291" s="276" t="s">
        <v>581</v>
      </c>
      <c r="C291" s="276"/>
      <c r="D291" s="478">
        <v>8051</v>
      </c>
      <c r="E291" s="482"/>
      <c r="F291" s="479"/>
      <c r="G291" s="8"/>
      <c r="I291" s="62"/>
      <c r="J291" s="47"/>
      <c r="K291" s="106"/>
      <c r="M291" s="272"/>
      <c r="N291" s="273"/>
      <c r="O291" s="305"/>
      <c r="P291" s="274">
        <v>1</v>
      </c>
      <c r="Q291" s="275">
        <v>112.5</v>
      </c>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76" t="s">
        <v>631</v>
      </c>
      <c r="B292" s="276" t="s">
        <v>581</v>
      </c>
      <c r="C292" s="276"/>
      <c r="D292" s="478">
        <v>8096</v>
      </c>
      <c r="E292" s="482"/>
      <c r="F292" s="479"/>
      <c r="G292" s="8"/>
      <c r="I292" s="62"/>
      <c r="J292" s="47"/>
      <c r="K292" s="106"/>
      <c r="M292" s="272"/>
      <c r="N292" s="273"/>
      <c r="O292" s="305"/>
      <c r="P292" s="274">
        <v>1</v>
      </c>
      <c r="Q292" s="275">
        <v>112.5</v>
      </c>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76" t="s">
        <v>631</v>
      </c>
      <c r="B293" s="276" t="s">
        <v>586</v>
      </c>
      <c r="C293" s="276"/>
      <c r="D293" s="478">
        <v>8260</v>
      </c>
      <c r="E293" s="482"/>
      <c r="F293" s="479"/>
      <c r="G293" s="8"/>
      <c r="I293" s="62"/>
      <c r="J293" s="47"/>
      <c r="K293" s="106"/>
      <c r="M293" s="272"/>
      <c r="N293" s="273"/>
      <c r="O293" s="305"/>
      <c r="P293" s="274">
        <v>15</v>
      </c>
      <c r="Q293" s="275">
        <v>1687.5</v>
      </c>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76" t="s">
        <v>631</v>
      </c>
      <c r="B294" s="276" t="s">
        <v>587</v>
      </c>
      <c r="C294" s="276"/>
      <c r="D294" s="478">
        <v>8094</v>
      </c>
      <c r="E294" s="482"/>
      <c r="F294" s="479"/>
      <c r="G294" s="8"/>
      <c r="I294" s="62"/>
      <c r="J294" s="47"/>
      <c r="K294" s="106"/>
      <c r="M294" s="272"/>
      <c r="N294" s="273"/>
      <c r="O294" s="305"/>
      <c r="P294" s="274">
        <v>44</v>
      </c>
      <c r="Q294" s="275">
        <v>5287.5</v>
      </c>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76" t="s">
        <v>631</v>
      </c>
      <c r="B295" s="276" t="s">
        <v>589</v>
      </c>
      <c r="C295" s="276"/>
      <c r="D295" s="478">
        <v>8081</v>
      </c>
      <c r="E295" s="482"/>
      <c r="F295" s="479"/>
      <c r="G295" s="8"/>
      <c r="I295" s="62"/>
      <c r="J295" s="47"/>
      <c r="K295" s="106"/>
      <c r="M295" s="272"/>
      <c r="N295" s="273"/>
      <c r="O295" s="305"/>
      <c r="P295" s="274">
        <v>5</v>
      </c>
      <c r="Q295" s="275">
        <v>562.5</v>
      </c>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76" t="s">
        <v>631</v>
      </c>
      <c r="B296" s="276" t="s">
        <v>589</v>
      </c>
      <c r="C296" s="276"/>
      <c r="D296" s="478">
        <v>8089</v>
      </c>
      <c r="E296" s="482"/>
      <c r="F296" s="479"/>
      <c r="G296" s="8"/>
      <c r="I296" s="62"/>
      <c r="J296" s="47"/>
      <c r="K296" s="106"/>
      <c r="M296" s="272"/>
      <c r="N296" s="273"/>
      <c r="O296" s="305"/>
      <c r="P296" s="274">
        <v>1</v>
      </c>
      <c r="Q296" s="275">
        <v>112.5</v>
      </c>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76" t="s">
        <v>631</v>
      </c>
      <c r="B297" s="276" t="s">
        <v>592</v>
      </c>
      <c r="C297" s="276"/>
      <c r="D297" s="478">
        <v>8097</v>
      </c>
      <c r="E297" s="482"/>
      <c r="F297" s="479"/>
      <c r="G297" s="8"/>
      <c r="I297" s="62"/>
      <c r="J297" s="47"/>
      <c r="K297" s="106"/>
      <c r="M297" s="272"/>
      <c r="N297" s="273"/>
      <c r="O297" s="305"/>
      <c r="P297" s="274">
        <v>2</v>
      </c>
      <c r="Q297" s="275">
        <v>225</v>
      </c>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75" thickBot="1" x14ac:dyDescent="0.3">
      <c r="A298" s="276" t="s">
        <v>631</v>
      </c>
      <c r="B298" s="276" t="s">
        <v>593</v>
      </c>
      <c r="C298" s="276"/>
      <c r="D298" s="478">
        <v>8098</v>
      </c>
      <c r="E298" s="483"/>
      <c r="F298" s="479"/>
      <c r="G298" s="8"/>
      <c r="I298" s="62"/>
      <c r="J298" s="47"/>
      <c r="K298" s="106"/>
      <c r="M298" s="272"/>
      <c r="N298" s="273"/>
      <c r="O298" s="305"/>
      <c r="P298" s="274">
        <v>1</v>
      </c>
      <c r="Q298" s="275">
        <v>112.5</v>
      </c>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76" t="s">
        <v>634</v>
      </c>
      <c r="B299" s="276" t="s">
        <v>431</v>
      </c>
      <c r="C299" s="276"/>
      <c r="D299" s="478">
        <v>8201</v>
      </c>
      <c r="E299" s="481" t="s">
        <v>931</v>
      </c>
      <c r="F299" s="479"/>
      <c r="G299" s="8"/>
      <c r="I299" s="62"/>
      <c r="J299" s="47"/>
      <c r="K299" s="106"/>
      <c r="M299" s="272"/>
      <c r="N299" s="273"/>
      <c r="O299" s="305"/>
      <c r="P299" s="274">
        <v>1</v>
      </c>
      <c r="Q299" s="275">
        <v>5</v>
      </c>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76" t="s">
        <v>634</v>
      </c>
      <c r="B300" s="276" t="s">
        <v>432</v>
      </c>
      <c r="C300" s="276"/>
      <c r="D300" s="478">
        <v>8201</v>
      </c>
      <c r="E300" s="482"/>
      <c r="F300" s="479"/>
      <c r="G300" s="8"/>
      <c r="I300" s="62"/>
      <c r="J300" s="47"/>
      <c r="K300" s="106"/>
      <c r="M300" s="272">
        <v>322</v>
      </c>
      <c r="N300" s="273">
        <v>9524.700000000008</v>
      </c>
      <c r="O300" s="305"/>
      <c r="P300" s="274">
        <v>294</v>
      </c>
      <c r="Q300" s="275">
        <v>7112.2999999999993</v>
      </c>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76" t="s">
        <v>634</v>
      </c>
      <c r="B301" s="276" t="s">
        <v>433</v>
      </c>
      <c r="C301" s="276"/>
      <c r="D301" s="478">
        <v>8004</v>
      </c>
      <c r="E301" s="482"/>
      <c r="F301" s="479"/>
      <c r="G301" s="8"/>
      <c r="I301" s="62"/>
      <c r="J301" s="47"/>
      <c r="K301" s="106"/>
      <c r="M301" s="272">
        <v>126</v>
      </c>
      <c r="N301" s="273">
        <v>5231.1399999999994</v>
      </c>
      <c r="O301" s="305"/>
      <c r="P301" s="274">
        <v>121</v>
      </c>
      <c r="Q301" s="275">
        <v>4225.9299999999985</v>
      </c>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76" t="s">
        <v>634</v>
      </c>
      <c r="B302" s="276" t="s">
        <v>434</v>
      </c>
      <c r="C302" s="276"/>
      <c r="D302" s="478">
        <v>8401</v>
      </c>
      <c r="E302" s="482"/>
      <c r="F302" s="479"/>
      <c r="G302" s="8"/>
      <c r="I302" s="62"/>
      <c r="J302" s="47"/>
      <c r="K302" s="106"/>
      <c r="M302" s="272">
        <v>1268</v>
      </c>
      <c r="N302" s="273">
        <v>54690.040000000015</v>
      </c>
      <c r="O302" s="305"/>
      <c r="P302" s="274">
        <v>1166</v>
      </c>
      <c r="Q302" s="275">
        <v>42145.810000000107</v>
      </c>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76" t="s">
        <v>634</v>
      </c>
      <c r="B303" s="276" t="s">
        <v>597</v>
      </c>
      <c r="C303" s="276"/>
      <c r="D303" s="478">
        <v>8202</v>
      </c>
      <c r="E303" s="482"/>
      <c r="F303" s="479"/>
      <c r="G303" s="8"/>
      <c r="I303" s="62"/>
      <c r="J303" s="47"/>
      <c r="K303" s="106"/>
      <c r="M303" s="272">
        <v>6</v>
      </c>
      <c r="N303" s="273">
        <v>302.41999999999996</v>
      </c>
      <c r="O303" s="305"/>
      <c r="P303" s="274">
        <v>8</v>
      </c>
      <c r="Q303" s="275">
        <v>361.41999999999996</v>
      </c>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76" t="s">
        <v>634</v>
      </c>
      <c r="B304" s="276" t="s">
        <v>435</v>
      </c>
      <c r="C304" s="276"/>
      <c r="D304" s="478">
        <v>8007</v>
      </c>
      <c r="E304" s="482"/>
      <c r="F304" s="479"/>
      <c r="G304" s="8"/>
      <c r="I304" s="62"/>
      <c r="J304" s="47"/>
      <c r="K304" s="106"/>
      <c r="M304" s="272">
        <v>1</v>
      </c>
      <c r="N304" s="273">
        <v>5</v>
      </c>
      <c r="O304" s="305"/>
      <c r="P304" s="274">
        <v>1</v>
      </c>
      <c r="Q304" s="275">
        <v>41.19</v>
      </c>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76" t="s">
        <v>634</v>
      </c>
      <c r="B305" s="276" t="s">
        <v>437</v>
      </c>
      <c r="C305" s="276"/>
      <c r="D305" s="478">
        <v>8091</v>
      </c>
      <c r="E305" s="482"/>
      <c r="F305" s="479"/>
      <c r="G305" s="8"/>
      <c r="I305" s="62"/>
      <c r="J305" s="47"/>
      <c r="K305" s="106"/>
      <c r="M305" s="272">
        <v>15</v>
      </c>
      <c r="N305" s="273">
        <v>496.6</v>
      </c>
      <c r="O305" s="305"/>
      <c r="P305" s="274">
        <v>13</v>
      </c>
      <c r="Q305" s="275">
        <v>290.62</v>
      </c>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76" t="s">
        <v>634</v>
      </c>
      <c r="B306" s="276" t="s">
        <v>436</v>
      </c>
      <c r="C306" s="276"/>
      <c r="D306" s="478">
        <v>8009</v>
      </c>
      <c r="E306" s="482"/>
      <c r="F306" s="479"/>
      <c r="G306" s="8"/>
      <c r="I306" s="62"/>
      <c r="J306" s="47"/>
      <c r="K306" s="106"/>
      <c r="M306" s="272">
        <v>166</v>
      </c>
      <c r="N306" s="273">
        <v>5895.6599999999971</v>
      </c>
      <c r="O306" s="305"/>
      <c r="P306" s="274">
        <v>154</v>
      </c>
      <c r="Q306" s="275">
        <v>4212.880000000001</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76" t="s">
        <v>634</v>
      </c>
      <c r="B307" s="276" t="s">
        <v>438</v>
      </c>
      <c r="C307" s="276"/>
      <c r="D307" s="478">
        <v>8012</v>
      </c>
      <c r="E307" s="482"/>
      <c r="F307" s="479"/>
      <c r="G307" s="8"/>
      <c r="I307" s="62"/>
      <c r="J307" s="47"/>
      <c r="K307" s="106"/>
      <c r="M307" s="272">
        <v>348</v>
      </c>
      <c r="N307" s="273">
        <v>14298.910000000009</v>
      </c>
      <c r="O307" s="305"/>
      <c r="P307" s="274">
        <v>296</v>
      </c>
      <c r="Q307" s="275">
        <v>10647.149999999998</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76" t="s">
        <v>634</v>
      </c>
      <c r="B308" s="276" t="s">
        <v>635</v>
      </c>
      <c r="C308" s="276"/>
      <c r="D308" s="478">
        <v>8012</v>
      </c>
      <c r="E308" s="482"/>
      <c r="F308" s="479"/>
      <c r="G308" s="8"/>
      <c r="I308" s="62"/>
      <c r="J308" s="47"/>
      <c r="K308" s="106"/>
      <c r="M308" s="272">
        <v>1</v>
      </c>
      <c r="N308" s="273">
        <v>5</v>
      </c>
      <c r="O308" s="305"/>
      <c r="P308" s="274"/>
      <c r="Q308" s="275"/>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76" t="s">
        <v>634</v>
      </c>
      <c r="B309" s="276" t="s">
        <v>620</v>
      </c>
      <c r="C309" s="276"/>
      <c r="D309" s="478">
        <v>8014</v>
      </c>
      <c r="E309" s="482"/>
      <c r="F309" s="479"/>
      <c r="G309" s="8"/>
      <c r="I309" s="62"/>
      <c r="J309" s="47"/>
      <c r="K309" s="106"/>
      <c r="M309" s="272">
        <v>3</v>
      </c>
      <c r="N309" s="273">
        <v>39.870000000000005</v>
      </c>
      <c r="O309" s="305"/>
      <c r="P309" s="274">
        <v>2</v>
      </c>
      <c r="Q309" s="275">
        <v>38.29</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76" t="s">
        <v>634</v>
      </c>
      <c r="B310" s="276" t="s">
        <v>599</v>
      </c>
      <c r="C310" s="276"/>
      <c r="D310" s="478">
        <v>8054</v>
      </c>
      <c r="E310" s="482"/>
      <c r="F310" s="479"/>
      <c r="G310" s="8"/>
      <c r="I310" s="62"/>
      <c r="J310" s="47"/>
      <c r="K310" s="106"/>
      <c r="M310" s="272">
        <v>1</v>
      </c>
      <c r="N310" s="273">
        <v>5</v>
      </c>
      <c r="O310" s="305"/>
      <c r="P310" s="274">
        <v>1</v>
      </c>
      <c r="Q310" s="275">
        <v>9.75</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76" t="s">
        <v>634</v>
      </c>
      <c r="B311" s="276" t="s">
        <v>599</v>
      </c>
      <c r="C311" s="276"/>
      <c r="D311" s="478">
        <v>8302</v>
      </c>
      <c r="E311" s="482"/>
      <c r="F311" s="479"/>
      <c r="G311" s="8"/>
      <c r="I311" s="62"/>
      <c r="J311" s="47"/>
      <c r="K311" s="106"/>
      <c r="M311" s="272">
        <v>1196</v>
      </c>
      <c r="N311" s="273">
        <v>33212.930000000051</v>
      </c>
      <c r="O311" s="305"/>
      <c r="P311" s="274">
        <v>1033</v>
      </c>
      <c r="Q311" s="275">
        <v>24940.910000000007</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76" t="s">
        <v>634</v>
      </c>
      <c r="B312" s="276" t="s">
        <v>599</v>
      </c>
      <c r="C312" s="276"/>
      <c r="D312" s="478">
        <v>8303</v>
      </c>
      <c r="E312" s="482"/>
      <c r="F312" s="479"/>
      <c r="G312" s="8"/>
      <c r="I312" s="62"/>
      <c r="J312" s="47"/>
      <c r="K312" s="106"/>
      <c r="M312" s="272">
        <v>1</v>
      </c>
      <c r="N312" s="273">
        <v>42.99</v>
      </c>
      <c r="O312" s="305"/>
      <c r="P312" s="274">
        <v>1</v>
      </c>
      <c r="Q312" s="275">
        <v>22.21</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76" t="s">
        <v>634</v>
      </c>
      <c r="B313" s="276" t="s">
        <v>599</v>
      </c>
      <c r="C313" s="276"/>
      <c r="D313" s="478">
        <v>8320</v>
      </c>
      <c r="E313" s="482"/>
      <c r="F313" s="479"/>
      <c r="G313" s="8"/>
      <c r="I313" s="62"/>
      <c r="J313" s="47"/>
      <c r="K313" s="106"/>
      <c r="M313" s="272">
        <v>4</v>
      </c>
      <c r="N313" s="273">
        <v>124.41</v>
      </c>
      <c r="O313" s="305"/>
      <c r="P313" s="274">
        <v>1</v>
      </c>
      <c r="Q313" s="275">
        <v>18.54</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76" t="s">
        <v>634</v>
      </c>
      <c r="B314" s="276" t="s">
        <v>599</v>
      </c>
      <c r="C314" s="276"/>
      <c r="D314" s="478">
        <v>8332</v>
      </c>
      <c r="E314" s="482"/>
      <c r="F314" s="479"/>
      <c r="G314" s="8"/>
      <c r="I314" s="62"/>
      <c r="J314" s="47"/>
      <c r="K314" s="106"/>
      <c r="M314" s="272">
        <v>2</v>
      </c>
      <c r="N314" s="273">
        <v>10</v>
      </c>
      <c r="O314" s="305"/>
      <c r="P314" s="274">
        <v>1</v>
      </c>
      <c r="Q314" s="275">
        <v>5</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76" t="s">
        <v>634</v>
      </c>
      <c r="B315" s="276" t="s">
        <v>599</v>
      </c>
      <c r="C315" s="276"/>
      <c r="D315" s="478">
        <v>8352</v>
      </c>
      <c r="E315" s="482"/>
      <c r="F315" s="479"/>
      <c r="G315" s="8"/>
      <c r="I315" s="62"/>
      <c r="J315" s="47"/>
      <c r="K315" s="106"/>
      <c r="M315" s="272">
        <v>1</v>
      </c>
      <c r="N315" s="273">
        <v>13.43</v>
      </c>
      <c r="O315" s="305"/>
      <c r="P315" s="274">
        <v>1</v>
      </c>
      <c r="Q315" s="275">
        <v>30.57</v>
      </c>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76" t="s">
        <v>634</v>
      </c>
      <c r="B316" s="276" t="s">
        <v>440</v>
      </c>
      <c r="C316" s="276"/>
      <c r="D316" s="478">
        <v>8203</v>
      </c>
      <c r="E316" s="482"/>
      <c r="F316" s="479"/>
      <c r="G316" s="8"/>
      <c r="I316" s="62"/>
      <c r="J316" s="47"/>
      <c r="K316" s="106"/>
      <c r="M316" s="272">
        <v>65</v>
      </c>
      <c r="N316" s="273">
        <v>2828.7000000000007</v>
      </c>
      <c r="O316" s="305"/>
      <c r="P316" s="274">
        <v>63</v>
      </c>
      <c r="Q316" s="275">
        <v>2313.5</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76" t="s">
        <v>634</v>
      </c>
      <c r="B317" s="276" t="s">
        <v>601</v>
      </c>
      <c r="C317" s="276"/>
      <c r="D317" s="478">
        <v>8094</v>
      </c>
      <c r="E317" s="482"/>
      <c r="F317" s="479"/>
      <c r="G317" s="8"/>
      <c r="I317" s="62"/>
      <c r="J317" s="47"/>
      <c r="K317" s="106"/>
      <c r="M317" s="272">
        <v>1</v>
      </c>
      <c r="N317" s="273">
        <v>38.25</v>
      </c>
      <c r="O317" s="305"/>
      <c r="P317" s="274">
        <v>1</v>
      </c>
      <c r="Q317" s="275">
        <v>32.65</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76" t="s">
        <v>634</v>
      </c>
      <c r="B318" s="276" t="s">
        <v>442</v>
      </c>
      <c r="C318" s="276"/>
      <c r="D318" s="478">
        <v>8094</v>
      </c>
      <c r="E318" s="482"/>
      <c r="F318" s="479"/>
      <c r="G318" s="8"/>
      <c r="I318" s="62"/>
      <c r="J318" s="47"/>
      <c r="K318" s="106"/>
      <c r="M318" s="272">
        <v>12</v>
      </c>
      <c r="N318" s="273">
        <v>304.33999999999992</v>
      </c>
      <c r="O318" s="305"/>
      <c r="P318" s="274">
        <v>11</v>
      </c>
      <c r="Q318" s="275">
        <v>217.81000000000003</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76" t="s">
        <v>634</v>
      </c>
      <c r="B319" s="276" t="s">
        <v>442</v>
      </c>
      <c r="C319" s="276"/>
      <c r="D319" s="478">
        <v>8346</v>
      </c>
      <c r="E319" s="482"/>
      <c r="F319" s="479"/>
      <c r="G319" s="8"/>
      <c r="I319" s="62"/>
      <c r="J319" s="47"/>
      <c r="K319" s="106"/>
      <c r="M319" s="272">
        <v>4</v>
      </c>
      <c r="N319" s="273">
        <v>182.64000000000001</v>
      </c>
      <c r="O319" s="305"/>
      <c r="P319" s="274">
        <v>4</v>
      </c>
      <c r="Q319" s="275">
        <v>119.52</v>
      </c>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76" t="s">
        <v>634</v>
      </c>
      <c r="B320" s="276" t="s">
        <v>442</v>
      </c>
      <c r="C320" s="276"/>
      <c r="D320" s="478">
        <v>8350</v>
      </c>
      <c r="E320" s="482"/>
      <c r="F320" s="479"/>
      <c r="G320" s="8"/>
      <c r="I320" s="62"/>
      <c r="J320" s="47"/>
      <c r="K320" s="106"/>
      <c r="M320" s="272">
        <v>1</v>
      </c>
      <c r="N320" s="273">
        <v>5</v>
      </c>
      <c r="O320" s="305"/>
      <c r="P320" s="274">
        <v>1</v>
      </c>
      <c r="Q320" s="275">
        <v>5</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76" t="s">
        <v>634</v>
      </c>
      <c r="B321" s="276" t="s">
        <v>441</v>
      </c>
      <c r="C321" s="276"/>
      <c r="D321" s="478">
        <v>8310</v>
      </c>
      <c r="E321" s="482"/>
      <c r="F321" s="479"/>
      <c r="G321" s="8"/>
      <c r="I321" s="62"/>
      <c r="J321" s="47"/>
      <c r="K321" s="106"/>
      <c r="M321" s="272">
        <v>61</v>
      </c>
      <c r="N321" s="273">
        <v>1619.1000000000001</v>
      </c>
      <c r="O321" s="305"/>
      <c r="P321" s="274">
        <v>50</v>
      </c>
      <c r="Q321" s="275">
        <v>1302.3699999999997</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76" t="s">
        <v>634</v>
      </c>
      <c r="B322" s="276" t="s">
        <v>441</v>
      </c>
      <c r="C322" s="276"/>
      <c r="D322" s="478">
        <v>8326</v>
      </c>
      <c r="E322" s="482"/>
      <c r="F322" s="479"/>
      <c r="G322" s="8"/>
      <c r="I322" s="62"/>
      <c r="J322" s="47"/>
      <c r="K322" s="106"/>
      <c r="M322" s="272">
        <v>8</v>
      </c>
      <c r="N322" s="273">
        <v>408.70000000000005</v>
      </c>
      <c r="O322" s="305"/>
      <c r="P322" s="274">
        <v>5</v>
      </c>
      <c r="Q322" s="275">
        <v>281.2</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76" t="s">
        <v>634</v>
      </c>
      <c r="B323" s="276" t="s">
        <v>441</v>
      </c>
      <c r="C323" s="276"/>
      <c r="D323" s="478">
        <v>8341</v>
      </c>
      <c r="E323" s="482"/>
      <c r="F323" s="479"/>
      <c r="G323" s="8"/>
      <c r="I323" s="62"/>
      <c r="J323" s="47"/>
      <c r="K323" s="106"/>
      <c r="M323" s="272">
        <v>3</v>
      </c>
      <c r="N323" s="273">
        <v>125.35000000000001</v>
      </c>
      <c r="O323" s="305"/>
      <c r="P323" s="274">
        <v>3</v>
      </c>
      <c r="Q323" s="275">
        <v>91.529999999999987</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76" t="s">
        <v>634</v>
      </c>
      <c r="B324" s="276" t="s">
        <v>444</v>
      </c>
      <c r="C324" s="276"/>
      <c r="D324" s="478">
        <v>8210</v>
      </c>
      <c r="E324" s="482"/>
      <c r="F324" s="479"/>
      <c r="G324" s="8"/>
      <c r="I324" s="62"/>
      <c r="J324" s="47"/>
      <c r="K324" s="106"/>
      <c r="M324" s="272">
        <v>184</v>
      </c>
      <c r="N324" s="273">
        <v>4815.0600000000004</v>
      </c>
      <c r="O324" s="305"/>
      <c r="P324" s="274">
        <v>177</v>
      </c>
      <c r="Q324" s="275">
        <v>4024.7899999999995</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76" t="s">
        <v>634</v>
      </c>
      <c r="B325" s="276" t="s">
        <v>444</v>
      </c>
      <c r="C325" s="276"/>
      <c r="D325" s="478">
        <v>8252</v>
      </c>
      <c r="E325" s="482"/>
      <c r="F325" s="479"/>
      <c r="G325" s="8"/>
      <c r="I325" s="62"/>
      <c r="J325" s="47"/>
      <c r="K325" s="106"/>
      <c r="M325" s="272">
        <v>1</v>
      </c>
      <c r="N325" s="273">
        <v>16.93</v>
      </c>
      <c r="O325" s="305"/>
      <c r="P325" s="274">
        <v>1</v>
      </c>
      <c r="Q325" s="275">
        <v>5</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76" t="s">
        <v>634</v>
      </c>
      <c r="B326" s="276" t="s">
        <v>636</v>
      </c>
      <c r="C326" s="276"/>
      <c r="D326" s="478">
        <v>8212</v>
      </c>
      <c r="E326" s="482"/>
      <c r="F326" s="479"/>
      <c r="G326" s="8"/>
      <c r="I326" s="62"/>
      <c r="J326" s="47"/>
      <c r="K326" s="106"/>
      <c r="M326" s="272">
        <v>2</v>
      </c>
      <c r="N326" s="273">
        <v>41.85</v>
      </c>
      <c r="O326" s="305"/>
      <c r="P326" s="274">
        <v>1</v>
      </c>
      <c r="Q326" s="275">
        <v>5</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76" t="s">
        <v>634</v>
      </c>
      <c r="B327" s="276" t="s">
        <v>443</v>
      </c>
      <c r="C327" s="276"/>
      <c r="D327" s="478">
        <v>8204</v>
      </c>
      <c r="E327" s="482"/>
      <c r="F327" s="479"/>
      <c r="G327" s="8"/>
      <c r="I327" s="62"/>
      <c r="J327" s="47"/>
      <c r="K327" s="106"/>
      <c r="M327" s="272">
        <v>99</v>
      </c>
      <c r="N327" s="273">
        <v>2570.7100000000005</v>
      </c>
      <c r="O327" s="305"/>
      <c r="P327" s="274">
        <v>107</v>
      </c>
      <c r="Q327" s="275">
        <v>2846.880000000001</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76" t="s">
        <v>634</v>
      </c>
      <c r="B328" s="276" t="s">
        <v>445</v>
      </c>
      <c r="C328" s="276"/>
      <c r="D328" s="478">
        <v>8069</v>
      </c>
      <c r="E328" s="482"/>
      <c r="F328" s="479"/>
      <c r="G328" s="8"/>
      <c r="I328" s="62"/>
      <c r="J328" s="47"/>
      <c r="K328" s="106"/>
      <c r="M328" s="272">
        <v>165</v>
      </c>
      <c r="N328" s="273">
        <v>5335.6999999999989</v>
      </c>
      <c r="O328" s="305"/>
      <c r="P328" s="274">
        <v>142</v>
      </c>
      <c r="Q328" s="275">
        <v>4139.4799999999996</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76" t="s">
        <v>634</v>
      </c>
      <c r="B329" s="276" t="s">
        <v>445</v>
      </c>
      <c r="C329" s="276"/>
      <c r="D329" s="478">
        <v>8085</v>
      </c>
      <c r="E329" s="482"/>
      <c r="F329" s="479"/>
      <c r="G329" s="8"/>
      <c r="I329" s="62"/>
      <c r="J329" s="47"/>
      <c r="K329" s="106"/>
      <c r="M329" s="272">
        <v>1</v>
      </c>
      <c r="N329" s="273">
        <v>5</v>
      </c>
      <c r="O329" s="305"/>
      <c r="P329" s="274">
        <v>1</v>
      </c>
      <c r="Q329" s="275">
        <v>5</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76" t="s">
        <v>634</v>
      </c>
      <c r="B330" s="276" t="s">
        <v>596</v>
      </c>
      <c r="C330" s="276"/>
      <c r="D330" s="478">
        <v>8018</v>
      </c>
      <c r="E330" s="482"/>
      <c r="F330" s="479"/>
      <c r="G330" s="8"/>
      <c r="I330" s="62"/>
      <c r="J330" s="47"/>
      <c r="K330" s="106"/>
      <c r="M330" s="272">
        <v>2</v>
      </c>
      <c r="N330" s="273">
        <v>198.68</v>
      </c>
      <c r="O330" s="305"/>
      <c r="P330" s="274">
        <v>1</v>
      </c>
      <c r="Q330" s="275">
        <v>56.85</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76" t="s">
        <v>634</v>
      </c>
      <c r="B331" s="276" t="s">
        <v>446</v>
      </c>
      <c r="C331" s="276"/>
      <c r="D331" s="478">
        <v>8311</v>
      </c>
      <c r="E331" s="482"/>
      <c r="F331" s="479"/>
      <c r="G331" s="8"/>
      <c r="I331" s="62"/>
      <c r="J331" s="47"/>
      <c r="K331" s="106"/>
      <c r="M331" s="272">
        <v>27</v>
      </c>
      <c r="N331" s="273">
        <v>938.85</v>
      </c>
      <c r="O331" s="305"/>
      <c r="P331" s="274">
        <v>35</v>
      </c>
      <c r="Q331" s="275">
        <v>1235.26</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76" t="s">
        <v>634</v>
      </c>
      <c r="B332" s="276" t="s">
        <v>447</v>
      </c>
      <c r="C332" s="276"/>
      <c r="D332" s="478">
        <v>8003</v>
      </c>
      <c r="E332" s="482"/>
      <c r="F332" s="479"/>
      <c r="G332" s="8"/>
      <c r="I332" s="62"/>
      <c r="J332" s="47"/>
      <c r="K332" s="106"/>
      <c r="M332" s="272">
        <v>73</v>
      </c>
      <c r="N332" s="273">
        <v>2531.2199999999998</v>
      </c>
      <c r="O332" s="305"/>
      <c r="P332" s="274">
        <v>64</v>
      </c>
      <c r="Q332" s="275">
        <v>2171.7299999999996</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76" t="s">
        <v>634</v>
      </c>
      <c r="B333" s="276" t="s">
        <v>447</v>
      </c>
      <c r="C333" s="276"/>
      <c r="D333" s="478">
        <v>8034</v>
      </c>
      <c r="E333" s="482"/>
      <c r="F333" s="479"/>
      <c r="G333" s="8"/>
      <c r="I333" s="62"/>
      <c r="J333" s="47"/>
      <c r="K333" s="106"/>
      <c r="M333" s="272">
        <v>2</v>
      </c>
      <c r="N333" s="273">
        <v>13.04</v>
      </c>
      <c r="O333" s="305"/>
      <c r="P333" s="274">
        <v>1</v>
      </c>
      <c r="Q333" s="275">
        <v>5</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76" t="s">
        <v>634</v>
      </c>
      <c r="B334" s="276" t="s">
        <v>448</v>
      </c>
      <c r="C334" s="276"/>
      <c r="D334" s="478">
        <v>8089</v>
      </c>
      <c r="E334" s="482"/>
      <c r="F334" s="479"/>
      <c r="G334" s="8"/>
      <c r="I334" s="62"/>
      <c r="J334" s="47"/>
      <c r="K334" s="106"/>
      <c r="M334" s="272">
        <v>18</v>
      </c>
      <c r="N334" s="273">
        <v>672.12</v>
      </c>
      <c r="O334" s="305"/>
      <c r="P334" s="274">
        <v>14</v>
      </c>
      <c r="Q334" s="275">
        <v>539.20000000000005</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76" t="s">
        <v>634</v>
      </c>
      <c r="B335" s="276" t="s">
        <v>637</v>
      </c>
      <c r="C335" s="276"/>
      <c r="D335" s="478">
        <v>8089</v>
      </c>
      <c r="E335" s="482"/>
      <c r="F335" s="479"/>
      <c r="G335" s="8"/>
      <c r="I335" s="62"/>
      <c r="J335" s="47"/>
      <c r="K335" s="106"/>
      <c r="M335" s="272">
        <v>1</v>
      </c>
      <c r="N335" s="273">
        <v>11.89</v>
      </c>
      <c r="O335" s="305"/>
      <c r="P335" s="274">
        <v>1</v>
      </c>
      <c r="Q335" s="275">
        <v>19.43</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76" t="s">
        <v>634</v>
      </c>
      <c r="B336" s="276" t="s">
        <v>449</v>
      </c>
      <c r="C336" s="276"/>
      <c r="D336" s="478">
        <v>8020</v>
      </c>
      <c r="E336" s="482"/>
      <c r="F336" s="479"/>
      <c r="G336" s="8"/>
      <c r="I336" s="62"/>
      <c r="J336" s="47"/>
      <c r="K336" s="106"/>
      <c r="M336" s="272">
        <v>19</v>
      </c>
      <c r="N336" s="273">
        <v>698.70999999999992</v>
      </c>
      <c r="O336" s="305"/>
      <c r="P336" s="274">
        <v>16</v>
      </c>
      <c r="Q336" s="275">
        <v>471.68</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76" t="s">
        <v>634</v>
      </c>
      <c r="B337" s="276" t="s">
        <v>450</v>
      </c>
      <c r="C337" s="276"/>
      <c r="D337" s="478">
        <v>8312</v>
      </c>
      <c r="E337" s="482"/>
      <c r="F337" s="479"/>
      <c r="G337" s="8"/>
      <c r="I337" s="62"/>
      <c r="J337" s="47"/>
      <c r="K337" s="106"/>
      <c r="M337" s="272">
        <v>201</v>
      </c>
      <c r="N337" s="273">
        <v>5840.8299999999981</v>
      </c>
      <c r="O337" s="305"/>
      <c r="P337" s="274">
        <v>193</v>
      </c>
      <c r="Q337" s="275">
        <v>5266.54</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76" t="s">
        <v>634</v>
      </c>
      <c r="B338" s="276" t="s">
        <v>451</v>
      </c>
      <c r="C338" s="276"/>
      <c r="D338" s="478">
        <v>8021</v>
      </c>
      <c r="E338" s="482"/>
      <c r="F338" s="479"/>
      <c r="G338" s="8"/>
      <c r="I338" s="62"/>
      <c r="J338" s="47"/>
      <c r="K338" s="106"/>
      <c r="M338" s="272">
        <v>299</v>
      </c>
      <c r="N338" s="273">
        <v>11685.650000000001</v>
      </c>
      <c r="O338" s="305"/>
      <c r="P338" s="274">
        <v>256</v>
      </c>
      <c r="Q338" s="275">
        <v>8845.529999999997</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76" t="s">
        <v>634</v>
      </c>
      <c r="B339" s="276" t="s">
        <v>632</v>
      </c>
      <c r="C339" s="276"/>
      <c r="D339" s="478">
        <v>8213</v>
      </c>
      <c r="E339" s="482"/>
      <c r="F339" s="479"/>
      <c r="G339" s="8"/>
      <c r="I339" s="62"/>
      <c r="J339" s="47"/>
      <c r="K339" s="106"/>
      <c r="M339" s="272">
        <v>7</v>
      </c>
      <c r="N339" s="273">
        <v>250.51000000000002</v>
      </c>
      <c r="O339" s="305"/>
      <c r="P339" s="274">
        <v>5</v>
      </c>
      <c r="Q339" s="275">
        <v>197.19</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76" t="s">
        <v>634</v>
      </c>
      <c r="B340" s="276" t="s">
        <v>452</v>
      </c>
      <c r="C340" s="276"/>
      <c r="D340" s="478">
        <v>8329</v>
      </c>
      <c r="E340" s="482"/>
      <c r="F340" s="479"/>
      <c r="G340" s="8"/>
      <c r="I340" s="62"/>
      <c r="J340" s="47"/>
      <c r="K340" s="106"/>
      <c r="M340" s="272">
        <v>1</v>
      </c>
      <c r="N340" s="273">
        <v>45.84</v>
      </c>
      <c r="O340" s="305"/>
      <c r="P340" s="274">
        <v>1</v>
      </c>
      <c r="Q340" s="275">
        <v>5</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76" t="s">
        <v>634</v>
      </c>
      <c r="B341" s="276" t="s">
        <v>452</v>
      </c>
      <c r="C341" s="276"/>
      <c r="D341" s="478">
        <v>8332</v>
      </c>
      <c r="E341" s="482"/>
      <c r="F341" s="479"/>
      <c r="G341" s="8"/>
      <c r="I341" s="62"/>
      <c r="J341" s="47"/>
      <c r="K341" s="106"/>
      <c r="M341" s="272">
        <v>18</v>
      </c>
      <c r="N341" s="273">
        <v>357.21999999999997</v>
      </c>
      <c r="O341" s="305"/>
      <c r="P341" s="274">
        <v>15</v>
      </c>
      <c r="Q341" s="275">
        <v>219.5</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76" t="s">
        <v>634</v>
      </c>
      <c r="B342" s="276" t="s">
        <v>452</v>
      </c>
      <c r="C342" s="276"/>
      <c r="D342" s="478">
        <v>8349</v>
      </c>
      <c r="E342" s="482"/>
      <c r="F342" s="479"/>
      <c r="G342" s="8"/>
      <c r="I342" s="62"/>
      <c r="J342" s="47"/>
      <c r="K342" s="106"/>
      <c r="M342" s="272">
        <v>10</v>
      </c>
      <c r="N342" s="273">
        <v>390.94</v>
      </c>
      <c r="O342" s="305"/>
      <c r="P342" s="274">
        <v>11</v>
      </c>
      <c r="Q342" s="275">
        <v>420.78999999999996</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76" t="s">
        <v>634</v>
      </c>
      <c r="B343" s="276" t="s">
        <v>638</v>
      </c>
      <c r="C343" s="276"/>
      <c r="D343" s="478">
        <v>8270</v>
      </c>
      <c r="E343" s="482"/>
      <c r="F343" s="479"/>
      <c r="G343" s="8"/>
      <c r="I343" s="62"/>
      <c r="J343" s="47"/>
      <c r="K343" s="106"/>
      <c r="M343" s="272">
        <v>1</v>
      </c>
      <c r="N343" s="273">
        <v>108.03</v>
      </c>
      <c r="O343" s="305"/>
      <c r="P343" s="274"/>
      <c r="Q343" s="275"/>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76" t="s">
        <v>634</v>
      </c>
      <c r="B344" s="276" t="s">
        <v>639</v>
      </c>
      <c r="C344" s="276"/>
      <c r="D344" s="478">
        <v>8023</v>
      </c>
      <c r="E344" s="482"/>
      <c r="F344" s="479"/>
      <c r="G344" s="8"/>
      <c r="I344" s="62"/>
      <c r="J344" s="47"/>
      <c r="K344" s="106"/>
      <c r="M344" s="272">
        <v>1</v>
      </c>
      <c r="N344" s="273">
        <v>5</v>
      </c>
      <c r="O344" s="305"/>
      <c r="P344" s="274">
        <v>1</v>
      </c>
      <c r="Q344" s="275">
        <v>5</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76" t="s">
        <v>634</v>
      </c>
      <c r="B345" s="276" t="s">
        <v>453</v>
      </c>
      <c r="C345" s="276"/>
      <c r="D345" s="478">
        <v>8023</v>
      </c>
      <c r="E345" s="482"/>
      <c r="F345" s="479"/>
      <c r="G345" s="8"/>
      <c r="I345" s="62"/>
      <c r="J345" s="47"/>
      <c r="K345" s="106"/>
      <c r="M345" s="272">
        <v>13</v>
      </c>
      <c r="N345" s="273">
        <v>528.62</v>
      </c>
      <c r="O345" s="305"/>
      <c r="P345" s="274">
        <v>14</v>
      </c>
      <c r="Q345" s="275">
        <v>444.49</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76" t="s">
        <v>634</v>
      </c>
      <c r="B346" s="276" t="s">
        <v>621</v>
      </c>
      <c r="C346" s="276"/>
      <c r="D346" s="478">
        <v>8352</v>
      </c>
      <c r="E346" s="482"/>
      <c r="F346" s="479"/>
      <c r="G346" s="8"/>
      <c r="I346" s="62"/>
      <c r="J346" s="47"/>
      <c r="K346" s="106"/>
      <c r="M346" s="272">
        <v>2</v>
      </c>
      <c r="N346" s="273">
        <v>65.789999999999992</v>
      </c>
      <c r="O346" s="305"/>
      <c r="P346" s="274">
        <v>1</v>
      </c>
      <c r="Q346" s="275">
        <v>5</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76" t="s">
        <v>634</v>
      </c>
      <c r="B347" s="276" t="s">
        <v>454</v>
      </c>
      <c r="C347" s="276"/>
      <c r="D347" s="478">
        <v>8251</v>
      </c>
      <c r="E347" s="482"/>
      <c r="F347" s="479"/>
      <c r="G347" s="8"/>
      <c r="I347" s="62"/>
      <c r="J347" s="47"/>
      <c r="K347" s="106"/>
      <c r="M347" s="272">
        <v>17</v>
      </c>
      <c r="N347" s="273">
        <v>331.45000000000005</v>
      </c>
      <c r="O347" s="305"/>
      <c r="P347" s="274">
        <v>14</v>
      </c>
      <c r="Q347" s="275">
        <v>252.62</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76" t="s">
        <v>634</v>
      </c>
      <c r="B348" s="276" t="s">
        <v>624</v>
      </c>
      <c r="C348" s="276"/>
      <c r="D348" s="478">
        <v>8210</v>
      </c>
      <c r="E348" s="482"/>
      <c r="F348" s="479"/>
      <c r="G348" s="8"/>
      <c r="I348" s="62"/>
      <c r="J348" s="47"/>
      <c r="K348" s="106"/>
      <c r="M348" s="272">
        <v>1</v>
      </c>
      <c r="N348" s="273">
        <v>5</v>
      </c>
      <c r="O348" s="305"/>
      <c r="P348" s="274"/>
      <c r="Q348" s="275"/>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76" t="s">
        <v>634</v>
      </c>
      <c r="B349" s="276" t="s">
        <v>624</v>
      </c>
      <c r="C349" s="276"/>
      <c r="D349" s="478">
        <v>8230</v>
      </c>
      <c r="E349" s="482"/>
      <c r="F349" s="479"/>
      <c r="G349" s="8"/>
      <c r="I349" s="62"/>
      <c r="J349" s="47"/>
      <c r="K349" s="106"/>
      <c r="M349" s="272">
        <v>5</v>
      </c>
      <c r="N349" s="273">
        <v>279.19</v>
      </c>
      <c r="O349" s="305"/>
      <c r="P349" s="274">
        <v>7</v>
      </c>
      <c r="Q349" s="275">
        <v>322.19</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76" t="s">
        <v>634</v>
      </c>
      <c r="B350" s="276" t="s">
        <v>624</v>
      </c>
      <c r="C350" s="276"/>
      <c r="D350" s="478">
        <v>8246</v>
      </c>
      <c r="E350" s="482"/>
      <c r="F350" s="479"/>
      <c r="G350" s="8"/>
      <c r="I350" s="62"/>
      <c r="J350" s="47"/>
      <c r="K350" s="106"/>
      <c r="M350" s="272"/>
      <c r="N350" s="273"/>
      <c r="O350" s="305"/>
      <c r="P350" s="274">
        <v>1</v>
      </c>
      <c r="Q350" s="275">
        <v>5</v>
      </c>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76" t="s">
        <v>634</v>
      </c>
      <c r="B351" s="276" t="s">
        <v>640</v>
      </c>
      <c r="C351" s="276"/>
      <c r="D351" s="478">
        <v>8230</v>
      </c>
      <c r="E351" s="482"/>
      <c r="F351" s="479"/>
      <c r="G351" s="8"/>
      <c r="I351" s="62"/>
      <c r="J351" s="47"/>
      <c r="K351" s="106"/>
      <c r="M351" s="272">
        <v>1</v>
      </c>
      <c r="N351" s="273">
        <v>21.83</v>
      </c>
      <c r="O351" s="305"/>
      <c r="P351" s="274">
        <v>1</v>
      </c>
      <c r="Q351" s="275">
        <v>5</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76" t="s">
        <v>634</v>
      </c>
      <c r="B352" s="276" t="s">
        <v>456</v>
      </c>
      <c r="C352" s="276"/>
      <c r="D352" s="478">
        <v>8097</v>
      </c>
      <c r="E352" s="482"/>
      <c r="F352" s="479"/>
      <c r="G352" s="8"/>
      <c r="I352" s="62"/>
      <c r="J352" s="47"/>
      <c r="K352" s="106"/>
      <c r="M352" s="272">
        <v>1</v>
      </c>
      <c r="N352" s="273">
        <v>5</v>
      </c>
      <c r="O352" s="305"/>
      <c r="P352" s="274">
        <v>1</v>
      </c>
      <c r="Q352" s="275">
        <v>5</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76" t="s">
        <v>634</v>
      </c>
      <c r="B353" s="276" t="s">
        <v>455</v>
      </c>
      <c r="C353" s="276"/>
      <c r="D353" s="478">
        <v>8080</v>
      </c>
      <c r="E353" s="482"/>
      <c r="F353" s="479"/>
      <c r="G353" s="8"/>
      <c r="I353" s="62"/>
      <c r="J353" s="47"/>
      <c r="K353" s="106"/>
      <c r="M353" s="272">
        <v>9</v>
      </c>
      <c r="N353" s="273">
        <v>193.78</v>
      </c>
      <c r="O353" s="305"/>
      <c r="P353" s="274">
        <v>11</v>
      </c>
      <c r="Q353" s="275">
        <v>400.89000000000004</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76" t="s">
        <v>634</v>
      </c>
      <c r="B354" s="276" t="s">
        <v>455</v>
      </c>
      <c r="C354" s="276"/>
      <c r="D354" s="478">
        <v>8090</v>
      </c>
      <c r="E354" s="482"/>
      <c r="F354" s="479"/>
      <c r="G354" s="8"/>
      <c r="I354" s="62"/>
      <c r="J354" s="47"/>
      <c r="K354" s="106"/>
      <c r="M354" s="272">
        <v>20</v>
      </c>
      <c r="N354" s="273">
        <v>630.88</v>
      </c>
      <c r="O354" s="305"/>
      <c r="P354" s="274">
        <v>19</v>
      </c>
      <c r="Q354" s="275">
        <v>656.0200000000001</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76" t="s">
        <v>634</v>
      </c>
      <c r="B355" s="276" t="s">
        <v>455</v>
      </c>
      <c r="C355" s="276"/>
      <c r="D355" s="478">
        <v>8096</v>
      </c>
      <c r="E355" s="482"/>
      <c r="F355" s="479"/>
      <c r="G355" s="8"/>
      <c r="I355" s="62"/>
      <c r="J355" s="47"/>
      <c r="K355" s="106"/>
      <c r="M355" s="272">
        <v>144</v>
      </c>
      <c r="N355" s="273">
        <v>6206.0000000000027</v>
      </c>
      <c r="O355" s="305"/>
      <c r="P355" s="274">
        <v>121</v>
      </c>
      <c r="Q355" s="275">
        <v>5030.6100000000006</v>
      </c>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76" t="s">
        <v>634</v>
      </c>
      <c r="B356" s="276" t="s">
        <v>455</v>
      </c>
      <c r="C356" s="276"/>
      <c r="D356" s="478">
        <v>8097</v>
      </c>
      <c r="E356" s="482"/>
      <c r="F356" s="479"/>
      <c r="G356" s="8"/>
      <c r="I356" s="62"/>
      <c r="J356" s="47"/>
      <c r="K356" s="106"/>
      <c r="M356" s="272">
        <v>1</v>
      </c>
      <c r="N356" s="273">
        <v>28.06</v>
      </c>
      <c r="O356" s="305"/>
      <c r="P356" s="274">
        <v>1</v>
      </c>
      <c r="Q356" s="275">
        <v>13.06</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76" t="s">
        <v>634</v>
      </c>
      <c r="B357" s="276" t="s">
        <v>457</v>
      </c>
      <c r="C357" s="276"/>
      <c r="D357" s="478">
        <v>8315</v>
      </c>
      <c r="E357" s="482"/>
      <c r="F357" s="479"/>
      <c r="G357" s="8"/>
      <c r="I357" s="62"/>
      <c r="J357" s="47"/>
      <c r="K357" s="106"/>
      <c r="M357" s="272">
        <v>11</v>
      </c>
      <c r="N357" s="273">
        <v>611.01</v>
      </c>
      <c r="O357" s="305"/>
      <c r="P357" s="274">
        <v>6</v>
      </c>
      <c r="Q357" s="275">
        <v>97.09</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76" t="s">
        <v>634</v>
      </c>
      <c r="B358" s="276" t="s">
        <v>458</v>
      </c>
      <c r="C358" s="276"/>
      <c r="D358" s="478">
        <v>8316</v>
      </c>
      <c r="E358" s="482"/>
      <c r="F358" s="479"/>
      <c r="G358" s="8"/>
      <c r="I358" s="62"/>
      <c r="J358" s="47"/>
      <c r="K358" s="106"/>
      <c r="M358" s="272">
        <v>3</v>
      </c>
      <c r="N358" s="273">
        <v>45.769999999999996</v>
      </c>
      <c r="O358" s="305"/>
      <c r="P358" s="274">
        <v>2</v>
      </c>
      <c r="Q358" s="275">
        <v>10</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76" t="s">
        <v>634</v>
      </c>
      <c r="B359" s="276" t="s">
        <v>459</v>
      </c>
      <c r="C359" s="276"/>
      <c r="D359" s="478">
        <v>8315</v>
      </c>
      <c r="E359" s="482"/>
      <c r="F359" s="479"/>
      <c r="G359" s="8"/>
      <c r="I359" s="62"/>
      <c r="J359" s="47"/>
      <c r="K359" s="106"/>
      <c r="M359" s="272">
        <v>1</v>
      </c>
      <c r="N359" s="273">
        <v>106.33</v>
      </c>
      <c r="O359" s="305"/>
      <c r="P359" s="274"/>
      <c r="Q359" s="275"/>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76" t="s">
        <v>634</v>
      </c>
      <c r="B360" s="276" t="s">
        <v>459</v>
      </c>
      <c r="C360" s="276"/>
      <c r="D360" s="478">
        <v>8345</v>
      </c>
      <c r="E360" s="482"/>
      <c r="F360" s="479"/>
      <c r="G360" s="8"/>
      <c r="I360" s="62"/>
      <c r="J360" s="47"/>
      <c r="K360" s="106"/>
      <c r="M360" s="272">
        <v>2</v>
      </c>
      <c r="N360" s="273">
        <v>52.099999999999994</v>
      </c>
      <c r="O360" s="305"/>
      <c r="P360" s="274">
        <v>1</v>
      </c>
      <c r="Q360" s="275">
        <v>60.83</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76" t="s">
        <v>634</v>
      </c>
      <c r="B361" s="276" t="s">
        <v>461</v>
      </c>
      <c r="C361" s="276"/>
      <c r="D361" s="478">
        <v>8020</v>
      </c>
      <c r="E361" s="482"/>
      <c r="F361" s="479"/>
      <c r="G361" s="8"/>
      <c r="I361" s="62"/>
      <c r="J361" s="47"/>
      <c r="K361" s="106"/>
      <c r="M361" s="272">
        <v>5</v>
      </c>
      <c r="N361" s="273">
        <v>25</v>
      </c>
      <c r="O361" s="305"/>
      <c r="P361" s="274">
        <v>3</v>
      </c>
      <c r="Q361" s="275">
        <v>144.72999999999999</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76" t="s">
        <v>634</v>
      </c>
      <c r="B362" s="276" t="s">
        <v>461</v>
      </c>
      <c r="C362" s="276"/>
      <c r="D362" s="478">
        <v>8056</v>
      </c>
      <c r="E362" s="482"/>
      <c r="F362" s="479"/>
      <c r="G362" s="8"/>
      <c r="I362" s="62"/>
      <c r="J362" s="47"/>
      <c r="K362" s="106"/>
      <c r="M362" s="272">
        <v>2</v>
      </c>
      <c r="N362" s="273">
        <v>162.66</v>
      </c>
      <c r="O362" s="305"/>
      <c r="P362" s="274">
        <v>2</v>
      </c>
      <c r="Q362" s="275">
        <v>100.58</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76" t="s">
        <v>634</v>
      </c>
      <c r="B363" s="276" t="s">
        <v>461</v>
      </c>
      <c r="C363" s="276"/>
      <c r="D363" s="478">
        <v>8061</v>
      </c>
      <c r="E363" s="482"/>
      <c r="F363" s="479"/>
      <c r="G363" s="8"/>
      <c r="I363" s="62"/>
      <c r="J363" s="47"/>
      <c r="K363" s="106"/>
      <c r="M363" s="272">
        <v>6</v>
      </c>
      <c r="N363" s="273">
        <v>160.48999999999998</v>
      </c>
      <c r="O363" s="305"/>
      <c r="P363" s="274">
        <v>6</v>
      </c>
      <c r="Q363" s="275">
        <v>183.82999999999998</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76" t="s">
        <v>634</v>
      </c>
      <c r="B364" s="276" t="s">
        <v>641</v>
      </c>
      <c r="C364" s="276"/>
      <c r="D364" s="478">
        <v>8234</v>
      </c>
      <c r="E364" s="482"/>
      <c r="F364" s="479"/>
      <c r="G364" s="8"/>
      <c r="I364" s="62"/>
      <c r="J364" s="47"/>
      <c r="K364" s="106"/>
      <c r="M364" s="272">
        <v>1</v>
      </c>
      <c r="N364" s="273">
        <v>5</v>
      </c>
      <c r="O364" s="305"/>
      <c r="P364" s="274">
        <v>1</v>
      </c>
      <c r="Q364" s="275">
        <v>5</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76" t="s">
        <v>634</v>
      </c>
      <c r="B365" s="276" t="s">
        <v>462</v>
      </c>
      <c r="C365" s="276"/>
      <c r="D365" s="478">
        <v>8215</v>
      </c>
      <c r="E365" s="482"/>
      <c r="F365" s="479"/>
      <c r="G365" s="8"/>
      <c r="I365" s="62"/>
      <c r="J365" s="47"/>
      <c r="K365" s="106"/>
      <c r="M365" s="272">
        <v>341</v>
      </c>
      <c r="N365" s="273">
        <v>10101.17</v>
      </c>
      <c r="O365" s="305"/>
      <c r="P365" s="274">
        <v>311</v>
      </c>
      <c r="Q365" s="275">
        <v>6977.2599999999993</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76" t="s">
        <v>634</v>
      </c>
      <c r="B366" s="276" t="s">
        <v>462</v>
      </c>
      <c r="C366" s="276"/>
      <c r="D366" s="478">
        <v>8240</v>
      </c>
      <c r="E366" s="482"/>
      <c r="F366" s="479"/>
      <c r="G366" s="8"/>
      <c r="I366" s="62"/>
      <c r="J366" s="47"/>
      <c r="K366" s="106"/>
      <c r="M366" s="272">
        <v>1</v>
      </c>
      <c r="N366" s="273">
        <v>71.33</v>
      </c>
      <c r="O366" s="305"/>
      <c r="P366" s="274"/>
      <c r="Q366" s="275"/>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76" t="s">
        <v>634</v>
      </c>
      <c r="B367" s="276" t="s">
        <v>463</v>
      </c>
      <c r="C367" s="276"/>
      <c r="D367" s="478">
        <v>8234</v>
      </c>
      <c r="E367" s="482"/>
      <c r="F367" s="479"/>
      <c r="G367" s="8"/>
      <c r="I367" s="62"/>
      <c r="J367" s="47"/>
      <c r="K367" s="106"/>
      <c r="M367" s="272">
        <v>719</v>
      </c>
      <c r="N367" s="273">
        <v>23397.110000000004</v>
      </c>
      <c r="O367" s="305"/>
      <c r="P367" s="274">
        <v>633</v>
      </c>
      <c r="Q367" s="275">
        <v>17124.659999999989</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76" t="s">
        <v>634</v>
      </c>
      <c r="B368" s="276" t="s">
        <v>464</v>
      </c>
      <c r="C368" s="276"/>
      <c r="D368" s="478">
        <v>8232</v>
      </c>
      <c r="E368" s="482"/>
      <c r="F368" s="479"/>
      <c r="G368" s="8"/>
      <c r="I368" s="62"/>
      <c r="J368" s="47"/>
      <c r="K368" s="106"/>
      <c r="M368" s="272">
        <v>4</v>
      </c>
      <c r="N368" s="273">
        <v>292.23</v>
      </c>
      <c r="O368" s="305"/>
      <c r="P368" s="274">
        <v>2</v>
      </c>
      <c r="Q368" s="275">
        <v>188.70999999999998</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76" t="s">
        <v>634</v>
      </c>
      <c r="B369" s="276" t="s">
        <v>464</v>
      </c>
      <c r="C369" s="276"/>
      <c r="D369" s="478">
        <v>8234</v>
      </c>
      <c r="E369" s="482"/>
      <c r="F369" s="479"/>
      <c r="G369" s="8"/>
      <c r="I369" s="62"/>
      <c r="J369" s="47"/>
      <c r="K369" s="106"/>
      <c r="M369" s="272">
        <v>112</v>
      </c>
      <c r="N369" s="273">
        <v>4610.0299999999988</v>
      </c>
      <c r="O369" s="305"/>
      <c r="P369" s="274">
        <v>94</v>
      </c>
      <c r="Q369" s="275">
        <v>3170.95</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76" t="s">
        <v>634</v>
      </c>
      <c r="B370" s="276" t="s">
        <v>642</v>
      </c>
      <c r="C370" s="276"/>
      <c r="D370" s="478">
        <v>8215</v>
      </c>
      <c r="E370" s="482"/>
      <c r="F370" s="479"/>
      <c r="G370" s="8"/>
      <c r="I370" s="62"/>
      <c r="J370" s="47"/>
      <c r="K370" s="106"/>
      <c r="M370" s="272">
        <v>2</v>
      </c>
      <c r="N370" s="273">
        <v>16.07</v>
      </c>
      <c r="O370" s="305"/>
      <c r="P370" s="274">
        <v>1</v>
      </c>
      <c r="Q370" s="275">
        <v>5</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76" t="s">
        <v>634</v>
      </c>
      <c r="B371" s="276" t="s">
        <v>604</v>
      </c>
      <c r="C371" s="276"/>
      <c r="D371" s="478">
        <v>8028</v>
      </c>
      <c r="E371" s="482"/>
      <c r="F371" s="479"/>
      <c r="G371" s="8"/>
      <c r="I371" s="62"/>
      <c r="J371" s="47"/>
      <c r="K371" s="106"/>
      <c r="M371" s="272">
        <v>1</v>
      </c>
      <c r="N371" s="273">
        <v>48.46</v>
      </c>
      <c r="O371" s="305"/>
      <c r="P371" s="274">
        <v>2</v>
      </c>
      <c r="Q371" s="275">
        <v>41.92</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76" t="s">
        <v>634</v>
      </c>
      <c r="B372" s="276" t="s">
        <v>604</v>
      </c>
      <c r="C372" s="276"/>
      <c r="D372" s="478">
        <v>8343</v>
      </c>
      <c r="E372" s="482"/>
      <c r="F372" s="479"/>
      <c r="G372" s="8"/>
      <c r="I372" s="62"/>
      <c r="J372" s="47"/>
      <c r="K372" s="106"/>
      <c r="M372" s="272">
        <v>2</v>
      </c>
      <c r="N372" s="273">
        <v>128.69999999999999</v>
      </c>
      <c r="O372" s="305"/>
      <c r="P372" s="274">
        <v>2</v>
      </c>
      <c r="Q372" s="275">
        <v>129.69999999999999</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76" t="s">
        <v>634</v>
      </c>
      <c r="B373" s="276" t="s">
        <v>625</v>
      </c>
      <c r="C373" s="276"/>
      <c r="D373" s="478">
        <v>8218</v>
      </c>
      <c r="E373" s="482"/>
      <c r="F373" s="479"/>
      <c r="G373" s="8"/>
      <c r="I373" s="62"/>
      <c r="J373" s="47"/>
      <c r="K373" s="106"/>
      <c r="M373" s="272">
        <v>1</v>
      </c>
      <c r="N373" s="273">
        <v>5</v>
      </c>
      <c r="O373" s="305"/>
      <c r="P373" s="274"/>
      <c r="Q373" s="275"/>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76" t="s">
        <v>634</v>
      </c>
      <c r="B374" s="276" t="s">
        <v>625</v>
      </c>
      <c r="C374" s="276"/>
      <c r="D374" s="478">
        <v>8318</v>
      </c>
      <c r="E374" s="482"/>
      <c r="F374" s="479"/>
      <c r="G374" s="8"/>
      <c r="I374" s="62"/>
      <c r="J374" s="47"/>
      <c r="K374" s="106"/>
      <c r="M374" s="272">
        <v>108</v>
      </c>
      <c r="N374" s="273">
        <v>3439.1899999999991</v>
      </c>
      <c r="O374" s="305"/>
      <c r="P374" s="274">
        <v>94</v>
      </c>
      <c r="Q374" s="275">
        <v>2469.37</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76" t="s">
        <v>634</v>
      </c>
      <c r="B375" s="276" t="s">
        <v>467</v>
      </c>
      <c r="C375" s="276"/>
      <c r="D375" s="478">
        <v>8217</v>
      </c>
      <c r="E375" s="482"/>
      <c r="F375" s="479"/>
      <c r="G375" s="8"/>
      <c r="I375" s="62"/>
      <c r="J375" s="47"/>
      <c r="K375" s="106"/>
      <c r="M375" s="272">
        <v>1</v>
      </c>
      <c r="N375" s="273">
        <v>39.630000000000003</v>
      </c>
      <c r="O375" s="305"/>
      <c r="P375" s="274"/>
      <c r="Q375" s="275"/>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76" t="s">
        <v>634</v>
      </c>
      <c r="B376" s="276" t="s">
        <v>468</v>
      </c>
      <c r="C376" s="276"/>
      <c r="D376" s="478">
        <v>8081</v>
      </c>
      <c r="E376" s="482"/>
      <c r="F376" s="479"/>
      <c r="G376" s="8"/>
      <c r="I376" s="62"/>
      <c r="J376" s="47"/>
      <c r="K376" s="106"/>
      <c r="M376" s="272"/>
      <c r="N376" s="273"/>
      <c r="O376" s="305"/>
      <c r="P376" s="274">
        <v>2</v>
      </c>
      <c r="Q376" s="275">
        <v>106.47999999999999</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76" t="s">
        <v>634</v>
      </c>
      <c r="B377" s="276" t="s">
        <v>469</v>
      </c>
      <c r="C377" s="276"/>
      <c r="D377" s="478">
        <v>8053</v>
      </c>
      <c r="E377" s="482"/>
      <c r="F377" s="479"/>
      <c r="G377" s="8"/>
      <c r="I377" s="62"/>
      <c r="J377" s="47"/>
      <c r="K377" s="106"/>
      <c r="M377" s="272">
        <v>6</v>
      </c>
      <c r="N377" s="273">
        <v>180.47</v>
      </c>
      <c r="O377" s="305"/>
      <c r="P377" s="274">
        <v>6</v>
      </c>
      <c r="Q377" s="275">
        <v>182.79</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76" t="s">
        <v>634</v>
      </c>
      <c r="B378" s="276" t="s">
        <v>470</v>
      </c>
      <c r="C378" s="276"/>
      <c r="D378" s="478">
        <v>8302</v>
      </c>
      <c r="E378" s="482"/>
      <c r="F378" s="479"/>
      <c r="G378" s="8"/>
      <c r="I378" s="62"/>
      <c r="J378" s="47"/>
      <c r="K378" s="106"/>
      <c r="M378" s="272">
        <v>4</v>
      </c>
      <c r="N378" s="273">
        <v>47.03</v>
      </c>
      <c r="O378" s="305"/>
      <c r="P378" s="274">
        <v>4</v>
      </c>
      <c r="Q378" s="275">
        <v>52.57</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76" t="s">
        <v>634</v>
      </c>
      <c r="B379" s="276" t="s">
        <v>470</v>
      </c>
      <c r="C379" s="276"/>
      <c r="D379" s="478">
        <v>8320</v>
      </c>
      <c r="E379" s="482"/>
      <c r="F379" s="479"/>
      <c r="G379" s="8"/>
      <c r="I379" s="62"/>
      <c r="J379" s="47"/>
      <c r="K379" s="106"/>
      <c r="M379" s="272">
        <v>1</v>
      </c>
      <c r="N379" s="273">
        <v>5</v>
      </c>
      <c r="O379" s="305"/>
      <c r="P379" s="274">
        <v>1</v>
      </c>
      <c r="Q379" s="275">
        <v>5</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76" t="s">
        <v>634</v>
      </c>
      <c r="B380" s="276" t="s">
        <v>470</v>
      </c>
      <c r="C380" s="276"/>
      <c r="D380" s="478">
        <v>8332</v>
      </c>
      <c r="E380" s="482"/>
      <c r="F380" s="479"/>
      <c r="G380" s="8"/>
      <c r="I380" s="62"/>
      <c r="J380" s="47"/>
      <c r="K380" s="106"/>
      <c r="M380" s="272">
        <v>8</v>
      </c>
      <c r="N380" s="273">
        <v>328.4</v>
      </c>
      <c r="O380" s="305"/>
      <c r="P380" s="274">
        <v>3</v>
      </c>
      <c r="Q380" s="275">
        <v>84.710000000000008</v>
      </c>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76" t="s">
        <v>634</v>
      </c>
      <c r="B381" s="276" t="s">
        <v>471</v>
      </c>
      <c r="C381" s="276"/>
      <c r="D381" s="478">
        <v>8320</v>
      </c>
      <c r="E381" s="482"/>
      <c r="F381" s="479"/>
      <c r="G381" s="8"/>
      <c r="I381" s="62"/>
      <c r="J381" s="47"/>
      <c r="K381" s="106"/>
      <c r="M381" s="272">
        <v>6</v>
      </c>
      <c r="N381" s="273">
        <v>112.81</v>
      </c>
      <c r="O381" s="305"/>
      <c r="P381" s="274">
        <v>6</v>
      </c>
      <c r="Q381" s="275">
        <v>116.66</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76" t="s">
        <v>634</v>
      </c>
      <c r="B382" s="276" t="s">
        <v>643</v>
      </c>
      <c r="C382" s="276"/>
      <c r="D382" s="478">
        <v>8037</v>
      </c>
      <c r="E382" s="482"/>
      <c r="F382" s="479"/>
      <c r="G382" s="8"/>
      <c r="I382" s="62"/>
      <c r="J382" s="47"/>
      <c r="K382" s="106"/>
      <c r="M382" s="272">
        <v>3</v>
      </c>
      <c r="N382" s="273">
        <v>64.87</v>
      </c>
      <c r="O382" s="305"/>
      <c r="P382" s="274">
        <v>3</v>
      </c>
      <c r="Q382" s="275">
        <v>34.67</v>
      </c>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76" t="s">
        <v>634</v>
      </c>
      <c r="B383" s="276" t="s">
        <v>643</v>
      </c>
      <c r="C383" s="276"/>
      <c r="D383" s="478">
        <v>8094</v>
      </c>
      <c r="E383" s="482"/>
      <c r="F383" s="479"/>
      <c r="G383" s="8"/>
      <c r="I383" s="62"/>
      <c r="J383" s="47"/>
      <c r="K383" s="106"/>
      <c r="M383" s="272">
        <v>2</v>
      </c>
      <c r="N383" s="273">
        <v>27.57</v>
      </c>
      <c r="O383" s="305"/>
      <c r="P383" s="274">
        <v>3</v>
      </c>
      <c r="Q383" s="275">
        <v>29.97</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76" t="s">
        <v>634</v>
      </c>
      <c r="B384" s="276" t="s">
        <v>644</v>
      </c>
      <c r="C384" s="276"/>
      <c r="D384" s="478">
        <v>8321</v>
      </c>
      <c r="E384" s="482"/>
      <c r="F384" s="479"/>
      <c r="G384" s="8"/>
      <c r="I384" s="62"/>
      <c r="J384" s="47"/>
      <c r="K384" s="106"/>
      <c r="M384" s="272">
        <v>5</v>
      </c>
      <c r="N384" s="273">
        <v>96.59</v>
      </c>
      <c r="O384" s="305"/>
      <c r="P384" s="274"/>
      <c r="Q384" s="275"/>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76" t="s">
        <v>634</v>
      </c>
      <c r="B385" s="276" t="s">
        <v>644</v>
      </c>
      <c r="C385" s="276"/>
      <c r="D385" s="478">
        <v>8345</v>
      </c>
      <c r="E385" s="482"/>
      <c r="F385" s="479"/>
      <c r="G385" s="8"/>
      <c r="I385" s="62"/>
      <c r="J385" s="47"/>
      <c r="K385" s="106"/>
      <c r="M385" s="272">
        <v>2</v>
      </c>
      <c r="N385" s="273">
        <v>10</v>
      </c>
      <c r="O385" s="305"/>
      <c r="P385" s="274">
        <v>1</v>
      </c>
      <c r="Q385" s="275">
        <v>5</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76" t="s">
        <v>634</v>
      </c>
      <c r="B386" s="276" t="s">
        <v>472</v>
      </c>
      <c r="C386" s="276"/>
      <c r="D386" s="478">
        <v>8322</v>
      </c>
      <c r="E386" s="482"/>
      <c r="F386" s="479"/>
      <c r="G386" s="8"/>
      <c r="I386" s="62"/>
      <c r="J386" s="47"/>
      <c r="K386" s="106"/>
      <c r="M386" s="272">
        <v>9</v>
      </c>
      <c r="N386" s="273">
        <v>229.46</v>
      </c>
      <c r="O386" s="305"/>
      <c r="P386" s="274">
        <v>8</v>
      </c>
      <c r="Q386" s="275">
        <v>112.99000000000001</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76" t="s">
        <v>634</v>
      </c>
      <c r="B387" s="276" t="s">
        <v>472</v>
      </c>
      <c r="C387" s="276"/>
      <c r="D387" s="478">
        <v>8328</v>
      </c>
      <c r="E387" s="482"/>
      <c r="F387" s="479"/>
      <c r="G387" s="8"/>
      <c r="I387" s="62"/>
      <c r="J387" s="47"/>
      <c r="K387" s="106"/>
      <c r="M387" s="272">
        <v>2</v>
      </c>
      <c r="N387" s="273">
        <v>73.349999999999994</v>
      </c>
      <c r="O387" s="305"/>
      <c r="P387" s="274">
        <v>4</v>
      </c>
      <c r="Q387" s="275">
        <v>203.73000000000002</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76" t="s">
        <v>634</v>
      </c>
      <c r="B388" s="276" t="s">
        <v>472</v>
      </c>
      <c r="C388" s="276"/>
      <c r="D388" s="478">
        <v>8344</v>
      </c>
      <c r="E388" s="482"/>
      <c r="F388" s="479"/>
      <c r="G388" s="8"/>
      <c r="I388" s="62"/>
      <c r="J388" s="47"/>
      <c r="K388" s="106"/>
      <c r="M388" s="272">
        <v>1</v>
      </c>
      <c r="N388" s="273">
        <v>65.88</v>
      </c>
      <c r="O388" s="305"/>
      <c r="P388" s="274">
        <v>1</v>
      </c>
      <c r="Q388" s="275">
        <v>80.39</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76" t="s">
        <v>634</v>
      </c>
      <c r="B389" s="276" t="s">
        <v>473</v>
      </c>
      <c r="C389" s="276"/>
      <c r="D389" s="478">
        <v>8322</v>
      </c>
      <c r="E389" s="482"/>
      <c r="F389" s="479"/>
      <c r="G389" s="8"/>
      <c r="I389" s="62"/>
      <c r="J389" s="47"/>
      <c r="K389" s="106"/>
      <c r="M389" s="272">
        <v>84</v>
      </c>
      <c r="N389" s="273">
        <v>2001.4999999999998</v>
      </c>
      <c r="O389" s="305"/>
      <c r="P389" s="274">
        <v>68</v>
      </c>
      <c r="Q389" s="275">
        <v>1869.3899999999994</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76" t="s">
        <v>634</v>
      </c>
      <c r="B390" s="276" t="s">
        <v>645</v>
      </c>
      <c r="C390" s="276"/>
      <c r="D390" s="478">
        <v>8205</v>
      </c>
      <c r="E390" s="482"/>
      <c r="F390" s="479"/>
      <c r="G390" s="8"/>
      <c r="I390" s="62"/>
      <c r="J390" s="47"/>
      <c r="K390" s="106"/>
      <c r="M390" s="272">
        <v>1</v>
      </c>
      <c r="N390" s="273">
        <v>5</v>
      </c>
      <c r="O390" s="305"/>
      <c r="P390" s="274">
        <v>1</v>
      </c>
      <c r="Q390" s="275">
        <v>5</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76" t="s">
        <v>634</v>
      </c>
      <c r="B391" s="276" t="s">
        <v>474</v>
      </c>
      <c r="C391" s="276"/>
      <c r="D391" s="478">
        <v>8201</v>
      </c>
      <c r="E391" s="482"/>
      <c r="F391" s="479"/>
      <c r="G391" s="8"/>
      <c r="I391" s="62"/>
      <c r="J391" s="47"/>
      <c r="K391" s="106"/>
      <c r="M391" s="272">
        <v>1</v>
      </c>
      <c r="N391" s="273">
        <v>121.09</v>
      </c>
      <c r="O391" s="305"/>
      <c r="P391" s="274">
        <v>1</v>
      </c>
      <c r="Q391" s="275">
        <v>54.69</v>
      </c>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76" t="s">
        <v>634</v>
      </c>
      <c r="B392" s="276" t="s">
        <v>474</v>
      </c>
      <c r="C392" s="276"/>
      <c r="D392" s="478">
        <v>8205</v>
      </c>
      <c r="E392" s="482"/>
      <c r="F392" s="479"/>
      <c r="G392" s="8"/>
      <c r="I392" s="62"/>
      <c r="J392" s="47"/>
      <c r="K392" s="106"/>
      <c r="M392" s="272">
        <v>625</v>
      </c>
      <c r="N392" s="273">
        <v>21128.550000000007</v>
      </c>
      <c r="O392" s="305"/>
      <c r="P392" s="274">
        <v>547</v>
      </c>
      <c r="Q392" s="275">
        <v>15059.219999999994</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76" t="s">
        <v>634</v>
      </c>
      <c r="B393" s="276" t="s">
        <v>474</v>
      </c>
      <c r="C393" s="276"/>
      <c r="D393" s="478">
        <v>8215</v>
      </c>
      <c r="E393" s="482"/>
      <c r="F393" s="479"/>
      <c r="G393" s="8"/>
      <c r="I393" s="62"/>
      <c r="J393" s="47"/>
      <c r="K393" s="106"/>
      <c r="M393" s="272">
        <v>1</v>
      </c>
      <c r="N393" s="273">
        <v>5</v>
      </c>
      <c r="O393" s="305"/>
      <c r="P393" s="274">
        <v>1</v>
      </c>
      <c r="Q393" s="275">
        <v>5</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76" t="s">
        <v>634</v>
      </c>
      <c r="B394" s="276" t="s">
        <v>475</v>
      </c>
      <c r="C394" s="276"/>
      <c r="D394" s="478">
        <v>8026</v>
      </c>
      <c r="E394" s="482"/>
      <c r="F394" s="479"/>
      <c r="G394" s="8"/>
      <c r="I394" s="62"/>
      <c r="J394" s="47"/>
      <c r="K394" s="106"/>
      <c r="M394" s="272">
        <v>39</v>
      </c>
      <c r="N394" s="273">
        <v>778.86000000000013</v>
      </c>
      <c r="O394" s="305"/>
      <c r="P394" s="274">
        <v>34</v>
      </c>
      <c r="Q394" s="275">
        <v>666.59</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76" t="s">
        <v>634</v>
      </c>
      <c r="B395" s="276" t="s">
        <v>476</v>
      </c>
      <c r="C395" s="276"/>
      <c r="D395" s="478">
        <v>8027</v>
      </c>
      <c r="E395" s="482"/>
      <c r="F395" s="479"/>
      <c r="G395" s="8"/>
      <c r="I395" s="62"/>
      <c r="J395" s="47"/>
      <c r="K395" s="106"/>
      <c r="M395" s="272">
        <v>55</v>
      </c>
      <c r="N395" s="273">
        <v>2688.6000000000004</v>
      </c>
      <c r="O395" s="305"/>
      <c r="P395" s="274">
        <v>44</v>
      </c>
      <c r="Q395" s="275">
        <v>1351.48</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76" t="s">
        <v>634</v>
      </c>
      <c r="B396" s="276" t="s">
        <v>477</v>
      </c>
      <c r="C396" s="276"/>
      <c r="D396" s="478">
        <v>8028</v>
      </c>
      <c r="E396" s="482"/>
      <c r="F396" s="479"/>
      <c r="G396" s="8"/>
      <c r="I396" s="62"/>
      <c r="J396" s="47"/>
      <c r="K396" s="106"/>
      <c r="M396" s="272">
        <v>367</v>
      </c>
      <c r="N396" s="273">
        <v>11301.880000000006</v>
      </c>
      <c r="O396" s="305"/>
      <c r="P396" s="274">
        <v>291</v>
      </c>
      <c r="Q396" s="275">
        <v>7789.4800000000005</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76" t="s">
        <v>634</v>
      </c>
      <c r="B397" s="276" t="s">
        <v>478</v>
      </c>
      <c r="C397" s="276"/>
      <c r="D397" s="478">
        <v>8029</v>
      </c>
      <c r="E397" s="482"/>
      <c r="F397" s="479"/>
      <c r="G397" s="8"/>
      <c r="I397" s="62"/>
      <c r="J397" s="47"/>
      <c r="K397" s="106"/>
      <c r="M397" s="272">
        <v>61</v>
      </c>
      <c r="N397" s="273">
        <v>2811.2800000000011</v>
      </c>
      <c r="O397" s="305"/>
      <c r="P397" s="274">
        <v>60</v>
      </c>
      <c r="Q397" s="275">
        <v>1853.5300000000002</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76" t="s">
        <v>634</v>
      </c>
      <c r="B398" s="276" t="s">
        <v>479</v>
      </c>
      <c r="C398" s="276"/>
      <c r="D398" s="478">
        <v>8012</v>
      </c>
      <c r="E398" s="482"/>
      <c r="F398" s="479"/>
      <c r="G398" s="8"/>
      <c r="I398" s="62"/>
      <c r="J398" s="47"/>
      <c r="K398" s="106"/>
      <c r="M398" s="272">
        <v>18</v>
      </c>
      <c r="N398" s="273">
        <v>866.18000000000006</v>
      </c>
      <c r="O398" s="305"/>
      <c r="P398" s="274">
        <v>16</v>
      </c>
      <c r="Q398" s="275">
        <v>594.46</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76" t="s">
        <v>634</v>
      </c>
      <c r="B399" s="276" t="s">
        <v>479</v>
      </c>
      <c r="C399" s="276"/>
      <c r="D399" s="478">
        <v>8021</v>
      </c>
      <c r="E399" s="482"/>
      <c r="F399" s="479"/>
      <c r="G399" s="8"/>
      <c r="I399" s="62"/>
      <c r="J399" s="47"/>
      <c r="K399" s="106"/>
      <c r="M399" s="272">
        <v>30</v>
      </c>
      <c r="N399" s="273">
        <v>1137.25</v>
      </c>
      <c r="O399" s="305"/>
      <c r="P399" s="274">
        <v>26</v>
      </c>
      <c r="Q399" s="275">
        <v>1034.5600000000002</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76" t="s">
        <v>634</v>
      </c>
      <c r="B400" s="276" t="s">
        <v>479</v>
      </c>
      <c r="C400" s="276"/>
      <c r="D400" s="478">
        <v>8029</v>
      </c>
      <c r="E400" s="482"/>
      <c r="F400" s="479"/>
      <c r="G400" s="8"/>
      <c r="I400" s="62"/>
      <c r="J400" s="47"/>
      <c r="K400" s="106"/>
      <c r="M400" s="272">
        <v>11</v>
      </c>
      <c r="N400" s="273">
        <v>609.94000000000005</v>
      </c>
      <c r="O400" s="305"/>
      <c r="P400" s="274">
        <v>10</v>
      </c>
      <c r="Q400" s="275">
        <v>332.13</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76" t="s">
        <v>634</v>
      </c>
      <c r="B401" s="276" t="s">
        <v>479</v>
      </c>
      <c r="C401" s="276"/>
      <c r="D401" s="478">
        <v>8081</v>
      </c>
      <c r="E401" s="482"/>
      <c r="F401" s="479"/>
      <c r="G401" s="8"/>
      <c r="I401" s="62"/>
      <c r="J401" s="47"/>
      <c r="K401" s="106"/>
      <c r="M401" s="272">
        <v>23</v>
      </c>
      <c r="N401" s="273">
        <v>754.3900000000001</v>
      </c>
      <c r="O401" s="305"/>
      <c r="P401" s="274">
        <v>23</v>
      </c>
      <c r="Q401" s="275">
        <v>657.73</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76" t="s">
        <v>634</v>
      </c>
      <c r="B402" s="276" t="s">
        <v>479</v>
      </c>
      <c r="C402" s="276"/>
      <c r="D402" s="478">
        <v>8083</v>
      </c>
      <c r="E402" s="482"/>
      <c r="F402" s="479"/>
      <c r="G402" s="8"/>
      <c r="I402" s="62"/>
      <c r="J402" s="47"/>
      <c r="K402" s="106"/>
      <c r="M402" s="272">
        <v>2</v>
      </c>
      <c r="N402" s="273">
        <v>83.21</v>
      </c>
      <c r="O402" s="305"/>
      <c r="P402" s="274">
        <v>3</v>
      </c>
      <c r="Q402" s="275">
        <v>57.21</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76" t="s">
        <v>634</v>
      </c>
      <c r="B403" s="276" t="s">
        <v>480</v>
      </c>
      <c r="C403" s="276"/>
      <c r="D403" s="478">
        <v>8219</v>
      </c>
      <c r="E403" s="482"/>
      <c r="F403" s="479"/>
      <c r="G403" s="8"/>
      <c r="I403" s="62"/>
      <c r="J403" s="47"/>
      <c r="K403" s="106"/>
      <c r="M403" s="272">
        <v>3</v>
      </c>
      <c r="N403" s="273">
        <v>35.299999999999997</v>
      </c>
      <c r="O403" s="305"/>
      <c r="P403" s="274">
        <v>1</v>
      </c>
      <c r="Q403" s="275">
        <v>5</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76" t="s">
        <v>634</v>
      </c>
      <c r="B404" s="276" t="s">
        <v>481</v>
      </c>
      <c r="C404" s="276"/>
      <c r="D404" s="478">
        <v>8027</v>
      </c>
      <c r="E404" s="482"/>
      <c r="F404" s="479"/>
      <c r="G404" s="8"/>
      <c r="I404" s="62"/>
      <c r="J404" s="47"/>
      <c r="K404" s="106"/>
      <c r="M404" s="272">
        <v>11</v>
      </c>
      <c r="N404" s="273">
        <v>474.79</v>
      </c>
      <c r="O404" s="305"/>
      <c r="P404" s="274">
        <v>10</v>
      </c>
      <c r="Q404" s="275">
        <v>303.81</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76" t="s">
        <v>634</v>
      </c>
      <c r="B405" s="276" t="s">
        <v>482</v>
      </c>
      <c r="C405" s="276"/>
      <c r="D405" s="478">
        <v>8032</v>
      </c>
      <c r="E405" s="482"/>
      <c r="F405" s="479"/>
      <c r="G405" s="8"/>
      <c r="I405" s="62"/>
      <c r="J405" s="47"/>
      <c r="K405" s="106"/>
      <c r="M405" s="272">
        <v>7</v>
      </c>
      <c r="N405" s="273">
        <v>383.90000000000003</v>
      </c>
      <c r="O405" s="305"/>
      <c r="P405" s="274">
        <v>9</v>
      </c>
      <c r="Q405" s="275">
        <v>431.29</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76" t="s">
        <v>634</v>
      </c>
      <c r="B406" s="276" t="s">
        <v>483</v>
      </c>
      <c r="C406" s="276"/>
      <c r="D406" s="478">
        <v>8330</v>
      </c>
      <c r="E406" s="482"/>
      <c r="F406" s="479"/>
      <c r="G406" s="8"/>
      <c r="I406" s="62"/>
      <c r="J406" s="47"/>
      <c r="K406" s="106"/>
      <c r="M406" s="272">
        <v>46</v>
      </c>
      <c r="N406" s="273">
        <v>1666.4599999999998</v>
      </c>
      <c r="O406" s="305"/>
      <c r="P406" s="274">
        <v>44</v>
      </c>
      <c r="Q406" s="275">
        <v>1523.16</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76" t="s">
        <v>634</v>
      </c>
      <c r="B407" s="276" t="s">
        <v>484</v>
      </c>
      <c r="C407" s="276"/>
      <c r="D407" s="478">
        <v>8037</v>
      </c>
      <c r="E407" s="482"/>
      <c r="F407" s="479"/>
      <c r="G407" s="8"/>
      <c r="I407" s="62"/>
      <c r="J407" s="47"/>
      <c r="K407" s="106"/>
      <c r="M407" s="272">
        <v>303</v>
      </c>
      <c r="N407" s="273">
        <v>11358.990000000003</v>
      </c>
      <c r="O407" s="305"/>
      <c r="P407" s="274">
        <v>268</v>
      </c>
      <c r="Q407" s="275">
        <v>8016.2899999999991</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76" t="s">
        <v>634</v>
      </c>
      <c r="B408" s="276" t="s">
        <v>485</v>
      </c>
      <c r="C408" s="276"/>
      <c r="D408" s="478">
        <v>8062</v>
      </c>
      <c r="E408" s="482"/>
      <c r="F408" s="479"/>
      <c r="G408" s="8"/>
      <c r="I408" s="62"/>
      <c r="J408" s="47"/>
      <c r="K408" s="106"/>
      <c r="M408" s="272">
        <v>5</v>
      </c>
      <c r="N408" s="273">
        <v>127.51</v>
      </c>
      <c r="O408" s="305"/>
      <c r="P408" s="274">
        <v>2</v>
      </c>
      <c r="Q408" s="275">
        <v>26.36</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76" t="s">
        <v>634</v>
      </c>
      <c r="B409" s="276" t="s">
        <v>485</v>
      </c>
      <c r="C409" s="276"/>
      <c r="D409" s="478">
        <v>8074</v>
      </c>
      <c r="E409" s="482"/>
      <c r="F409" s="479"/>
      <c r="G409" s="8"/>
      <c r="I409" s="62"/>
      <c r="J409" s="47"/>
      <c r="K409" s="106"/>
      <c r="M409" s="272">
        <v>1</v>
      </c>
      <c r="N409" s="273">
        <v>99.68</v>
      </c>
      <c r="O409" s="305"/>
      <c r="P409" s="274">
        <v>1</v>
      </c>
      <c r="Q409" s="275">
        <v>74.680000000000007</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76" t="s">
        <v>634</v>
      </c>
      <c r="B410" s="276" t="s">
        <v>646</v>
      </c>
      <c r="C410" s="276"/>
      <c r="D410" s="478">
        <v>8302</v>
      </c>
      <c r="E410" s="482"/>
      <c r="F410" s="479"/>
      <c r="G410" s="8"/>
      <c r="I410" s="62"/>
      <c r="J410" s="47"/>
      <c r="K410" s="106"/>
      <c r="M410" s="272">
        <v>1</v>
      </c>
      <c r="N410" s="273">
        <v>5</v>
      </c>
      <c r="O410" s="305"/>
      <c r="P410" s="274">
        <v>1</v>
      </c>
      <c r="Q410" s="275">
        <v>32.82</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76" t="s">
        <v>634</v>
      </c>
      <c r="B411" s="276" t="s">
        <v>606</v>
      </c>
      <c r="C411" s="276"/>
      <c r="D411" s="478">
        <v>8302</v>
      </c>
      <c r="E411" s="482"/>
      <c r="F411" s="479"/>
      <c r="G411" s="8"/>
      <c r="I411" s="62"/>
      <c r="J411" s="47"/>
      <c r="K411" s="106"/>
      <c r="M411" s="272">
        <v>2</v>
      </c>
      <c r="N411" s="273">
        <v>19.14</v>
      </c>
      <c r="O411" s="305"/>
      <c r="P411" s="274">
        <v>2</v>
      </c>
      <c r="Q411" s="275">
        <v>51.54</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76" t="s">
        <v>634</v>
      </c>
      <c r="B412" s="276" t="s">
        <v>487</v>
      </c>
      <c r="C412" s="276"/>
      <c r="D412" s="478">
        <v>8046</v>
      </c>
      <c r="E412" s="482"/>
      <c r="F412" s="479"/>
      <c r="G412" s="8"/>
      <c r="I412" s="62"/>
      <c r="J412" s="47"/>
      <c r="K412" s="106"/>
      <c r="M412" s="272"/>
      <c r="N412" s="273"/>
      <c r="O412" s="305"/>
      <c r="P412" s="274">
        <v>1</v>
      </c>
      <c r="Q412" s="275">
        <v>26.7</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76" t="s">
        <v>634</v>
      </c>
      <c r="B413" s="276" t="s">
        <v>487</v>
      </c>
      <c r="C413" s="276"/>
      <c r="D413" s="478">
        <v>8326</v>
      </c>
      <c r="E413" s="482"/>
      <c r="F413" s="479"/>
      <c r="G413" s="8"/>
      <c r="I413" s="62"/>
      <c r="J413" s="47"/>
      <c r="K413" s="106"/>
      <c r="M413" s="272">
        <v>25</v>
      </c>
      <c r="N413" s="273">
        <v>857.26999999999987</v>
      </c>
      <c r="O413" s="305"/>
      <c r="P413" s="274">
        <v>26</v>
      </c>
      <c r="Q413" s="275">
        <v>758.19</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76" t="s">
        <v>634</v>
      </c>
      <c r="B414" s="276" t="s">
        <v>489</v>
      </c>
      <c r="C414" s="276"/>
      <c r="D414" s="478">
        <v>8021</v>
      </c>
      <c r="E414" s="482"/>
      <c r="F414" s="479"/>
      <c r="G414" s="8"/>
      <c r="I414" s="62"/>
      <c r="J414" s="47"/>
      <c r="K414" s="106"/>
      <c r="M414" s="272">
        <v>26</v>
      </c>
      <c r="N414" s="273">
        <v>1371.6799999999998</v>
      </c>
      <c r="O414" s="305"/>
      <c r="P414" s="274">
        <v>36</v>
      </c>
      <c r="Q414" s="275">
        <v>1490.42</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76" t="s">
        <v>634</v>
      </c>
      <c r="B415" s="276" t="s">
        <v>490</v>
      </c>
      <c r="C415" s="276"/>
      <c r="D415" s="478">
        <v>8045</v>
      </c>
      <c r="E415" s="482"/>
      <c r="F415" s="479"/>
      <c r="G415" s="8"/>
      <c r="I415" s="62"/>
      <c r="J415" s="47"/>
      <c r="K415" s="106"/>
      <c r="M415" s="272">
        <v>37</v>
      </c>
      <c r="N415" s="273">
        <v>1628.02</v>
      </c>
      <c r="O415" s="305"/>
      <c r="P415" s="274">
        <v>35</v>
      </c>
      <c r="Q415" s="275">
        <v>1524.6399999999999</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76" t="s">
        <v>634</v>
      </c>
      <c r="B416" s="276" t="s">
        <v>647</v>
      </c>
      <c r="C416" s="276"/>
      <c r="D416" s="478">
        <v>8311</v>
      </c>
      <c r="E416" s="482"/>
      <c r="F416" s="479"/>
      <c r="G416" s="8"/>
      <c r="I416" s="62"/>
      <c r="J416" s="47"/>
      <c r="K416" s="106"/>
      <c r="M416" s="272">
        <v>2</v>
      </c>
      <c r="N416" s="273">
        <v>10</v>
      </c>
      <c r="O416" s="305"/>
      <c r="P416" s="274">
        <v>2</v>
      </c>
      <c r="Q416" s="275">
        <v>10</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76" t="s">
        <v>634</v>
      </c>
      <c r="B417" s="276" t="s">
        <v>491</v>
      </c>
      <c r="C417" s="276"/>
      <c r="D417" s="478">
        <v>8327</v>
      </c>
      <c r="E417" s="482"/>
      <c r="F417" s="479"/>
      <c r="G417" s="8"/>
      <c r="I417" s="62"/>
      <c r="J417" s="47"/>
      <c r="K417" s="106"/>
      <c r="M417" s="272">
        <v>16</v>
      </c>
      <c r="N417" s="273">
        <v>742.57999999999993</v>
      </c>
      <c r="O417" s="305"/>
      <c r="P417" s="274">
        <v>10</v>
      </c>
      <c r="Q417" s="275">
        <v>378.77</v>
      </c>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76" t="s">
        <v>634</v>
      </c>
      <c r="B418" s="276" t="s">
        <v>492</v>
      </c>
      <c r="C418" s="276"/>
      <c r="D418" s="478">
        <v>8021</v>
      </c>
      <c r="E418" s="482"/>
      <c r="F418" s="479"/>
      <c r="G418" s="8"/>
      <c r="I418" s="62"/>
      <c r="J418" s="47"/>
      <c r="K418" s="106"/>
      <c r="M418" s="272">
        <v>286</v>
      </c>
      <c r="N418" s="273">
        <v>9522.4000000000015</v>
      </c>
      <c r="O418" s="305"/>
      <c r="P418" s="274">
        <v>289</v>
      </c>
      <c r="Q418" s="275">
        <v>8540.0099999999929</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76" t="s">
        <v>634</v>
      </c>
      <c r="B419" s="276" t="s">
        <v>493</v>
      </c>
      <c r="C419" s="276"/>
      <c r="D419" s="478">
        <v>8221</v>
      </c>
      <c r="E419" s="482"/>
      <c r="F419" s="479"/>
      <c r="G419" s="8"/>
      <c r="I419" s="62"/>
      <c r="J419" s="47"/>
      <c r="K419" s="106"/>
      <c r="M419" s="272">
        <v>49</v>
      </c>
      <c r="N419" s="273">
        <v>2450.0299999999997</v>
      </c>
      <c r="O419" s="305"/>
      <c r="P419" s="274">
        <v>50</v>
      </c>
      <c r="Q419" s="275">
        <v>2071.64</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76" t="s">
        <v>634</v>
      </c>
      <c r="B420" s="276" t="s">
        <v>494</v>
      </c>
      <c r="C420" s="276"/>
      <c r="D420" s="478">
        <v>8085</v>
      </c>
      <c r="E420" s="482"/>
      <c r="F420" s="479"/>
      <c r="G420" s="8"/>
      <c r="I420" s="62"/>
      <c r="J420" s="47"/>
      <c r="K420" s="106"/>
      <c r="M420" s="272">
        <v>1</v>
      </c>
      <c r="N420" s="273">
        <v>5</v>
      </c>
      <c r="O420" s="305"/>
      <c r="P420" s="274">
        <v>2</v>
      </c>
      <c r="Q420" s="275">
        <v>40.049999999999997</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76" t="s">
        <v>634</v>
      </c>
      <c r="B421" s="276" t="s">
        <v>495</v>
      </c>
      <c r="C421" s="276"/>
      <c r="D421" s="478">
        <v>8014</v>
      </c>
      <c r="E421" s="482"/>
      <c r="F421" s="479"/>
      <c r="G421" s="8"/>
      <c r="I421" s="62"/>
      <c r="J421" s="47"/>
      <c r="K421" s="106"/>
      <c r="M421" s="272">
        <v>2</v>
      </c>
      <c r="N421" s="273">
        <v>149.82</v>
      </c>
      <c r="O421" s="305"/>
      <c r="P421" s="274">
        <v>1</v>
      </c>
      <c r="Q421" s="275">
        <v>120.82</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76" t="s">
        <v>634</v>
      </c>
      <c r="B422" s="276" t="s">
        <v>495</v>
      </c>
      <c r="C422" s="276"/>
      <c r="D422" s="478">
        <v>8085</v>
      </c>
      <c r="E422" s="482"/>
      <c r="F422" s="479"/>
      <c r="G422" s="8"/>
      <c r="I422" s="62"/>
      <c r="J422" s="47"/>
      <c r="K422" s="106"/>
      <c r="M422" s="272">
        <v>4</v>
      </c>
      <c r="N422" s="273">
        <v>84.58</v>
      </c>
      <c r="O422" s="305"/>
      <c r="P422" s="274">
        <v>5</v>
      </c>
      <c r="Q422" s="275">
        <v>51.22</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76" t="s">
        <v>634</v>
      </c>
      <c r="B423" s="276" t="s">
        <v>496</v>
      </c>
      <c r="C423" s="276"/>
      <c r="D423" s="478">
        <v>8403</v>
      </c>
      <c r="E423" s="482"/>
      <c r="F423" s="479"/>
      <c r="G423" s="8"/>
      <c r="I423" s="62"/>
      <c r="J423" s="47"/>
      <c r="K423" s="106"/>
      <c r="M423" s="272">
        <v>3</v>
      </c>
      <c r="N423" s="273">
        <v>147.19</v>
      </c>
      <c r="O423" s="305"/>
      <c r="P423" s="274">
        <v>5</v>
      </c>
      <c r="Q423" s="275">
        <v>160.5</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76" t="s">
        <v>634</v>
      </c>
      <c r="B424" s="276" t="s">
        <v>497</v>
      </c>
      <c r="C424" s="276"/>
      <c r="D424" s="478">
        <v>8204</v>
      </c>
      <c r="E424" s="482"/>
      <c r="F424" s="479"/>
      <c r="G424" s="8"/>
      <c r="I424" s="62"/>
      <c r="J424" s="47"/>
      <c r="K424" s="106"/>
      <c r="M424" s="272">
        <v>35</v>
      </c>
      <c r="N424" s="273">
        <v>942.54</v>
      </c>
      <c r="O424" s="305"/>
      <c r="P424" s="274">
        <v>38</v>
      </c>
      <c r="Q424" s="275">
        <v>687.69</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76" t="s">
        <v>634</v>
      </c>
      <c r="B425" s="276" t="s">
        <v>497</v>
      </c>
      <c r="C425" s="276"/>
      <c r="D425" s="478">
        <v>8251</v>
      </c>
      <c r="E425" s="482"/>
      <c r="F425" s="479"/>
      <c r="G425" s="8"/>
      <c r="I425" s="62"/>
      <c r="J425" s="47"/>
      <c r="K425" s="106"/>
      <c r="M425" s="272">
        <v>23</v>
      </c>
      <c r="N425" s="273">
        <v>662.3</v>
      </c>
      <c r="O425" s="305"/>
      <c r="P425" s="274">
        <v>21</v>
      </c>
      <c r="Q425" s="275">
        <v>370.82</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76" t="s">
        <v>634</v>
      </c>
      <c r="B426" s="276" t="s">
        <v>626</v>
      </c>
      <c r="C426" s="276"/>
      <c r="D426" s="478">
        <v>8049</v>
      </c>
      <c r="E426" s="482"/>
      <c r="F426" s="479"/>
      <c r="G426" s="8"/>
      <c r="I426" s="62"/>
      <c r="J426" s="47"/>
      <c r="K426" s="106"/>
      <c r="M426" s="272">
        <v>103</v>
      </c>
      <c r="N426" s="273">
        <v>4006.0100000000007</v>
      </c>
      <c r="O426" s="305"/>
      <c r="P426" s="274">
        <v>93</v>
      </c>
      <c r="Q426" s="275">
        <v>2760.2100000000005</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76" t="s">
        <v>634</v>
      </c>
      <c r="B427" s="276" t="s">
        <v>499</v>
      </c>
      <c r="C427" s="276"/>
      <c r="D427" s="478">
        <v>8328</v>
      </c>
      <c r="E427" s="482"/>
      <c r="F427" s="479"/>
      <c r="G427" s="8"/>
      <c r="I427" s="62"/>
      <c r="J427" s="47"/>
      <c r="K427" s="106"/>
      <c r="M427" s="272">
        <v>26</v>
      </c>
      <c r="N427" s="273">
        <v>581.21</v>
      </c>
      <c r="O427" s="305"/>
      <c r="P427" s="274">
        <v>21</v>
      </c>
      <c r="Q427" s="275">
        <v>307.77000000000004</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76" t="s">
        <v>634</v>
      </c>
      <c r="B428" s="276" t="s">
        <v>607</v>
      </c>
      <c r="C428" s="276"/>
      <c r="D428" s="478">
        <v>8051</v>
      </c>
      <c r="E428" s="482"/>
      <c r="F428" s="479"/>
      <c r="G428" s="8"/>
      <c r="I428" s="62"/>
      <c r="J428" s="47"/>
      <c r="K428" s="106"/>
      <c r="M428" s="272">
        <v>2</v>
      </c>
      <c r="N428" s="273">
        <v>106.83000000000001</v>
      </c>
      <c r="O428" s="305"/>
      <c r="P428" s="274">
        <v>2</v>
      </c>
      <c r="Q428" s="275">
        <v>68.83</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76" t="s">
        <v>634</v>
      </c>
      <c r="B429" s="276" t="s">
        <v>648</v>
      </c>
      <c r="C429" s="276"/>
      <c r="D429" s="478">
        <v>8051</v>
      </c>
      <c r="E429" s="482"/>
      <c r="F429" s="479"/>
      <c r="G429" s="8"/>
      <c r="I429" s="62"/>
      <c r="J429" s="47"/>
      <c r="K429" s="106"/>
      <c r="M429" s="272"/>
      <c r="N429" s="273"/>
      <c r="O429" s="305"/>
      <c r="P429" s="274">
        <v>1</v>
      </c>
      <c r="Q429" s="275">
        <v>5</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76" t="s">
        <v>634</v>
      </c>
      <c r="B430" s="276" t="s">
        <v>500</v>
      </c>
      <c r="C430" s="276"/>
      <c r="D430" s="478">
        <v>8051</v>
      </c>
      <c r="E430" s="482"/>
      <c r="F430" s="479"/>
      <c r="G430" s="8"/>
      <c r="I430" s="62"/>
      <c r="J430" s="47"/>
      <c r="K430" s="106"/>
      <c r="M430" s="272">
        <v>205</v>
      </c>
      <c r="N430" s="273">
        <v>3707.4700000000003</v>
      </c>
      <c r="O430" s="305"/>
      <c r="P430" s="274">
        <v>174</v>
      </c>
      <c r="Q430" s="275">
        <v>3031.15</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76" t="s">
        <v>634</v>
      </c>
      <c r="B431" s="276" t="s">
        <v>500</v>
      </c>
      <c r="C431" s="276"/>
      <c r="D431" s="478">
        <v>8080</v>
      </c>
      <c r="E431" s="482"/>
      <c r="F431" s="479"/>
      <c r="G431" s="8"/>
      <c r="I431" s="62"/>
      <c r="J431" s="47"/>
      <c r="K431" s="106"/>
      <c r="M431" s="272">
        <v>16</v>
      </c>
      <c r="N431" s="273">
        <v>557.9</v>
      </c>
      <c r="O431" s="305"/>
      <c r="P431" s="274">
        <v>12</v>
      </c>
      <c r="Q431" s="275">
        <v>314.72999999999996</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76" t="s">
        <v>634</v>
      </c>
      <c r="B432" s="276" t="s">
        <v>501</v>
      </c>
      <c r="C432" s="276"/>
      <c r="D432" s="478">
        <v>8402</v>
      </c>
      <c r="E432" s="482"/>
      <c r="F432" s="479"/>
      <c r="G432" s="8"/>
      <c r="I432" s="62"/>
      <c r="J432" s="47"/>
      <c r="K432" s="106"/>
      <c r="M432" s="272">
        <v>45</v>
      </c>
      <c r="N432" s="273">
        <v>2688.9</v>
      </c>
      <c r="O432" s="305"/>
      <c r="P432" s="274">
        <v>42</v>
      </c>
      <c r="Q432" s="275">
        <v>2106.48</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76" t="s">
        <v>634</v>
      </c>
      <c r="B433" s="276" t="s">
        <v>633</v>
      </c>
      <c r="C433" s="276"/>
      <c r="D433" s="478">
        <v>8402</v>
      </c>
      <c r="E433" s="482"/>
      <c r="F433" s="479"/>
      <c r="G433" s="8"/>
      <c r="I433" s="62"/>
      <c r="J433" s="47"/>
      <c r="K433" s="106"/>
      <c r="M433" s="272">
        <v>2</v>
      </c>
      <c r="N433" s="273">
        <v>262.35000000000002</v>
      </c>
      <c r="O433" s="305"/>
      <c r="P433" s="274">
        <v>2</v>
      </c>
      <c r="Q433" s="275">
        <v>166.73000000000002</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76" t="s">
        <v>634</v>
      </c>
      <c r="B434" s="276" t="s">
        <v>502</v>
      </c>
      <c r="C434" s="276"/>
      <c r="D434" s="478">
        <v>8053</v>
      </c>
      <c r="E434" s="482"/>
      <c r="F434" s="479"/>
      <c r="G434" s="8"/>
      <c r="I434" s="62"/>
      <c r="J434" s="47"/>
      <c r="K434" s="106"/>
      <c r="M434" s="272">
        <v>105</v>
      </c>
      <c r="N434" s="273">
        <v>2474.2299999999996</v>
      </c>
      <c r="O434" s="305"/>
      <c r="P434" s="274">
        <v>90</v>
      </c>
      <c r="Q434" s="275">
        <v>1703.21</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76" t="s">
        <v>634</v>
      </c>
      <c r="B435" s="276" t="s">
        <v>503</v>
      </c>
      <c r="C435" s="276"/>
      <c r="D435" s="478">
        <v>8043</v>
      </c>
      <c r="E435" s="482"/>
      <c r="F435" s="479"/>
      <c r="G435" s="8"/>
      <c r="I435" s="62"/>
      <c r="J435" s="47"/>
      <c r="K435" s="106"/>
      <c r="M435" s="272">
        <v>1</v>
      </c>
      <c r="N435" s="273">
        <v>5</v>
      </c>
      <c r="O435" s="305"/>
      <c r="P435" s="274">
        <v>1</v>
      </c>
      <c r="Q435" s="275">
        <v>5</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76" t="s">
        <v>634</v>
      </c>
      <c r="B436" s="276" t="s">
        <v>503</v>
      </c>
      <c r="C436" s="276"/>
      <c r="D436" s="478">
        <v>8223</v>
      </c>
      <c r="E436" s="482"/>
      <c r="F436" s="479"/>
      <c r="G436" s="8"/>
      <c r="I436" s="62"/>
      <c r="J436" s="47"/>
      <c r="K436" s="106"/>
      <c r="M436" s="272">
        <v>32</v>
      </c>
      <c r="N436" s="273">
        <v>1000.37</v>
      </c>
      <c r="O436" s="305"/>
      <c r="P436" s="274">
        <v>25</v>
      </c>
      <c r="Q436" s="275">
        <v>675.92</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76" t="s">
        <v>634</v>
      </c>
      <c r="B437" s="276" t="s">
        <v>504</v>
      </c>
      <c r="C437" s="276"/>
      <c r="D437" s="478">
        <v>8327</v>
      </c>
      <c r="E437" s="482"/>
      <c r="F437" s="479"/>
      <c r="G437" s="8"/>
      <c r="I437" s="62"/>
      <c r="J437" s="47"/>
      <c r="K437" s="106"/>
      <c r="M437" s="272">
        <v>4</v>
      </c>
      <c r="N437" s="273">
        <v>124.3</v>
      </c>
      <c r="O437" s="305"/>
      <c r="P437" s="274"/>
      <c r="Q437" s="275"/>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76" t="s">
        <v>634</v>
      </c>
      <c r="B438" s="276" t="s">
        <v>504</v>
      </c>
      <c r="C438" s="276"/>
      <c r="D438" s="478">
        <v>8332</v>
      </c>
      <c r="E438" s="482"/>
      <c r="F438" s="479"/>
      <c r="G438" s="8"/>
      <c r="I438" s="62"/>
      <c r="J438" s="47"/>
      <c r="K438" s="106"/>
      <c r="M438" s="272">
        <v>1</v>
      </c>
      <c r="N438" s="273">
        <v>121.36</v>
      </c>
      <c r="O438" s="305"/>
      <c r="P438" s="274"/>
      <c r="Q438" s="275"/>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76" t="s">
        <v>634</v>
      </c>
      <c r="B439" s="276" t="s">
        <v>505</v>
      </c>
      <c r="C439" s="276"/>
      <c r="D439" s="478">
        <v>8329</v>
      </c>
      <c r="E439" s="482"/>
      <c r="F439" s="479"/>
      <c r="G439" s="8"/>
      <c r="I439" s="62"/>
      <c r="J439" s="47"/>
      <c r="K439" s="106"/>
      <c r="M439" s="272">
        <v>3</v>
      </c>
      <c r="N439" s="273">
        <v>246.7</v>
      </c>
      <c r="O439" s="305"/>
      <c r="P439" s="274">
        <v>2</v>
      </c>
      <c r="Q439" s="275">
        <v>45.42</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76" t="s">
        <v>634</v>
      </c>
      <c r="B440" s="276" t="s">
        <v>506</v>
      </c>
      <c r="C440" s="276"/>
      <c r="D440" s="478">
        <v>8330</v>
      </c>
      <c r="E440" s="482"/>
      <c r="F440" s="479"/>
      <c r="G440" s="8"/>
      <c r="I440" s="62"/>
      <c r="J440" s="47"/>
      <c r="K440" s="106"/>
      <c r="M440" s="272">
        <v>483</v>
      </c>
      <c r="N440" s="273">
        <v>12444.27</v>
      </c>
      <c r="O440" s="305"/>
      <c r="P440" s="274">
        <v>398</v>
      </c>
      <c r="Q440" s="275">
        <v>9396.5600000000031</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76" t="s">
        <v>634</v>
      </c>
      <c r="B441" s="276" t="s">
        <v>507</v>
      </c>
      <c r="C441" s="276"/>
      <c r="D441" s="478">
        <v>8330</v>
      </c>
      <c r="E441" s="482"/>
      <c r="F441" s="479"/>
      <c r="G441" s="8"/>
      <c r="I441" s="62"/>
      <c r="J441" s="47"/>
      <c r="K441" s="106"/>
      <c r="M441" s="272">
        <v>1</v>
      </c>
      <c r="N441" s="273">
        <v>18.71</v>
      </c>
      <c r="O441" s="305"/>
      <c r="P441" s="274">
        <v>2</v>
      </c>
      <c r="Q441" s="275">
        <v>24.21</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76" t="s">
        <v>634</v>
      </c>
      <c r="B442" s="276" t="s">
        <v>509</v>
      </c>
      <c r="C442" s="276"/>
      <c r="D442" s="478">
        <v>8055</v>
      </c>
      <c r="E442" s="482"/>
      <c r="F442" s="479"/>
      <c r="G442" s="8"/>
      <c r="I442" s="62"/>
      <c r="J442" s="47"/>
      <c r="K442" s="106"/>
      <c r="M442" s="272">
        <v>1</v>
      </c>
      <c r="N442" s="273">
        <v>5</v>
      </c>
      <c r="O442" s="305"/>
      <c r="P442" s="274"/>
      <c r="Q442" s="275"/>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76" t="s">
        <v>634</v>
      </c>
      <c r="B443" s="276" t="s">
        <v>508</v>
      </c>
      <c r="C443" s="276"/>
      <c r="D443" s="478">
        <v>8055</v>
      </c>
      <c r="E443" s="482"/>
      <c r="F443" s="479"/>
      <c r="G443" s="8"/>
      <c r="I443" s="62"/>
      <c r="J443" s="47"/>
      <c r="K443" s="106"/>
      <c r="M443" s="272">
        <v>82</v>
      </c>
      <c r="N443" s="273">
        <v>2612.7999999999997</v>
      </c>
      <c r="O443" s="305"/>
      <c r="P443" s="274">
        <v>59</v>
      </c>
      <c r="Q443" s="275">
        <v>2179.04</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76" t="s">
        <v>634</v>
      </c>
      <c r="B444" s="276" t="s">
        <v>510</v>
      </c>
      <c r="C444" s="276"/>
      <c r="D444" s="478">
        <v>8056</v>
      </c>
      <c r="E444" s="482"/>
      <c r="F444" s="479"/>
      <c r="G444" s="8"/>
      <c r="I444" s="62"/>
      <c r="J444" s="47"/>
      <c r="K444" s="106"/>
      <c r="M444" s="272">
        <v>9</v>
      </c>
      <c r="N444" s="273">
        <v>199.95000000000002</v>
      </c>
      <c r="O444" s="305"/>
      <c r="P444" s="274">
        <v>7</v>
      </c>
      <c r="Q444" s="275">
        <v>268.10000000000002</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76" t="s">
        <v>634</v>
      </c>
      <c r="B445" s="276" t="s">
        <v>511</v>
      </c>
      <c r="C445" s="276"/>
      <c r="D445" s="478">
        <v>8210</v>
      </c>
      <c r="E445" s="482"/>
      <c r="F445" s="479"/>
      <c r="G445" s="8"/>
      <c r="I445" s="62"/>
      <c r="J445" s="47"/>
      <c r="K445" s="106"/>
      <c r="M445" s="272">
        <v>14</v>
      </c>
      <c r="N445" s="273">
        <v>438.96999999999997</v>
      </c>
      <c r="O445" s="305"/>
      <c r="P445" s="274">
        <v>15</v>
      </c>
      <c r="Q445" s="275">
        <v>446.42999999999995</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76" t="s">
        <v>634</v>
      </c>
      <c r="B446" s="276" t="s">
        <v>511</v>
      </c>
      <c r="C446" s="276"/>
      <c r="D446" s="478">
        <v>8219</v>
      </c>
      <c r="E446" s="482"/>
      <c r="F446" s="479"/>
      <c r="G446" s="8"/>
      <c r="I446" s="62"/>
      <c r="J446" s="47"/>
      <c r="K446" s="106"/>
      <c r="M446" s="272">
        <v>1</v>
      </c>
      <c r="N446" s="273">
        <v>66.3</v>
      </c>
      <c r="O446" s="305"/>
      <c r="P446" s="274">
        <v>1</v>
      </c>
      <c r="Q446" s="275">
        <v>74.5</v>
      </c>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76" t="s">
        <v>634</v>
      </c>
      <c r="B447" s="276" t="s">
        <v>511</v>
      </c>
      <c r="C447" s="276"/>
      <c r="D447" s="478">
        <v>8242</v>
      </c>
      <c r="E447" s="482"/>
      <c r="F447" s="479"/>
      <c r="G447" s="8"/>
      <c r="I447" s="62"/>
      <c r="J447" s="47"/>
      <c r="K447" s="106"/>
      <c r="M447" s="272">
        <v>12</v>
      </c>
      <c r="N447" s="273">
        <v>449.58</v>
      </c>
      <c r="O447" s="305"/>
      <c r="P447" s="274">
        <v>14</v>
      </c>
      <c r="Q447" s="275">
        <v>388.68000000000006</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76" t="s">
        <v>634</v>
      </c>
      <c r="B448" s="276" t="s">
        <v>511</v>
      </c>
      <c r="C448" s="276"/>
      <c r="D448" s="478">
        <v>8251</v>
      </c>
      <c r="E448" s="482"/>
      <c r="F448" s="479"/>
      <c r="G448" s="8"/>
      <c r="I448" s="62"/>
      <c r="J448" s="47"/>
      <c r="K448" s="106"/>
      <c r="M448" s="272">
        <v>1</v>
      </c>
      <c r="N448" s="273">
        <v>5</v>
      </c>
      <c r="O448" s="305"/>
      <c r="P448" s="274">
        <v>1</v>
      </c>
      <c r="Q448" s="275">
        <v>5</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76" t="s">
        <v>634</v>
      </c>
      <c r="B449" s="276" t="s">
        <v>512</v>
      </c>
      <c r="C449" s="276"/>
      <c r="D449" s="478">
        <v>8332</v>
      </c>
      <c r="E449" s="482"/>
      <c r="F449" s="479"/>
      <c r="G449" s="8"/>
      <c r="I449" s="62"/>
      <c r="J449" s="47"/>
      <c r="K449" s="106"/>
      <c r="M449" s="272">
        <v>1230</v>
      </c>
      <c r="N449" s="273">
        <v>41801.490000000078</v>
      </c>
      <c r="O449" s="305"/>
      <c r="P449" s="274">
        <v>1053</v>
      </c>
      <c r="Q449" s="275">
        <v>31607.950000000004</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76" t="s">
        <v>634</v>
      </c>
      <c r="B450" s="276" t="s">
        <v>513</v>
      </c>
      <c r="C450" s="276"/>
      <c r="D450" s="478">
        <v>8340</v>
      </c>
      <c r="E450" s="482"/>
      <c r="F450" s="479"/>
      <c r="G450" s="8"/>
      <c r="I450" s="62"/>
      <c r="J450" s="47"/>
      <c r="K450" s="106"/>
      <c r="M450" s="272">
        <v>2</v>
      </c>
      <c r="N450" s="273">
        <v>55.879999999999995</v>
      </c>
      <c r="O450" s="305"/>
      <c r="P450" s="274">
        <v>1</v>
      </c>
      <c r="Q450" s="275">
        <v>40.01</v>
      </c>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76" t="s">
        <v>634</v>
      </c>
      <c r="B451" s="276" t="s">
        <v>514</v>
      </c>
      <c r="C451" s="276"/>
      <c r="D451" s="478">
        <v>8341</v>
      </c>
      <c r="E451" s="482"/>
      <c r="F451" s="479"/>
      <c r="G451" s="8"/>
      <c r="I451" s="62"/>
      <c r="J451" s="47"/>
      <c r="K451" s="106"/>
      <c r="M451" s="272">
        <v>33</v>
      </c>
      <c r="N451" s="273">
        <v>1123.17</v>
      </c>
      <c r="O451" s="305"/>
      <c r="P451" s="274">
        <v>30</v>
      </c>
      <c r="Q451" s="275">
        <v>916.35000000000025</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76" t="s">
        <v>634</v>
      </c>
      <c r="B452" s="276" t="s">
        <v>515</v>
      </c>
      <c r="C452" s="276"/>
      <c r="D452" s="478">
        <v>8342</v>
      </c>
      <c r="E452" s="482"/>
      <c r="F452" s="479"/>
      <c r="G452" s="8"/>
      <c r="I452" s="62"/>
      <c r="J452" s="47"/>
      <c r="K452" s="106"/>
      <c r="M452" s="272">
        <v>2</v>
      </c>
      <c r="N452" s="273">
        <v>52.15</v>
      </c>
      <c r="O452" s="305"/>
      <c r="P452" s="274">
        <v>1</v>
      </c>
      <c r="Q452" s="275">
        <v>95.83</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76" t="s">
        <v>634</v>
      </c>
      <c r="B453" s="276" t="s">
        <v>516</v>
      </c>
      <c r="C453" s="276"/>
      <c r="D453" s="478">
        <v>8094</v>
      </c>
      <c r="E453" s="482"/>
      <c r="F453" s="479"/>
      <c r="G453" s="8"/>
      <c r="I453" s="62"/>
      <c r="J453" s="47"/>
      <c r="K453" s="106"/>
      <c r="M453" s="272">
        <v>42</v>
      </c>
      <c r="N453" s="273">
        <v>1282.5099999999995</v>
      </c>
      <c r="O453" s="305"/>
      <c r="P453" s="274">
        <v>30</v>
      </c>
      <c r="Q453" s="275">
        <v>742.28999999999985</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76" t="s">
        <v>634</v>
      </c>
      <c r="B454" s="276" t="s">
        <v>517</v>
      </c>
      <c r="C454" s="276"/>
      <c r="D454" s="478">
        <v>8343</v>
      </c>
      <c r="E454" s="482"/>
      <c r="F454" s="479"/>
      <c r="G454" s="8"/>
      <c r="I454" s="62"/>
      <c r="J454" s="47"/>
      <c r="K454" s="106"/>
      <c r="M454" s="272">
        <v>28</v>
      </c>
      <c r="N454" s="273">
        <v>856.59999999999991</v>
      </c>
      <c r="O454" s="305"/>
      <c r="P454" s="274">
        <v>17</v>
      </c>
      <c r="Q454" s="275">
        <v>438.88000000000005</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76" t="s">
        <v>634</v>
      </c>
      <c r="B455" s="276" t="s">
        <v>518</v>
      </c>
      <c r="C455" s="276"/>
      <c r="D455" s="478">
        <v>8061</v>
      </c>
      <c r="E455" s="482"/>
      <c r="F455" s="479"/>
      <c r="G455" s="8"/>
      <c r="I455" s="62"/>
      <c r="J455" s="47"/>
      <c r="K455" s="106"/>
      <c r="M455" s="272">
        <v>33</v>
      </c>
      <c r="N455" s="273">
        <v>656.96000000000015</v>
      </c>
      <c r="O455" s="305"/>
      <c r="P455" s="274">
        <v>28</v>
      </c>
      <c r="Q455" s="275">
        <v>604.11</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76" t="s">
        <v>634</v>
      </c>
      <c r="B456" s="276" t="s">
        <v>520</v>
      </c>
      <c r="C456" s="276"/>
      <c r="D456" s="478">
        <v>8062</v>
      </c>
      <c r="E456" s="482"/>
      <c r="F456" s="479"/>
      <c r="G456" s="8"/>
      <c r="I456" s="62"/>
      <c r="J456" s="47"/>
      <c r="K456" s="106"/>
      <c r="M456" s="272">
        <v>89</v>
      </c>
      <c r="N456" s="273">
        <v>2112.5600000000004</v>
      </c>
      <c r="O456" s="305"/>
      <c r="P456" s="274">
        <v>76</v>
      </c>
      <c r="Q456" s="275">
        <v>1563.2800000000004</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76" t="s">
        <v>634</v>
      </c>
      <c r="B457" s="276" t="s">
        <v>649</v>
      </c>
      <c r="C457" s="276"/>
      <c r="D457" s="478">
        <v>8215</v>
      </c>
      <c r="E457" s="482"/>
      <c r="F457" s="479"/>
      <c r="G457" s="8"/>
      <c r="I457" s="62"/>
      <c r="J457" s="47"/>
      <c r="K457" s="106"/>
      <c r="M457" s="272">
        <v>10</v>
      </c>
      <c r="N457" s="273">
        <v>213.01999999999998</v>
      </c>
      <c r="O457" s="305"/>
      <c r="P457" s="274">
        <v>8</v>
      </c>
      <c r="Q457" s="275">
        <v>148.47</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76" t="s">
        <v>634</v>
      </c>
      <c r="B458" s="276" t="s">
        <v>627</v>
      </c>
      <c r="C458" s="276"/>
      <c r="D458" s="478">
        <v>8037</v>
      </c>
      <c r="E458" s="482"/>
      <c r="F458" s="479"/>
      <c r="G458" s="8"/>
      <c r="I458" s="62"/>
      <c r="J458" s="47"/>
      <c r="K458" s="106"/>
      <c r="M458" s="272">
        <v>3</v>
      </c>
      <c r="N458" s="273">
        <v>293.73</v>
      </c>
      <c r="O458" s="305"/>
      <c r="P458" s="274">
        <v>2</v>
      </c>
      <c r="Q458" s="275">
        <v>188.51</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76" t="s">
        <v>634</v>
      </c>
      <c r="B459" s="276" t="s">
        <v>627</v>
      </c>
      <c r="C459" s="276"/>
      <c r="D459" s="478">
        <v>8215</v>
      </c>
      <c r="E459" s="482"/>
      <c r="F459" s="479"/>
      <c r="G459" s="8"/>
      <c r="I459" s="62"/>
      <c r="J459" s="47"/>
      <c r="K459" s="106"/>
      <c r="M459" s="272">
        <v>3</v>
      </c>
      <c r="N459" s="273">
        <v>80.14</v>
      </c>
      <c r="O459" s="305"/>
      <c r="P459" s="274">
        <v>2</v>
      </c>
      <c r="Q459" s="275">
        <v>57.13</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76" t="s">
        <v>634</v>
      </c>
      <c r="B460" s="276" t="s">
        <v>627</v>
      </c>
      <c r="C460" s="276"/>
      <c r="D460" s="478">
        <v>8217</v>
      </c>
      <c r="E460" s="482"/>
      <c r="F460" s="479"/>
      <c r="G460" s="8"/>
      <c r="I460" s="62"/>
      <c r="J460" s="47"/>
      <c r="K460" s="106"/>
      <c r="M460" s="272">
        <v>1</v>
      </c>
      <c r="N460" s="273">
        <v>55.04</v>
      </c>
      <c r="O460" s="305"/>
      <c r="P460" s="274"/>
      <c r="Q460" s="275"/>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76" t="s">
        <v>634</v>
      </c>
      <c r="B461" s="276" t="s">
        <v>628</v>
      </c>
      <c r="C461" s="276"/>
      <c r="D461" s="478">
        <v>8318</v>
      </c>
      <c r="E461" s="482"/>
      <c r="F461" s="479"/>
      <c r="G461" s="8"/>
      <c r="I461" s="62"/>
      <c r="J461" s="47"/>
      <c r="K461" s="106"/>
      <c r="M461" s="272">
        <v>1</v>
      </c>
      <c r="N461" s="273">
        <v>5</v>
      </c>
      <c r="O461" s="305"/>
      <c r="P461" s="274">
        <v>1</v>
      </c>
      <c r="Q461" s="275">
        <v>5</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76" t="s">
        <v>634</v>
      </c>
      <c r="B462" s="276" t="s">
        <v>628</v>
      </c>
      <c r="C462" s="276"/>
      <c r="D462" s="478">
        <v>8344</v>
      </c>
      <c r="E462" s="482"/>
      <c r="F462" s="479"/>
      <c r="G462" s="8"/>
      <c r="I462" s="62"/>
      <c r="J462" s="47"/>
      <c r="K462" s="106"/>
      <c r="M462" s="272">
        <v>77</v>
      </c>
      <c r="N462" s="273">
        <v>2608.5999999999995</v>
      </c>
      <c r="O462" s="305"/>
      <c r="P462" s="274">
        <v>69</v>
      </c>
      <c r="Q462" s="275">
        <v>2184.559999999999</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76" t="s">
        <v>634</v>
      </c>
      <c r="B463" s="276" t="s">
        <v>522</v>
      </c>
      <c r="C463" s="276"/>
      <c r="D463" s="478">
        <v>8345</v>
      </c>
      <c r="E463" s="482"/>
      <c r="F463" s="479"/>
      <c r="G463" s="8"/>
      <c r="I463" s="62"/>
      <c r="J463" s="47"/>
      <c r="K463" s="106"/>
      <c r="M463" s="272">
        <v>23</v>
      </c>
      <c r="N463" s="273">
        <v>982.93</v>
      </c>
      <c r="O463" s="305"/>
      <c r="P463" s="274">
        <v>11</v>
      </c>
      <c r="Q463" s="275">
        <v>386.69</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76" t="s">
        <v>634</v>
      </c>
      <c r="B464" s="276" t="s">
        <v>523</v>
      </c>
      <c r="C464" s="276"/>
      <c r="D464" s="478">
        <v>8346</v>
      </c>
      <c r="E464" s="482"/>
      <c r="F464" s="479"/>
      <c r="G464" s="8"/>
      <c r="I464" s="62"/>
      <c r="J464" s="47"/>
      <c r="K464" s="106"/>
      <c r="M464" s="272">
        <v>22</v>
      </c>
      <c r="N464" s="273">
        <v>813.99999999999989</v>
      </c>
      <c r="O464" s="305"/>
      <c r="P464" s="274">
        <v>16</v>
      </c>
      <c r="Q464" s="275">
        <v>588.54999999999984</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76" t="s">
        <v>634</v>
      </c>
      <c r="B465" s="276" t="s">
        <v>524</v>
      </c>
      <c r="C465" s="276"/>
      <c r="D465" s="478">
        <v>8347</v>
      </c>
      <c r="E465" s="482"/>
      <c r="F465" s="479"/>
      <c r="G465" s="8"/>
      <c r="I465" s="62"/>
      <c r="J465" s="47"/>
      <c r="K465" s="106"/>
      <c r="M465" s="272">
        <v>3</v>
      </c>
      <c r="N465" s="273">
        <v>26.69</v>
      </c>
      <c r="O465" s="305"/>
      <c r="P465" s="274">
        <v>2</v>
      </c>
      <c r="Q465" s="275">
        <v>36.53</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76" t="s">
        <v>634</v>
      </c>
      <c r="B466" s="276" t="s">
        <v>525</v>
      </c>
      <c r="C466" s="276"/>
      <c r="D466" s="478">
        <v>8204</v>
      </c>
      <c r="E466" s="482"/>
      <c r="F466" s="479"/>
      <c r="G466" s="8"/>
      <c r="I466" s="62"/>
      <c r="J466" s="47"/>
      <c r="K466" s="106"/>
      <c r="M466" s="272">
        <v>43</v>
      </c>
      <c r="N466" s="273">
        <v>1121.97</v>
      </c>
      <c r="O466" s="305"/>
      <c r="P466" s="274">
        <v>34</v>
      </c>
      <c r="Q466" s="275">
        <v>934.60000000000014</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76" t="s">
        <v>634</v>
      </c>
      <c r="B467" s="276" t="s">
        <v>526</v>
      </c>
      <c r="C467" s="276"/>
      <c r="D467" s="478">
        <v>8260</v>
      </c>
      <c r="E467" s="482"/>
      <c r="F467" s="479"/>
      <c r="G467" s="8"/>
      <c r="I467" s="62"/>
      <c r="J467" s="47"/>
      <c r="K467" s="106"/>
      <c r="M467" s="272">
        <v>7</v>
      </c>
      <c r="N467" s="273">
        <v>260.64</v>
      </c>
      <c r="O467" s="305"/>
      <c r="P467" s="274">
        <v>5</v>
      </c>
      <c r="Q467" s="275">
        <v>181.12</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76" t="s">
        <v>634</v>
      </c>
      <c r="B468" s="276" t="s">
        <v>527</v>
      </c>
      <c r="C468" s="276"/>
      <c r="D468" s="478">
        <v>8225</v>
      </c>
      <c r="E468" s="482"/>
      <c r="F468" s="479"/>
      <c r="G468" s="8"/>
      <c r="I468" s="62"/>
      <c r="J468" s="47"/>
      <c r="K468" s="106"/>
      <c r="M468" s="272">
        <v>119</v>
      </c>
      <c r="N468" s="273">
        <v>4785.33</v>
      </c>
      <c r="O468" s="305"/>
      <c r="P468" s="274">
        <v>121</v>
      </c>
      <c r="Q468" s="275">
        <v>4089.2900000000009</v>
      </c>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76" t="s">
        <v>634</v>
      </c>
      <c r="B469" s="276" t="s">
        <v>528</v>
      </c>
      <c r="C469" s="276"/>
      <c r="D469" s="478">
        <v>8226</v>
      </c>
      <c r="E469" s="482"/>
      <c r="F469" s="479"/>
      <c r="G469" s="8"/>
      <c r="I469" s="62"/>
      <c r="J469" s="47"/>
      <c r="K469" s="106"/>
      <c r="M469" s="272">
        <v>42</v>
      </c>
      <c r="N469" s="273">
        <v>1288.5199999999998</v>
      </c>
      <c r="O469" s="305"/>
      <c r="P469" s="274">
        <v>50</v>
      </c>
      <c r="Q469" s="275">
        <v>1385.3799999999999</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76" t="s">
        <v>634</v>
      </c>
      <c r="B470" s="276" t="s">
        <v>529</v>
      </c>
      <c r="C470" s="276"/>
      <c r="D470" s="478">
        <v>8230</v>
      </c>
      <c r="E470" s="482"/>
      <c r="F470" s="479"/>
      <c r="G470" s="8"/>
      <c r="I470" s="62"/>
      <c r="J470" s="47"/>
      <c r="K470" s="106"/>
      <c r="M470" s="272">
        <v>37</v>
      </c>
      <c r="N470" s="273">
        <v>751.91</v>
      </c>
      <c r="O470" s="305"/>
      <c r="P470" s="274">
        <v>35</v>
      </c>
      <c r="Q470" s="275">
        <v>787.55999999999983</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76" t="s">
        <v>634</v>
      </c>
      <c r="B471" s="276" t="s">
        <v>530</v>
      </c>
      <c r="C471" s="276"/>
      <c r="D471" s="478">
        <v>8067</v>
      </c>
      <c r="E471" s="482"/>
      <c r="F471" s="479"/>
      <c r="G471" s="8"/>
      <c r="I471" s="62"/>
      <c r="J471" s="47"/>
      <c r="K471" s="106"/>
      <c r="M471" s="272">
        <v>3</v>
      </c>
      <c r="N471" s="273">
        <v>370.16</v>
      </c>
      <c r="O471" s="305"/>
      <c r="P471" s="274">
        <v>2</v>
      </c>
      <c r="Q471" s="275">
        <v>162.30000000000001</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76" t="s">
        <v>634</v>
      </c>
      <c r="B472" s="276" t="s">
        <v>650</v>
      </c>
      <c r="C472" s="276"/>
      <c r="D472" s="478">
        <v>8223</v>
      </c>
      <c r="E472" s="482"/>
      <c r="F472" s="479"/>
      <c r="G472" s="8"/>
      <c r="I472" s="62"/>
      <c r="J472" s="47"/>
      <c r="K472" s="106"/>
      <c r="M472" s="272"/>
      <c r="N472" s="273"/>
      <c r="O472" s="305"/>
      <c r="P472" s="274">
        <v>1</v>
      </c>
      <c r="Q472" s="275">
        <v>78.709999999999994</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76" t="s">
        <v>634</v>
      </c>
      <c r="B473" s="276" t="s">
        <v>531</v>
      </c>
      <c r="C473" s="276"/>
      <c r="D473" s="478">
        <v>8051</v>
      </c>
      <c r="E473" s="482"/>
      <c r="F473" s="479"/>
      <c r="G473" s="8"/>
      <c r="I473" s="62"/>
      <c r="J473" s="47"/>
      <c r="K473" s="106"/>
      <c r="M473" s="272">
        <v>1</v>
      </c>
      <c r="N473" s="273">
        <v>13.05</v>
      </c>
      <c r="O473" s="305"/>
      <c r="P473" s="274">
        <v>2</v>
      </c>
      <c r="Q473" s="275">
        <v>10</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76" t="s">
        <v>634</v>
      </c>
      <c r="B474" s="276" t="s">
        <v>531</v>
      </c>
      <c r="C474" s="276"/>
      <c r="D474" s="478">
        <v>8066</v>
      </c>
      <c r="E474" s="482"/>
      <c r="F474" s="479"/>
      <c r="G474" s="8"/>
      <c r="I474" s="62"/>
      <c r="J474" s="47"/>
      <c r="K474" s="106"/>
      <c r="M474" s="272">
        <v>275</v>
      </c>
      <c r="N474" s="273">
        <v>9126.2300000000032</v>
      </c>
      <c r="O474" s="305"/>
      <c r="P474" s="274">
        <v>201</v>
      </c>
      <c r="Q474" s="275">
        <v>6717.6</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76" t="s">
        <v>634</v>
      </c>
      <c r="B475" s="276" t="s">
        <v>531</v>
      </c>
      <c r="C475" s="276"/>
      <c r="D475" s="478">
        <v>8096</v>
      </c>
      <c r="E475" s="482"/>
      <c r="F475" s="479"/>
      <c r="G475" s="8"/>
      <c r="I475" s="62"/>
      <c r="J475" s="47"/>
      <c r="K475" s="106"/>
      <c r="M475" s="272">
        <v>1</v>
      </c>
      <c r="N475" s="273">
        <v>5</v>
      </c>
      <c r="O475" s="305"/>
      <c r="P475" s="274"/>
      <c r="Q475" s="275"/>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76" t="s">
        <v>634</v>
      </c>
      <c r="B476" s="276" t="s">
        <v>532</v>
      </c>
      <c r="C476" s="276"/>
      <c r="D476" s="478">
        <v>8067</v>
      </c>
      <c r="E476" s="482"/>
      <c r="F476" s="479"/>
      <c r="G476" s="8"/>
      <c r="I476" s="62"/>
      <c r="J476" s="47"/>
      <c r="K476" s="106"/>
      <c r="M476" s="272">
        <v>15</v>
      </c>
      <c r="N476" s="273">
        <v>593.08000000000004</v>
      </c>
      <c r="O476" s="305"/>
      <c r="P476" s="274">
        <v>7</v>
      </c>
      <c r="Q476" s="275">
        <v>223.57999999999998</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76" t="s">
        <v>634</v>
      </c>
      <c r="B477" s="276" t="s">
        <v>533</v>
      </c>
      <c r="C477" s="276"/>
      <c r="D477" s="478">
        <v>8069</v>
      </c>
      <c r="E477" s="482"/>
      <c r="F477" s="479"/>
      <c r="G477" s="8"/>
      <c r="I477" s="62"/>
      <c r="J477" s="47"/>
      <c r="K477" s="106"/>
      <c r="M477" s="272">
        <v>254</v>
      </c>
      <c r="N477" s="273">
        <v>9958.8600000000042</v>
      </c>
      <c r="O477" s="305"/>
      <c r="P477" s="274">
        <v>213</v>
      </c>
      <c r="Q477" s="275">
        <v>7455.619999999999</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76" t="s">
        <v>634</v>
      </c>
      <c r="B478" s="276" t="s">
        <v>534</v>
      </c>
      <c r="C478" s="276"/>
      <c r="D478" s="478">
        <v>8069</v>
      </c>
      <c r="E478" s="482"/>
      <c r="F478" s="479"/>
      <c r="G478" s="8"/>
      <c r="I478" s="62"/>
      <c r="J478" s="47"/>
      <c r="K478" s="106"/>
      <c r="M478" s="272">
        <v>1</v>
      </c>
      <c r="N478" s="273">
        <v>5</v>
      </c>
      <c r="O478" s="305"/>
      <c r="P478" s="274"/>
      <c r="Q478" s="275"/>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76" t="s">
        <v>634</v>
      </c>
      <c r="B479" s="276" t="s">
        <v>535</v>
      </c>
      <c r="C479" s="276"/>
      <c r="D479" s="478">
        <v>8070</v>
      </c>
      <c r="E479" s="482"/>
      <c r="F479" s="479"/>
      <c r="G479" s="8"/>
      <c r="I479" s="62"/>
      <c r="J479" s="47"/>
      <c r="K479" s="106"/>
      <c r="M479" s="272">
        <v>186</v>
      </c>
      <c r="N479" s="273">
        <v>5014.4500000000007</v>
      </c>
      <c r="O479" s="305"/>
      <c r="P479" s="274">
        <v>134</v>
      </c>
      <c r="Q479" s="275">
        <v>3856.1199999999985</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76" t="s">
        <v>634</v>
      </c>
      <c r="B480" s="276" t="s">
        <v>536</v>
      </c>
      <c r="C480" s="276"/>
      <c r="D480" s="478">
        <v>8098</v>
      </c>
      <c r="E480" s="482"/>
      <c r="F480" s="479"/>
      <c r="G480" s="8"/>
      <c r="I480" s="62"/>
      <c r="J480" s="47"/>
      <c r="K480" s="106"/>
      <c r="M480" s="272">
        <v>7</v>
      </c>
      <c r="N480" s="273">
        <v>123.45</v>
      </c>
      <c r="O480" s="305"/>
      <c r="P480" s="274">
        <v>6</v>
      </c>
      <c r="Q480" s="275">
        <v>120.33</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76" t="s">
        <v>634</v>
      </c>
      <c r="B481" s="276" t="s">
        <v>610</v>
      </c>
      <c r="C481" s="276"/>
      <c r="D481" s="478">
        <v>8009</v>
      </c>
      <c r="E481" s="482"/>
      <c r="F481" s="479"/>
      <c r="G481" s="8"/>
      <c r="I481" s="62"/>
      <c r="J481" s="47"/>
      <c r="K481" s="106"/>
      <c r="M481" s="272">
        <v>4</v>
      </c>
      <c r="N481" s="273">
        <v>181.51999999999998</v>
      </c>
      <c r="O481" s="305"/>
      <c r="P481" s="274">
        <v>2</v>
      </c>
      <c r="Q481" s="275">
        <v>91.45</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76" t="s">
        <v>634</v>
      </c>
      <c r="B482" s="276" t="s">
        <v>610</v>
      </c>
      <c r="C482" s="276"/>
      <c r="D482" s="478">
        <v>8021</v>
      </c>
      <c r="E482" s="482"/>
      <c r="F482" s="479"/>
      <c r="G482" s="8"/>
      <c r="I482" s="62"/>
      <c r="J482" s="47"/>
      <c r="K482" s="106"/>
      <c r="M482" s="272">
        <v>183</v>
      </c>
      <c r="N482" s="273">
        <v>6308.4099999999989</v>
      </c>
      <c r="O482" s="305"/>
      <c r="P482" s="274">
        <v>170</v>
      </c>
      <c r="Q482" s="275">
        <v>5339.9299999999994</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76" t="s">
        <v>634</v>
      </c>
      <c r="B483" s="276" t="s">
        <v>538</v>
      </c>
      <c r="C483" s="276"/>
      <c r="D483" s="478">
        <v>8071</v>
      </c>
      <c r="E483" s="482"/>
      <c r="F483" s="479"/>
      <c r="G483" s="8"/>
      <c r="I483" s="62"/>
      <c r="J483" s="47"/>
      <c r="K483" s="106"/>
      <c r="M483" s="272">
        <v>90</v>
      </c>
      <c r="N483" s="273">
        <v>2582.2700000000009</v>
      </c>
      <c r="O483" s="305"/>
      <c r="P483" s="274">
        <v>77</v>
      </c>
      <c r="Q483" s="275">
        <v>1765.6600000000003</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76" t="s">
        <v>634</v>
      </c>
      <c r="B484" s="276" t="s">
        <v>540</v>
      </c>
      <c r="C484" s="276"/>
      <c r="D484" s="478">
        <v>8302</v>
      </c>
      <c r="E484" s="482"/>
      <c r="F484" s="479"/>
      <c r="G484" s="8"/>
      <c r="I484" s="62"/>
      <c r="J484" s="47"/>
      <c r="K484" s="106"/>
      <c r="M484" s="272">
        <v>1</v>
      </c>
      <c r="N484" s="273">
        <v>5</v>
      </c>
      <c r="O484" s="305"/>
      <c r="P484" s="274">
        <v>1</v>
      </c>
      <c r="Q484" s="275">
        <v>5</v>
      </c>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76" t="s">
        <v>634</v>
      </c>
      <c r="B485" s="276" t="s">
        <v>540</v>
      </c>
      <c r="C485" s="276"/>
      <c r="D485" s="478">
        <v>8318</v>
      </c>
      <c r="E485" s="482"/>
      <c r="F485" s="479"/>
      <c r="G485" s="8"/>
      <c r="I485" s="62"/>
      <c r="J485" s="47"/>
      <c r="K485" s="106"/>
      <c r="M485" s="272">
        <v>6</v>
      </c>
      <c r="N485" s="273">
        <v>103.1</v>
      </c>
      <c r="O485" s="305"/>
      <c r="P485" s="274">
        <v>3</v>
      </c>
      <c r="Q485" s="275">
        <v>52.5</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76" t="s">
        <v>634</v>
      </c>
      <c r="B486" s="276" t="s">
        <v>540</v>
      </c>
      <c r="C486" s="276"/>
      <c r="D486" s="478">
        <v>8347</v>
      </c>
      <c r="E486" s="482"/>
      <c r="F486" s="479"/>
      <c r="G486" s="8"/>
      <c r="I486" s="62"/>
      <c r="J486" s="47"/>
      <c r="K486" s="106"/>
      <c r="M486" s="272">
        <v>1</v>
      </c>
      <c r="N486" s="273">
        <v>14.55</v>
      </c>
      <c r="O486" s="305"/>
      <c r="P486" s="274">
        <v>1</v>
      </c>
      <c r="Q486" s="275">
        <v>8.5500000000000007</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76" t="s">
        <v>634</v>
      </c>
      <c r="B487" s="276" t="s">
        <v>539</v>
      </c>
      <c r="C487" s="276"/>
      <c r="D487" s="478">
        <v>8318</v>
      </c>
      <c r="E487" s="482"/>
      <c r="F487" s="479"/>
      <c r="G487" s="8"/>
      <c r="I487" s="62"/>
      <c r="J487" s="47"/>
      <c r="K487" s="106"/>
      <c r="M487" s="272">
        <v>36</v>
      </c>
      <c r="N487" s="273">
        <v>1055.9100000000001</v>
      </c>
      <c r="O487" s="305"/>
      <c r="P487" s="274">
        <v>34</v>
      </c>
      <c r="Q487" s="275">
        <v>774.66</v>
      </c>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76" t="s">
        <v>634</v>
      </c>
      <c r="B488" s="276" t="s">
        <v>541</v>
      </c>
      <c r="C488" s="276"/>
      <c r="D488" s="478">
        <v>8232</v>
      </c>
      <c r="E488" s="482"/>
      <c r="F488" s="479"/>
      <c r="G488" s="8"/>
      <c r="I488" s="62"/>
      <c r="J488" s="47"/>
      <c r="K488" s="106"/>
      <c r="M488" s="272">
        <v>823</v>
      </c>
      <c r="N488" s="273">
        <v>32086.54999999997</v>
      </c>
      <c r="O488" s="305"/>
      <c r="P488" s="274">
        <v>771</v>
      </c>
      <c r="Q488" s="275">
        <v>25571.339999999986</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76" t="s">
        <v>634</v>
      </c>
      <c r="B489" s="276" t="s">
        <v>542</v>
      </c>
      <c r="C489" s="276"/>
      <c r="D489" s="478">
        <v>8240</v>
      </c>
      <c r="E489" s="482"/>
      <c r="F489" s="479"/>
      <c r="G489" s="8"/>
      <c r="I489" s="62"/>
      <c r="J489" s="47"/>
      <c r="K489" s="106"/>
      <c r="M489" s="272">
        <v>3</v>
      </c>
      <c r="N489" s="273">
        <v>54.64</v>
      </c>
      <c r="O489" s="305"/>
      <c r="P489" s="274">
        <v>5</v>
      </c>
      <c r="Q489" s="275">
        <v>45.120000000000005</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76" t="s">
        <v>634</v>
      </c>
      <c r="B490" s="276" t="s">
        <v>543</v>
      </c>
      <c r="C490" s="276"/>
      <c r="D490" s="478">
        <v>8332</v>
      </c>
      <c r="E490" s="482"/>
      <c r="F490" s="479"/>
      <c r="G490" s="8"/>
      <c r="I490" s="62"/>
      <c r="J490" s="47"/>
      <c r="K490" s="106"/>
      <c r="M490" s="272">
        <v>1</v>
      </c>
      <c r="N490" s="273">
        <v>5</v>
      </c>
      <c r="O490" s="305"/>
      <c r="P490" s="274">
        <v>1</v>
      </c>
      <c r="Q490" s="275">
        <v>5</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76" t="s">
        <v>634</v>
      </c>
      <c r="B491" s="276" t="s">
        <v>543</v>
      </c>
      <c r="C491" s="276"/>
      <c r="D491" s="478">
        <v>8348</v>
      </c>
      <c r="E491" s="482"/>
      <c r="F491" s="479"/>
      <c r="G491" s="8"/>
      <c r="I491" s="62"/>
      <c r="J491" s="47"/>
      <c r="K491" s="106"/>
      <c r="M491" s="272">
        <v>6</v>
      </c>
      <c r="N491" s="273">
        <v>236.79999999999998</v>
      </c>
      <c r="O491" s="305"/>
      <c r="P491" s="274">
        <v>3</v>
      </c>
      <c r="Q491" s="275">
        <v>271.18</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76" t="s">
        <v>634</v>
      </c>
      <c r="B492" s="276" t="s">
        <v>544</v>
      </c>
      <c r="C492" s="276"/>
      <c r="D492" s="478">
        <v>8349</v>
      </c>
      <c r="E492" s="482"/>
      <c r="F492" s="479"/>
      <c r="G492" s="8"/>
      <c r="I492" s="62"/>
      <c r="J492" s="47"/>
      <c r="K492" s="106"/>
      <c r="M492" s="272">
        <v>49</v>
      </c>
      <c r="N492" s="273">
        <v>2177.4999999999995</v>
      </c>
      <c r="O492" s="305"/>
      <c r="P492" s="274">
        <v>42</v>
      </c>
      <c r="Q492" s="275">
        <v>1839.7299999999996</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76" t="s">
        <v>634</v>
      </c>
      <c r="B493" s="276" t="s">
        <v>545</v>
      </c>
      <c r="C493" s="276"/>
      <c r="D493" s="478">
        <v>8350</v>
      </c>
      <c r="E493" s="482"/>
      <c r="F493" s="479"/>
      <c r="G493" s="8"/>
      <c r="I493" s="62"/>
      <c r="J493" s="47"/>
      <c r="K493" s="106"/>
      <c r="M493" s="272">
        <v>10</v>
      </c>
      <c r="N493" s="273">
        <v>268.17999999999995</v>
      </c>
      <c r="O493" s="305"/>
      <c r="P493" s="274">
        <v>9</v>
      </c>
      <c r="Q493" s="275">
        <v>93.539999999999992</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76" t="s">
        <v>634</v>
      </c>
      <c r="B494" s="276" t="s">
        <v>546</v>
      </c>
      <c r="C494" s="276"/>
      <c r="D494" s="478">
        <v>8074</v>
      </c>
      <c r="E494" s="482"/>
      <c r="F494" s="479"/>
      <c r="G494" s="8"/>
      <c r="I494" s="62"/>
      <c r="J494" s="47"/>
      <c r="K494" s="106"/>
      <c r="M494" s="272"/>
      <c r="N494" s="273"/>
      <c r="O494" s="305"/>
      <c r="P494" s="274">
        <v>1</v>
      </c>
      <c r="Q494" s="275">
        <v>5</v>
      </c>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76" t="s">
        <v>634</v>
      </c>
      <c r="B495" s="276" t="s">
        <v>547</v>
      </c>
      <c r="C495" s="276"/>
      <c r="D495" s="478">
        <v>8242</v>
      </c>
      <c r="E495" s="482"/>
      <c r="F495" s="479"/>
      <c r="G495" s="8"/>
      <c r="I495" s="62"/>
      <c r="J495" s="47"/>
      <c r="K495" s="106"/>
      <c r="M495" s="272">
        <v>129</v>
      </c>
      <c r="N495" s="273">
        <v>2264.8099999999995</v>
      </c>
      <c r="O495" s="305"/>
      <c r="P495" s="274">
        <v>135</v>
      </c>
      <c r="Q495" s="275">
        <v>2339.7699999999995</v>
      </c>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76" t="s">
        <v>634</v>
      </c>
      <c r="B496" s="276" t="s">
        <v>548</v>
      </c>
      <c r="C496" s="276"/>
      <c r="D496" s="478">
        <v>8352</v>
      </c>
      <c r="E496" s="482"/>
      <c r="F496" s="479"/>
      <c r="G496" s="8"/>
      <c r="I496" s="62"/>
      <c r="J496" s="47"/>
      <c r="K496" s="106"/>
      <c r="M496" s="272">
        <v>12</v>
      </c>
      <c r="N496" s="273">
        <v>408.39000000000004</v>
      </c>
      <c r="O496" s="305"/>
      <c r="P496" s="274">
        <v>13</v>
      </c>
      <c r="Q496" s="275">
        <v>323.28000000000003</v>
      </c>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76" t="s">
        <v>634</v>
      </c>
      <c r="B497" s="276" t="s">
        <v>549</v>
      </c>
      <c r="C497" s="276"/>
      <c r="D497" s="478">
        <v>8029</v>
      </c>
      <c r="E497" s="482"/>
      <c r="F497" s="479"/>
      <c r="G497" s="8"/>
      <c r="I497" s="62"/>
      <c r="J497" s="47"/>
      <c r="K497" s="106"/>
      <c r="M497" s="272"/>
      <c r="N497" s="273"/>
      <c r="O497" s="305"/>
      <c r="P497" s="274">
        <v>1</v>
      </c>
      <c r="Q497" s="275">
        <v>5</v>
      </c>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76" t="s">
        <v>634</v>
      </c>
      <c r="B498" s="276" t="s">
        <v>549</v>
      </c>
      <c r="C498" s="276"/>
      <c r="D498" s="478">
        <v>8078</v>
      </c>
      <c r="E498" s="482"/>
      <c r="F498" s="479"/>
      <c r="G498" s="8"/>
      <c r="I498" s="62"/>
      <c r="J498" s="47"/>
      <c r="K498" s="106"/>
      <c r="M498" s="272">
        <v>123</v>
      </c>
      <c r="N498" s="273">
        <v>4410.1299999999974</v>
      </c>
      <c r="O498" s="305"/>
      <c r="P498" s="274">
        <v>119</v>
      </c>
      <c r="Q498" s="275">
        <v>3421.9900000000002</v>
      </c>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76" t="s">
        <v>634</v>
      </c>
      <c r="B499" s="276" t="s">
        <v>549</v>
      </c>
      <c r="C499" s="276"/>
      <c r="D499" s="478">
        <v>8094</v>
      </c>
      <c r="E499" s="482"/>
      <c r="F499" s="479"/>
      <c r="G499" s="8"/>
      <c r="I499" s="62"/>
      <c r="J499" s="47"/>
      <c r="K499" s="106"/>
      <c r="M499" s="272">
        <v>1</v>
      </c>
      <c r="N499" s="273">
        <v>19.920000000000002</v>
      </c>
      <c r="O499" s="305"/>
      <c r="P499" s="274">
        <v>1</v>
      </c>
      <c r="Q499" s="275">
        <v>16.86</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76" t="s">
        <v>634</v>
      </c>
      <c r="B500" s="276" t="s">
        <v>550</v>
      </c>
      <c r="C500" s="276"/>
      <c r="D500" s="478">
        <v>8079</v>
      </c>
      <c r="E500" s="482"/>
      <c r="F500" s="479"/>
      <c r="G500" s="8"/>
      <c r="I500" s="62"/>
      <c r="J500" s="47"/>
      <c r="K500" s="106"/>
      <c r="M500" s="272">
        <v>363</v>
      </c>
      <c r="N500" s="273">
        <v>10528.280000000002</v>
      </c>
      <c r="O500" s="305"/>
      <c r="P500" s="274">
        <v>301</v>
      </c>
      <c r="Q500" s="275">
        <v>8454.3099999999977</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76" t="s">
        <v>634</v>
      </c>
      <c r="B501" s="276" t="s">
        <v>551</v>
      </c>
      <c r="C501" s="276"/>
      <c r="D501" s="478">
        <v>8243</v>
      </c>
      <c r="E501" s="482"/>
      <c r="F501" s="479"/>
      <c r="G501" s="8"/>
      <c r="I501" s="62"/>
      <c r="J501" s="47"/>
      <c r="K501" s="106"/>
      <c r="M501" s="272">
        <v>8</v>
      </c>
      <c r="N501" s="273">
        <v>409.64000000000004</v>
      </c>
      <c r="O501" s="305"/>
      <c r="P501" s="274">
        <v>6</v>
      </c>
      <c r="Q501" s="275">
        <v>230.51</v>
      </c>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76" t="s">
        <v>634</v>
      </c>
      <c r="B502" s="276" t="s">
        <v>552</v>
      </c>
      <c r="C502" s="276"/>
      <c r="D502" s="478">
        <v>8302</v>
      </c>
      <c r="E502" s="482"/>
      <c r="F502" s="479"/>
      <c r="G502" s="8"/>
      <c r="I502" s="62"/>
      <c r="J502" s="47"/>
      <c r="K502" s="106"/>
      <c r="M502" s="272">
        <v>7</v>
      </c>
      <c r="N502" s="273">
        <v>499.33000000000004</v>
      </c>
      <c r="O502" s="305"/>
      <c r="P502" s="274">
        <v>5</v>
      </c>
      <c r="Q502" s="275">
        <v>315.86</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76" t="s">
        <v>634</v>
      </c>
      <c r="B503" s="276" t="s">
        <v>651</v>
      </c>
      <c r="C503" s="276"/>
      <c r="D503" s="478">
        <v>8230</v>
      </c>
      <c r="E503" s="482"/>
      <c r="F503" s="479"/>
      <c r="G503" s="8"/>
      <c r="I503" s="62"/>
      <c r="J503" s="47"/>
      <c r="K503" s="106"/>
      <c r="M503" s="272">
        <v>1</v>
      </c>
      <c r="N503" s="273">
        <v>5</v>
      </c>
      <c r="O503" s="305"/>
      <c r="P503" s="274">
        <v>2</v>
      </c>
      <c r="Q503" s="275">
        <v>10</v>
      </c>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76" t="s">
        <v>634</v>
      </c>
      <c r="B504" s="276" t="s">
        <v>553</v>
      </c>
      <c r="C504" s="276"/>
      <c r="D504" s="478">
        <v>8080</v>
      </c>
      <c r="E504" s="482"/>
      <c r="F504" s="479"/>
      <c r="G504" s="8"/>
      <c r="I504" s="62"/>
      <c r="J504" s="47"/>
      <c r="K504" s="106"/>
      <c r="M504" s="272">
        <v>363</v>
      </c>
      <c r="N504" s="273">
        <v>9800.0600000000049</v>
      </c>
      <c r="O504" s="305"/>
      <c r="P504" s="274">
        <v>316</v>
      </c>
      <c r="Q504" s="275">
        <v>7809.3</v>
      </c>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76" t="s">
        <v>634</v>
      </c>
      <c r="B505" s="276" t="s">
        <v>554</v>
      </c>
      <c r="C505" s="276"/>
      <c r="D505" s="478">
        <v>8088</v>
      </c>
      <c r="E505" s="482"/>
      <c r="F505" s="479"/>
      <c r="G505" s="8"/>
      <c r="I505" s="62"/>
      <c r="J505" s="47"/>
      <c r="K505" s="106"/>
      <c r="M505" s="272">
        <v>8</v>
      </c>
      <c r="N505" s="273">
        <v>508.90999999999997</v>
      </c>
      <c r="O505" s="305"/>
      <c r="P505" s="274">
        <v>6</v>
      </c>
      <c r="Q505" s="275">
        <v>206.60999999999999</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76" t="s">
        <v>634</v>
      </c>
      <c r="B506" s="276" t="s">
        <v>555</v>
      </c>
      <c r="C506" s="276"/>
      <c r="D506" s="478">
        <v>8353</v>
      </c>
      <c r="E506" s="482"/>
      <c r="F506" s="479"/>
      <c r="G506" s="8"/>
      <c r="I506" s="62"/>
      <c r="J506" s="47"/>
      <c r="K506" s="106"/>
      <c r="M506" s="272">
        <v>5</v>
      </c>
      <c r="N506" s="273">
        <v>202.16000000000003</v>
      </c>
      <c r="O506" s="305"/>
      <c r="P506" s="274">
        <v>2</v>
      </c>
      <c r="Q506" s="275">
        <v>79.59</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76" t="s">
        <v>634</v>
      </c>
      <c r="B507" s="276" t="s">
        <v>556</v>
      </c>
      <c r="C507" s="276"/>
      <c r="D507" s="478">
        <v>8081</v>
      </c>
      <c r="E507" s="482"/>
      <c r="F507" s="479"/>
      <c r="G507" s="8"/>
      <c r="I507" s="62"/>
      <c r="J507" s="47"/>
      <c r="K507" s="106"/>
      <c r="M507" s="272">
        <v>818</v>
      </c>
      <c r="N507" s="273">
        <v>31748.000000000055</v>
      </c>
      <c r="O507" s="305"/>
      <c r="P507" s="274">
        <v>743</v>
      </c>
      <c r="Q507" s="275">
        <v>22407.529999999992</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76" t="s">
        <v>634</v>
      </c>
      <c r="B508" s="276" t="s">
        <v>613</v>
      </c>
      <c r="C508" s="276"/>
      <c r="D508" s="478">
        <v>8083</v>
      </c>
      <c r="E508" s="482"/>
      <c r="F508" s="479"/>
      <c r="G508" s="8"/>
      <c r="I508" s="62"/>
      <c r="J508" s="47"/>
      <c r="K508" s="106"/>
      <c r="M508" s="272">
        <v>132</v>
      </c>
      <c r="N508" s="273">
        <v>6118.07</v>
      </c>
      <c r="O508" s="305"/>
      <c r="P508" s="274">
        <v>126</v>
      </c>
      <c r="Q508" s="275">
        <v>4407</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76" t="s">
        <v>634</v>
      </c>
      <c r="B509" s="276" t="s">
        <v>558</v>
      </c>
      <c r="C509" s="276"/>
      <c r="D509" s="478">
        <v>8244</v>
      </c>
      <c r="E509" s="482"/>
      <c r="F509" s="479"/>
      <c r="G509" s="8"/>
      <c r="I509" s="62"/>
      <c r="J509" s="47"/>
      <c r="K509" s="106"/>
      <c r="M509" s="272">
        <v>136</v>
      </c>
      <c r="N509" s="273">
        <v>4783.6499999999996</v>
      </c>
      <c r="O509" s="305"/>
      <c r="P509" s="274">
        <v>109</v>
      </c>
      <c r="Q509" s="275">
        <v>3491.1799999999985</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76" t="s">
        <v>634</v>
      </c>
      <c r="B510" s="276" t="s">
        <v>559</v>
      </c>
      <c r="C510" s="276"/>
      <c r="D510" s="478">
        <v>8062</v>
      </c>
      <c r="E510" s="482"/>
      <c r="F510" s="479"/>
      <c r="G510" s="8"/>
      <c r="I510" s="62"/>
      <c r="J510" s="47"/>
      <c r="K510" s="106"/>
      <c r="M510" s="272">
        <v>1</v>
      </c>
      <c r="N510" s="273">
        <v>53.83</v>
      </c>
      <c r="O510" s="305"/>
      <c r="P510" s="274">
        <v>1</v>
      </c>
      <c r="Q510" s="275">
        <v>46.12</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76" t="s">
        <v>634</v>
      </c>
      <c r="B511" s="276" t="s">
        <v>614</v>
      </c>
      <c r="C511" s="276"/>
      <c r="D511" s="478">
        <v>8210</v>
      </c>
      <c r="E511" s="482"/>
      <c r="F511" s="479"/>
      <c r="G511" s="8"/>
      <c r="I511" s="62"/>
      <c r="J511" s="47"/>
      <c r="K511" s="106"/>
      <c r="M511" s="272"/>
      <c r="N511" s="273"/>
      <c r="O511" s="305"/>
      <c r="P511" s="274">
        <v>1</v>
      </c>
      <c r="Q511" s="275">
        <v>5</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76" t="s">
        <v>634</v>
      </c>
      <c r="B512" s="276" t="s">
        <v>614</v>
      </c>
      <c r="C512" s="276"/>
      <c r="D512" s="478">
        <v>8246</v>
      </c>
      <c r="E512" s="482"/>
      <c r="F512" s="479"/>
      <c r="G512" s="8"/>
      <c r="I512" s="62"/>
      <c r="J512" s="47"/>
      <c r="K512" s="106"/>
      <c r="M512" s="272">
        <v>2</v>
      </c>
      <c r="N512" s="273">
        <v>10</v>
      </c>
      <c r="O512" s="305"/>
      <c r="P512" s="274"/>
      <c r="Q512" s="275"/>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76" t="s">
        <v>634</v>
      </c>
      <c r="B513" s="276" t="s">
        <v>560</v>
      </c>
      <c r="C513" s="276"/>
      <c r="D513" s="478">
        <v>8247</v>
      </c>
      <c r="E513" s="482"/>
      <c r="F513" s="479"/>
      <c r="G513" s="8"/>
      <c r="I513" s="62"/>
      <c r="J513" s="47"/>
      <c r="K513" s="106"/>
      <c r="M513" s="272">
        <v>2</v>
      </c>
      <c r="N513" s="273">
        <v>185</v>
      </c>
      <c r="O513" s="305"/>
      <c r="P513" s="274">
        <v>3</v>
      </c>
      <c r="Q513" s="275">
        <v>190</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76" t="s">
        <v>634</v>
      </c>
      <c r="B514" s="276" t="s">
        <v>629</v>
      </c>
      <c r="C514" s="276"/>
      <c r="D514" s="478">
        <v>8084</v>
      </c>
      <c r="E514" s="482"/>
      <c r="F514" s="479"/>
      <c r="G514" s="8"/>
      <c r="I514" s="62"/>
      <c r="J514" s="47"/>
      <c r="K514" s="106"/>
      <c r="M514" s="272">
        <v>89</v>
      </c>
      <c r="N514" s="273">
        <v>3663.2</v>
      </c>
      <c r="O514" s="305"/>
      <c r="P514" s="274">
        <v>77</v>
      </c>
      <c r="Q514" s="275">
        <v>2543.9699999999984</v>
      </c>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76" t="s">
        <v>634</v>
      </c>
      <c r="B515" s="276" t="s">
        <v>563</v>
      </c>
      <c r="C515" s="276"/>
      <c r="D515" s="478">
        <v>8085</v>
      </c>
      <c r="E515" s="482"/>
      <c r="F515" s="479"/>
      <c r="G515" s="8"/>
      <c r="I515" s="62"/>
      <c r="J515" s="47"/>
      <c r="K515" s="106"/>
      <c r="M515" s="272">
        <v>160</v>
      </c>
      <c r="N515" s="273">
        <v>3853.42</v>
      </c>
      <c r="O515" s="305"/>
      <c r="P515" s="274">
        <v>133</v>
      </c>
      <c r="Q515" s="275">
        <v>2903.4</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76" t="s">
        <v>634</v>
      </c>
      <c r="B516" s="276" t="s">
        <v>564</v>
      </c>
      <c r="C516" s="276"/>
      <c r="D516" s="478">
        <v>8088</v>
      </c>
      <c r="E516" s="482"/>
      <c r="F516" s="479"/>
      <c r="G516" s="8"/>
      <c r="I516" s="62"/>
      <c r="J516" s="47"/>
      <c r="K516" s="106"/>
      <c r="M516" s="272">
        <v>1</v>
      </c>
      <c r="N516" s="273">
        <v>5.17</v>
      </c>
      <c r="O516" s="305"/>
      <c r="P516" s="274">
        <v>2</v>
      </c>
      <c r="Q516" s="275">
        <v>73.400000000000006</v>
      </c>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76" t="s">
        <v>634</v>
      </c>
      <c r="B517" s="276" t="s">
        <v>652</v>
      </c>
      <c r="C517" s="276"/>
      <c r="D517" s="478">
        <v>8086</v>
      </c>
      <c r="E517" s="482"/>
      <c r="F517" s="479"/>
      <c r="G517" s="8"/>
      <c r="I517" s="62"/>
      <c r="J517" s="47"/>
      <c r="K517" s="106"/>
      <c r="M517" s="272">
        <v>1</v>
      </c>
      <c r="N517" s="273">
        <v>20.78</v>
      </c>
      <c r="O517" s="305"/>
      <c r="P517" s="274">
        <v>1</v>
      </c>
      <c r="Q517" s="275">
        <v>11.23</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76" t="s">
        <v>634</v>
      </c>
      <c r="B518" s="276" t="s">
        <v>565</v>
      </c>
      <c r="C518" s="276"/>
      <c r="D518" s="478">
        <v>8250</v>
      </c>
      <c r="E518" s="482"/>
      <c r="F518" s="479"/>
      <c r="G518" s="8"/>
      <c r="I518" s="62"/>
      <c r="J518" s="47"/>
      <c r="K518" s="106"/>
      <c r="M518" s="272">
        <v>5</v>
      </c>
      <c r="N518" s="273">
        <v>157.12</v>
      </c>
      <c r="O518" s="305"/>
      <c r="P518" s="274">
        <v>3</v>
      </c>
      <c r="Q518" s="275">
        <v>74.05</v>
      </c>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76" t="s">
        <v>634</v>
      </c>
      <c r="B519" s="276" t="s">
        <v>566</v>
      </c>
      <c r="C519" s="276"/>
      <c r="D519" s="478">
        <v>8012</v>
      </c>
      <c r="E519" s="482"/>
      <c r="F519" s="479"/>
      <c r="G519" s="8"/>
      <c r="I519" s="62"/>
      <c r="J519" s="47"/>
      <c r="K519" s="106"/>
      <c r="M519" s="272">
        <v>8</v>
      </c>
      <c r="N519" s="273">
        <v>245.64</v>
      </c>
      <c r="O519" s="305"/>
      <c r="P519" s="274">
        <v>4</v>
      </c>
      <c r="Q519" s="275">
        <v>126.75</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76" t="s">
        <v>634</v>
      </c>
      <c r="B520" s="276" t="s">
        <v>566</v>
      </c>
      <c r="C520" s="276"/>
      <c r="D520" s="478">
        <v>8028</v>
      </c>
      <c r="E520" s="482"/>
      <c r="F520" s="479"/>
      <c r="G520" s="8"/>
      <c r="I520" s="62"/>
      <c r="J520" s="47"/>
      <c r="K520" s="106"/>
      <c r="M520" s="272"/>
      <c r="N520" s="273"/>
      <c r="O520" s="305"/>
      <c r="P520" s="274">
        <v>1</v>
      </c>
      <c r="Q520" s="275">
        <v>5</v>
      </c>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76" t="s">
        <v>634</v>
      </c>
      <c r="B521" s="276" t="s">
        <v>615</v>
      </c>
      <c r="C521" s="276"/>
      <c r="D521" s="478">
        <v>8302</v>
      </c>
      <c r="E521" s="482"/>
      <c r="F521" s="479"/>
      <c r="G521" s="8"/>
      <c r="I521" s="62"/>
      <c r="J521" s="47"/>
      <c r="K521" s="106"/>
      <c r="M521" s="272">
        <v>17</v>
      </c>
      <c r="N521" s="273">
        <v>539.4799999999999</v>
      </c>
      <c r="O521" s="305"/>
      <c r="P521" s="274">
        <v>10</v>
      </c>
      <c r="Q521" s="275">
        <v>101.97</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76" t="s">
        <v>634</v>
      </c>
      <c r="B522" s="276" t="s">
        <v>567</v>
      </c>
      <c r="C522" s="276"/>
      <c r="D522" s="478">
        <v>8318</v>
      </c>
      <c r="E522" s="482"/>
      <c r="F522" s="479"/>
      <c r="G522" s="8"/>
      <c r="I522" s="62"/>
      <c r="J522" s="47"/>
      <c r="K522" s="106"/>
      <c r="M522" s="272">
        <v>1</v>
      </c>
      <c r="N522" s="273">
        <v>62.58</v>
      </c>
      <c r="O522" s="305"/>
      <c r="P522" s="274"/>
      <c r="Q522" s="275"/>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76" t="s">
        <v>634</v>
      </c>
      <c r="B523" s="276" t="s">
        <v>567</v>
      </c>
      <c r="C523" s="276"/>
      <c r="D523" s="478">
        <v>8343</v>
      </c>
      <c r="E523" s="482"/>
      <c r="F523" s="479"/>
      <c r="G523" s="8"/>
      <c r="I523" s="62"/>
      <c r="J523" s="47"/>
      <c r="K523" s="106"/>
      <c r="M523" s="272">
        <v>2</v>
      </c>
      <c r="N523" s="273">
        <v>71.83</v>
      </c>
      <c r="O523" s="305"/>
      <c r="P523" s="274">
        <v>1</v>
      </c>
      <c r="Q523" s="275">
        <v>7.3</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76" t="s">
        <v>634</v>
      </c>
      <c r="B524" s="276" t="s">
        <v>568</v>
      </c>
      <c r="C524" s="276"/>
      <c r="D524" s="478">
        <v>8223</v>
      </c>
      <c r="E524" s="482"/>
      <c r="F524" s="479"/>
      <c r="G524" s="8"/>
      <c r="I524" s="62"/>
      <c r="J524" s="47"/>
      <c r="K524" s="106"/>
      <c r="M524" s="272">
        <v>2</v>
      </c>
      <c r="N524" s="273">
        <v>52.25</v>
      </c>
      <c r="O524" s="305"/>
      <c r="P524" s="274">
        <v>2</v>
      </c>
      <c r="Q524" s="275">
        <v>10</v>
      </c>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76" t="s">
        <v>634</v>
      </c>
      <c r="B525" s="276" t="s">
        <v>568</v>
      </c>
      <c r="C525" s="276"/>
      <c r="D525" s="478">
        <v>8270</v>
      </c>
      <c r="E525" s="482"/>
      <c r="F525" s="479"/>
      <c r="G525" s="8"/>
      <c r="I525" s="62"/>
      <c r="J525" s="47"/>
      <c r="K525" s="106"/>
      <c r="M525" s="272">
        <v>1</v>
      </c>
      <c r="N525" s="273">
        <v>5</v>
      </c>
      <c r="O525" s="305"/>
      <c r="P525" s="274">
        <v>1</v>
      </c>
      <c r="Q525" s="275">
        <v>5</v>
      </c>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76" t="s">
        <v>634</v>
      </c>
      <c r="B526" s="276" t="s">
        <v>569</v>
      </c>
      <c r="C526" s="276"/>
      <c r="D526" s="478">
        <v>8401</v>
      </c>
      <c r="E526" s="482"/>
      <c r="F526" s="479"/>
      <c r="G526" s="8"/>
      <c r="I526" s="62"/>
      <c r="J526" s="47"/>
      <c r="K526" s="106"/>
      <c r="M526" s="272"/>
      <c r="N526" s="273"/>
      <c r="O526" s="305"/>
      <c r="P526" s="274">
        <v>1</v>
      </c>
      <c r="Q526" s="275">
        <v>98.51</v>
      </c>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76" t="s">
        <v>634</v>
      </c>
      <c r="B527" s="276" t="s">
        <v>569</v>
      </c>
      <c r="C527" s="276"/>
      <c r="D527" s="478">
        <v>8406</v>
      </c>
      <c r="E527" s="482"/>
      <c r="F527" s="479"/>
      <c r="G527" s="8"/>
      <c r="I527" s="62"/>
      <c r="J527" s="47"/>
      <c r="K527" s="106"/>
      <c r="M527" s="272">
        <v>133</v>
      </c>
      <c r="N527" s="273">
        <v>6953.8099999999986</v>
      </c>
      <c r="O527" s="305"/>
      <c r="P527" s="274">
        <v>127</v>
      </c>
      <c r="Q527" s="275">
        <v>6367.1799999999985</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76" t="s">
        <v>634</v>
      </c>
      <c r="B528" s="276" t="s">
        <v>630</v>
      </c>
      <c r="C528" s="276"/>
      <c r="D528" s="478">
        <v>8406</v>
      </c>
      <c r="E528" s="482"/>
      <c r="F528" s="479"/>
      <c r="G528" s="8"/>
      <c r="I528" s="62"/>
      <c r="J528" s="47"/>
      <c r="K528" s="106"/>
      <c r="M528" s="272">
        <v>9</v>
      </c>
      <c r="N528" s="273">
        <v>362.49</v>
      </c>
      <c r="O528" s="305"/>
      <c r="P528" s="274">
        <v>7</v>
      </c>
      <c r="Q528" s="275">
        <v>133.05000000000001</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76" t="s">
        <v>634</v>
      </c>
      <c r="B529" s="276" t="s">
        <v>571</v>
      </c>
      <c r="C529" s="276"/>
      <c r="D529" s="478">
        <v>8251</v>
      </c>
      <c r="E529" s="482"/>
      <c r="F529" s="479"/>
      <c r="G529" s="8"/>
      <c r="I529" s="62"/>
      <c r="J529" s="47"/>
      <c r="K529" s="106"/>
      <c r="M529" s="272">
        <v>150</v>
      </c>
      <c r="N529" s="273">
        <v>2795.1600000000012</v>
      </c>
      <c r="O529" s="305"/>
      <c r="P529" s="274">
        <v>131</v>
      </c>
      <c r="Q529" s="275">
        <v>1972.2499999999995</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76" t="s">
        <v>634</v>
      </c>
      <c r="B530" s="276" t="s">
        <v>572</v>
      </c>
      <c r="C530" s="276"/>
      <c r="D530" s="478">
        <v>8088</v>
      </c>
      <c r="E530" s="482"/>
      <c r="F530" s="479"/>
      <c r="G530" s="8"/>
      <c r="I530" s="62"/>
      <c r="J530" s="47"/>
      <c r="K530" s="106"/>
      <c r="M530" s="272">
        <v>39</v>
      </c>
      <c r="N530" s="273">
        <v>913.21</v>
      </c>
      <c r="O530" s="305"/>
      <c r="P530" s="274">
        <v>33</v>
      </c>
      <c r="Q530" s="275">
        <v>723.31</v>
      </c>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76" t="s">
        <v>634</v>
      </c>
      <c r="B531" s="276" t="s">
        <v>573</v>
      </c>
      <c r="C531" s="276"/>
      <c r="D531" s="478">
        <v>8332</v>
      </c>
      <c r="E531" s="482"/>
      <c r="F531" s="479"/>
      <c r="G531" s="8"/>
      <c r="I531" s="62"/>
      <c r="J531" s="47"/>
      <c r="K531" s="106"/>
      <c r="M531" s="272">
        <v>1</v>
      </c>
      <c r="N531" s="273">
        <v>5</v>
      </c>
      <c r="O531" s="305"/>
      <c r="P531" s="274"/>
      <c r="Q531" s="275"/>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76" t="s">
        <v>634</v>
      </c>
      <c r="B532" s="276" t="s">
        <v>573</v>
      </c>
      <c r="C532" s="276"/>
      <c r="D532" s="478">
        <v>8344</v>
      </c>
      <c r="E532" s="482"/>
      <c r="F532" s="479"/>
      <c r="G532" s="8"/>
      <c r="I532" s="62"/>
      <c r="J532" s="47"/>
      <c r="K532" s="106"/>
      <c r="M532" s="272">
        <v>2</v>
      </c>
      <c r="N532" s="273">
        <v>90.45</v>
      </c>
      <c r="O532" s="305"/>
      <c r="P532" s="274">
        <v>1</v>
      </c>
      <c r="Q532" s="275">
        <v>64.989999999999995</v>
      </c>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76" t="s">
        <v>634</v>
      </c>
      <c r="B533" s="276" t="s">
        <v>573</v>
      </c>
      <c r="C533" s="276"/>
      <c r="D533" s="478">
        <v>8360</v>
      </c>
      <c r="E533" s="482"/>
      <c r="F533" s="479"/>
      <c r="G533" s="8"/>
      <c r="I533" s="62"/>
      <c r="J533" s="47"/>
      <c r="K533" s="106"/>
      <c r="M533" s="272">
        <v>1342</v>
      </c>
      <c r="N533" s="273">
        <v>60969.349999999948</v>
      </c>
      <c r="O533" s="305"/>
      <c r="P533" s="274">
        <v>1157</v>
      </c>
      <c r="Q533" s="275">
        <v>45813.070000000029</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76" t="s">
        <v>634</v>
      </c>
      <c r="B534" s="276" t="s">
        <v>573</v>
      </c>
      <c r="C534" s="276"/>
      <c r="D534" s="478">
        <v>8361</v>
      </c>
      <c r="E534" s="482"/>
      <c r="F534" s="479"/>
      <c r="G534" s="8"/>
      <c r="I534" s="62"/>
      <c r="J534" s="47"/>
      <c r="K534" s="106"/>
      <c r="M534" s="272">
        <v>258</v>
      </c>
      <c r="N534" s="273">
        <v>11639.840000000002</v>
      </c>
      <c r="O534" s="305"/>
      <c r="P534" s="274">
        <v>217</v>
      </c>
      <c r="Q534" s="275">
        <v>7928.6100000000033</v>
      </c>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76" t="s">
        <v>634</v>
      </c>
      <c r="B535" s="276" t="s">
        <v>574</v>
      </c>
      <c r="C535" s="276"/>
      <c r="D535" s="478">
        <v>8043</v>
      </c>
      <c r="E535" s="482"/>
      <c r="F535" s="479"/>
      <c r="G535" s="8"/>
      <c r="I535" s="62"/>
      <c r="J535" s="47"/>
      <c r="K535" s="106"/>
      <c r="M535" s="272">
        <v>182</v>
      </c>
      <c r="N535" s="273">
        <v>6839.5900000000056</v>
      </c>
      <c r="O535" s="305"/>
      <c r="P535" s="274">
        <v>172</v>
      </c>
      <c r="Q535" s="275">
        <v>4976.7699999999986</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76" t="s">
        <v>634</v>
      </c>
      <c r="B536" s="276" t="s">
        <v>575</v>
      </c>
      <c r="C536" s="276"/>
      <c r="D536" s="478">
        <v>8012</v>
      </c>
      <c r="E536" s="482"/>
      <c r="F536" s="479"/>
      <c r="G536" s="8"/>
      <c r="I536" s="62"/>
      <c r="J536" s="47"/>
      <c r="K536" s="106"/>
      <c r="M536" s="272">
        <v>25</v>
      </c>
      <c r="N536" s="273">
        <v>798.87</v>
      </c>
      <c r="O536" s="305"/>
      <c r="P536" s="274">
        <v>21</v>
      </c>
      <c r="Q536" s="275">
        <v>488.76</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76" t="s">
        <v>634</v>
      </c>
      <c r="B537" s="276" t="s">
        <v>575</v>
      </c>
      <c r="C537" s="276"/>
      <c r="D537" s="478">
        <v>8080</v>
      </c>
      <c r="E537" s="482"/>
      <c r="F537" s="479"/>
      <c r="G537" s="8"/>
      <c r="I537" s="62"/>
      <c r="J537" s="47"/>
      <c r="K537" s="106"/>
      <c r="M537" s="272">
        <v>26</v>
      </c>
      <c r="N537" s="273">
        <v>756.73</v>
      </c>
      <c r="O537" s="305"/>
      <c r="P537" s="274">
        <v>18</v>
      </c>
      <c r="Q537" s="275">
        <v>406.65</v>
      </c>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76" t="s">
        <v>634</v>
      </c>
      <c r="B538" s="276" t="s">
        <v>577</v>
      </c>
      <c r="C538" s="276"/>
      <c r="D538" s="478">
        <v>8089</v>
      </c>
      <c r="E538" s="482"/>
      <c r="F538" s="479"/>
      <c r="G538" s="8"/>
      <c r="I538" s="62"/>
      <c r="J538" s="47"/>
      <c r="K538" s="106"/>
      <c r="M538" s="272">
        <v>29</v>
      </c>
      <c r="N538" s="273">
        <v>1103.6599999999999</v>
      </c>
      <c r="O538" s="305"/>
      <c r="P538" s="274">
        <v>22</v>
      </c>
      <c r="Q538" s="275">
        <v>926.94999999999993</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76" t="s">
        <v>634</v>
      </c>
      <c r="B539" s="276" t="s">
        <v>576</v>
      </c>
      <c r="C539" s="276"/>
      <c r="D539" s="478">
        <v>8004</v>
      </c>
      <c r="E539" s="482"/>
      <c r="F539" s="479"/>
      <c r="G539" s="8"/>
      <c r="I539" s="62"/>
      <c r="J539" s="47"/>
      <c r="K539" s="106"/>
      <c r="M539" s="272">
        <v>16</v>
      </c>
      <c r="N539" s="273">
        <v>441.71999999999997</v>
      </c>
      <c r="O539" s="305"/>
      <c r="P539" s="274">
        <v>20</v>
      </c>
      <c r="Q539" s="275">
        <v>528.67000000000007</v>
      </c>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76" t="s">
        <v>634</v>
      </c>
      <c r="B540" s="276" t="s">
        <v>576</v>
      </c>
      <c r="C540" s="276"/>
      <c r="D540" s="478">
        <v>8089</v>
      </c>
      <c r="E540" s="482"/>
      <c r="F540" s="479"/>
      <c r="G540" s="8"/>
      <c r="I540" s="62"/>
      <c r="J540" s="47"/>
      <c r="K540" s="106"/>
      <c r="M540" s="272">
        <v>2</v>
      </c>
      <c r="N540" s="273">
        <v>46.23</v>
      </c>
      <c r="O540" s="305"/>
      <c r="P540" s="274">
        <v>2</v>
      </c>
      <c r="Q540" s="275">
        <v>58.49</v>
      </c>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76" t="s">
        <v>634</v>
      </c>
      <c r="B541" s="276" t="s">
        <v>578</v>
      </c>
      <c r="C541" s="276"/>
      <c r="D541" s="478">
        <v>8090</v>
      </c>
      <c r="E541" s="482"/>
      <c r="F541" s="479"/>
      <c r="G541" s="8"/>
      <c r="I541" s="62"/>
      <c r="J541" s="47"/>
      <c r="K541" s="106"/>
      <c r="M541" s="272">
        <v>101</v>
      </c>
      <c r="N541" s="273">
        <v>4005.1600000000003</v>
      </c>
      <c r="O541" s="305"/>
      <c r="P541" s="274">
        <v>90</v>
      </c>
      <c r="Q541" s="275">
        <v>2833.1899999999991</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76" t="s">
        <v>634</v>
      </c>
      <c r="B542" s="276" t="s">
        <v>579</v>
      </c>
      <c r="C542" s="276"/>
      <c r="D542" s="478">
        <v>8091</v>
      </c>
      <c r="E542" s="482"/>
      <c r="F542" s="479"/>
      <c r="G542" s="8"/>
      <c r="I542" s="62"/>
      <c r="J542" s="47"/>
      <c r="K542" s="106"/>
      <c r="M542" s="272">
        <v>78</v>
      </c>
      <c r="N542" s="273">
        <v>2869.4500000000003</v>
      </c>
      <c r="O542" s="305"/>
      <c r="P542" s="274">
        <v>67</v>
      </c>
      <c r="Q542" s="275">
        <v>2029.7200000000003</v>
      </c>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76" t="s">
        <v>634</v>
      </c>
      <c r="B543" s="276" t="s">
        <v>580</v>
      </c>
      <c r="C543" s="276"/>
      <c r="D543" s="478">
        <v>8204</v>
      </c>
      <c r="E543" s="482"/>
      <c r="F543" s="479"/>
      <c r="G543" s="8"/>
      <c r="I543" s="62"/>
      <c r="J543" s="47"/>
      <c r="K543" s="106"/>
      <c r="M543" s="272">
        <v>7</v>
      </c>
      <c r="N543" s="273">
        <v>151.89999999999998</v>
      </c>
      <c r="O543" s="305"/>
      <c r="P543" s="274">
        <v>6</v>
      </c>
      <c r="Q543" s="275">
        <v>100.11</v>
      </c>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76" t="s">
        <v>634</v>
      </c>
      <c r="B544" s="276" t="s">
        <v>582</v>
      </c>
      <c r="C544" s="276"/>
      <c r="D544" s="478">
        <v>8051</v>
      </c>
      <c r="E544" s="482"/>
      <c r="F544" s="479"/>
      <c r="G544" s="8"/>
      <c r="I544" s="62"/>
      <c r="J544" s="47"/>
      <c r="K544" s="106"/>
      <c r="M544" s="272">
        <v>2</v>
      </c>
      <c r="N544" s="273">
        <v>40.659999999999997</v>
      </c>
      <c r="O544" s="305"/>
      <c r="P544" s="274">
        <v>1</v>
      </c>
      <c r="Q544" s="275">
        <v>23.19</v>
      </c>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76" t="s">
        <v>634</v>
      </c>
      <c r="B545" s="276" t="s">
        <v>582</v>
      </c>
      <c r="C545" s="276"/>
      <c r="D545" s="478">
        <v>8096</v>
      </c>
      <c r="E545" s="482"/>
      <c r="F545" s="479"/>
      <c r="G545" s="8"/>
      <c r="I545" s="62"/>
      <c r="J545" s="47"/>
      <c r="K545" s="106"/>
      <c r="M545" s="272">
        <v>3</v>
      </c>
      <c r="N545" s="273">
        <v>96.720000000000013</v>
      </c>
      <c r="O545" s="305"/>
      <c r="P545" s="274">
        <v>3</v>
      </c>
      <c r="Q545" s="275">
        <v>102.14999999999999</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76" t="s">
        <v>634</v>
      </c>
      <c r="B546" s="276" t="s">
        <v>581</v>
      </c>
      <c r="C546" s="276"/>
      <c r="D546" s="478">
        <v>8051</v>
      </c>
      <c r="E546" s="482"/>
      <c r="F546" s="479"/>
      <c r="G546" s="8"/>
      <c r="I546" s="62"/>
      <c r="J546" s="47"/>
      <c r="K546" s="106"/>
      <c r="M546" s="272">
        <v>26</v>
      </c>
      <c r="N546" s="273">
        <v>371.18</v>
      </c>
      <c r="O546" s="305"/>
      <c r="P546" s="274">
        <v>21</v>
      </c>
      <c r="Q546" s="275">
        <v>359.01000000000005</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76" t="s">
        <v>634</v>
      </c>
      <c r="B547" s="276" t="s">
        <v>581</v>
      </c>
      <c r="C547" s="276"/>
      <c r="D547" s="478">
        <v>8066</v>
      </c>
      <c r="E547" s="482"/>
      <c r="F547" s="479"/>
      <c r="G547" s="8"/>
      <c r="I547" s="62"/>
      <c r="J547" s="47"/>
      <c r="K547" s="106"/>
      <c r="M547" s="272">
        <v>1</v>
      </c>
      <c r="N547" s="273">
        <v>5</v>
      </c>
      <c r="O547" s="305"/>
      <c r="P547" s="274"/>
      <c r="Q547" s="275"/>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76" t="s">
        <v>634</v>
      </c>
      <c r="B548" s="276" t="s">
        <v>581</v>
      </c>
      <c r="C548" s="276"/>
      <c r="D548" s="478">
        <v>8086</v>
      </c>
      <c r="E548" s="482"/>
      <c r="F548" s="479"/>
      <c r="G548" s="8"/>
      <c r="I548" s="62"/>
      <c r="J548" s="47"/>
      <c r="K548" s="106"/>
      <c r="M548" s="272">
        <v>9</v>
      </c>
      <c r="N548" s="273">
        <v>342.20000000000005</v>
      </c>
      <c r="O548" s="305"/>
      <c r="P548" s="274">
        <v>5</v>
      </c>
      <c r="Q548" s="275">
        <v>157.94999999999999</v>
      </c>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76" t="s">
        <v>634</v>
      </c>
      <c r="B549" s="276" t="s">
        <v>581</v>
      </c>
      <c r="C549" s="276"/>
      <c r="D549" s="478">
        <v>8096</v>
      </c>
      <c r="E549" s="482"/>
      <c r="F549" s="479"/>
      <c r="G549" s="8"/>
      <c r="I549" s="62"/>
      <c r="J549" s="47"/>
      <c r="K549" s="106"/>
      <c r="M549" s="272">
        <v>17</v>
      </c>
      <c r="N549" s="273">
        <v>668.96000000000015</v>
      </c>
      <c r="O549" s="305"/>
      <c r="P549" s="274">
        <v>15</v>
      </c>
      <c r="Q549" s="275">
        <v>424.70999999999992</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76" t="s">
        <v>634</v>
      </c>
      <c r="B550" s="276" t="s">
        <v>583</v>
      </c>
      <c r="C550" s="276"/>
      <c r="D550" s="478">
        <v>8260</v>
      </c>
      <c r="E550" s="482"/>
      <c r="F550" s="479"/>
      <c r="G550" s="8"/>
      <c r="I550" s="62"/>
      <c r="J550" s="47"/>
      <c r="K550" s="106"/>
      <c r="M550" s="272">
        <v>3</v>
      </c>
      <c r="N550" s="273">
        <v>120.41</v>
      </c>
      <c r="O550" s="305"/>
      <c r="P550" s="274">
        <v>4</v>
      </c>
      <c r="Q550" s="275">
        <v>149.05000000000001</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76" t="s">
        <v>634</v>
      </c>
      <c r="B551" s="276" t="s">
        <v>585</v>
      </c>
      <c r="C551" s="276"/>
      <c r="D551" s="478">
        <v>8252</v>
      </c>
      <c r="E551" s="482"/>
      <c r="F551" s="479"/>
      <c r="G551" s="8"/>
      <c r="I551" s="62"/>
      <c r="J551" s="47"/>
      <c r="K551" s="106"/>
      <c r="M551" s="272">
        <v>10</v>
      </c>
      <c r="N551" s="273">
        <v>296.33000000000004</v>
      </c>
      <c r="O551" s="305"/>
      <c r="P551" s="274">
        <v>8</v>
      </c>
      <c r="Q551" s="275">
        <v>225.10000000000002</v>
      </c>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76" t="s">
        <v>634</v>
      </c>
      <c r="B552" s="276" t="s">
        <v>618</v>
      </c>
      <c r="C552" s="276"/>
      <c r="D552" s="478">
        <v>8260</v>
      </c>
      <c r="E552" s="482"/>
      <c r="F552" s="479"/>
      <c r="G552" s="8"/>
      <c r="I552" s="62"/>
      <c r="J552" s="47"/>
      <c r="K552" s="106"/>
      <c r="M552" s="272">
        <v>8</v>
      </c>
      <c r="N552" s="273">
        <v>417.99</v>
      </c>
      <c r="O552" s="305"/>
      <c r="P552" s="274">
        <v>6</v>
      </c>
      <c r="Q552" s="275">
        <v>212.60999999999999</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76" t="s">
        <v>634</v>
      </c>
      <c r="B553" s="276" t="s">
        <v>586</v>
      </c>
      <c r="C553" s="276"/>
      <c r="D553" s="478">
        <v>8260</v>
      </c>
      <c r="E553" s="482"/>
      <c r="F553" s="479"/>
      <c r="G553" s="8"/>
      <c r="I553" s="62"/>
      <c r="J553" s="47"/>
      <c r="K553" s="106"/>
      <c r="M553" s="272">
        <v>192</v>
      </c>
      <c r="N553" s="273">
        <v>6460.79</v>
      </c>
      <c r="O553" s="305"/>
      <c r="P553" s="274">
        <v>195</v>
      </c>
      <c r="Q553" s="275">
        <v>5977.1400000000021</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76" t="s">
        <v>634</v>
      </c>
      <c r="B554" s="276" t="s">
        <v>587</v>
      </c>
      <c r="C554" s="276"/>
      <c r="D554" s="478">
        <v>8094</v>
      </c>
      <c r="E554" s="482"/>
      <c r="F554" s="479"/>
      <c r="G554" s="8"/>
      <c r="I554" s="62"/>
      <c r="J554" s="47"/>
      <c r="K554" s="106"/>
      <c r="M554" s="272">
        <v>588</v>
      </c>
      <c r="N554" s="273">
        <v>18903.09</v>
      </c>
      <c r="O554" s="305"/>
      <c r="P554" s="274">
        <v>530</v>
      </c>
      <c r="Q554" s="275">
        <v>13781.600000000002</v>
      </c>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76" t="s">
        <v>634</v>
      </c>
      <c r="B555" s="276" t="s">
        <v>589</v>
      </c>
      <c r="C555" s="276"/>
      <c r="D555" s="478">
        <v>8004</v>
      </c>
      <c r="E555" s="482"/>
      <c r="F555" s="479"/>
      <c r="G555" s="8"/>
      <c r="I555" s="62"/>
      <c r="J555" s="47"/>
      <c r="K555" s="106"/>
      <c r="M555" s="272">
        <v>2</v>
      </c>
      <c r="N555" s="273">
        <v>113.03</v>
      </c>
      <c r="O555" s="305"/>
      <c r="P555" s="274">
        <v>2</v>
      </c>
      <c r="Q555" s="275">
        <v>83.03</v>
      </c>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76" t="s">
        <v>634</v>
      </c>
      <c r="B556" s="276" t="s">
        <v>589</v>
      </c>
      <c r="C556" s="276"/>
      <c r="D556" s="478">
        <v>8009</v>
      </c>
      <c r="E556" s="482"/>
      <c r="F556" s="479"/>
      <c r="G556" s="8"/>
      <c r="I556" s="62"/>
      <c r="J556" s="47"/>
      <c r="K556" s="106"/>
      <c r="M556" s="272">
        <v>7</v>
      </c>
      <c r="N556" s="273">
        <v>245.59</v>
      </c>
      <c r="O556" s="305"/>
      <c r="P556" s="274">
        <v>4</v>
      </c>
      <c r="Q556" s="275">
        <v>120.17</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76" t="s">
        <v>634</v>
      </c>
      <c r="B557" s="276" t="s">
        <v>589</v>
      </c>
      <c r="C557" s="276"/>
      <c r="D557" s="478">
        <v>8037</v>
      </c>
      <c r="E557" s="482"/>
      <c r="F557" s="479"/>
      <c r="G557" s="8"/>
      <c r="I557" s="62"/>
      <c r="J557" s="47"/>
      <c r="K557" s="106"/>
      <c r="M557" s="272">
        <v>11</v>
      </c>
      <c r="N557" s="273">
        <v>475.28999999999996</v>
      </c>
      <c r="O557" s="305"/>
      <c r="P557" s="274">
        <v>10</v>
      </c>
      <c r="Q557" s="275">
        <v>324.78999999999996</v>
      </c>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76" t="s">
        <v>634</v>
      </c>
      <c r="B558" s="276" t="s">
        <v>589</v>
      </c>
      <c r="C558" s="276"/>
      <c r="D558" s="478">
        <v>8081</v>
      </c>
      <c r="E558" s="482"/>
      <c r="F558" s="479"/>
      <c r="G558" s="8"/>
      <c r="I558" s="62"/>
      <c r="J558" s="47"/>
      <c r="K558" s="106"/>
      <c r="M558" s="272">
        <v>57</v>
      </c>
      <c r="N558" s="273">
        <v>2218.7799999999997</v>
      </c>
      <c r="O558" s="305"/>
      <c r="P558" s="274">
        <v>47</v>
      </c>
      <c r="Q558" s="275">
        <v>1549.3699999999997</v>
      </c>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76" t="s">
        <v>634</v>
      </c>
      <c r="B559" s="276" t="s">
        <v>589</v>
      </c>
      <c r="C559" s="276"/>
      <c r="D559" s="478">
        <v>8089</v>
      </c>
      <c r="E559" s="482"/>
      <c r="F559" s="479"/>
      <c r="G559" s="8"/>
      <c r="I559" s="62"/>
      <c r="J559" s="47"/>
      <c r="K559" s="106"/>
      <c r="M559" s="272">
        <v>2</v>
      </c>
      <c r="N559" s="273">
        <v>74.099999999999994</v>
      </c>
      <c r="O559" s="305"/>
      <c r="P559" s="274">
        <v>1</v>
      </c>
      <c r="Q559" s="275">
        <v>24.29</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76" t="s">
        <v>634</v>
      </c>
      <c r="B560" s="276" t="s">
        <v>588</v>
      </c>
      <c r="C560" s="276"/>
      <c r="D560" s="478">
        <v>8081</v>
      </c>
      <c r="E560" s="482"/>
      <c r="F560" s="479"/>
      <c r="G560" s="8"/>
      <c r="I560" s="62"/>
      <c r="J560" s="47"/>
      <c r="K560" s="106"/>
      <c r="M560" s="272">
        <v>10</v>
      </c>
      <c r="N560" s="273">
        <v>400.44</v>
      </c>
      <c r="O560" s="305"/>
      <c r="P560" s="274">
        <v>7</v>
      </c>
      <c r="Q560" s="275">
        <v>175.68</v>
      </c>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76" t="s">
        <v>634</v>
      </c>
      <c r="B561" s="276" t="s">
        <v>588</v>
      </c>
      <c r="C561" s="276"/>
      <c r="D561" s="478">
        <v>8095</v>
      </c>
      <c r="E561" s="482"/>
      <c r="F561" s="479"/>
      <c r="G561" s="8"/>
      <c r="I561" s="62"/>
      <c r="J561" s="47"/>
      <c r="K561" s="106"/>
      <c r="M561" s="272">
        <v>5</v>
      </c>
      <c r="N561" s="273">
        <v>160.29</v>
      </c>
      <c r="O561" s="305"/>
      <c r="P561" s="274">
        <v>5</v>
      </c>
      <c r="Q561" s="275">
        <v>172.39</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76" t="s">
        <v>634</v>
      </c>
      <c r="B562" s="276" t="s">
        <v>590</v>
      </c>
      <c r="C562" s="276"/>
      <c r="D562" s="478">
        <v>8270</v>
      </c>
      <c r="E562" s="482"/>
      <c r="F562" s="479"/>
      <c r="G562" s="8"/>
      <c r="I562" s="62"/>
      <c r="J562" s="47"/>
      <c r="K562" s="106"/>
      <c r="M562" s="272">
        <v>66</v>
      </c>
      <c r="N562" s="273">
        <v>2147.8800000000006</v>
      </c>
      <c r="O562" s="305"/>
      <c r="P562" s="274">
        <v>62</v>
      </c>
      <c r="Q562" s="275">
        <v>1849.9300000000003</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76" t="s">
        <v>634</v>
      </c>
      <c r="B563" s="276" t="s">
        <v>590</v>
      </c>
      <c r="C563" s="276"/>
      <c r="D563" s="478">
        <v>8434</v>
      </c>
      <c r="E563" s="482"/>
      <c r="F563" s="479"/>
      <c r="G563" s="8"/>
      <c r="I563" s="62"/>
      <c r="J563" s="47"/>
      <c r="K563" s="106"/>
      <c r="M563" s="272"/>
      <c r="N563" s="273"/>
      <c r="O563" s="305"/>
      <c r="P563" s="274">
        <v>1</v>
      </c>
      <c r="Q563" s="275">
        <v>5</v>
      </c>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76" t="s">
        <v>634</v>
      </c>
      <c r="B564" s="276" t="s">
        <v>592</v>
      </c>
      <c r="C564" s="276"/>
      <c r="D564" s="478">
        <v>8097</v>
      </c>
      <c r="E564" s="482"/>
      <c r="F564" s="479"/>
      <c r="G564" s="8"/>
      <c r="I564" s="62"/>
      <c r="J564" s="47"/>
      <c r="K564" s="106"/>
      <c r="M564" s="272">
        <v>40</v>
      </c>
      <c r="N564" s="273">
        <v>2238.0200000000004</v>
      </c>
      <c r="O564" s="305"/>
      <c r="P564" s="274">
        <v>47</v>
      </c>
      <c r="Q564" s="275">
        <v>2111.46</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76" t="s">
        <v>634</v>
      </c>
      <c r="B565" s="276" t="s">
        <v>591</v>
      </c>
      <c r="C565" s="276"/>
      <c r="D565" s="478">
        <v>8096</v>
      </c>
      <c r="E565" s="482"/>
      <c r="F565" s="479"/>
      <c r="G565" s="8"/>
      <c r="I565" s="62"/>
      <c r="J565" s="47"/>
      <c r="K565" s="106"/>
      <c r="M565" s="272">
        <v>7</v>
      </c>
      <c r="N565" s="273">
        <v>160.61000000000001</v>
      </c>
      <c r="O565" s="305"/>
      <c r="P565" s="274">
        <v>2</v>
      </c>
      <c r="Q565" s="275">
        <v>56.28</v>
      </c>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76" t="s">
        <v>634</v>
      </c>
      <c r="B566" s="276" t="s">
        <v>593</v>
      </c>
      <c r="C566" s="276"/>
      <c r="D566" s="478">
        <v>8098</v>
      </c>
      <c r="E566" s="482"/>
      <c r="F566" s="479"/>
      <c r="G566" s="8"/>
      <c r="I566" s="62"/>
      <c r="J566" s="47"/>
      <c r="K566" s="106"/>
      <c r="M566" s="272">
        <v>92</v>
      </c>
      <c r="N566" s="273">
        <v>2072.15</v>
      </c>
      <c r="O566" s="305"/>
      <c r="P566" s="274">
        <v>81</v>
      </c>
      <c r="Q566" s="275">
        <v>1332.5000000000002</v>
      </c>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76" t="s">
        <v>634</v>
      </c>
      <c r="B567" s="276" t="s">
        <v>595</v>
      </c>
      <c r="C567" s="276"/>
      <c r="D567" s="478">
        <v>8085</v>
      </c>
      <c r="E567" s="482"/>
      <c r="F567" s="479"/>
      <c r="G567" s="8"/>
      <c r="I567" s="62"/>
      <c r="J567" s="47"/>
      <c r="K567" s="106"/>
      <c r="M567" s="272">
        <v>8</v>
      </c>
      <c r="N567" s="273">
        <v>195.4</v>
      </c>
      <c r="O567" s="305"/>
      <c r="P567" s="274">
        <v>7</v>
      </c>
      <c r="Q567" s="275">
        <v>140.76</v>
      </c>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75" thickBot="1" x14ac:dyDescent="0.3">
      <c r="A568" s="276" t="s">
        <v>634</v>
      </c>
      <c r="B568" s="276" t="s">
        <v>594</v>
      </c>
      <c r="C568" s="276"/>
      <c r="D568" s="478">
        <v>8085</v>
      </c>
      <c r="E568" s="483"/>
      <c r="F568" s="479"/>
      <c r="G568" s="8"/>
      <c r="I568" s="62"/>
      <c r="J568" s="47"/>
      <c r="K568" s="106"/>
      <c r="M568" s="272">
        <v>2</v>
      </c>
      <c r="N568" s="273">
        <v>83.83</v>
      </c>
      <c r="O568" s="305"/>
      <c r="P568" s="274">
        <v>1</v>
      </c>
      <c r="Q568" s="275">
        <v>5</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76" t="s">
        <v>653</v>
      </c>
      <c r="B569" s="276" t="s">
        <v>432</v>
      </c>
      <c r="C569" s="276"/>
      <c r="D569" s="478">
        <v>8201</v>
      </c>
      <c r="E569" s="481" t="s">
        <v>932</v>
      </c>
      <c r="F569" s="479"/>
      <c r="G569" s="8"/>
      <c r="I569" s="62"/>
      <c r="J569" s="47"/>
      <c r="K569" s="106"/>
      <c r="M569" s="272">
        <v>48</v>
      </c>
      <c r="N569" s="273">
        <v>2132.0400000000004</v>
      </c>
      <c r="O569" s="305"/>
      <c r="P569" s="274">
        <v>9</v>
      </c>
      <c r="Q569" s="275">
        <v>313.88</v>
      </c>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76" t="s">
        <v>653</v>
      </c>
      <c r="B570" s="276" t="s">
        <v>433</v>
      </c>
      <c r="C570" s="276"/>
      <c r="D570" s="478">
        <v>8004</v>
      </c>
      <c r="E570" s="482"/>
      <c r="F570" s="479"/>
      <c r="G570" s="8"/>
      <c r="I570" s="62"/>
      <c r="J570" s="47"/>
      <c r="K570" s="106"/>
      <c r="M570" s="272">
        <v>20</v>
      </c>
      <c r="N570" s="273">
        <v>883.18999999999994</v>
      </c>
      <c r="O570" s="305"/>
      <c r="P570" s="274">
        <v>4</v>
      </c>
      <c r="Q570" s="275">
        <v>451.88</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76" t="s">
        <v>653</v>
      </c>
      <c r="B571" s="276" t="s">
        <v>434</v>
      </c>
      <c r="C571" s="276"/>
      <c r="D571" s="478">
        <v>8401</v>
      </c>
      <c r="E571" s="482"/>
      <c r="F571" s="479"/>
      <c r="G571" s="8"/>
      <c r="I571" s="62"/>
      <c r="J571" s="47"/>
      <c r="K571" s="106"/>
      <c r="M571" s="272">
        <v>288</v>
      </c>
      <c r="N571" s="273">
        <v>15049.239999999989</v>
      </c>
      <c r="O571" s="305"/>
      <c r="P571" s="274">
        <v>50</v>
      </c>
      <c r="Q571" s="275">
        <v>5316.420000000001</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76" t="s">
        <v>653</v>
      </c>
      <c r="B572" s="276" t="s">
        <v>437</v>
      </c>
      <c r="C572" s="276"/>
      <c r="D572" s="478">
        <v>8091</v>
      </c>
      <c r="E572" s="482"/>
      <c r="F572" s="479"/>
      <c r="G572" s="8"/>
      <c r="I572" s="62"/>
      <c r="J572" s="47"/>
      <c r="K572" s="106"/>
      <c r="M572" s="272">
        <v>3</v>
      </c>
      <c r="N572" s="273">
        <v>73.679999999999993</v>
      </c>
      <c r="O572" s="305"/>
      <c r="P572" s="274">
        <v>1</v>
      </c>
      <c r="Q572" s="275">
        <v>13.63</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76" t="s">
        <v>653</v>
      </c>
      <c r="B573" s="276" t="s">
        <v>436</v>
      </c>
      <c r="C573" s="276"/>
      <c r="D573" s="478">
        <v>8009</v>
      </c>
      <c r="E573" s="482"/>
      <c r="F573" s="479"/>
      <c r="G573" s="8"/>
      <c r="I573" s="62"/>
      <c r="J573" s="47"/>
      <c r="K573" s="106"/>
      <c r="M573" s="272">
        <v>39</v>
      </c>
      <c r="N573" s="273">
        <v>1983.5300000000013</v>
      </c>
      <c r="O573" s="305"/>
      <c r="P573" s="274">
        <v>7</v>
      </c>
      <c r="Q573" s="275">
        <v>362.68</v>
      </c>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76" t="s">
        <v>653</v>
      </c>
      <c r="B574" s="276" t="s">
        <v>438</v>
      </c>
      <c r="C574" s="276"/>
      <c r="D574" s="478">
        <v>8012</v>
      </c>
      <c r="E574" s="482"/>
      <c r="F574" s="479"/>
      <c r="G574" s="8"/>
      <c r="I574" s="62"/>
      <c r="J574" s="47"/>
      <c r="K574" s="106"/>
      <c r="M574" s="272">
        <v>71</v>
      </c>
      <c r="N574" s="273">
        <v>3581.33</v>
      </c>
      <c r="O574" s="305"/>
      <c r="P574" s="274">
        <v>13</v>
      </c>
      <c r="Q574" s="275">
        <v>450.43000000000006</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76" t="s">
        <v>653</v>
      </c>
      <c r="B575" s="276" t="s">
        <v>635</v>
      </c>
      <c r="C575" s="276"/>
      <c r="D575" s="478">
        <v>8012</v>
      </c>
      <c r="E575" s="482"/>
      <c r="F575" s="479"/>
      <c r="G575" s="8"/>
      <c r="I575" s="62"/>
      <c r="J575" s="47"/>
      <c r="K575" s="106"/>
      <c r="M575" s="272">
        <v>2</v>
      </c>
      <c r="N575" s="273">
        <v>318.42</v>
      </c>
      <c r="O575" s="305"/>
      <c r="P575" s="274"/>
      <c r="Q575" s="275"/>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76" t="s">
        <v>653</v>
      </c>
      <c r="B576" s="276" t="s">
        <v>599</v>
      </c>
      <c r="C576" s="276"/>
      <c r="D576" s="478">
        <v>8302</v>
      </c>
      <c r="E576" s="482"/>
      <c r="F576" s="479"/>
      <c r="G576" s="8"/>
      <c r="I576" s="62"/>
      <c r="J576" s="47"/>
      <c r="K576" s="106"/>
      <c r="M576" s="272">
        <v>177</v>
      </c>
      <c r="N576" s="273">
        <v>8363.369999999999</v>
      </c>
      <c r="O576" s="305"/>
      <c r="P576" s="274">
        <v>28</v>
      </c>
      <c r="Q576" s="275">
        <v>1071.33</v>
      </c>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76" t="s">
        <v>653</v>
      </c>
      <c r="B577" s="276" t="s">
        <v>599</v>
      </c>
      <c r="C577" s="276"/>
      <c r="D577" s="478">
        <v>8320</v>
      </c>
      <c r="E577" s="482"/>
      <c r="F577" s="479"/>
      <c r="G577" s="8"/>
      <c r="I577" s="62"/>
      <c r="J577" s="47"/>
      <c r="K577" s="106"/>
      <c r="M577" s="272">
        <v>1</v>
      </c>
      <c r="N577" s="273">
        <v>27.01</v>
      </c>
      <c r="O577" s="305"/>
      <c r="P577" s="274"/>
      <c r="Q577" s="275"/>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76" t="s">
        <v>653</v>
      </c>
      <c r="B578" s="276" t="s">
        <v>440</v>
      </c>
      <c r="C578" s="276"/>
      <c r="D578" s="478">
        <v>8203</v>
      </c>
      <c r="E578" s="482"/>
      <c r="F578" s="479"/>
      <c r="G578" s="8"/>
      <c r="I578" s="62"/>
      <c r="J578" s="47"/>
      <c r="K578" s="106"/>
      <c r="M578" s="272">
        <v>24</v>
      </c>
      <c r="N578" s="273">
        <v>766.49000000000012</v>
      </c>
      <c r="O578" s="305"/>
      <c r="P578" s="274">
        <v>2</v>
      </c>
      <c r="Q578" s="275">
        <v>166.68</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76" t="s">
        <v>653</v>
      </c>
      <c r="B579" s="276" t="s">
        <v>441</v>
      </c>
      <c r="C579" s="276"/>
      <c r="D579" s="478">
        <v>8310</v>
      </c>
      <c r="E579" s="482"/>
      <c r="F579" s="479"/>
      <c r="G579" s="8"/>
      <c r="I579" s="62"/>
      <c r="J579" s="47"/>
      <c r="K579" s="106"/>
      <c r="M579" s="272">
        <v>6</v>
      </c>
      <c r="N579" s="273">
        <v>141.12</v>
      </c>
      <c r="O579" s="305"/>
      <c r="P579" s="274"/>
      <c r="Q579" s="275"/>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76" t="s">
        <v>653</v>
      </c>
      <c r="B580" s="276" t="s">
        <v>441</v>
      </c>
      <c r="C580" s="276"/>
      <c r="D580" s="478">
        <v>8326</v>
      </c>
      <c r="E580" s="482"/>
      <c r="F580" s="479"/>
      <c r="G580" s="8"/>
      <c r="I580" s="62"/>
      <c r="J580" s="47"/>
      <c r="K580" s="106"/>
      <c r="M580" s="272">
        <v>1</v>
      </c>
      <c r="N580" s="273">
        <v>39.06</v>
      </c>
      <c r="O580" s="305"/>
      <c r="P580" s="274"/>
      <c r="Q580" s="275"/>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76" t="s">
        <v>653</v>
      </c>
      <c r="B581" s="276" t="s">
        <v>444</v>
      </c>
      <c r="C581" s="276"/>
      <c r="D581" s="478">
        <v>8210</v>
      </c>
      <c r="E581" s="482"/>
      <c r="F581" s="479"/>
      <c r="G581" s="8"/>
      <c r="I581" s="62"/>
      <c r="J581" s="47"/>
      <c r="K581" s="106"/>
      <c r="M581" s="272">
        <v>25</v>
      </c>
      <c r="N581" s="273">
        <v>1280.1199999999999</v>
      </c>
      <c r="O581" s="305"/>
      <c r="P581" s="274">
        <v>7</v>
      </c>
      <c r="Q581" s="275">
        <v>162.5</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76" t="s">
        <v>653</v>
      </c>
      <c r="B582" s="276" t="s">
        <v>443</v>
      </c>
      <c r="C582" s="276"/>
      <c r="D582" s="478">
        <v>8204</v>
      </c>
      <c r="E582" s="482"/>
      <c r="F582" s="479"/>
      <c r="G582" s="8"/>
      <c r="I582" s="62"/>
      <c r="J582" s="47"/>
      <c r="K582" s="106"/>
      <c r="M582" s="272">
        <v>11</v>
      </c>
      <c r="N582" s="273">
        <v>461.13</v>
      </c>
      <c r="O582" s="305"/>
      <c r="P582" s="274">
        <v>7</v>
      </c>
      <c r="Q582" s="275">
        <v>437.07</v>
      </c>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76" t="s">
        <v>653</v>
      </c>
      <c r="B583" s="276" t="s">
        <v>445</v>
      </c>
      <c r="C583" s="276"/>
      <c r="D583" s="478">
        <v>8069</v>
      </c>
      <c r="E583" s="482"/>
      <c r="F583" s="479"/>
      <c r="G583" s="8"/>
      <c r="I583" s="62"/>
      <c r="J583" s="47"/>
      <c r="K583" s="106"/>
      <c r="M583" s="272">
        <v>23</v>
      </c>
      <c r="N583" s="273">
        <v>1539.4000000000003</v>
      </c>
      <c r="O583" s="305"/>
      <c r="P583" s="274">
        <v>8</v>
      </c>
      <c r="Q583" s="275">
        <v>629.73</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76" t="s">
        <v>653</v>
      </c>
      <c r="B584" s="276" t="s">
        <v>446</v>
      </c>
      <c r="C584" s="276"/>
      <c r="D584" s="478">
        <v>8311</v>
      </c>
      <c r="E584" s="482"/>
      <c r="F584" s="479"/>
      <c r="G584" s="8"/>
      <c r="I584" s="62"/>
      <c r="J584" s="47"/>
      <c r="K584" s="106"/>
      <c r="M584" s="272">
        <v>6</v>
      </c>
      <c r="N584" s="273">
        <v>190.12</v>
      </c>
      <c r="O584" s="305"/>
      <c r="P584" s="274"/>
      <c r="Q584" s="275"/>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76" t="s">
        <v>653</v>
      </c>
      <c r="B585" s="276" t="s">
        <v>447</v>
      </c>
      <c r="C585" s="276"/>
      <c r="D585" s="478">
        <v>8003</v>
      </c>
      <c r="E585" s="482"/>
      <c r="F585" s="479"/>
      <c r="G585" s="8"/>
      <c r="I585" s="62"/>
      <c r="J585" s="47"/>
      <c r="K585" s="106"/>
      <c r="M585" s="272">
        <v>16</v>
      </c>
      <c r="N585" s="273">
        <v>580.16</v>
      </c>
      <c r="O585" s="305"/>
      <c r="P585" s="274">
        <v>1</v>
      </c>
      <c r="Q585" s="275">
        <v>25.78</v>
      </c>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76" t="s">
        <v>653</v>
      </c>
      <c r="B586" s="276" t="s">
        <v>448</v>
      </c>
      <c r="C586" s="276"/>
      <c r="D586" s="478">
        <v>8089</v>
      </c>
      <c r="E586" s="482"/>
      <c r="F586" s="479"/>
      <c r="G586" s="8"/>
      <c r="I586" s="62"/>
      <c r="J586" s="47"/>
      <c r="K586" s="106"/>
      <c r="M586" s="272">
        <v>4</v>
      </c>
      <c r="N586" s="273">
        <v>155.17000000000002</v>
      </c>
      <c r="O586" s="305"/>
      <c r="P586" s="274">
        <v>1</v>
      </c>
      <c r="Q586" s="275">
        <v>8.7100000000000009</v>
      </c>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76" t="s">
        <v>653</v>
      </c>
      <c r="B587" s="276" t="s">
        <v>449</v>
      </c>
      <c r="C587" s="276"/>
      <c r="D587" s="478">
        <v>8020</v>
      </c>
      <c r="E587" s="482"/>
      <c r="F587" s="479"/>
      <c r="G587" s="8"/>
      <c r="I587" s="62"/>
      <c r="J587" s="47"/>
      <c r="K587" s="106"/>
      <c r="M587" s="272">
        <v>2</v>
      </c>
      <c r="N587" s="273">
        <v>47.15</v>
      </c>
      <c r="O587" s="305"/>
      <c r="P587" s="274"/>
      <c r="Q587" s="275"/>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76" t="s">
        <v>653</v>
      </c>
      <c r="B588" s="276" t="s">
        <v>450</v>
      </c>
      <c r="C588" s="276"/>
      <c r="D588" s="478">
        <v>8312</v>
      </c>
      <c r="E588" s="482"/>
      <c r="F588" s="479"/>
      <c r="G588" s="8"/>
      <c r="I588" s="62"/>
      <c r="J588" s="47"/>
      <c r="K588" s="106"/>
      <c r="M588" s="272">
        <v>43</v>
      </c>
      <c r="N588" s="273">
        <v>2743.5</v>
      </c>
      <c r="O588" s="305"/>
      <c r="P588" s="274">
        <v>12</v>
      </c>
      <c r="Q588" s="275">
        <v>1184.7</v>
      </c>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76" t="s">
        <v>653</v>
      </c>
      <c r="B589" s="276" t="s">
        <v>451</v>
      </c>
      <c r="C589" s="276"/>
      <c r="D589" s="478">
        <v>8021</v>
      </c>
      <c r="E589" s="482"/>
      <c r="F589" s="479"/>
      <c r="G589" s="8"/>
      <c r="I589" s="62"/>
      <c r="J589" s="47"/>
      <c r="K589" s="106"/>
      <c r="M589" s="272">
        <v>79</v>
      </c>
      <c r="N589" s="273">
        <v>4749.7399999999989</v>
      </c>
      <c r="O589" s="305"/>
      <c r="P589" s="274">
        <v>12</v>
      </c>
      <c r="Q589" s="275">
        <v>688.67</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76" t="s">
        <v>653</v>
      </c>
      <c r="B590" s="276" t="s">
        <v>632</v>
      </c>
      <c r="C590" s="276"/>
      <c r="D590" s="478">
        <v>8213</v>
      </c>
      <c r="E590" s="482"/>
      <c r="F590" s="479"/>
      <c r="G590" s="8"/>
      <c r="I590" s="62"/>
      <c r="J590" s="47"/>
      <c r="K590" s="106"/>
      <c r="M590" s="272">
        <v>2</v>
      </c>
      <c r="N590" s="273">
        <v>36.76</v>
      </c>
      <c r="O590" s="305"/>
      <c r="P590" s="274"/>
      <c r="Q590" s="275"/>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76" t="s">
        <v>653</v>
      </c>
      <c r="B591" s="276" t="s">
        <v>452</v>
      </c>
      <c r="C591" s="276"/>
      <c r="D591" s="478">
        <v>8332</v>
      </c>
      <c r="E591" s="482"/>
      <c r="F591" s="479"/>
      <c r="G591" s="8"/>
      <c r="I591" s="62"/>
      <c r="J591" s="47"/>
      <c r="K591" s="106"/>
      <c r="M591" s="272">
        <v>2</v>
      </c>
      <c r="N591" s="273">
        <v>27.169999999999998</v>
      </c>
      <c r="O591" s="305"/>
      <c r="P591" s="274"/>
      <c r="Q591" s="275"/>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76" t="s">
        <v>653</v>
      </c>
      <c r="B592" s="276" t="s">
        <v>452</v>
      </c>
      <c r="C592" s="276"/>
      <c r="D592" s="478">
        <v>8349</v>
      </c>
      <c r="E592" s="482"/>
      <c r="F592" s="479"/>
      <c r="G592" s="8"/>
      <c r="I592" s="62"/>
      <c r="J592" s="47"/>
      <c r="K592" s="106"/>
      <c r="M592" s="272"/>
      <c r="N592" s="273"/>
      <c r="O592" s="305"/>
      <c r="P592" s="274">
        <v>2</v>
      </c>
      <c r="Q592" s="275">
        <v>94.52</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76" t="s">
        <v>653</v>
      </c>
      <c r="B593" s="276" t="s">
        <v>453</v>
      </c>
      <c r="C593" s="276"/>
      <c r="D593" s="478">
        <v>8023</v>
      </c>
      <c r="E593" s="482"/>
      <c r="F593" s="479"/>
      <c r="G593" s="8"/>
      <c r="I593" s="62"/>
      <c r="J593" s="47"/>
      <c r="K593" s="106"/>
      <c r="M593" s="272">
        <v>4</v>
      </c>
      <c r="N593" s="273">
        <v>192.35999999999999</v>
      </c>
      <c r="O593" s="305"/>
      <c r="P593" s="274">
        <v>3</v>
      </c>
      <c r="Q593" s="275">
        <v>31.009999999999998</v>
      </c>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76" t="s">
        <v>653</v>
      </c>
      <c r="B594" s="276" t="s">
        <v>454</v>
      </c>
      <c r="C594" s="276"/>
      <c r="D594" s="478">
        <v>8251</v>
      </c>
      <c r="E594" s="482"/>
      <c r="F594" s="479"/>
      <c r="G594" s="8"/>
      <c r="I594" s="62"/>
      <c r="J594" s="47"/>
      <c r="K594" s="106"/>
      <c r="M594" s="272">
        <v>2</v>
      </c>
      <c r="N594" s="273">
        <v>26.759999999999998</v>
      </c>
      <c r="O594" s="305"/>
      <c r="P594" s="274"/>
      <c r="Q594" s="275"/>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76" t="s">
        <v>653</v>
      </c>
      <c r="B595" s="276" t="s">
        <v>624</v>
      </c>
      <c r="C595" s="276"/>
      <c r="D595" s="478">
        <v>8230</v>
      </c>
      <c r="E595" s="482"/>
      <c r="F595" s="479"/>
      <c r="G595" s="8"/>
      <c r="I595" s="62"/>
      <c r="J595" s="47"/>
      <c r="K595" s="106"/>
      <c r="M595" s="272"/>
      <c r="N595" s="273"/>
      <c r="O595" s="305"/>
      <c r="P595" s="274">
        <v>1</v>
      </c>
      <c r="Q595" s="275">
        <v>5.44</v>
      </c>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76" t="s">
        <v>653</v>
      </c>
      <c r="B596" s="276" t="s">
        <v>640</v>
      </c>
      <c r="C596" s="276"/>
      <c r="D596" s="478">
        <v>8230</v>
      </c>
      <c r="E596" s="482"/>
      <c r="F596" s="479"/>
      <c r="G596" s="8"/>
      <c r="I596" s="62"/>
      <c r="J596" s="47"/>
      <c r="K596" s="106"/>
      <c r="M596" s="272">
        <v>1</v>
      </c>
      <c r="N596" s="273">
        <v>57.63</v>
      </c>
      <c r="O596" s="305"/>
      <c r="P596" s="274"/>
      <c r="Q596" s="275"/>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76" t="s">
        <v>653</v>
      </c>
      <c r="B597" s="276" t="s">
        <v>455</v>
      </c>
      <c r="C597" s="276"/>
      <c r="D597" s="478">
        <v>8090</v>
      </c>
      <c r="E597" s="482"/>
      <c r="F597" s="479"/>
      <c r="G597" s="8"/>
      <c r="I597" s="62"/>
      <c r="J597" s="47"/>
      <c r="K597" s="106"/>
      <c r="M597" s="272">
        <v>4</v>
      </c>
      <c r="N597" s="273">
        <v>173.35999999999999</v>
      </c>
      <c r="O597" s="305"/>
      <c r="P597" s="274"/>
      <c r="Q597" s="275"/>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76" t="s">
        <v>653</v>
      </c>
      <c r="B598" s="276" t="s">
        <v>455</v>
      </c>
      <c r="C598" s="276"/>
      <c r="D598" s="478">
        <v>8096</v>
      </c>
      <c r="E598" s="482"/>
      <c r="F598" s="479"/>
      <c r="G598" s="8"/>
      <c r="I598" s="62"/>
      <c r="J598" s="47"/>
      <c r="K598" s="106"/>
      <c r="M598" s="272">
        <v>18</v>
      </c>
      <c r="N598" s="273">
        <v>646.47000000000014</v>
      </c>
      <c r="O598" s="305"/>
      <c r="P598" s="274">
        <v>2</v>
      </c>
      <c r="Q598" s="275">
        <v>25.22</v>
      </c>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76" t="s">
        <v>653</v>
      </c>
      <c r="B599" s="276" t="s">
        <v>457</v>
      </c>
      <c r="C599" s="276"/>
      <c r="D599" s="478">
        <v>8315</v>
      </c>
      <c r="E599" s="482"/>
      <c r="F599" s="479"/>
      <c r="G599" s="8"/>
      <c r="I599" s="62"/>
      <c r="J599" s="47"/>
      <c r="K599" s="106"/>
      <c r="M599" s="272">
        <v>3</v>
      </c>
      <c r="N599" s="273">
        <v>259.93</v>
      </c>
      <c r="O599" s="305"/>
      <c r="P599" s="274"/>
      <c r="Q599" s="275"/>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76" t="s">
        <v>653</v>
      </c>
      <c r="B600" s="276" t="s">
        <v>461</v>
      </c>
      <c r="C600" s="276"/>
      <c r="D600" s="478">
        <v>8020</v>
      </c>
      <c r="E600" s="482"/>
      <c r="F600" s="479"/>
      <c r="G600" s="8"/>
      <c r="I600" s="62"/>
      <c r="J600" s="47"/>
      <c r="K600" s="106"/>
      <c r="M600" s="272">
        <v>1</v>
      </c>
      <c r="N600" s="273">
        <v>101.73</v>
      </c>
      <c r="O600" s="305"/>
      <c r="P600" s="274"/>
      <c r="Q600" s="275"/>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76" t="s">
        <v>653</v>
      </c>
      <c r="B601" s="276" t="s">
        <v>462</v>
      </c>
      <c r="C601" s="276"/>
      <c r="D601" s="478">
        <v>8215</v>
      </c>
      <c r="E601" s="482"/>
      <c r="F601" s="479"/>
      <c r="G601" s="8"/>
      <c r="I601" s="62"/>
      <c r="J601" s="47"/>
      <c r="K601" s="106"/>
      <c r="M601" s="272">
        <v>60</v>
      </c>
      <c r="N601" s="273">
        <v>2706.8799999999992</v>
      </c>
      <c r="O601" s="305"/>
      <c r="P601" s="274">
        <v>18</v>
      </c>
      <c r="Q601" s="275">
        <v>1557.47</v>
      </c>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76" t="s">
        <v>653</v>
      </c>
      <c r="B602" s="276" t="s">
        <v>462</v>
      </c>
      <c r="C602" s="276"/>
      <c r="D602" s="478">
        <v>8240</v>
      </c>
      <c r="E602" s="482"/>
      <c r="F602" s="479"/>
      <c r="G602" s="8"/>
      <c r="I602" s="62"/>
      <c r="J602" s="47"/>
      <c r="K602" s="106"/>
      <c r="M602" s="272">
        <v>1</v>
      </c>
      <c r="N602" s="273">
        <v>102</v>
      </c>
      <c r="O602" s="305"/>
      <c r="P602" s="274"/>
      <c r="Q602" s="275"/>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76" t="s">
        <v>653</v>
      </c>
      <c r="B603" s="276" t="s">
        <v>463</v>
      </c>
      <c r="C603" s="276"/>
      <c r="D603" s="478">
        <v>8234</v>
      </c>
      <c r="E603" s="482"/>
      <c r="F603" s="479"/>
      <c r="G603" s="8"/>
      <c r="I603" s="62"/>
      <c r="J603" s="47"/>
      <c r="K603" s="106"/>
      <c r="M603" s="272">
        <v>162</v>
      </c>
      <c r="N603" s="273">
        <v>10221.60999999999</v>
      </c>
      <c r="O603" s="305"/>
      <c r="P603" s="274">
        <v>34</v>
      </c>
      <c r="Q603" s="275">
        <v>1527.07</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76" t="s">
        <v>653</v>
      </c>
      <c r="B604" s="276" t="s">
        <v>464</v>
      </c>
      <c r="C604" s="276"/>
      <c r="D604" s="478">
        <v>8232</v>
      </c>
      <c r="E604" s="482"/>
      <c r="F604" s="479"/>
      <c r="G604" s="8"/>
      <c r="I604" s="62"/>
      <c r="J604" s="47"/>
      <c r="K604" s="106"/>
      <c r="M604" s="272">
        <v>1</v>
      </c>
      <c r="N604" s="273">
        <v>24.02</v>
      </c>
      <c r="O604" s="305"/>
      <c r="P604" s="274"/>
      <c r="Q604" s="275"/>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76" t="s">
        <v>653</v>
      </c>
      <c r="B605" s="276" t="s">
        <v>464</v>
      </c>
      <c r="C605" s="276"/>
      <c r="D605" s="478">
        <v>8234</v>
      </c>
      <c r="E605" s="482"/>
      <c r="F605" s="479"/>
      <c r="G605" s="8"/>
      <c r="I605" s="62"/>
      <c r="J605" s="47"/>
      <c r="K605" s="106"/>
      <c r="M605" s="272">
        <v>14</v>
      </c>
      <c r="N605" s="273">
        <v>624.95000000000005</v>
      </c>
      <c r="O605" s="305"/>
      <c r="P605" s="274">
        <v>2</v>
      </c>
      <c r="Q605" s="275">
        <v>16.05</v>
      </c>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76" t="s">
        <v>653</v>
      </c>
      <c r="B606" s="276" t="s">
        <v>625</v>
      </c>
      <c r="C606" s="276"/>
      <c r="D606" s="478">
        <v>8318</v>
      </c>
      <c r="E606" s="482"/>
      <c r="F606" s="479"/>
      <c r="G606" s="8"/>
      <c r="I606" s="62"/>
      <c r="J606" s="47"/>
      <c r="K606" s="106"/>
      <c r="M606" s="272">
        <v>24</v>
      </c>
      <c r="N606" s="273">
        <v>733.66999999999985</v>
      </c>
      <c r="O606" s="305"/>
      <c r="P606" s="274">
        <v>6</v>
      </c>
      <c r="Q606" s="275">
        <v>365.36000000000007</v>
      </c>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76" t="s">
        <v>653</v>
      </c>
      <c r="B607" s="276" t="s">
        <v>467</v>
      </c>
      <c r="C607" s="276"/>
      <c r="D607" s="478">
        <v>8217</v>
      </c>
      <c r="E607" s="482"/>
      <c r="F607" s="479"/>
      <c r="G607" s="8"/>
      <c r="I607" s="62"/>
      <c r="J607" s="47"/>
      <c r="K607" s="106"/>
      <c r="M607" s="272">
        <v>1</v>
      </c>
      <c r="N607" s="273">
        <v>48.04</v>
      </c>
      <c r="O607" s="305"/>
      <c r="P607" s="274"/>
      <c r="Q607" s="275"/>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76" t="s">
        <v>653</v>
      </c>
      <c r="B608" s="276" t="s">
        <v>468</v>
      </c>
      <c r="C608" s="276"/>
      <c r="D608" s="478">
        <v>8081</v>
      </c>
      <c r="E608" s="482"/>
      <c r="F608" s="479"/>
      <c r="G608" s="8"/>
      <c r="I608" s="62"/>
      <c r="J608" s="47"/>
      <c r="K608" s="106"/>
      <c r="M608" s="272"/>
      <c r="N608" s="273"/>
      <c r="O608" s="305"/>
      <c r="P608" s="274">
        <v>1</v>
      </c>
      <c r="Q608" s="275">
        <v>156.87</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76" t="s">
        <v>653</v>
      </c>
      <c r="B609" s="276" t="s">
        <v>469</v>
      </c>
      <c r="C609" s="276"/>
      <c r="D609" s="478">
        <v>8053</v>
      </c>
      <c r="E609" s="482"/>
      <c r="F609" s="479"/>
      <c r="G609" s="8"/>
      <c r="I609" s="62"/>
      <c r="J609" s="47"/>
      <c r="K609" s="106"/>
      <c r="M609" s="272">
        <v>1</v>
      </c>
      <c r="N609" s="273">
        <v>20.21</v>
      </c>
      <c r="O609" s="305"/>
      <c r="P609" s="274"/>
      <c r="Q609" s="275"/>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76" t="s">
        <v>653</v>
      </c>
      <c r="B610" s="276" t="s">
        <v>470</v>
      </c>
      <c r="C610" s="276"/>
      <c r="D610" s="478">
        <v>8302</v>
      </c>
      <c r="E610" s="482"/>
      <c r="F610" s="479"/>
      <c r="G610" s="8"/>
      <c r="I610" s="62"/>
      <c r="J610" s="47"/>
      <c r="K610" s="106"/>
      <c r="M610" s="272">
        <v>1</v>
      </c>
      <c r="N610" s="273">
        <v>96.69</v>
      </c>
      <c r="O610" s="305"/>
      <c r="P610" s="274"/>
      <c r="Q610" s="275"/>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76" t="s">
        <v>653</v>
      </c>
      <c r="B611" s="276" t="s">
        <v>644</v>
      </c>
      <c r="C611" s="276"/>
      <c r="D611" s="478">
        <v>8321</v>
      </c>
      <c r="E611" s="482"/>
      <c r="F611" s="479"/>
      <c r="G611" s="8"/>
      <c r="I611" s="62"/>
      <c r="J611" s="47"/>
      <c r="K611" s="106"/>
      <c r="M611" s="272">
        <v>1</v>
      </c>
      <c r="N611" s="273">
        <v>13.21</v>
      </c>
      <c r="O611" s="305"/>
      <c r="P611" s="274"/>
      <c r="Q611" s="275"/>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76" t="s">
        <v>653</v>
      </c>
      <c r="B612" s="276" t="s">
        <v>472</v>
      </c>
      <c r="C612" s="276"/>
      <c r="D612" s="478">
        <v>8344</v>
      </c>
      <c r="E612" s="482"/>
      <c r="F612" s="479"/>
      <c r="G612" s="8"/>
      <c r="I612" s="62"/>
      <c r="J612" s="47"/>
      <c r="K612" s="106"/>
      <c r="M612" s="272">
        <v>2</v>
      </c>
      <c r="N612" s="273">
        <v>11.98</v>
      </c>
      <c r="O612" s="305"/>
      <c r="P612" s="274"/>
      <c r="Q612" s="275"/>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76" t="s">
        <v>653</v>
      </c>
      <c r="B613" s="276" t="s">
        <v>473</v>
      </c>
      <c r="C613" s="276"/>
      <c r="D613" s="478">
        <v>8322</v>
      </c>
      <c r="E613" s="482"/>
      <c r="F613" s="479"/>
      <c r="G613" s="8"/>
      <c r="I613" s="62"/>
      <c r="J613" s="47"/>
      <c r="K613" s="106"/>
      <c r="M613" s="272">
        <v>18</v>
      </c>
      <c r="N613" s="273">
        <v>1610.3799999999997</v>
      </c>
      <c r="O613" s="305"/>
      <c r="P613" s="274">
        <v>3</v>
      </c>
      <c r="Q613" s="275">
        <v>368.86</v>
      </c>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76" t="s">
        <v>653</v>
      </c>
      <c r="B614" s="276" t="s">
        <v>474</v>
      </c>
      <c r="C614" s="276"/>
      <c r="D614" s="478">
        <v>8201</v>
      </c>
      <c r="E614" s="482"/>
      <c r="F614" s="479"/>
      <c r="G614" s="8"/>
      <c r="I614" s="62"/>
      <c r="J614" s="47"/>
      <c r="K614" s="106"/>
      <c r="M614" s="272">
        <v>1</v>
      </c>
      <c r="N614" s="273">
        <v>46.37</v>
      </c>
      <c r="O614" s="305"/>
      <c r="P614" s="274"/>
      <c r="Q614" s="275"/>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76" t="s">
        <v>653</v>
      </c>
      <c r="B615" s="276" t="s">
        <v>474</v>
      </c>
      <c r="C615" s="276"/>
      <c r="D615" s="478">
        <v>8205</v>
      </c>
      <c r="E615" s="482"/>
      <c r="F615" s="479"/>
      <c r="G615" s="8"/>
      <c r="I615" s="62"/>
      <c r="J615" s="47"/>
      <c r="K615" s="106"/>
      <c r="M615" s="272">
        <v>119</v>
      </c>
      <c r="N615" s="273">
        <v>4997.8899999999985</v>
      </c>
      <c r="O615" s="305"/>
      <c r="P615" s="274">
        <v>7</v>
      </c>
      <c r="Q615" s="275">
        <v>295.84000000000003</v>
      </c>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76" t="s">
        <v>653</v>
      </c>
      <c r="B616" s="276" t="s">
        <v>475</v>
      </c>
      <c r="C616" s="276"/>
      <c r="D616" s="478">
        <v>8026</v>
      </c>
      <c r="E616" s="482"/>
      <c r="F616" s="479"/>
      <c r="G616" s="8"/>
      <c r="I616" s="62"/>
      <c r="J616" s="47"/>
      <c r="K616" s="106"/>
      <c r="M616" s="272">
        <v>6</v>
      </c>
      <c r="N616" s="273">
        <v>224.69</v>
      </c>
      <c r="O616" s="305"/>
      <c r="P616" s="274"/>
      <c r="Q616" s="275"/>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76" t="s">
        <v>653</v>
      </c>
      <c r="B617" s="276" t="s">
        <v>476</v>
      </c>
      <c r="C617" s="276"/>
      <c r="D617" s="478">
        <v>8027</v>
      </c>
      <c r="E617" s="482"/>
      <c r="F617" s="479"/>
      <c r="G617" s="8"/>
      <c r="I617" s="62"/>
      <c r="J617" s="47"/>
      <c r="K617" s="106"/>
      <c r="M617" s="272">
        <v>13</v>
      </c>
      <c r="N617" s="273">
        <v>510.34999999999997</v>
      </c>
      <c r="O617" s="305"/>
      <c r="P617" s="274">
        <v>2</v>
      </c>
      <c r="Q617" s="275">
        <v>61.86</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76" t="s">
        <v>653</v>
      </c>
      <c r="B618" s="276" t="s">
        <v>477</v>
      </c>
      <c r="C618" s="276"/>
      <c r="D618" s="478">
        <v>8028</v>
      </c>
      <c r="E618" s="482"/>
      <c r="F618" s="479"/>
      <c r="G618" s="8"/>
      <c r="I618" s="62"/>
      <c r="J618" s="47"/>
      <c r="K618" s="106"/>
      <c r="M618" s="272">
        <v>68</v>
      </c>
      <c r="N618" s="273">
        <v>2706.3399999999997</v>
      </c>
      <c r="O618" s="305"/>
      <c r="P618" s="274">
        <v>13</v>
      </c>
      <c r="Q618" s="275">
        <v>623.79000000000008</v>
      </c>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76" t="s">
        <v>653</v>
      </c>
      <c r="B619" s="276" t="s">
        <v>478</v>
      </c>
      <c r="C619" s="276"/>
      <c r="D619" s="478">
        <v>8029</v>
      </c>
      <c r="E619" s="482"/>
      <c r="F619" s="479"/>
      <c r="G619" s="8"/>
      <c r="I619" s="62"/>
      <c r="J619" s="47"/>
      <c r="K619" s="106"/>
      <c r="M619" s="272">
        <v>8</v>
      </c>
      <c r="N619" s="273">
        <v>250.76000000000005</v>
      </c>
      <c r="O619" s="305"/>
      <c r="P619" s="274">
        <v>2</v>
      </c>
      <c r="Q619" s="275">
        <v>48.879999999999995</v>
      </c>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76" t="s">
        <v>653</v>
      </c>
      <c r="B620" s="276" t="s">
        <v>479</v>
      </c>
      <c r="C620" s="276"/>
      <c r="D620" s="478">
        <v>8012</v>
      </c>
      <c r="E620" s="482"/>
      <c r="F620" s="479"/>
      <c r="G620" s="8"/>
      <c r="I620" s="62"/>
      <c r="J620" s="47"/>
      <c r="K620" s="106"/>
      <c r="M620" s="272">
        <v>3</v>
      </c>
      <c r="N620" s="273">
        <v>218.28000000000003</v>
      </c>
      <c r="O620" s="305"/>
      <c r="P620" s="274">
        <v>1</v>
      </c>
      <c r="Q620" s="275">
        <v>21.56</v>
      </c>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76" t="s">
        <v>653</v>
      </c>
      <c r="B621" s="276" t="s">
        <v>479</v>
      </c>
      <c r="C621" s="276"/>
      <c r="D621" s="478">
        <v>8021</v>
      </c>
      <c r="E621" s="482"/>
      <c r="F621" s="479"/>
      <c r="G621" s="8"/>
      <c r="I621" s="62"/>
      <c r="J621" s="47"/>
      <c r="K621" s="106"/>
      <c r="M621" s="272">
        <v>1</v>
      </c>
      <c r="N621" s="273">
        <v>6.04</v>
      </c>
      <c r="O621" s="305"/>
      <c r="P621" s="274"/>
      <c r="Q621" s="275"/>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76" t="s">
        <v>653</v>
      </c>
      <c r="B622" s="276" t="s">
        <v>479</v>
      </c>
      <c r="C622" s="276"/>
      <c r="D622" s="478">
        <v>8029</v>
      </c>
      <c r="E622" s="482"/>
      <c r="F622" s="479"/>
      <c r="G622" s="8"/>
      <c r="I622" s="62"/>
      <c r="J622" s="47"/>
      <c r="K622" s="106"/>
      <c r="M622" s="272">
        <v>2</v>
      </c>
      <c r="N622" s="273">
        <v>58.92</v>
      </c>
      <c r="O622" s="305"/>
      <c r="P622" s="274"/>
      <c r="Q622" s="275"/>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76" t="s">
        <v>653</v>
      </c>
      <c r="B623" s="276" t="s">
        <v>479</v>
      </c>
      <c r="C623" s="276"/>
      <c r="D623" s="478">
        <v>8081</v>
      </c>
      <c r="E623" s="482"/>
      <c r="F623" s="479"/>
      <c r="G623" s="8"/>
      <c r="I623" s="62"/>
      <c r="J623" s="47"/>
      <c r="K623" s="106"/>
      <c r="M623" s="272">
        <v>3</v>
      </c>
      <c r="N623" s="273">
        <v>93.81</v>
      </c>
      <c r="O623" s="305"/>
      <c r="P623" s="274">
        <v>1</v>
      </c>
      <c r="Q623" s="275">
        <v>40.04</v>
      </c>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76" t="s">
        <v>653</v>
      </c>
      <c r="B624" s="276" t="s">
        <v>480</v>
      </c>
      <c r="C624" s="276"/>
      <c r="D624" s="478">
        <v>8219</v>
      </c>
      <c r="E624" s="482"/>
      <c r="F624" s="479"/>
      <c r="G624" s="8"/>
      <c r="I624" s="62"/>
      <c r="J624" s="47"/>
      <c r="K624" s="106"/>
      <c r="M624" s="272">
        <v>1</v>
      </c>
      <c r="N624" s="273">
        <v>45.62</v>
      </c>
      <c r="O624" s="305"/>
      <c r="P624" s="274"/>
      <c r="Q624" s="275"/>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76" t="s">
        <v>653</v>
      </c>
      <c r="B625" s="276" t="s">
        <v>481</v>
      </c>
      <c r="C625" s="276"/>
      <c r="D625" s="478">
        <v>8027</v>
      </c>
      <c r="E625" s="482"/>
      <c r="F625" s="479"/>
      <c r="G625" s="8"/>
      <c r="I625" s="62"/>
      <c r="J625" s="47"/>
      <c r="K625" s="106"/>
      <c r="M625" s="272">
        <v>1</v>
      </c>
      <c r="N625" s="273">
        <v>27.32</v>
      </c>
      <c r="O625" s="305"/>
      <c r="P625" s="274"/>
      <c r="Q625" s="275"/>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76" t="s">
        <v>653</v>
      </c>
      <c r="B626" s="276" t="s">
        <v>482</v>
      </c>
      <c r="C626" s="276"/>
      <c r="D626" s="478">
        <v>8032</v>
      </c>
      <c r="E626" s="482"/>
      <c r="F626" s="479"/>
      <c r="G626" s="8"/>
      <c r="I626" s="62"/>
      <c r="J626" s="47"/>
      <c r="K626" s="106"/>
      <c r="M626" s="272"/>
      <c r="N626" s="273"/>
      <c r="O626" s="305"/>
      <c r="P626" s="274">
        <v>1</v>
      </c>
      <c r="Q626" s="275">
        <v>87.16</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76" t="s">
        <v>653</v>
      </c>
      <c r="B627" s="276" t="s">
        <v>483</v>
      </c>
      <c r="C627" s="276"/>
      <c r="D627" s="478">
        <v>8330</v>
      </c>
      <c r="E627" s="482"/>
      <c r="F627" s="479"/>
      <c r="G627" s="8"/>
      <c r="I627" s="62"/>
      <c r="J627" s="47"/>
      <c r="K627" s="106"/>
      <c r="M627" s="272">
        <v>9</v>
      </c>
      <c r="N627" s="273">
        <v>186.68</v>
      </c>
      <c r="O627" s="305"/>
      <c r="P627" s="274">
        <v>1</v>
      </c>
      <c r="Q627" s="275">
        <v>50.3</v>
      </c>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76" t="s">
        <v>653</v>
      </c>
      <c r="B628" s="276" t="s">
        <v>484</v>
      </c>
      <c r="C628" s="276"/>
      <c r="D628" s="478">
        <v>8037</v>
      </c>
      <c r="E628" s="482"/>
      <c r="F628" s="479"/>
      <c r="G628" s="8"/>
      <c r="I628" s="62"/>
      <c r="J628" s="47"/>
      <c r="K628" s="106"/>
      <c r="M628" s="272">
        <v>44</v>
      </c>
      <c r="N628" s="273">
        <v>1612.3899999999994</v>
      </c>
      <c r="O628" s="305"/>
      <c r="P628" s="274">
        <v>9</v>
      </c>
      <c r="Q628" s="275">
        <v>480.65999999999997</v>
      </c>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76" t="s">
        <v>653</v>
      </c>
      <c r="B629" s="276" t="s">
        <v>487</v>
      </c>
      <c r="C629" s="276"/>
      <c r="D629" s="478">
        <v>8326</v>
      </c>
      <c r="E629" s="482"/>
      <c r="F629" s="479"/>
      <c r="G629" s="8"/>
      <c r="I629" s="62"/>
      <c r="J629" s="47"/>
      <c r="K629" s="106"/>
      <c r="M629" s="272">
        <v>10</v>
      </c>
      <c r="N629" s="273">
        <v>404.28</v>
      </c>
      <c r="O629" s="305"/>
      <c r="P629" s="274"/>
      <c r="Q629" s="275"/>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76" t="s">
        <v>653</v>
      </c>
      <c r="B630" s="276" t="s">
        <v>489</v>
      </c>
      <c r="C630" s="276"/>
      <c r="D630" s="478">
        <v>8021</v>
      </c>
      <c r="E630" s="482"/>
      <c r="F630" s="479"/>
      <c r="G630" s="8"/>
      <c r="I630" s="62"/>
      <c r="J630" s="47"/>
      <c r="K630" s="106"/>
      <c r="M630" s="272">
        <v>4</v>
      </c>
      <c r="N630" s="273">
        <v>418.40000000000003</v>
      </c>
      <c r="O630" s="305"/>
      <c r="P630" s="274"/>
      <c r="Q630" s="275"/>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76" t="s">
        <v>653</v>
      </c>
      <c r="B631" s="276" t="s">
        <v>490</v>
      </c>
      <c r="C631" s="276"/>
      <c r="D631" s="478">
        <v>8045</v>
      </c>
      <c r="E631" s="482"/>
      <c r="F631" s="479"/>
      <c r="G631" s="8"/>
      <c r="I631" s="62"/>
      <c r="J631" s="47"/>
      <c r="K631" s="106"/>
      <c r="M631" s="272">
        <v>8</v>
      </c>
      <c r="N631" s="273">
        <v>360.22</v>
      </c>
      <c r="O631" s="305"/>
      <c r="P631" s="274">
        <v>2</v>
      </c>
      <c r="Q631" s="275">
        <v>118.92</v>
      </c>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76" t="s">
        <v>653</v>
      </c>
      <c r="B632" s="276" t="s">
        <v>491</v>
      </c>
      <c r="C632" s="276"/>
      <c r="D632" s="478">
        <v>8327</v>
      </c>
      <c r="E632" s="482"/>
      <c r="F632" s="479"/>
      <c r="G632" s="8"/>
      <c r="I632" s="62"/>
      <c r="J632" s="47"/>
      <c r="K632" s="106"/>
      <c r="M632" s="272">
        <v>3</v>
      </c>
      <c r="N632" s="273">
        <v>173.04999999999998</v>
      </c>
      <c r="O632" s="305"/>
      <c r="P632" s="274"/>
      <c r="Q632" s="275"/>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76" t="s">
        <v>653</v>
      </c>
      <c r="B633" s="276" t="s">
        <v>492</v>
      </c>
      <c r="C633" s="276"/>
      <c r="D633" s="478">
        <v>8021</v>
      </c>
      <c r="E633" s="482"/>
      <c r="F633" s="479"/>
      <c r="G633" s="8"/>
      <c r="I633" s="62"/>
      <c r="J633" s="47"/>
      <c r="K633" s="106"/>
      <c r="M633" s="272">
        <v>84</v>
      </c>
      <c r="N633" s="273">
        <v>3803.8599999999983</v>
      </c>
      <c r="O633" s="305"/>
      <c r="P633" s="274">
        <v>15</v>
      </c>
      <c r="Q633" s="275">
        <v>753.34000000000026</v>
      </c>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76" t="s">
        <v>653</v>
      </c>
      <c r="B634" s="276" t="s">
        <v>493</v>
      </c>
      <c r="C634" s="276"/>
      <c r="D634" s="478">
        <v>8221</v>
      </c>
      <c r="E634" s="482"/>
      <c r="F634" s="479"/>
      <c r="G634" s="8"/>
      <c r="I634" s="62"/>
      <c r="J634" s="47"/>
      <c r="K634" s="106"/>
      <c r="M634" s="272">
        <v>6</v>
      </c>
      <c r="N634" s="273">
        <v>379.58000000000004</v>
      </c>
      <c r="O634" s="305"/>
      <c r="P634" s="274">
        <v>1</v>
      </c>
      <c r="Q634" s="275">
        <v>381.7</v>
      </c>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76" t="s">
        <v>653</v>
      </c>
      <c r="B635" s="276" t="s">
        <v>495</v>
      </c>
      <c r="C635" s="276"/>
      <c r="D635" s="478">
        <v>8085</v>
      </c>
      <c r="E635" s="482"/>
      <c r="F635" s="479"/>
      <c r="G635" s="8"/>
      <c r="I635" s="62"/>
      <c r="J635" s="47"/>
      <c r="K635" s="106"/>
      <c r="M635" s="272">
        <v>1</v>
      </c>
      <c r="N635" s="273">
        <v>5.4</v>
      </c>
      <c r="O635" s="305"/>
      <c r="P635" s="274"/>
      <c r="Q635" s="275"/>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76" t="s">
        <v>653</v>
      </c>
      <c r="B636" s="276" t="s">
        <v>497</v>
      </c>
      <c r="C636" s="276"/>
      <c r="D636" s="478">
        <v>8204</v>
      </c>
      <c r="E636" s="482"/>
      <c r="F636" s="479"/>
      <c r="G636" s="8"/>
      <c r="I636" s="62"/>
      <c r="J636" s="47"/>
      <c r="K636" s="106"/>
      <c r="M636" s="272">
        <v>3</v>
      </c>
      <c r="N636" s="273">
        <v>44.62</v>
      </c>
      <c r="O636" s="305"/>
      <c r="P636" s="274"/>
      <c r="Q636" s="275"/>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76" t="s">
        <v>653</v>
      </c>
      <c r="B637" s="276" t="s">
        <v>497</v>
      </c>
      <c r="C637" s="276"/>
      <c r="D637" s="478">
        <v>8251</v>
      </c>
      <c r="E637" s="482"/>
      <c r="F637" s="479"/>
      <c r="G637" s="8"/>
      <c r="I637" s="62"/>
      <c r="J637" s="47"/>
      <c r="K637" s="106"/>
      <c r="M637" s="272">
        <v>3</v>
      </c>
      <c r="N637" s="273">
        <v>128.66</v>
      </c>
      <c r="O637" s="305"/>
      <c r="P637" s="274"/>
      <c r="Q637" s="275"/>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76" t="s">
        <v>653</v>
      </c>
      <c r="B638" s="276" t="s">
        <v>626</v>
      </c>
      <c r="C638" s="276"/>
      <c r="D638" s="478">
        <v>8049</v>
      </c>
      <c r="E638" s="482"/>
      <c r="F638" s="479"/>
      <c r="G638" s="8"/>
      <c r="I638" s="62"/>
      <c r="J638" s="47"/>
      <c r="K638" s="106"/>
      <c r="M638" s="272">
        <v>19</v>
      </c>
      <c r="N638" s="273">
        <v>686.11</v>
      </c>
      <c r="O638" s="305"/>
      <c r="P638" s="274"/>
      <c r="Q638" s="275"/>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76" t="s">
        <v>653</v>
      </c>
      <c r="B639" s="276" t="s">
        <v>499</v>
      </c>
      <c r="C639" s="276"/>
      <c r="D639" s="478">
        <v>8328</v>
      </c>
      <c r="E639" s="482"/>
      <c r="F639" s="479"/>
      <c r="G639" s="8"/>
      <c r="I639" s="62"/>
      <c r="J639" s="47"/>
      <c r="K639" s="106"/>
      <c r="M639" s="272">
        <v>4</v>
      </c>
      <c r="N639" s="273">
        <v>265.08</v>
      </c>
      <c r="O639" s="305"/>
      <c r="P639" s="274">
        <v>1</v>
      </c>
      <c r="Q639" s="275">
        <v>6.16</v>
      </c>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76" t="s">
        <v>653</v>
      </c>
      <c r="B640" s="276" t="s">
        <v>500</v>
      </c>
      <c r="C640" s="276"/>
      <c r="D640" s="478">
        <v>8051</v>
      </c>
      <c r="E640" s="482"/>
      <c r="F640" s="479"/>
      <c r="G640" s="8"/>
      <c r="I640" s="62"/>
      <c r="J640" s="47"/>
      <c r="K640" s="106"/>
      <c r="M640" s="272">
        <v>19</v>
      </c>
      <c r="N640" s="273">
        <v>465.14</v>
      </c>
      <c r="O640" s="305"/>
      <c r="P640" s="274">
        <v>4</v>
      </c>
      <c r="Q640" s="275">
        <v>193.01</v>
      </c>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76" t="s">
        <v>653</v>
      </c>
      <c r="B641" s="276" t="s">
        <v>500</v>
      </c>
      <c r="C641" s="276"/>
      <c r="D641" s="478">
        <v>8080</v>
      </c>
      <c r="E641" s="482"/>
      <c r="F641" s="479"/>
      <c r="G641" s="8"/>
      <c r="I641" s="62"/>
      <c r="J641" s="47"/>
      <c r="K641" s="106"/>
      <c r="M641" s="272">
        <v>5</v>
      </c>
      <c r="N641" s="273">
        <v>287</v>
      </c>
      <c r="O641" s="305"/>
      <c r="P641" s="274"/>
      <c r="Q641" s="275"/>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76" t="s">
        <v>653</v>
      </c>
      <c r="B642" s="276" t="s">
        <v>501</v>
      </c>
      <c r="C642" s="276"/>
      <c r="D642" s="478">
        <v>8402</v>
      </c>
      <c r="E642" s="482"/>
      <c r="F642" s="479"/>
      <c r="G642" s="8"/>
      <c r="I642" s="62"/>
      <c r="J642" s="47"/>
      <c r="K642" s="106"/>
      <c r="M642" s="272">
        <v>8</v>
      </c>
      <c r="N642" s="273">
        <v>244.73</v>
      </c>
      <c r="O642" s="305"/>
      <c r="P642" s="274">
        <v>2</v>
      </c>
      <c r="Q642" s="275">
        <v>34.53</v>
      </c>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76" t="s">
        <v>653</v>
      </c>
      <c r="B643" s="276" t="s">
        <v>502</v>
      </c>
      <c r="C643" s="276"/>
      <c r="D643" s="478">
        <v>8053</v>
      </c>
      <c r="E643" s="482"/>
      <c r="F643" s="479"/>
      <c r="G643" s="8"/>
      <c r="I643" s="62"/>
      <c r="J643" s="47"/>
      <c r="K643" s="106"/>
      <c r="M643" s="272">
        <v>17</v>
      </c>
      <c r="N643" s="273">
        <v>624.52</v>
      </c>
      <c r="O643" s="305"/>
      <c r="P643" s="274">
        <v>8</v>
      </c>
      <c r="Q643" s="275">
        <v>460.64999999999992</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76" t="s">
        <v>653</v>
      </c>
      <c r="B644" s="276" t="s">
        <v>503</v>
      </c>
      <c r="C644" s="276"/>
      <c r="D644" s="478">
        <v>8223</v>
      </c>
      <c r="E644" s="482"/>
      <c r="F644" s="479"/>
      <c r="G644" s="8"/>
      <c r="I644" s="62"/>
      <c r="J644" s="47"/>
      <c r="K644" s="106"/>
      <c r="M644" s="272">
        <v>1</v>
      </c>
      <c r="N644" s="273">
        <v>78.569999999999993</v>
      </c>
      <c r="O644" s="305"/>
      <c r="P644" s="274"/>
      <c r="Q644" s="275"/>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76" t="s">
        <v>653</v>
      </c>
      <c r="B645" s="276" t="s">
        <v>506</v>
      </c>
      <c r="C645" s="276"/>
      <c r="D645" s="478">
        <v>8330</v>
      </c>
      <c r="E645" s="482"/>
      <c r="F645" s="479"/>
      <c r="G645" s="8"/>
      <c r="I645" s="62"/>
      <c r="J645" s="47"/>
      <c r="K645" s="106"/>
      <c r="M645" s="272">
        <v>97</v>
      </c>
      <c r="N645" s="273">
        <v>3741.2500000000009</v>
      </c>
      <c r="O645" s="305"/>
      <c r="P645" s="274">
        <v>20</v>
      </c>
      <c r="Q645" s="275">
        <v>1355.65</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76" t="s">
        <v>653</v>
      </c>
      <c r="B646" s="276" t="s">
        <v>509</v>
      </c>
      <c r="C646" s="276"/>
      <c r="D646" s="478">
        <v>8055</v>
      </c>
      <c r="E646" s="482"/>
      <c r="F646" s="479"/>
      <c r="G646" s="8"/>
      <c r="I646" s="62"/>
      <c r="J646" s="47"/>
      <c r="K646" s="106"/>
      <c r="M646" s="272">
        <v>1</v>
      </c>
      <c r="N646" s="273">
        <v>61.64</v>
      </c>
      <c r="O646" s="305"/>
      <c r="P646" s="274"/>
      <c r="Q646" s="275"/>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76" t="s">
        <v>653</v>
      </c>
      <c r="B647" s="276" t="s">
        <v>508</v>
      </c>
      <c r="C647" s="276"/>
      <c r="D647" s="478">
        <v>8055</v>
      </c>
      <c r="E647" s="482"/>
      <c r="F647" s="479"/>
      <c r="G647" s="8"/>
      <c r="I647" s="62"/>
      <c r="J647" s="47"/>
      <c r="K647" s="106"/>
      <c r="M647" s="272">
        <v>14</v>
      </c>
      <c r="N647" s="273">
        <v>462.60000000000008</v>
      </c>
      <c r="O647" s="305"/>
      <c r="P647" s="274">
        <v>7</v>
      </c>
      <c r="Q647" s="275">
        <v>192.45</v>
      </c>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76" t="s">
        <v>653</v>
      </c>
      <c r="B648" s="276" t="s">
        <v>510</v>
      </c>
      <c r="C648" s="276"/>
      <c r="D648" s="478">
        <v>8056</v>
      </c>
      <c r="E648" s="482"/>
      <c r="F648" s="479"/>
      <c r="G648" s="8"/>
      <c r="I648" s="62"/>
      <c r="J648" s="47"/>
      <c r="K648" s="106"/>
      <c r="M648" s="272">
        <v>1</v>
      </c>
      <c r="N648" s="273">
        <v>5.77</v>
      </c>
      <c r="O648" s="305"/>
      <c r="P648" s="274"/>
      <c r="Q648" s="275"/>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76" t="s">
        <v>653</v>
      </c>
      <c r="B649" s="276" t="s">
        <v>511</v>
      </c>
      <c r="C649" s="276"/>
      <c r="D649" s="478">
        <v>8210</v>
      </c>
      <c r="E649" s="482"/>
      <c r="F649" s="479"/>
      <c r="G649" s="8"/>
      <c r="I649" s="62"/>
      <c r="J649" s="47"/>
      <c r="K649" s="106"/>
      <c r="M649" s="272">
        <v>1</v>
      </c>
      <c r="N649" s="273">
        <v>16.239999999999998</v>
      </c>
      <c r="O649" s="305"/>
      <c r="P649" s="274"/>
      <c r="Q649" s="275"/>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76" t="s">
        <v>653</v>
      </c>
      <c r="B650" s="276" t="s">
        <v>512</v>
      </c>
      <c r="C650" s="276"/>
      <c r="D650" s="478">
        <v>8332</v>
      </c>
      <c r="E650" s="482"/>
      <c r="F650" s="479"/>
      <c r="G650" s="8"/>
      <c r="I650" s="62"/>
      <c r="J650" s="47"/>
      <c r="K650" s="106"/>
      <c r="M650" s="272">
        <v>214</v>
      </c>
      <c r="N650" s="273">
        <v>11593.019999999999</v>
      </c>
      <c r="O650" s="305"/>
      <c r="P650" s="274">
        <v>46</v>
      </c>
      <c r="Q650" s="275">
        <v>3080.6299999999997</v>
      </c>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76" t="s">
        <v>653</v>
      </c>
      <c r="B651" s="276" t="s">
        <v>514</v>
      </c>
      <c r="C651" s="276"/>
      <c r="D651" s="478">
        <v>8341</v>
      </c>
      <c r="E651" s="482"/>
      <c r="F651" s="479"/>
      <c r="G651" s="8"/>
      <c r="I651" s="62"/>
      <c r="J651" s="47"/>
      <c r="K651" s="106"/>
      <c r="M651" s="272">
        <v>5</v>
      </c>
      <c r="N651" s="273">
        <v>218.09000000000003</v>
      </c>
      <c r="O651" s="305"/>
      <c r="P651" s="274">
        <v>2</v>
      </c>
      <c r="Q651" s="275">
        <v>358.84</v>
      </c>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76" t="s">
        <v>653</v>
      </c>
      <c r="B652" s="276" t="s">
        <v>515</v>
      </c>
      <c r="C652" s="276"/>
      <c r="D652" s="478">
        <v>8342</v>
      </c>
      <c r="E652" s="482"/>
      <c r="F652" s="479"/>
      <c r="G652" s="8"/>
      <c r="I652" s="62"/>
      <c r="J652" s="47"/>
      <c r="K652" s="106"/>
      <c r="M652" s="272">
        <v>1</v>
      </c>
      <c r="N652" s="273">
        <v>273.10000000000002</v>
      </c>
      <c r="O652" s="305"/>
      <c r="P652" s="274"/>
      <c r="Q652" s="275"/>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76" t="s">
        <v>653</v>
      </c>
      <c r="B653" s="276" t="s">
        <v>516</v>
      </c>
      <c r="C653" s="276"/>
      <c r="D653" s="478">
        <v>8094</v>
      </c>
      <c r="E653" s="482"/>
      <c r="F653" s="479"/>
      <c r="G653" s="8"/>
      <c r="I653" s="62"/>
      <c r="J653" s="47"/>
      <c r="K653" s="106"/>
      <c r="M653" s="272">
        <v>4</v>
      </c>
      <c r="N653" s="273">
        <v>221.85000000000002</v>
      </c>
      <c r="O653" s="305"/>
      <c r="P653" s="274"/>
      <c r="Q653" s="275"/>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76" t="s">
        <v>653</v>
      </c>
      <c r="B654" s="276" t="s">
        <v>517</v>
      </c>
      <c r="C654" s="276"/>
      <c r="D654" s="478">
        <v>8343</v>
      </c>
      <c r="E654" s="482"/>
      <c r="F654" s="479"/>
      <c r="G654" s="8"/>
      <c r="I654" s="62"/>
      <c r="J654" s="47"/>
      <c r="K654" s="106"/>
      <c r="M654" s="272">
        <v>8</v>
      </c>
      <c r="N654" s="273">
        <v>287.61</v>
      </c>
      <c r="O654" s="305"/>
      <c r="P654" s="274">
        <v>1</v>
      </c>
      <c r="Q654" s="275">
        <v>18.75</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76" t="s">
        <v>653</v>
      </c>
      <c r="B655" s="276" t="s">
        <v>518</v>
      </c>
      <c r="C655" s="276"/>
      <c r="D655" s="478">
        <v>8061</v>
      </c>
      <c r="E655" s="482"/>
      <c r="F655" s="479"/>
      <c r="G655" s="8"/>
      <c r="I655" s="62"/>
      <c r="J655" s="47"/>
      <c r="K655" s="106"/>
      <c r="M655" s="272">
        <v>9</v>
      </c>
      <c r="N655" s="273">
        <v>284.88</v>
      </c>
      <c r="O655" s="305"/>
      <c r="P655" s="274">
        <v>2</v>
      </c>
      <c r="Q655" s="275">
        <v>108.12</v>
      </c>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76" t="s">
        <v>653</v>
      </c>
      <c r="B656" s="276" t="s">
        <v>520</v>
      </c>
      <c r="C656" s="276"/>
      <c r="D656" s="478">
        <v>8062</v>
      </c>
      <c r="E656" s="482"/>
      <c r="F656" s="479"/>
      <c r="G656" s="8"/>
      <c r="I656" s="62"/>
      <c r="J656" s="47"/>
      <c r="K656" s="106"/>
      <c r="M656" s="272">
        <v>20</v>
      </c>
      <c r="N656" s="273">
        <v>1545.1999999999998</v>
      </c>
      <c r="O656" s="305"/>
      <c r="P656" s="274">
        <v>4</v>
      </c>
      <c r="Q656" s="275">
        <v>85.08</v>
      </c>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76" t="s">
        <v>653</v>
      </c>
      <c r="B657" s="276" t="s">
        <v>649</v>
      </c>
      <c r="C657" s="276"/>
      <c r="D657" s="478">
        <v>8215</v>
      </c>
      <c r="E657" s="482"/>
      <c r="F657" s="479"/>
      <c r="G657" s="8"/>
      <c r="I657" s="62"/>
      <c r="J657" s="47"/>
      <c r="K657" s="106"/>
      <c r="M657" s="272">
        <v>1</v>
      </c>
      <c r="N657" s="273">
        <v>137.76</v>
      </c>
      <c r="O657" s="305"/>
      <c r="P657" s="274"/>
      <c r="Q657" s="275"/>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76" t="s">
        <v>653</v>
      </c>
      <c r="B658" s="276" t="s">
        <v>627</v>
      </c>
      <c r="C658" s="276"/>
      <c r="D658" s="478">
        <v>8215</v>
      </c>
      <c r="E658" s="482"/>
      <c r="F658" s="479"/>
      <c r="G658" s="8"/>
      <c r="I658" s="62"/>
      <c r="J658" s="47"/>
      <c r="K658" s="106"/>
      <c r="M658" s="272">
        <v>1</v>
      </c>
      <c r="N658" s="273">
        <v>15.6</v>
      </c>
      <c r="O658" s="305"/>
      <c r="P658" s="274"/>
      <c r="Q658" s="275"/>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76" t="s">
        <v>653</v>
      </c>
      <c r="B659" s="276" t="s">
        <v>627</v>
      </c>
      <c r="C659" s="276"/>
      <c r="D659" s="478">
        <v>8217</v>
      </c>
      <c r="E659" s="482"/>
      <c r="F659" s="479"/>
      <c r="G659" s="8"/>
      <c r="I659" s="62"/>
      <c r="J659" s="47"/>
      <c r="K659" s="106"/>
      <c r="M659" s="272">
        <v>1</v>
      </c>
      <c r="N659" s="273">
        <v>76.599999999999994</v>
      </c>
      <c r="O659" s="305"/>
      <c r="P659" s="274"/>
      <c r="Q659" s="275"/>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76" t="s">
        <v>653</v>
      </c>
      <c r="B660" s="276" t="s">
        <v>628</v>
      </c>
      <c r="C660" s="276"/>
      <c r="D660" s="478">
        <v>8344</v>
      </c>
      <c r="E660" s="482"/>
      <c r="F660" s="479"/>
      <c r="G660" s="8"/>
      <c r="I660" s="62"/>
      <c r="J660" s="47"/>
      <c r="K660" s="106"/>
      <c r="M660" s="272">
        <v>11</v>
      </c>
      <c r="N660" s="273">
        <v>300.41000000000003</v>
      </c>
      <c r="O660" s="305"/>
      <c r="P660" s="274">
        <v>2</v>
      </c>
      <c r="Q660" s="275">
        <v>74.12</v>
      </c>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76" t="s">
        <v>653</v>
      </c>
      <c r="B661" s="276" t="s">
        <v>522</v>
      </c>
      <c r="C661" s="276"/>
      <c r="D661" s="478">
        <v>8345</v>
      </c>
      <c r="E661" s="482"/>
      <c r="F661" s="479"/>
      <c r="G661" s="8"/>
      <c r="I661" s="62"/>
      <c r="J661" s="47"/>
      <c r="K661" s="106"/>
      <c r="M661" s="272">
        <v>5</v>
      </c>
      <c r="N661" s="273">
        <v>483.79</v>
      </c>
      <c r="O661" s="305"/>
      <c r="P661" s="274">
        <v>3</v>
      </c>
      <c r="Q661" s="275">
        <v>176.88</v>
      </c>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76" t="s">
        <v>653</v>
      </c>
      <c r="B662" s="276" t="s">
        <v>523</v>
      </c>
      <c r="C662" s="276"/>
      <c r="D662" s="478">
        <v>8346</v>
      </c>
      <c r="E662" s="482"/>
      <c r="F662" s="479"/>
      <c r="G662" s="8"/>
      <c r="I662" s="62"/>
      <c r="J662" s="47"/>
      <c r="K662" s="106"/>
      <c r="M662" s="272">
        <v>4</v>
      </c>
      <c r="N662" s="273">
        <v>171.95000000000002</v>
      </c>
      <c r="O662" s="305"/>
      <c r="P662" s="274"/>
      <c r="Q662" s="275"/>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76" t="s">
        <v>653</v>
      </c>
      <c r="B663" s="276" t="s">
        <v>524</v>
      </c>
      <c r="C663" s="276"/>
      <c r="D663" s="478">
        <v>8347</v>
      </c>
      <c r="E663" s="482"/>
      <c r="F663" s="479"/>
      <c r="G663" s="8"/>
      <c r="I663" s="62"/>
      <c r="J663" s="47"/>
      <c r="K663" s="106"/>
      <c r="M663" s="272">
        <v>1</v>
      </c>
      <c r="N663" s="273">
        <v>41.88</v>
      </c>
      <c r="O663" s="305"/>
      <c r="P663" s="274"/>
      <c r="Q663" s="275"/>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76" t="s">
        <v>653</v>
      </c>
      <c r="B664" s="276" t="s">
        <v>525</v>
      </c>
      <c r="C664" s="276"/>
      <c r="D664" s="478">
        <v>8204</v>
      </c>
      <c r="E664" s="482"/>
      <c r="F664" s="479"/>
      <c r="G664" s="8"/>
      <c r="I664" s="62"/>
      <c r="J664" s="47"/>
      <c r="K664" s="106"/>
      <c r="M664" s="272">
        <v>4</v>
      </c>
      <c r="N664" s="273">
        <v>218.99</v>
      </c>
      <c r="O664" s="305"/>
      <c r="P664" s="274"/>
      <c r="Q664" s="275"/>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76" t="s">
        <v>653</v>
      </c>
      <c r="B665" s="276" t="s">
        <v>526</v>
      </c>
      <c r="C665" s="276"/>
      <c r="D665" s="478">
        <v>8260</v>
      </c>
      <c r="E665" s="482"/>
      <c r="F665" s="479"/>
      <c r="G665" s="8"/>
      <c r="I665" s="62"/>
      <c r="J665" s="47"/>
      <c r="K665" s="106"/>
      <c r="M665" s="272">
        <v>1</v>
      </c>
      <c r="N665" s="273">
        <v>12.67</v>
      </c>
      <c r="O665" s="305"/>
      <c r="P665" s="274"/>
      <c r="Q665" s="275"/>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76" t="s">
        <v>653</v>
      </c>
      <c r="B666" s="276" t="s">
        <v>527</v>
      </c>
      <c r="C666" s="276"/>
      <c r="D666" s="478">
        <v>8225</v>
      </c>
      <c r="E666" s="482"/>
      <c r="F666" s="479"/>
      <c r="G666" s="8"/>
      <c r="I666" s="62"/>
      <c r="J666" s="47"/>
      <c r="K666" s="106"/>
      <c r="M666" s="272">
        <v>14</v>
      </c>
      <c r="N666" s="273">
        <v>423.08999999999992</v>
      </c>
      <c r="O666" s="305"/>
      <c r="P666" s="274">
        <v>4</v>
      </c>
      <c r="Q666" s="275">
        <v>186</v>
      </c>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76" t="s">
        <v>653</v>
      </c>
      <c r="B667" s="276" t="s">
        <v>528</v>
      </c>
      <c r="C667" s="276"/>
      <c r="D667" s="478">
        <v>8226</v>
      </c>
      <c r="E667" s="482"/>
      <c r="F667" s="479"/>
      <c r="G667" s="8"/>
      <c r="I667" s="62"/>
      <c r="J667" s="47"/>
      <c r="K667" s="106"/>
      <c r="M667" s="272">
        <v>5</v>
      </c>
      <c r="N667" s="273">
        <v>212.36</v>
      </c>
      <c r="O667" s="305"/>
      <c r="P667" s="274"/>
      <c r="Q667" s="275"/>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76" t="s">
        <v>653</v>
      </c>
      <c r="B668" s="276" t="s">
        <v>529</v>
      </c>
      <c r="C668" s="276"/>
      <c r="D668" s="478">
        <v>8230</v>
      </c>
      <c r="E668" s="482"/>
      <c r="F668" s="479"/>
      <c r="G668" s="8"/>
      <c r="I668" s="62"/>
      <c r="J668" s="47"/>
      <c r="K668" s="106"/>
      <c r="M668" s="272">
        <v>2</v>
      </c>
      <c r="N668" s="273">
        <v>38.44</v>
      </c>
      <c r="O668" s="305"/>
      <c r="P668" s="274">
        <v>2</v>
      </c>
      <c r="Q668" s="275">
        <v>13.72</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76" t="s">
        <v>653</v>
      </c>
      <c r="B669" s="276" t="s">
        <v>531</v>
      </c>
      <c r="C669" s="276"/>
      <c r="D669" s="478">
        <v>8066</v>
      </c>
      <c r="E669" s="482"/>
      <c r="F669" s="479"/>
      <c r="G669" s="8"/>
      <c r="I669" s="62"/>
      <c r="J669" s="47"/>
      <c r="K669" s="106"/>
      <c r="M669" s="272">
        <v>64</v>
      </c>
      <c r="N669" s="273">
        <v>3294.5600000000018</v>
      </c>
      <c r="O669" s="305"/>
      <c r="P669" s="274">
        <v>11</v>
      </c>
      <c r="Q669" s="275">
        <v>1255.9299999999998</v>
      </c>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76" t="s">
        <v>653</v>
      </c>
      <c r="B670" s="276" t="s">
        <v>532</v>
      </c>
      <c r="C670" s="276"/>
      <c r="D670" s="478">
        <v>8067</v>
      </c>
      <c r="E670" s="482"/>
      <c r="F670" s="479"/>
      <c r="G670" s="8"/>
      <c r="I670" s="62"/>
      <c r="J670" s="47"/>
      <c r="K670" s="106"/>
      <c r="M670" s="272">
        <v>3</v>
      </c>
      <c r="N670" s="273">
        <v>257.33</v>
      </c>
      <c r="O670" s="305"/>
      <c r="P670" s="274"/>
      <c r="Q670" s="275"/>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76" t="s">
        <v>653</v>
      </c>
      <c r="B671" s="276" t="s">
        <v>533</v>
      </c>
      <c r="C671" s="276"/>
      <c r="D671" s="478">
        <v>8069</v>
      </c>
      <c r="E671" s="482"/>
      <c r="F671" s="479"/>
      <c r="G671" s="8"/>
      <c r="I671" s="62"/>
      <c r="J671" s="47"/>
      <c r="K671" s="106"/>
      <c r="M671" s="272">
        <v>54</v>
      </c>
      <c r="N671" s="273">
        <v>2199.6199999999994</v>
      </c>
      <c r="O671" s="305"/>
      <c r="P671" s="274">
        <v>12</v>
      </c>
      <c r="Q671" s="275">
        <v>591.97</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76" t="s">
        <v>653</v>
      </c>
      <c r="B672" s="276" t="s">
        <v>535</v>
      </c>
      <c r="C672" s="276"/>
      <c r="D672" s="478">
        <v>8070</v>
      </c>
      <c r="E672" s="482"/>
      <c r="F672" s="479"/>
      <c r="G672" s="8"/>
      <c r="I672" s="62"/>
      <c r="J672" s="47"/>
      <c r="K672" s="106"/>
      <c r="M672" s="272">
        <v>28</v>
      </c>
      <c r="N672" s="273">
        <v>2363.8799999999997</v>
      </c>
      <c r="O672" s="305"/>
      <c r="P672" s="274">
        <v>6</v>
      </c>
      <c r="Q672" s="275">
        <v>93.15</v>
      </c>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76" t="s">
        <v>653</v>
      </c>
      <c r="B673" s="276" t="s">
        <v>536</v>
      </c>
      <c r="C673" s="276"/>
      <c r="D673" s="478">
        <v>8098</v>
      </c>
      <c r="E673" s="482"/>
      <c r="F673" s="479"/>
      <c r="G673" s="8"/>
      <c r="I673" s="62"/>
      <c r="J673" s="47"/>
      <c r="K673" s="106"/>
      <c r="M673" s="272">
        <v>1</v>
      </c>
      <c r="N673" s="273">
        <v>7.84</v>
      </c>
      <c r="O673" s="305"/>
      <c r="P673" s="274"/>
      <c r="Q673" s="275"/>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76" t="s">
        <v>653</v>
      </c>
      <c r="B674" s="276" t="s">
        <v>610</v>
      </c>
      <c r="C674" s="276"/>
      <c r="D674" s="478">
        <v>8021</v>
      </c>
      <c r="E674" s="482"/>
      <c r="F674" s="479"/>
      <c r="G674" s="8"/>
      <c r="I674" s="62"/>
      <c r="J674" s="47"/>
      <c r="K674" s="106"/>
      <c r="M674" s="272">
        <v>22</v>
      </c>
      <c r="N674" s="273">
        <v>1369.71</v>
      </c>
      <c r="O674" s="305"/>
      <c r="P674" s="274">
        <v>13</v>
      </c>
      <c r="Q674" s="275">
        <v>764.06</v>
      </c>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76" t="s">
        <v>653</v>
      </c>
      <c r="B675" s="276" t="s">
        <v>538</v>
      </c>
      <c r="C675" s="276"/>
      <c r="D675" s="478">
        <v>8071</v>
      </c>
      <c r="E675" s="482"/>
      <c r="F675" s="479"/>
      <c r="G675" s="8"/>
      <c r="I675" s="62"/>
      <c r="J675" s="47"/>
      <c r="K675" s="106"/>
      <c r="M675" s="272">
        <v>12</v>
      </c>
      <c r="N675" s="273">
        <v>672.35999999999979</v>
      </c>
      <c r="O675" s="305"/>
      <c r="P675" s="274">
        <v>4</v>
      </c>
      <c r="Q675" s="275">
        <v>458.09</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76" t="s">
        <v>653</v>
      </c>
      <c r="B676" s="276" t="s">
        <v>539</v>
      </c>
      <c r="C676" s="276"/>
      <c r="D676" s="478">
        <v>8318</v>
      </c>
      <c r="E676" s="482"/>
      <c r="F676" s="479"/>
      <c r="G676" s="8"/>
      <c r="I676" s="62"/>
      <c r="J676" s="47"/>
      <c r="K676" s="106"/>
      <c r="M676" s="272">
        <v>3</v>
      </c>
      <c r="N676" s="273">
        <v>125.88</v>
      </c>
      <c r="O676" s="305"/>
      <c r="P676" s="274">
        <v>1</v>
      </c>
      <c r="Q676" s="275">
        <v>76.489999999999995</v>
      </c>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76" t="s">
        <v>653</v>
      </c>
      <c r="B677" s="276" t="s">
        <v>541</v>
      </c>
      <c r="C677" s="276"/>
      <c r="D677" s="478">
        <v>8232</v>
      </c>
      <c r="E677" s="482"/>
      <c r="F677" s="479"/>
      <c r="G677" s="8"/>
      <c r="I677" s="62"/>
      <c r="J677" s="47"/>
      <c r="K677" s="106"/>
      <c r="M677" s="272">
        <v>138</v>
      </c>
      <c r="N677" s="273">
        <v>7276.87</v>
      </c>
      <c r="O677" s="305"/>
      <c r="P677" s="274">
        <v>27</v>
      </c>
      <c r="Q677" s="275">
        <v>851.48</v>
      </c>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76" t="s">
        <v>653</v>
      </c>
      <c r="B678" s="276" t="s">
        <v>542</v>
      </c>
      <c r="C678" s="276"/>
      <c r="D678" s="478">
        <v>8240</v>
      </c>
      <c r="E678" s="482"/>
      <c r="F678" s="479"/>
      <c r="G678" s="8"/>
      <c r="I678" s="62"/>
      <c r="J678" s="47"/>
      <c r="K678" s="106"/>
      <c r="M678" s="272">
        <v>1</v>
      </c>
      <c r="N678" s="273">
        <v>5.46</v>
      </c>
      <c r="O678" s="305"/>
      <c r="P678" s="274">
        <v>1</v>
      </c>
      <c r="Q678" s="275">
        <v>8.8800000000000008</v>
      </c>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76" t="s">
        <v>653</v>
      </c>
      <c r="B679" s="276" t="s">
        <v>543</v>
      </c>
      <c r="C679" s="276"/>
      <c r="D679" s="478">
        <v>8348</v>
      </c>
      <c r="E679" s="482"/>
      <c r="F679" s="479"/>
      <c r="G679" s="8"/>
      <c r="I679" s="62"/>
      <c r="J679" s="47"/>
      <c r="K679" s="106"/>
      <c r="M679" s="272">
        <v>1</v>
      </c>
      <c r="N679" s="273">
        <v>58.07</v>
      </c>
      <c r="O679" s="305"/>
      <c r="P679" s="274"/>
      <c r="Q679" s="275"/>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76" t="s">
        <v>653</v>
      </c>
      <c r="B680" s="276" t="s">
        <v>544</v>
      </c>
      <c r="C680" s="276"/>
      <c r="D680" s="478">
        <v>8349</v>
      </c>
      <c r="E680" s="482"/>
      <c r="F680" s="479"/>
      <c r="G680" s="8"/>
      <c r="I680" s="62"/>
      <c r="J680" s="47"/>
      <c r="K680" s="106"/>
      <c r="M680" s="272">
        <v>9</v>
      </c>
      <c r="N680" s="273">
        <v>469.52999999999992</v>
      </c>
      <c r="O680" s="305"/>
      <c r="P680" s="274">
        <v>1</v>
      </c>
      <c r="Q680" s="275">
        <v>16.05</v>
      </c>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76" t="s">
        <v>653</v>
      </c>
      <c r="B681" s="276" t="s">
        <v>545</v>
      </c>
      <c r="C681" s="276"/>
      <c r="D681" s="478">
        <v>8350</v>
      </c>
      <c r="E681" s="482"/>
      <c r="F681" s="479"/>
      <c r="G681" s="8"/>
      <c r="I681" s="62"/>
      <c r="J681" s="47"/>
      <c r="K681" s="106"/>
      <c r="M681" s="272">
        <v>2</v>
      </c>
      <c r="N681" s="273">
        <v>120.1</v>
      </c>
      <c r="O681" s="305"/>
      <c r="P681" s="274"/>
      <c r="Q681" s="275"/>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76" t="s">
        <v>653</v>
      </c>
      <c r="B682" s="276" t="s">
        <v>547</v>
      </c>
      <c r="C682" s="276"/>
      <c r="D682" s="478">
        <v>8242</v>
      </c>
      <c r="E682" s="482"/>
      <c r="F682" s="479"/>
      <c r="G682" s="8"/>
      <c r="I682" s="62"/>
      <c r="J682" s="47"/>
      <c r="K682" s="106"/>
      <c r="M682" s="272">
        <v>11</v>
      </c>
      <c r="N682" s="273">
        <v>328.62</v>
      </c>
      <c r="O682" s="305"/>
      <c r="P682" s="274">
        <v>3</v>
      </c>
      <c r="Q682" s="275">
        <v>80.8</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76" t="s">
        <v>653</v>
      </c>
      <c r="B683" s="276" t="s">
        <v>548</v>
      </c>
      <c r="C683" s="276"/>
      <c r="D683" s="478">
        <v>8352</v>
      </c>
      <c r="E683" s="482"/>
      <c r="F683" s="479"/>
      <c r="G683" s="8"/>
      <c r="I683" s="62"/>
      <c r="J683" s="47"/>
      <c r="K683" s="106"/>
      <c r="M683" s="272">
        <v>2</v>
      </c>
      <c r="N683" s="273">
        <v>152.62</v>
      </c>
      <c r="O683" s="305"/>
      <c r="P683" s="274">
        <v>1</v>
      </c>
      <c r="Q683" s="275">
        <v>16.09</v>
      </c>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76" t="s">
        <v>653</v>
      </c>
      <c r="B684" s="276" t="s">
        <v>549</v>
      </c>
      <c r="C684" s="276"/>
      <c r="D684" s="478">
        <v>8078</v>
      </c>
      <c r="E684" s="482"/>
      <c r="F684" s="479"/>
      <c r="G684" s="8"/>
      <c r="I684" s="62"/>
      <c r="J684" s="47"/>
      <c r="K684" s="106"/>
      <c r="M684" s="272">
        <v>21</v>
      </c>
      <c r="N684" s="273">
        <v>870.5</v>
      </c>
      <c r="O684" s="305"/>
      <c r="P684" s="274">
        <v>2</v>
      </c>
      <c r="Q684" s="275">
        <v>145.21</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76" t="s">
        <v>653</v>
      </c>
      <c r="B685" s="276" t="s">
        <v>550</v>
      </c>
      <c r="C685" s="276"/>
      <c r="D685" s="478">
        <v>8079</v>
      </c>
      <c r="E685" s="482"/>
      <c r="F685" s="479"/>
      <c r="G685" s="8"/>
      <c r="I685" s="62"/>
      <c r="J685" s="47"/>
      <c r="K685" s="106"/>
      <c r="M685" s="272">
        <v>61</v>
      </c>
      <c r="N685" s="273">
        <v>3279.9600000000005</v>
      </c>
      <c r="O685" s="305"/>
      <c r="P685" s="274">
        <v>15</v>
      </c>
      <c r="Q685" s="275">
        <v>467.78000000000003</v>
      </c>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76" t="s">
        <v>653</v>
      </c>
      <c r="B686" s="276" t="s">
        <v>551</v>
      </c>
      <c r="C686" s="276"/>
      <c r="D686" s="478">
        <v>8243</v>
      </c>
      <c r="E686" s="482"/>
      <c r="F686" s="479"/>
      <c r="G686" s="8"/>
      <c r="I686" s="62"/>
      <c r="J686" s="47"/>
      <c r="K686" s="106"/>
      <c r="M686" s="272">
        <v>1</v>
      </c>
      <c r="N686" s="273">
        <v>43.48</v>
      </c>
      <c r="O686" s="305"/>
      <c r="P686" s="274"/>
      <c r="Q686" s="275"/>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76" t="s">
        <v>653</v>
      </c>
      <c r="B687" s="276" t="s">
        <v>552</v>
      </c>
      <c r="C687" s="276"/>
      <c r="D687" s="478">
        <v>8302</v>
      </c>
      <c r="E687" s="482"/>
      <c r="F687" s="479"/>
      <c r="G687" s="8"/>
      <c r="I687" s="62"/>
      <c r="J687" s="47"/>
      <c r="K687" s="106"/>
      <c r="M687" s="272">
        <v>1</v>
      </c>
      <c r="N687" s="273">
        <v>134.07</v>
      </c>
      <c r="O687" s="305"/>
      <c r="P687" s="274"/>
      <c r="Q687" s="275"/>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76" t="s">
        <v>653</v>
      </c>
      <c r="B688" s="276" t="s">
        <v>553</v>
      </c>
      <c r="C688" s="276"/>
      <c r="D688" s="478">
        <v>8080</v>
      </c>
      <c r="E688" s="482"/>
      <c r="F688" s="479"/>
      <c r="G688" s="8"/>
      <c r="I688" s="62"/>
      <c r="J688" s="47"/>
      <c r="K688" s="106"/>
      <c r="M688" s="272">
        <v>51</v>
      </c>
      <c r="N688" s="273">
        <v>2073.7000000000003</v>
      </c>
      <c r="O688" s="305"/>
      <c r="P688" s="274">
        <v>10</v>
      </c>
      <c r="Q688" s="275">
        <v>1858.06</v>
      </c>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76" t="s">
        <v>653</v>
      </c>
      <c r="B689" s="276" t="s">
        <v>554</v>
      </c>
      <c r="C689" s="276"/>
      <c r="D689" s="478">
        <v>8088</v>
      </c>
      <c r="E689" s="482"/>
      <c r="F689" s="479"/>
      <c r="G689" s="8"/>
      <c r="I689" s="62"/>
      <c r="J689" s="47"/>
      <c r="K689" s="106"/>
      <c r="M689" s="272">
        <v>1</v>
      </c>
      <c r="N689" s="273">
        <v>51.89</v>
      </c>
      <c r="O689" s="305"/>
      <c r="P689" s="274"/>
      <c r="Q689" s="275"/>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76" t="s">
        <v>653</v>
      </c>
      <c r="B690" s="276" t="s">
        <v>556</v>
      </c>
      <c r="C690" s="276"/>
      <c r="D690" s="478">
        <v>8081</v>
      </c>
      <c r="E690" s="482"/>
      <c r="F690" s="479"/>
      <c r="G690" s="8"/>
      <c r="I690" s="62"/>
      <c r="J690" s="47"/>
      <c r="K690" s="106"/>
      <c r="M690" s="272">
        <v>162</v>
      </c>
      <c r="N690" s="273">
        <v>8651.399999999996</v>
      </c>
      <c r="O690" s="305"/>
      <c r="P690" s="274">
        <v>24</v>
      </c>
      <c r="Q690" s="275">
        <v>2465.19</v>
      </c>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76" t="s">
        <v>653</v>
      </c>
      <c r="B691" s="276" t="s">
        <v>613</v>
      </c>
      <c r="C691" s="276"/>
      <c r="D691" s="478">
        <v>8083</v>
      </c>
      <c r="E691" s="482"/>
      <c r="F691" s="479"/>
      <c r="G691" s="8"/>
      <c r="I691" s="62"/>
      <c r="J691" s="47"/>
      <c r="K691" s="106"/>
      <c r="M691" s="272">
        <v>22</v>
      </c>
      <c r="N691" s="273">
        <v>1074.29</v>
      </c>
      <c r="O691" s="305"/>
      <c r="P691" s="274">
        <v>8</v>
      </c>
      <c r="Q691" s="275">
        <v>1024.6600000000001</v>
      </c>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76" t="s">
        <v>653</v>
      </c>
      <c r="B692" s="276" t="s">
        <v>558</v>
      </c>
      <c r="C692" s="276"/>
      <c r="D692" s="478">
        <v>8244</v>
      </c>
      <c r="E692" s="482"/>
      <c r="F692" s="479"/>
      <c r="G692" s="8"/>
      <c r="I692" s="62"/>
      <c r="J692" s="47"/>
      <c r="K692" s="106"/>
      <c r="M692" s="272">
        <v>25</v>
      </c>
      <c r="N692" s="273">
        <v>1138.3400000000001</v>
      </c>
      <c r="O692" s="305"/>
      <c r="P692" s="274">
        <v>4</v>
      </c>
      <c r="Q692" s="275">
        <v>76.75</v>
      </c>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76" t="s">
        <v>653</v>
      </c>
      <c r="B693" s="276" t="s">
        <v>629</v>
      </c>
      <c r="C693" s="276"/>
      <c r="D693" s="478">
        <v>8084</v>
      </c>
      <c r="E693" s="482"/>
      <c r="F693" s="479"/>
      <c r="G693" s="8"/>
      <c r="I693" s="62"/>
      <c r="J693" s="47"/>
      <c r="K693" s="106"/>
      <c r="M693" s="272">
        <v>12</v>
      </c>
      <c r="N693" s="273">
        <v>806.4</v>
      </c>
      <c r="O693" s="305"/>
      <c r="P693" s="274">
        <v>4</v>
      </c>
      <c r="Q693" s="275">
        <v>252.54</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76" t="s">
        <v>653</v>
      </c>
      <c r="B694" s="276" t="s">
        <v>563</v>
      </c>
      <c r="C694" s="276"/>
      <c r="D694" s="478">
        <v>8085</v>
      </c>
      <c r="E694" s="482"/>
      <c r="F694" s="479"/>
      <c r="G694" s="8"/>
      <c r="I694" s="62"/>
      <c r="J694" s="47"/>
      <c r="K694" s="106"/>
      <c r="M694" s="272">
        <v>22</v>
      </c>
      <c r="N694" s="273">
        <v>932.67000000000007</v>
      </c>
      <c r="O694" s="305"/>
      <c r="P694" s="274">
        <v>3</v>
      </c>
      <c r="Q694" s="275">
        <v>184.94</v>
      </c>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76" t="s">
        <v>653</v>
      </c>
      <c r="B695" s="276" t="s">
        <v>565</v>
      </c>
      <c r="C695" s="276"/>
      <c r="D695" s="478">
        <v>8250</v>
      </c>
      <c r="E695" s="482"/>
      <c r="F695" s="479"/>
      <c r="G695" s="8"/>
      <c r="I695" s="62"/>
      <c r="J695" s="47"/>
      <c r="K695" s="106"/>
      <c r="M695" s="272">
        <v>1</v>
      </c>
      <c r="N695" s="273">
        <v>66.73</v>
      </c>
      <c r="O695" s="305"/>
      <c r="P695" s="274"/>
      <c r="Q695" s="275"/>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76" t="s">
        <v>653</v>
      </c>
      <c r="B696" s="276" t="s">
        <v>566</v>
      </c>
      <c r="C696" s="276"/>
      <c r="D696" s="478">
        <v>8012</v>
      </c>
      <c r="E696" s="482"/>
      <c r="F696" s="479"/>
      <c r="G696" s="8"/>
      <c r="I696" s="62"/>
      <c r="J696" s="47"/>
      <c r="K696" s="106"/>
      <c r="M696" s="272">
        <v>1</v>
      </c>
      <c r="N696" s="273">
        <v>43.04</v>
      </c>
      <c r="O696" s="305"/>
      <c r="P696" s="274"/>
      <c r="Q696" s="275"/>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76" t="s">
        <v>653</v>
      </c>
      <c r="B697" s="276" t="s">
        <v>615</v>
      </c>
      <c r="C697" s="276"/>
      <c r="D697" s="478">
        <v>8302</v>
      </c>
      <c r="E697" s="482"/>
      <c r="F697" s="479"/>
      <c r="G697" s="8"/>
      <c r="I697" s="62"/>
      <c r="J697" s="47"/>
      <c r="K697" s="106"/>
      <c r="M697" s="272">
        <v>2</v>
      </c>
      <c r="N697" s="273">
        <v>225.81</v>
      </c>
      <c r="O697" s="305"/>
      <c r="P697" s="274"/>
      <c r="Q697" s="275"/>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76" t="s">
        <v>653</v>
      </c>
      <c r="B698" s="276" t="s">
        <v>567</v>
      </c>
      <c r="C698" s="276"/>
      <c r="D698" s="478">
        <v>8343</v>
      </c>
      <c r="E698" s="482"/>
      <c r="F698" s="479"/>
      <c r="G698" s="8"/>
      <c r="I698" s="62"/>
      <c r="J698" s="47"/>
      <c r="K698" s="106"/>
      <c r="M698" s="272">
        <v>1</v>
      </c>
      <c r="N698" s="273">
        <v>17.36</v>
      </c>
      <c r="O698" s="305"/>
      <c r="P698" s="274"/>
      <c r="Q698" s="275"/>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76" t="s">
        <v>653</v>
      </c>
      <c r="B699" s="276" t="s">
        <v>569</v>
      </c>
      <c r="C699" s="276"/>
      <c r="D699" s="478">
        <v>8406</v>
      </c>
      <c r="E699" s="482"/>
      <c r="F699" s="479"/>
      <c r="G699" s="8"/>
      <c r="I699" s="62"/>
      <c r="J699" s="47"/>
      <c r="K699" s="106"/>
      <c r="M699" s="272">
        <v>27</v>
      </c>
      <c r="N699" s="273">
        <v>997.55</v>
      </c>
      <c r="O699" s="305"/>
      <c r="P699" s="274">
        <v>5</v>
      </c>
      <c r="Q699" s="275">
        <v>327.87</v>
      </c>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76" t="s">
        <v>653</v>
      </c>
      <c r="B700" s="276" t="s">
        <v>630</v>
      </c>
      <c r="C700" s="276"/>
      <c r="D700" s="478">
        <v>8406</v>
      </c>
      <c r="E700" s="482"/>
      <c r="F700" s="479"/>
      <c r="G700" s="8"/>
      <c r="I700" s="62"/>
      <c r="J700" s="47"/>
      <c r="K700" s="106"/>
      <c r="M700" s="272">
        <v>3</v>
      </c>
      <c r="N700" s="273">
        <v>68.039999999999992</v>
      </c>
      <c r="O700" s="305"/>
      <c r="P700" s="274"/>
      <c r="Q700" s="275"/>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76" t="s">
        <v>653</v>
      </c>
      <c r="B701" s="276" t="s">
        <v>571</v>
      </c>
      <c r="C701" s="276"/>
      <c r="D701" s="478">
        <v>8251</v>
      </c>
      <c r="E701" s="482"/>
      <c r="F701" s="479"/>
      <c r="G701" s="8"/>
      <c r="I701" s="62"/>
      <c r="J701" s="47"/>
      <c r="K701" s="106"/>
      <c r="M701" s="272">
        <v>22</v>
      </c>
      <c r="N701" s="273">
        <v>761.8</v>
      </c>
      <c r="O701" s="305"/>
      <c r="P701" s="274">
        <v>9</v>
      </c>
      <c r="Q701" s="275">
        <v>151.09</v>
      </c>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76" t="s">
        <v>653</v>
      </c>
      <c r="B702" s="276" t="s">
        <v>572</v>
      </c>
      <c r="C702" s="276"/>
      <c r="D702" s="478">
        <v>8088</v>
      </c>
      <c r="E702" s="482"/>
      <c r="F702" s="479"/>
      <c r="G702" s="8"/>
      <c r="I702" s="62"/>
      <c r="J702" s="47"/>
      <c r="K702" s="106"/>
      <c r="M702" s="272">
        <v>6</v>
      </c>
      <c r="N702" s="273">
        <v>196.48</v>
      </c>
      <c r="O702" s="305"/>
      <c r="P702" s="274">
        <v>1</v>
      </c>
      <c r="Q702" s="275">
        <v>15.36</v>
      </c>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76" t="s">
        <v>653</v>
      </c>
      <c r="B703" s="276" t="s">
        <v>573</v>
      </c>
      <c r="C703" s="276"/>
      <c r="D703" s="478">
        <v>8360</v>
      </c>
      <c r="E703" s="482"/>
      <c r="F703" s="479"/>
      <c r="G703" s="8"/>
      <c r="I703" s="62"/>
      <c r="J703" s="47"/>
      <c r="K703" s="106"/>
      <c r="M703" s="272">
        <v>259</v>
      </c>
      <c r="N703" s="273">
        <v>11352.579999999996</v>
      </c>
      <c r="O703" s="305"/>
      <c r="P703" s="274">
        <v>49</v>
      </c>
      <c r="Q703" s="275">
        <v>3404.03</v>
      </c>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76" t="s">
        <v>653</v>
      </c>
      <c r="B704" s="276" t="s">
        <v>573</v>
      </c>
      <c r="C704" s="276"/>
      <c r="D704" s="478">
        <v>8361</v>
      </c>
      <c r="E704" s="482"/>
      <c r="F704" s="479"/>
      <c r="G704" s="8"/>
      <c r="I704" s="62"/>
      <c r="J704" s="47"/>
      <c r="K704" s="106"/>
      <c r="M704" s="272">
        <v>49</v>
      </c>
      <c r="N704" s="273">
        <v>1961.8300000000004</v>
      </c>
      <c r="O704" s="305"/>
      <c r="P704" s="274">
        <v>15</v>
      </c>
      <c r="Q704" s="275">
        <v>1006.0999999999998</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76" t="s">
        <v>653</v>
      </c>
      <c r="B705" s="276" t="s">
        <v>574</v>
      </c>
      <c r="C705" s="276"/>
      <c r="D705" s="478">
        <v>8043</v>
      </c>
      <c r="E705" s="482"/>
      <c r="F705" s="479"/>
      <c r="G705" s="8"/>
      <c r="I705" s="62"/>
      <c r="J705" s="47"/>
      <c r="K705" s="106"/>
      <c r="M705" s="272">
        <v>42</v>
      </c>
      <c r="N705" s="273">
        <v>1987.7100000000009</v>
      </c>
      <c r="O705" s="305"/>
      <c r="P705" s="274">
        <v>9</v>
      </c>
      <c r="Q705" s="275">
        <v>171.82</v>
      </c>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76" t="s">
        <v>653</v>
      </c>
      <c r="B706" s="276" t="s">
        <v>575</v>
      </c>
      <c r="C706" s="276"/>
      <c r="D706" s="478">
        <v>8012</v>
      </c>
      <c r="E706" s="482"/>
      <c r="F706" s="479"/>
      <c r="G706" s="8"/>
      <c r="I706" s="62"/>
      <c r="J706" s="47"/>
      <c r="K706" s="106"/>
      <c r="M706" s="272">
        <v>2</v>
      </c>
      <c r="N706" s="273">
        <v>23.13</v>
      </c>
      <c r="O706" s="305"/>
      <c r="P706" s="274"/>
      <c r="Q706" s="275"/>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76" t="s">
        <v>653</v>
      </c>
      <c r="B707" s="276" t="s">
        <v>575</v>
      </c>
      <c r="C707" s="276"/>
      <c r="D707" s="478">
        <v>8080</v>
      </c>
      <c r="E707" s="482"/>
      <c r="F707" s="479"/>
      <c r="G707" s="8"/>
      <c r="I707" s="62"/>
      <c r="J707" s="47"/>
      <c r="K707" s="106"/>
      <c r="M707" s="272">
        <v>5</v>
      </c>
      <c r="N707" s="273">
        <v>70.180000000000007</v>
      </c>
      <c r="O707" s="305"/>
      <c r="P707" s="274"/>
      <c r="Q707" s="275"/>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76" t="s">
        <v>653</v>
      </c>
      <c r="B708" s="276" t="s">
        <v>577</v>
      </c>
      <c r="C708" s="276"/>
      <c r="D708" s="478">
        <v>8089</v>
      </c>
      <c r="E708" s="482"/>
      <c r="F708" s="479"/>
      <c r="G708" s="8"/>
      <c r="I708" s="62"/>
      <c r="J708" s="47"/>
      <c r="K708" s="106"/>
      <c r="M708" s="272">
        <v>2</v>
      </c>
      <c r="N708" s="273">
        <v>33.97</v>
      </c>
      <c r="O708" s="305"/>
      <c r="P708" s="274">
        <v>1</v>
      </c>
      <c r="Q708" s="275">
        <v>66.83</v>
      </c>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76" t="s">
        <v>653</v>
      </c>
      <c r="B709" s="276" t="s">
        <v>576</v>
      </c>
      <c r="C709" s="276"/>
      <c r="D709" s="478">
        <v>8004</v>
      </c>
      <c r="E709" s="482"/>
      <c r="F709" s="479"/>
      <c r="G709" s="8"/>
      <c r="I709" s="62"/>
      <c r="J709" s="47"/>
      <c r="K709" s="106"/>
      <c r="M709" s="272">
        <v>2</v>
      </c>
      <c r="N709" s="273">
        <v>41.819999999999993</v>
      </c>
      <c r="O709" s="305"/>
      <c r="P709" s="274"/>
      <c r="Q709" s="275"/>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76" t="s">
        <v>653</v>
      </c>
      <c r="B710" s="276" t="s">
        <v>578</v>
      </c>
      <c r="C710" s="276"/>
      <c r="D710" s="478">
        <v>8090</v>
      </c>
      <c r="E710" s="482"/>
      <c r="F710" s="479"/>
      <c r="G710" s="8"/>
      <c r="I710" s="62"/>
      <c r="J710" s="47"/>
      <c r="K710" s="106"/>
      <c r="M710" s="272">
        <v>18</v>
      </c>
      <c r="N710" s="273">
        <v>931.6700000000003</v>
      </c>
      <c r="O710" s="305"/>
      <c r="P710" s="274">
        <v>2</v>
      </c>
      <c r="Q710" s="275">
        <v>57.59</v>
      </c>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76" t="s">
        <v>653</v>
      </c>
      <c r="B711" s="276" t="s">
        <v>579</v>
      </c>
      <c r="C711" s="276"/>
      <c r="D711" s="478">
        <v>8091</v>
      </c>
      <c r="E711" s="482"/>
      <c r="F711" s="479"/>
      <c r="G711" s="8"/>
      <c r="I711" s="62"/>
      <c r="J711" s="47"/>
      <c r="K711" s="106"/>
      <c r="M711" s="272">
        <v>16</v>
      </c>
      <c r="N711" s="273">
        <v>1089.5400000000002</v>
      </c>
      <c r="O711" s="305"/>
      <c r="P711" s="274"/>
      <c r="Q711" s="275"/>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76" t="s">
        <v>653</v>
      </c>
      <c r="B712" s="276" t="s">
        <v>580</v>
      </c>
      <c r="C712" s="276"/>
      <c r="D712" s="478">
        <v>8204</v>
      </c>
      <c r="E712" s="482"/>
      <c r="F712" s="479"/>
      <c r="G712" s="8"/>
      <c r="I712" s="62"/>
      <c r="J712" s="47"/>
      <c r="K712" s="106"/>
      <c r="M712" s="272">
        <v>1</v>
      </c>
      <c r="N712" s="273">
        <v>97.92</v>
      </c>
      <c r="O712" s="305"/>
      <c r="P712" s="274">
        <v>1</v>
      </c>
      <c r="Q712" s="275">
        <v>74.7</v>
      </c>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76" t="s">
        <v>653</v>
      </c>
      <c r="B713" s="276" t="s">
        <v>582</v>
      </c>
      <c r="C713" s="276"/>
      <c r="D713" s="478">
        <v>8051</v>
      </c>
      <c r="E713" s="482"/>
      <c r="F713" s="479"/>
      <c r="G713" s="8"/>
      <c r="I713" s="62"/>
      <c r="J713" s="47"/>
      <c r="K713" s="106"/>
      <c r="M713" s="272">
        <v>1</v>
      </c>
      <c r="N713" s="273">
        <v>24.77</v>
      </c>
      <c r="O713" s="305"/>
      <c r="P713" s="274"/>
      <c r="Q713" s="275"/>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76" t="s">
        <v>653</v>
      </c>
      <c r="B714" s="276" t="s">
        <v>582</v>
      </c>
      <c r="C714" s="276"/>
      <c r="D714" s="478">
        <v>8096</v>
      </c>
      <c r="E714" s="482"/>
      <c r="F714" s="479"/>
      <c r="G714" s="8"/>
      <c r="I714" s="62"/>
      <c r="J714" s="47"/>
      <c r="K714" s="106"/>
      <c r="M714" s="272">
        <v>1</v>
      </c>
      <c r="N714" s="273">
        <v>8.3000000000000007</v>
      </c>
      <c r="O714" s="305"/>
      <c r="P714" s="274"/>
      <c r="Q714" s="275"/>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76" t="s">
        <v>653</v>
      </c>
      <c r="B715" s="276" t="s">
        <v>581</v>
      </c>
      <c r="C715" s="276"/>
      <c r="D715" s="478">
        <v>8051</v>
      </c>
      <c r="E715" s="482"/>
      <c r="F715" s="479"/>
      <c r="G715" s="8"/>
      <c r="I715" s="62"/>
      <c r="J715" s="47"/>
      <c r="K715" s="106"/>
      <c r="M715" s="272">
        <v>3</v>
      </c>
      <c r="N715" s="273">
        <v>489.74</v>
      </c>
      <c r="O715" s="305"/>
      <c r="P715" s="274"/>
      <c r="Q715" s="275"/>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76" t="s">
        <v>653</v>
      </c>
      <c r="B716" s="276" t="s">
        <v>581</v>
      </c>
      <c r="C716" s="276"/>
      <c r="D716" s="478">
        <v>8086</v>
      </c>
      <c r="E716" s="482"/>
      <c r="F716" s="479"/>
      <c r="G716" s="8"/>
      <c r="I716" s="62"/>
      <c r="J716" s="47"/>
      <c r="K716" s="106"/>
      <c r="M716" s="272">
        <v>1</v>
      </c>
      <c r="N716" s="273">
        <v>52.22</v>
      </c>
      <c r="O716" s="305"/>
      <c r="P716" s="274">
        <v>1</v>
      </c>
      <c r="Q716" s="275">
        <v>185.63</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76" t="s">
        <v>653</v>
      </c>
      <c r="B717" s="276" t="s">
        <v>581</v>
      </c>
      <c r="C717" s="276"/>
      <c r="D717" s="478">
        <v>8096</v>
      </c>
      <c r="E717" s="482"/>
      <c r="F717" s="479"/>
      <c r="G717" s="8"/>
      <c r="I717" s="62"/>
      <c r="J717" s="47"/>
      <c r="K717" s="106"/>
      <c r="M717" s="272">
        <v>4</v>
      </c>
      <c r="N717" s="273">
        <v>172.07</v>
      </c>
      <c r="O717" s="305"/>
      <c r="P717" s="274">
        <v>1</v>
      </c>
      <c r="Q717" s="275">
        <v>10.4</v>
      </c>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76" t="s">
        <v>653</v>
      </c>
      <c r="B718" s="276" t="s">
        <v>585</v>
      </c>
      <c r="C718" s="276"/>
      <c r="D718" s="478">
        <v>8252</v>
      </c>
      <c r="E718" s="482"/>
      <c r="F718" s="479"/>
      <c r="G718" s="8"/>
      <c r="I718" s="62"/>
      <c r="J718" s="47"/>
      <c r="K718" s="106"/>
      <c r="M718" s="272">
        <v>2</v>
      </c>
      <c r="N718" s="273">
        <v>35.480000000000004</v>
      </c>
      <c r="O718" s="305"/>
      <c r="P718" s="274"/>
      <c r="Q718" s="275"/>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76" t="s">
        <v>653</v>
      </c>
      <c r="B719" s="276" t="s">
        <v>586</v>
      </c>
      <c r="C719" s="276"/>
      <c r="D719" s="478">
        <v>8260</v>
      </c>
      <c r="E719" s="482"/>
      <c r="F719" s="479"/>
      <c r="G719" s="8"/>
      <c r="I719" s="62"/>
      <c r="J719" s="47"/>
      <c r="K719" s="106"/>
      <c r="M719" s="272">
        <v>20</v>
      </c>
      <c r="N719" s="273">
        <v>803.36000000000013</v>
      </c>
      <c r="O719" s="305"/>
      <c r="P719" s="274">
        <v>17</v>
      </c>
      <c r="Q719" s="275">
        <v>792.0200000000001</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76" t="s">
        <v>653</v>
      </c>
      <c r="B720" s="276" t="s">
        <v>587</v>
      </c>
      <c r="C720" s="276"/>
      <c r="D720" s="478">
        <v>8094</v>
      </c>
      <c r="E720" s="482"/>
      <c r="F720" s="479"/>
      <c r="G720" s="8"/>
      <c r="I720" s="62"/>
      <c r="J720" s="47"/>
      <c r="K720" s="106"/>
      <c r="M720" s="272">
        <v>92</v>
      </c>
      <c r="N720" s="273">
        <v>4612.0700000000006</v>
      </c>
      <c r="O720" s="305"/>
      <c r="P720" s="274">
        <v>23</v>
      </c>
      <c r="Q720" s="275">
        <v>1342.47</v>
      </c>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76" t="s">
        <v>653</v>
      </c>
      <c r="B721" s="276" t="s">
        <v>589</v>
      </c>
      <c r="C721" s="276"/>
      <c r="D721" s="478">
        <v>8004</v>
      </c>
      <c r="E721" s="482"/>
      <c r="F721" s="479"/>
      <c r="G721" s="8"/>
      <c r="I721" s="62"/>
      <c r="J721" s="47"/>
      <c r="K721" s="106"/>
      <c r="M721" s="272">
        <v>2</v>
      </c>
      <c r="N721" s="273">
        <v>35.380000000000003</v>
      </c>
      <c r="O721" s="305"/>
      <c r="P721" s="274"/>
      <c r="Q721" s="275"/>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76" t="s">
        <v>653</v>
      </c>
      <c r="B722" s="276" t="s">
        <v>589</v>
      </c>
      <c r="C722" s="276"/>
      <c r="D722" s="478">
        <v>8037</v>
      </c>
      <c r="E722" s="482"/>
      <c r="F722" s="479"/>
      <c r="G722" s="8"/>
      <c r="I722" s="62"/>
      <c r="J722" s="47"/>
      <c r="K722" s="106"/>
      <c r="M722" s="272">
        <v>2</v>
      </c>
      <c r="N722" s="273">
        <v>183.96</v>
      </c>
      <c r="O722" s="305"/>
      <c r="P722" s="274">
        <v>1</v>
      </c>
      <c r="Q722" s="275">
        <v>6.2</v>
      </c>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76" t="s">
        <v>653</v>
      </c>
      <c r="B723" s="276" t="s">
        <v>589</v>
      </c>
      <c r="C723" s="276"/>
      <c r="D723" s="478">
        <v>8081</v>
      </c>
      <c r="E723" s="482"/>
      <c r="F723" s="479"/>
      <c r="G723" s="8"/>
      <c r="I723" s="62"/>
      <c r="J723" s="47"/>
      <c r="K723" s="106"/>
      <c r="M723" s="272">
        <v>12</v>
      </c>
      <c r="N723" s="273">
        <v>469.53</v>
      </c>
      <c r="O723" s="305"/>
      <c r="P723" s="274">
        <v>2</v>
      </c>
      <c r="Q723" s="275">
        <v>185.03</v>
      </c>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76" t="s">
        <v>653</v>
      </c>
      <c r="B724" s="276" t="s">
        <v>589</v>
      </c>
      <c r="C724" s="276"/>
      <c r="D724" s="478">
        <v>8089</v>
      </c>
      <c r="E724" s="482"/>
      <c r="F724" s="479"/>
      <c r="G724" s="8"/>
      <c r="I724" s="62"/>
      <c r="J724" s="47"/>
      <c r="K724" s="106"/>
      <c r="M724" s="272">
        <v>1</v>
      </c>
      <c r="N724" s="273">
        <v>5.82</v>
      </c>
      <c r="O724" s="305"/>
      <c r="P724" s="274"/>
      <c r="Q724" s="275"/>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76" t="s">
        <v>653</v>
      </c>
      <c r="B725" s="276" t="s">
        <v>588</v>
      </c>
      <c r="C725" s="276"/>
      <c r="D725" s="478">
        <v>8081</v>
      </c>
      <c r="E725" s="482"/>
      <c r="F725" s="479"/>
      <c r="G725" s="8"/>
      <c r="I725" s="62"/>
      <c r="J725" s="47"/>
      <c r="K725" s="106"/>
      <c r="M725" s="272">
        <v>4</v>
      </c>
      <c r="N725" s="273">
        <v>1156.46</v>
      </c>
      <c r="O725" s="305"/>
      <c r="P725" s="274"/>
      <c r="Q725" s="275"/>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76" t="s">
        <v>653</v>
      </c>
      <c r="B726" s="276" t="s">
        <v>588</v>
      </c>
      <c r="C726" s="276"/>
      <c r="D726" s="478">
        <v>8095</v>
      </c>
      <c r="E726" s="482"/>
      <c r="F726" s="479"/>
      <c r="G726" s="8"/>
      <c r="I726" s="62"/>
      <c r="J726" s="47"/>
      <c r="K726" s="106"/>
      <c r="M726" s="272">
        <v>1</v>
      </c>
      <c r="N726" s="273">
        <v>36.9</v>
      </c>
      <c r="O726" s="305"/>
      <c r="P726" s="274"/>
      <c r="Q726" s="275"/>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276" t="s">
        <v>653</v>
      </c>
      <c r="B727" s="276" t="s">
        <v>590</v>
      </c>
      <c r="C727" s="276"/>
      <c r="D727" s="478">
        <v>8270</v>
      </c>
      <c r="E727" s="482"/>
      <c r="F727" s="479"/>
      <c r="G727" s="8"/>
      <c r="I727" s="62"/>
      <c r="J727" s="47"/>
      <c r="K727" s="106"/>
      <c r="M727" s="272">
        <v>14</v>
      </c>
      <c r="N727" s="273">
        <v>779.92000000000007</v>
      </c>
      <c r="O727" s="305"/>
      <c r="P727" s="274">
        <v>3</v>
      </c>
      <c r="Q727" s="275">
        <v>396.22999999999996</v>
      </c>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76" t="s">
        <v>653</v>
      </c>
      <c r="B728" s="276" t="s">
        <v>592</v>
      </c>
      <c r="C728" s="276"/>
      <c r="D728" s="478">
        <v>8097</v>
      </c>
      <c r="E728" s="482"/>
      <c r="F728" s="479"/>
      <c r="G728" s="8"/>
      <c r="I728" s="62"/>
      <c r="J728" s="47"/>
      <c r="K728" s="106"/>
      <c r="M728" s="272">
        <v>6</v>
      </c>
      <c r="N728" s="273">
        <v>557.79999999999995</v>
      </c>
      <c r="O728" s="305"/>
      <c r="P728" s="274">
        <v>1</v>
      </c>
      <c r="Q728" s="275">
        <v>13.7</v>
      </c>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75" thickBot="1" x14ac:dyDescent="0.3">
      <c r="A729" s="276" t="s">
        <v>653</v>
      </c>
      <c r="B729" s="276" t="s">
        <v>593</v>
      </c>
      <c r="C729" s="276"/>
      <c r="D729" s="478">
        <v>8098</v>
      </c>
      <c r="E729" s="483"/>
      <c r="F729" s="479"/>
      <c r="G729" s="8"/>
      <c r="I729" s="62"/>
      <c r="J729" s="47"/>
      <c r="K729" s="106"/>
      <c r="M729" s="272">
        <v>19</v>
      </c>
      <c r="N729" s="273">
        <v>1156.2700000000002</v>
      </c>
      <c r="O729" s="305"/>
      <c r="P729" s="274">
        <v>8</v>
      </c>
      <c r="Q729" s="275">
        <v>167.82</v>
      </c>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76" t="s">
        <v>654</v>
      </c>
      <c r="B730" s="276" t="s">
        <v>655</v>
      </c>
      <c r="C730" s="276"/>
      <c r="D730" s="478">
        <v>8201</v>
      </c>
      <c r="E730" s="481" t="s">
        <v>933</v>
      </c>
      <c r="F730" s="479"/>
      <c r="G730" s="8"/>
      <c r="I730" s="62"/>
      <c r="J730" s="47"/>
      <c r="K730" s="106"/>
      <c r="M730" s="272"/>
      <c r="N730" s="273"/>
      <c r="O730" s="305"/>
      <c r="P730" s="274">
        <v>1</v>
      </c>
      <c r="Q730" s="275">
        <v>200</v>
      </c>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76" t="s">
        <v>654</v>
      </c>
      <c r="B731" s="276" t="s">
        <v>656</v>
      </c>
      <c r="C731" s="276"/>
      <c r="D731" s="478">
        <v>8012</v>
      </c>
      <c r="E731" s="482"/>
      <c r="F731" s="479"/>
      <c r="G731" s="8"/>
      <c r="I731" s="62"/>
      <c r="J731" s="47"/>
      <c r="K731" s="106"/>
      <c r="M731" s="272"/>
      <c r="N731" s="273"/>
      <c r="O731" s="305"/>
      <c r="P731" s="274">
        <v>1</v>
      </c>
      <c r="Q731" s="275">
        <v>350</v>
      </c>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76" t="s">
        <v>654</v>
      </c>
      <c r="B732" s="276" t="s">
        <v>657</v>
      </c>
      <c r="C732" s="276"/>
      <c r="D732" s="478">
        <v>8204</v>
      </c>
      <c r="E732" s="482"/>
      <c r="F732" s="479"/>
      <c r="G732" s="8"/>
      <c r="I732" s="62"/>
      <c r="J732" s="47"/>
      <c r="K732" s="106"/>
      <c r="M732" s="272"/>
      <c r="N732" s="273"/>
      <c r="O732" s="305"/>
      <c r="P732" s="274">
        <v>2</v>
      </c>
      <c r="Q732" s="275">
        <v>942.42</v>
      </c>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76" t="s">
        <v>654</v>
      </c>
      <c r="B733" s="276" t="s">
        <v>450</v>
      </c>
      <c r="C733" s="276"/>
      <c r="D733" s="478">
        <v>8312</v>
      </c>
      <c r="E733" s="482"/>
      <c r="F733" s="479"/>
      <c r="G733" s="8"/>
      <c r="I733" s="62"/>
      <c r="J733" s="47"/>
      <c r="K733" s="106"/>
      <c r="M733" s="272"/>
      <c r="N733" s="273"/>
      <c r="O733" s="305"/>
      <c r="P733" s="274">
        <v>2</v>
      </c>
      <c r="Q733" s="275">
        <v>900</v>
      </c>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76" t="s">
        <v>654</v>
      </c>
      <c r="B734" s="276" t="s">
        <v>603</v>
      </c>
      <c r="C734" s="276"/>
      <c r="D734" s="478">
        <v>8021</v>
      </c>
      <c r="E734" s="482"/>
      <c r="F734" s="479"/>
      <c r="G734" s="8"/>
      <c r="I734" s="62"/>
      <c r="J734" s="47"/>
      <c r="K734" s="106"/>
      <c r="M734" s="272"/>
      <c r="N734" s="273"/>
      <c r="O734" s="305"/>
      <c r="P734" s="274">
        <v>1</v>
      </c>
      <c r="Q734" s="275">
        <v>200</v>
      </c>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76" t="s">
        <v>654</v>
      </c>
      <c r="B735" s="276" t="s">
        <v>658</v>
      </c>
      <c r="C735" s="276"/>
      <c r="D735" s="478">
        <v>8215</v>
      </c>
      <c r="E735" s="482"/>
      <c r="F735" s="479"/>
      <c r="G735" s="8"/>
      <c r="I735" s="62"/>
      <c r="J735" s="47"/>
      <c r="K735" s="106"/>
      <c r="M735" s="272"/>
      <c r="N735" s="273"/>
      <c r="O735" s="305"/>
      <c r="P735" s="274">
        <v>1</v>
      </c>
      <c r="Q735" s="275">
        <v>400</v>
      </c>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76" t="s">
        <v>654</v>
      </c>
      <c r="B736" s="276" t="s">
        <v>659</v>
      </c>
      <c r="C736" s="276"/>
      <c r="D736" s="478">
        <v>8234</v>
      </c>
      <c r="E736" s="482"/>
      <c r="F736" s="479"/>
      <c r="G736" s="8"/>
      <c r="I736" s="62"/>
      <c r="J736" s="47"/>
      <c r="K736" s="106"/>
      <c r="M736" s="272"/>
      <c r="N736" s="273"/>
      <c r="O736" s="305"/>
      <c r="P736" s="274">
        <v>4</v>
      </c>
      <c r="Q736" s="275">
        <v>836.97</v>
      </c>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76" t="s">
        <v>654</v>
      </c>
      <c r="B737" s="276" t="s">
        <v>464</v>
      </c>
      <c r="C737" s="276"/>
      <c r="D737" s="478">
        <v>8234</v>
      </c>
      <c r="E737" s="482"/>
      <c r="F737" s="479"/>
      <c r="G737" s="8"/>
      <c r="I737" s="62"/>
      <c r="J737" s="47"/>
      <c r="K737" s="106"/>
      <c r="M737" s="272"/>
      <c r="N737" s="273"/>
      <c r="O737" s="305"/>
      <c r="P737" s="274">
        <v>1</v>
      </c>
      <c r="Q737" s="275">
        <v>350</v>
      </c>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76" t="s">
        <v>654</v>
      </c>
      <c r="B738" s="276" t="s">
        <v>660</v>
      </c>
      <c r="C738" s="276"/>
      <c r="D738" s="478">
        <v>8027</v>
      </c>
      <c r="E738" s="482"/>
      <c r="F738" s="479"/>
      <c r="G738" s="8"/>
      <c r="I738" s="62"/>
      <c r="J738" s="47"/>
      <c r="K738" s="106"/>
      <c r="M738" s="272"/>
      <c r="N738" s="273"/>
      <c r="O738" s="305"/>
      <c r="P738" s="274">
        <v>1</v>
      </c>
      <c r="Q738" s="275">
        <v>256.89</v>
      </c>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76" t="s">
        <v>654</v>
      </c>
      <c r="B739" s="276" t="s">
        <v>478</v>
      </c>
      <c r="C739" s="276"/>
      <c r="D739" s="478">
        <v>8029</v>
      </c>
      <c r="E739" s="482"/>
      <c r="F739" s="479"/>
      <c r="G739" s="8"/>
      <c r="I739" s="62"/>
      <c r="J739" s="47"/>
      <c r="K739" s="106"/>
      <c r="M739" s="272"/>
      <c r="N739" s="273"/>
      <c r="O739" s="305"/>
      <c r="P739" s="274">
        <v>1</v>
      </c>
      <c r="Q739" s="275">
        <v>350</v>
      </c>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76" t="s">
        <v>654</v>
      </c>
      <c r="B740" s="276" t="s">
        <v>484</v>
      </c>
      <c r="C740" s="276"/>
      <c r="D740" s="478">
        <v>8037</v>
      </c>
      <c r="E740" s="482"/>
      <c r="F740" s="479"/>
      <c r="G740" s="8"/>
      <c r="I740" s="62"/>
      <c r="J740" s="47"/>
      <c r="K740" s="106"/>
      <c r="M740" s="272"/>
      <c r="N740" s="273"/>
      <c r="O740" s="305"/>
      <c r="P740" s="274">
        <v>1</v>
      </c>
      <c r="Q740" s="275">
        <v>200</v>
      </c>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76" t="s">
        <v>654</v>
      </c>
      <c r="B741" s="276" t="s">
        <v>502</v>
      </c>
      <c r="C741" s="276"/>
      <c r="D741" s="478">
        <v>8053</v>
      </c>
      <c r="E741" s="482"/>
      <c r="F741" s="479"/>
      <c r="G741" s="8"/>
      <c r="I741" s="62"/>
      <c r="J741" s="47"/>
      <c r="K741" s="106"/>
      <c r="M741" s="272"/>
      <c r="N741" s="273"/>
      <c r="O741" s="305"/>
      <c r="P741" s="274">
        <v>1</v>
      </c>
      <c r="Q741" s="275">
        <v>200</v>
      </c>
      <c r="S741" s="110"/>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76" t="s">
        <v>654</v>
      </c>
      <c r="B742" s="276" t="s">
        <v>661</v>
      </c>
      <c r="C742" s="276"/>
      <c r="D742" s="478">
        <v>8330</v>
      </c>
      <c r="E742" s="482"/>
      <c r="F742" s="479"/>
      <c r="G742" s="8"/>
      <c r="I742" s="62"/>
      <c r="J742" s="47"/>
      <c r="K742" s="106"/>
      <c r="M742" s="272"/>
      <c r="N742" s="273"/>
      <c r="O742" s="305"/>
      <c r="P742" s="274">
        <v>4</v>
      </c>
      <c r="Q742" s="275">
        <v>1359.02</v>
      </c>
      <c r="S742" s="110"/>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76" t="s">
        <v>654</v>
      </c>
      <c r="B743" s="276" t="s">
        <v>510</v>
      </c>
      <c r="C743" s="276"/>
      <c r="D743" s="478">
        <v>8056</v>
      </c>
      <c r="E743" s="482"/>
      <c r="F743" s="479"/>
      <c r="G743" s="8"/>
      <c r="I743" s="62"/>
      <c r="J743" s="47"/>
      <c r="K743" s="106"/>
      <c r="M743" s="272"/>
      <c r="N743" s="273"/>
      <c r="O743" s="305"/>
      <c r="P743" s="274">
        <v>1</v>
      </c>
      <c r="Q743" s="275">
        <v>200</v>
      </c>
      <c r="S743" s="110"/>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76" t="s">
        <v>654</v>
      </c>
      <c r="B744" s="276" t="s">
        <v>662</v>
      </c>
      <c r="C744" s="276"/>
      <c r="D744" s="478">
        <v>8332</v>
      </c>
      <c r="E744" s="482"/>
      <c r="F744" s="479"/>
      <c r="G744" s="8"/>
      <c r="I744" s="62"/>
      <c r="J744" s="47"/>
      <c r="K744" s="106"/>
      <c r="M744" s="272"/>
      <c r="N744" s="273"/>
      <c r="O744" s="305"/>
      <c r="P744" s="274">
        <v>2</v>
      </c>
      <c r="Q744" s="275">
        <v>398.24</v>
      </c>
      <c r="S744" s="110"/>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76" t="s">
        <v>654</v>
      </c>
      <c r="B745" s="276" t="s">
        <v>663</v>
      </c>
      <c r="C745" s="276"/>
      <c r="D745" s="478">
        <v>8341</v>
      </c>
      <c r="E745" s="482"/>
      <c r="F745" s="479"/>
      <c r="G745" s="8"/>
      <c r="I745" s="62"/>
      <c r="J745" s="47"/>
      <c r="K745" s="106"/>
      <c r="M745" s="272"/>
      <c r="N745" s="273"/>
      <c r="O745" s="305"/>
      <c r="P745" s="274">
        <v>1</v>
      </c>
      <c r="Q745" s="275">
        <v>350</v>
      </c>
      <c r="S745" s="110"/>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76" t="s">
        <v>654</v>
      </c>
      <c r="B746" s="276" t="s">
        <v>608</v>
      </c>
      <c r="C746" s="276"/>
      <c r="D746" s="478">
        <v>8069</v>
      </c>
      <c r="E746" s="482"/>
      <c r="F746" s="479"/>
      <c r="G746" s="8"/>
      <c r="I746" s="62"/>
      <c r="J746" s="47"/>
      <c r="K746" s="106"/>
      <c r="M746" s="272"/>
      <c r="N746" s="273"/>
      <c r="O746" s="305"/>
      <c r="P746" s="274">
        <v>2</v>
      </c>
      <c r="Q746" s="275">
        <v>941.07999999999993</v>
      </c>
      <c r="S746" s="110"/>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76" t="s">
        <v>654</v>
      </c>
      <c r="B747" s="276" t="s">
        <v>535</v>
      </c>
      <c r="C747" s="276"/>
      <c r="D747" s="478">
        <v>8070</v>
      </c>
      <c r="E747" s="482"/>
      <c r="F747" s="479"/>
      <c r="G747" s="8"/>
      <c r="I747" s="62"/>
      <c r="J747" s="47"/>
      <c r="K747" s="106"/>
      <c r="M747" s="272"/>
      <c r="N747" s="273"/>
      <c r="O747" s="305"/>
      <c r="P747" s="274">
        <v>1</v>
      </c>
      <c r="Q747" s="275">
        <v>350</v>
      </c>
      <c r="S747" s="110"/>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76" t="s">
        <v>654</v>
      </c>
      <c r="B748" s="276" t="s">
        <v>610</v>
      </c>
      <c r="C748" s="276"/>
      <c r="D748" s="478">
        <v>8021</v>
      </c>
      <c r="E748" s="482"/>
      <c r="F748" s="479"/>
      <c r="G748" s="8"/>
      <c r="I748" s="62"/>
      <c r="J748" s="47"/>
      <c r="K748" s="106"/>
      <c r="M748" s="272"/>
      <c r="N748" s="273"/>
      <c r="O748" s="305"/>
      <c r="P748" s="274">
        <v>2</v>
      </c>
      <c r="Q748" s="275">
        <v>777.18000000000006</v>
      </c>
      <c r="S748" s="110"/>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76" t="s">
        <v>654</v>
      </c>
      <c r="B749" s="276" t="s">
        <v>664</v>
      </c>
      <c r="C749" s="276"/>
      <c r="D749" s="478">
        <v>8232</v>
      </c>
      <c r="E749" s="482"/>
      <c r="F749" s="479"/>
      <c r="G749" s="8"/>
      <c r="I749" s="62"/>
      <c r="J749" s="47"/>
      <c r="K749" s="106"/>
      <c r="M749" s="272"/>
      <c r="N749" s="273"/>
      <c r="O749" s="305"/>
      <c r="P749" s="274">
        <v>3</v>
      </c>
      <c r="Q749" s="275">
        <v>1200</v>
      </c>
      <c r="S749" s="110"/>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76" t="s">
        <v>654</v>
      </c>
      <c r="B750" s="276" t="s">
        <v>550</v>
      </c>
      <c r="C750" s="276"/>
      <c r="D750" s="478">
        <v>8079</v>
      </c>
      <c r="E750" s="482"/>
      <c r="F750" s="479"/>
      <c r="G750" s="8"/>
      <c r="I750" s="62"/>
      <c r="J750" s="47"/>
      <c r="K750" s="106"/>
      <c r="M750" s="272"/>
      <c r="N750" s="273"/>
      <c r="O750" s="305"/>
      <c r="P750" s="274">
        <v>1</v>
      </c>
      <c r="Q750" s="275">
        <v>448.5</v>
      </c>
      <c r="S750" s="110"/>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76" t="s">
        <v>654</v>
      </c>
      <c r="B751" s="276" t="s">
        <v>665</v>
      </c>
      <c r="C751" s="276"/>
      <c r="D751" s="478">
        <v>8080</v>
      </c>
      <c r="E751" s="482"/>
      <c r="F751" s="479"/>
      <c r="G751" s="8"/>
      <c r="I751" s="62"/>
      <c r="J751" s="47"/>
      <c r="K751" s="106"/>
      <c r="M751" s="272"/>
      <c r="N751" s="273"/>
      <c r="O751" s="305"/>
      <c r="P751" s="274">
        <v>2</v>
      </c>
      <c r="Q751" s="275">
        <v>600</v>
      </c>
      <c r="S751" s="110"/>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76" t="s">
        <v>654</v>
      </c>
      <c r="B752" s="276" t="s">
        <v>556</v>
      </c>
      <c r="C752" s="276"/>
      <c r="D752" s="478">
        <v>8081</v>
      </c>
      <c r="E752" s="482"/>
      <c r="F752" s="479"/>
      <c r="G752" s="8"/>
      <c r="I752" s="62"/>
      <c r="J752" s="47"/>
      <c r="K752" s="106"/>
      <c r="M752" s="272"/>
      <c r="N752" s="273"/>
      <c r="O752" s="305"/>
      <c r="P752" s="274">
        <v>5</v>
      </c>
      <c r="Q752" s="275">
        <v>1950</v>
      </c>
      <c r="S752" s="110"/>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76" t="s">
        <v>654</v>
      </c>
      <c r="B753" s="276" t="s">
        <v>666</v>
      </c>
      <c r="C753" s="276"/>
      <c r="D753" s="478">
        <v>7088</v>
      </c>
      <c r="E753" s="482"/>
      <c r="F753" s="479"/>
      <c r="G753" s="8"/>
      <c r="I753" s="62"/>
      <c r="J753" s="47"/>
      <c r="K753" s="106"/>
      <c r="M753" s="272"/>
      <c r="N753" s="273"/>
      <c r="O753" s="305"/>
      <c r="P753" s="274">
        <v>1</v>
      </c>
      <c r="Q753" s="275">
        <v>200</v>
      </c>
      <c r="S753" s="110"/>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76" t="s">
        <v>654</v>
      </c>
      <c r="B754" s="276" t="s">
        <v>667</v>
      </c>
      <c r="C754" s="276"/>
      <c r="D754" s="478">
        <v>8251</v>
      </c>
      <c r="E754" s="482"/>
      <c r="F754" s="479"/>
      <c r="G754" s="8"/>
      <c r="I754" s="62"/>
      <c r="J754" s="47"/>
      <c r="K754" s="106"/>
      <c r="M754" s="272"/>
      <c r="N754" s="273"/>
      <c r="O754" s="305"/>
      <c r="P754" s="274">
        <v>2</v>
      </c>
      <c r="Q754" s="275">
        <v>550</v>
      </c>
      <c r="S754" s="110"/>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76" t="s">
        <v>654</v>
      </c>
      <c r="B755" s="276" t="s">
        <v>573</v>
      </c>
      <c r="C755" s="276"/>
      <c r="D755" s="478">
        <v>8360</v>
      </c>
      <c r="E755" s="482"/>
      <c r="F755" s="479"/>
      <c r="G755" s="8"/>
      <c r="I755" s="62"/>
      <c r="J755" s="47"/>
      <c r="K755" s="106"/>
      <c r="M755" s="272"/>
      <c r="N755" s="273"/>
      <c r="O755" s="305"/>
      <c r="P755" s="274">
        <v>2</v>
      </c>
      <c r="Q755" s="275">
        <v>1357.87</v>
      </c>
      <c r="S755" s="110"/>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76" t="s">
        <v>654</v>
      </c>
      <c r="B756" s="276" t="s">
        <v>573</v>
      </c>
      <c r="C756" s="276"/>
      <c r="D756" s="478">
        <v>8361</v>
      </c>
      <c r="E756" s="482"/>
      <c r="F756" s="479"/>
      <c r="G756" s="8"/>
      <c r="I756" s="62"/>
      <c r="J756" s="47"/>
      <c r="K756" s="106"/>
      <c r="M756" s="272"/>
      <c r="N756" s="273"/>
      <c r="O756" s="305"/>
      <c r="P756" s="274">
        <v>1</v>
      </c>
      <c r="Q756" s="275">
        <v>415.21999999999997</v>
      </c>
      <c r="S756" s="110"/>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76" t="s">
        <v>654</v>
      </c>
      <c r="B757" s="276" t="s">
        <v>668</v>
      </c>
      <c r="C757" s="276"/>
      <c r="D757" s="478">
        <v>8043</v>
      </c>
      <c r="E757" s="482"/>
      <c r="F757" s="479"/>
      <c r="G757" s="8"/>
      <c r="I757" s="62"/>
      <c r="J757" s="47"/>
      <c r="K757" s="106"/>
      <c r="M757" s="272"/>
      <c r="N757" s="273"/>
      <c r="O757" s="305"/>
      <c r="P757" s="274">
        <v>1</v>
      </c>
      <c r="Q757" s="275">
        <v>400</v>
      </c>
      <c r="S757" s="110"/>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76" t="s">
        <v>654</v>
      </c>
      <c r="B758" s="276" t="s">
        <v>586</v>
      </c>
      <c r="C758" s="276"/>
      <c r="D758" s="478">
        <v>8260</v>
      </c>
      <c r="E758" s="482"/>
      <c r="F758" s="479"/>
      <c r="G758" s="8"/>
      <c r="I758" s="62"/>
      <c r="J758" s="47"/>
      <c r="K758" s="106"/>
      <c r="M758" s="272"/>
      <c r="N758" s="273"/>
      <c r="O758" s="305"/>
      <c r="P758" s="274">
        <v>1</v>
      </c>
      <c r="Q758" s="275">
        <v>700</v>
      </c>
      <c r="S758" s="110"/>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276" t="s">
        <v>654</v>
      </c>
      <c r="B759" s="276" t="s">
        <v>587</v>
      </c>
      <c r="C759" s="276"/>
      <c r="D759" s="478">
        <v>8094</v>
      </c>
      <c r="E759" s="482"/>
      <c r="F759" s="479"/>
      <c r="G759" s="8"/>
      <c r="I759" s="62"/>
      <c r="J759" s="47"/>
      <c r="K759" s="106"/>
      <c r="M759" s="272"/>
      <c r="N759" s="273"/>
      <c r="O759" s="305"/>
      <c r="P759" s="274">
        <v>3</v>
      </c>
      <c r="Q759" s="275">
        <v>1192.1300000000001</v>
      </c>
      <c r="S759" s="110"/>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276" t="s">
        <v>654</v>
      </c>
      <c r="B760" s="276" t="s">
        <v>590</v>
      </c>
      <c r="C760" s="276"/>
      <c r="D760" s="478">
        <v>8270</v>
      </c>
      <c r="E760" s="482"/>
      <c r="F760" s="479"/>
      <c r="G760" s="8"/>
      <c r="I760" s="62"/>
      <c r="J760" s="47"/>
      <c r="K760" s="106"/>
      <c r="M760" s="272"/>
      <c r="N760" s="273"/>
      <c r="O760" s="305"/>
      <c r="P760" s="274">
        <v>1</v>
      </c>
      <c r="Q760" s="275">
        <v>700</v>
      </c>
      <c r="S760" s="110"/>
      <c r="T760" s="47"/>
      <c r="V760" s="81"/>
      <c r="W760" s="81"/>
      <c r="X760" s="81"/>
      <c r="Y760" s="81"/>
      <c r="Z760" s="81"/>
      <c r="AA760" s="64"/>
      <c r="AB760" s="5"/>
      <c r="AC760" s="5"/>
      <c r="AD760" s="5"/>
      <c r="AE760" s="5"/>
      <c r="AF760" s="5"/>
      <c r="AG760" s="5"/>
      <c r="AH760" s="5"/>
      <c r="AI760" s="5"/>
      <c r="AJ760" s="5"/>
      <c r="AK760" s="5"/>
      <c r="AL760" s="5"/>
      <c r="AM760" s="5"/>
    </row>
    <row r="761" spans="1:39" s="4" customFormat="1" ht="15.75" thickBot="1" x14ac:dyDescent="0.3">
      <c r="A761" s="276" t="s">
        <v>654</v>
      </c>
      <c r="B761" s="276" t="s">
        <v>669</v>
      </c>
      <c r="C761" s="276"/>
      <c r="D761" s="478">
        <v>8096</v>
      </c>
      <c r="E761" s="483"/>
      <c r="F761" s="479"/>
      <c r="G761" s="8"/>
      <c r="I761" s="62"/>
      <c r="J761" s="47"/>
      <c r="K761" s="106"/>
      <c r="M761" s="272"/>
      <c r="N761" s="273"/>
      <c r="O761" s="305"/>
      <c r="P761" s="274">
        <v>2</v>
      </c>
      <c r="Q761" s="275">
        <v>670.48</v>
      </c>
      <c r="S761" s="110"/>
      <c r="T761" s="47"/>
      <c r="V761" s="81"/>
      <c r="W761" s="81"/>
      <c r="X761" s="81"/>
      <c r="Y761" s="81"/>
      <c r="Z761" s="81"/>
      <c r="AA761" s="64"/>
      <c r="AB761" s="5"/>
      <c r="AC761" s="5"/>
      <c r="AD761" s="5"/>
      <c r="AE761" s="5"/>
      <c r="AF761" s="5"/>
      <c r="AG761" s="5"/>
      <c r="AH761" s="5"/>
      <c r="AI761" s="5"/>
      <c r="AJ761" s="5"/>
      <c r="AK761" s="5"/>
      <c r="AL761" s="5"/>
      <c r="AM761" s="5"/>
    </row>
    <row r="762" spans="1:39" s="4" customFormat="1" ht="15.75" thickBot="1" x14ac:dyDescent="0.3">
      <c r="A762" s="154"/>
      <c r="B762" s="155"/>
      <c r="C762" s="105"/>
      <c r="D762" s="239"/>
      <c r="E762" s="484"/>
      <c r="F762" s="129"/>
      <c r="G762" s="128"/>
      <c r="I762" s="154"/>
      <c r="J762" s="156"/>
      <c r="K762" s="111"/>
      <c r="M762" s="277">
        <f>SUM(M12:M761)</f>
        <v>24103</v>
      </c>
      <c r="N762" s="299">
        <f>SUM(N12:N761)</f>
        <v>1248393.5600000008</v>
      </c>
      <c r="P762" s="277">
        <f>SUM(P12:P761)</f>
        <v>20364</v>
      </c>
      <c r="Q762" s="299">
        <f>SUM(Q12:Q761)</f>
        <v>1190884.3700000001</v>
      </c>
      <c r="S762" s="380">
        <v>13033</v>
      </c>
      <c r="T762" s="278">
        <v>804464.26</v>
      </c>
      <c r="V762" s="153"/>
      <c r="W762" s="127"/>
      <c r="X762" s="127"/>
      <c r="Y762" s="127"/>
      <c r="Z762" s="126"/>
      <c r="AA762" s="64"/>
      <c r="AB762" s="5"/>
      <c r="AC762" s="5"/>
      <c r="AD762" s="5"/>
      <c r="AE762" s="5"/>
      <c r="AF762" s="5"/>
      <c r="AG762" s="5"/>
      <c r="AH762" s="5"/>
      <c r="AI762" s="5"/>
      <c r="AJ762" s="5"/>
      <c r="AK762" s="5"/>
      <c r="AL762" s="5"/>
      <c r="AM762" s="5"/>
    </row>
    <row r="763" spans="1:39" s="4" customFormat="1" ht="12.75" x14ac:dyDescent="0.2">
      <c r="A763" s="76"/>
      <c r="B763" s="76"/>
      <c r="C763" s="76"/>
      <c r="D763" s="237"/>
      <c r="N763" s="240"/>
      <c r="Q763" s="240"/>
      <c r="V763" s="64"/>
      <c r="W763" s="64"/>
      <c r="X763" s="64"/>
      <c r="Y763" s="64"/>
      <c r="Z763" s="64"/>
      <c r="AA763" s="64"/>
      <c r="AB763" s="5"/>
      <c r="AC763" s="5"/>
      <c r="AD763" s="5"/>
      <c r="AE763" s="5"/>
      <c r="AF763" s="5"/>
      <c r="AG763" s="5"/>
      <c r="AH763" s="5"/>
      <c r="AI763" s="5"/>
      <c r="AJ763" s="5"/>
      <c r="AK763" s="5"/>
      <c r="AL763" s="5"/>
      <c r="AM763" s="5"/>
    </row>
    <row r="764" spans="1:39" s="4" customFormat="1" ht="12.75" x14ac:dyDescent="0.2">
      <c r="A764" s="76"/>
      <c r="B764" s="76"/>
      <c r="C764" s="76"/>
      <c r="D764" s="237"/>
      <c r="N764" s="240"/>
      <c r="Q764" s="240"/>
      <c r="V764" s="64"/>
      <c r="W764" s="64"/>
      <c r="X764" s="64"/>
      <c r="Y764" s="64"/>
      <c r="Z764" s="64"/>
      <c r="AA764" s="64"/>
      <c r="AB764" s="5"/>
      <c r="AC764" s="5"/>
      <c r="AD764" s="5"/>
      <c r="AE764" s="5"/>
      <c r="AF764" s="5"/>
      <c r="AG764" s="5"/>
      <c r="AH764" s="5"/>
      <c r="AI764" s="5"/>
      <c r="AJ764" s="5"/>
      <c r="AK764" s="5"/>
      <c r="AL764" s="5"/>
      <c r="AM764" s="5"/>
    </row>
    <row r="765" spans="1:39" s="4" customFormat="1" ht="12.75" x14ac:dyDescent="0.2">
      <c r="D765" s="237"/>
      <c r="N765" s="240"/>
      <c r="Q765" s="240"/>
      <c r="V765" s="64"/>
      <c r="W765" s="64"/>
      <c r="X765" s="64"/>
      <c r="Y765" s="64"/>
      <c r="Z765" s="64"/>
      <c r="AA765" s="64"/>
      <c r="AB765" s="5"/>
      <c r="AC765" s="5"/>
      <c r="AD765" s="5"/>
      <c r="AE765" s="5"/>
      <c r="AF765" s="5"/>
      <c r="AG765" s="5"/>
      <c r="AH765" s="5"/>
      <c r="AI765" s="5"/>
      <c r="AJ765" s="5"/>
      <c r="AK765" s="5"/>
      <c r="AL765" s="5"/>
      <c r="AM765" s="5"/>
    </row>
    <row r="766" spans="1:39" ht="0" hidden="1" customHeight="1" x14ac:dyDescent="0.2">
      <c r="A766" s="4" t="s">
        <v>206</v>
      </c>
      <c r="B766" s="4" t="s">
        <v>236</v>
      </c>
      <c r="D766" s="237">
        <v>8021</v>
      </c>
    </row>
    <row r="767" spans="1:39" ht="0" hidden="1" customHeight="1" x14ac:dyDescent="0.2">
      <c r="A767" s="4" t="s">
        <v>206</v>
      </c>
      <c r="B767" s="4" t="s">
        <v>237</v>
      </c>
      <c r="D767" s="237">
        <v>8234</v>
      </c>
    </row>
    <row r="768" spans="1:39" ht="0" hidden="1" customHeight="1" x14ac:dyDescent="0.2">
      <c r="A768" s="4" t="s">
        <v>206</v>
      </c>
      <c r="B768" s="4" t="s">
        <v>388</v>
      </c>
      <c r="D768" s="237">
        <v>8094</v>
      </c>
    </row>
    <row r="769" spans="1:4" ht="0" hidden="1" customHeight="1" x14ac:dyDescent="0.2">
      <c r="A769" s="4" t="s">
        <v>206</v>
      </c>
      <c r="B769" s="4" t="s">
        <v>360</v>
      </c>
      <c r="D769" s="237">
        <v>8004</v>
      </c>
    </row>
    <row r="770" spans="1:4" ht="0" hidden="1" customHeight="1" x14ac:dyDescent="0.2">
      <c r="A770" s="4" t="s">
        <v>206</v>
      </c>
      <c r="B770" s="4" t="s">
        <v>238</v>
      </c>
      <c r="D770" s="237">
        <v>8085</v>
      </c>
    </row>
    <row r="771" spans="1:4" ht="0" hidden="1" customHeight="1" x14ac:dyDescent="0.2">
      <c r="A771" s="4" t="s">
        <v>206</v>
      </c>
      <c r="B771" s="4" t="s">
        <v>239</v>
      </c>
      <c r="D771" s="237">
        <v>8234</v>
      </c>
    </row>
    <row r="772" spans="1:4" ht="0" hidden="1" customHeight="1" x14ac:dyDescent="0.2">
      <c r="A772" s="4" t="s">
        <v>206</v>
      </c>
      <c r="B772" s="4" t="s">
        <v>240</v>
      </c>
      <c r="D772" s="237">
        <v>8401</v>
      </c>
    </row>
    <row r="773" spans="1:4" ht="0" hidden="1" customHeight="1" x14ac:dyDescent="0.2">
      <c r="A773" s="4" t="s">
        <v>206</v>
      </c>
      <c r="B773" s="4" t="s">
        <v>241</v>
      </c>
      <c r="D773" s="237">
        <v>8094</v>
      </c>
    </row>
    <row r="774" spans="1:4" ht="0" hidden="1" customHeight="1" x14ac:dyDescent="0.2">
      <c r="A774" s="4" t="s">
        <v>206</v>
      </c>
      <c r="B774" s="4" t="s">
        <v>242</v>
      </c>
      <c r="D774" s="237">
        <v>8043</v>
      </c>
    </row>
    <row r="775" spans="1:4" ht="0" hidden="1" customHeight="1" x14ac:dyDescent="0.2">
      <c r="A775" s="4" t="s">
        <v>206</v>
      </c>
      <c r="B775" s="4" t="s">
        <v>209</v>
      </c>
      <c r="D775" s="237">
        <v>8201</v>
      </c>
    </row>
    <row r="776" spans="1:4" ht="0" hidden="1" customHeight="1" x14ac:dyDescent="0.2">
      <c r="A776" s="4" t="s">
        <v>206</v>
      </c>
      <c r="B776" s="4" t="s">
        <v>392</v>
      </c>
      <c r="D776" s="237">
        <v>8201</v>
      </c>
    </row>
    <row r="777" spans="1:4" ht="0" hidden="1" customHeight="1" x14ac:dyDescent="0.2">
      <c r="A777" s="4" t="s">
        <v>206</v>
      </c>
      <c r="B777" s="4" t="s">
        <v>243</v>
      </c>
      <c r="D777" s="237">
        <v>8009</v>
      </c>
    </row>
    <row r="778" spans="1:4" ht="0" hidden="1" customHeight="1" x14ac:dyDescent="0.2">
      <c r="A778" s="4" t="s">
        <v>206</v>
      </c>
      <c r="B778" s="4" t="s">
        <v>244</v>
      </c>
      <c r="D778" s="237">
        <v>8062</v>
      </c>
    </row>
    <row r="779" spans="1:4" ht="0" hidden="1" customHeight="1" x14ac:dyDescent="0.2">
      <c r="A779" s="4" t="s">
        <v>206</v>
      </c>
      <c r="B779" s="4" t="s">
        <v>245</v>
      </c>
      <c r="D779" s="237">
        <v>8401</v>
      </c>
    </row>
    <row r="780" spans="1:4" ht="0" hidden="1" customHeight="1" x14ac:dyDescent="0.2">
      <c r="A780" s="4" t="s">
        <v>206</v>
      </c>
      <c r="B780" s="4" t="s">
        <v>210</v>
      </c>
      <c r="D780" s="237">
        <v>8234</v>
      </c>
    </row>
    <row r="781" spans="1:4" ht="0" hidden="1" customHeight="1" x14ac:dyDescent="0.2">
      <c r="A781" s="4" t="s">
        <v>206</v>
      </c>
      <c r="B781" s="4" t="s">
        <v>211</v>
      </c>
      <c r="D781" s="237">
        <v>8401</v>
      </c>
    </row>
    <row r="782" spans="1:4" ht="0" hidden="1" customHeight="1" x14ac:dyDescent="0.2">
      <c r="A782" s="4" t="s">
        <v>206</v>
      </c>
      <c r="B782" s="4" t="s">
        <v>246</v>
      </c>
      <c r="D782" s="237">
        <v>8051</v>
      </c>
    </row>
    <row r="783" spans="1:4" ht="0" hidden="1" customHeight="1" x14ac:dyDescent="0.2">
      <c r="A783" s="4" t="s">
        <v>206</v>
      </c>
      <c r="B783" s="4" t="s">
        <v>420</v>
      </c>
      <c r="D783" s="237">
        <v>8401</v>
      </c>
    </row>
    <row r="784" spans="1:4" ht="0" hidden="1" customHeight="1" x14ac:dyDescent="0.2">
      <c r="A784" s="4" t="s">
        <v>206</v>
      </c>
      <c r="B784" s="4" t="s">
        <v>247</v>
      </c>
      <c r="D784" s="237">
        <v>8406</v>
      </c>
    </row>
    <row r="785" spans="1:4" ht="0" hidden="1" customHeight="1" x14ac:dyDescent="0.2">
      <c r="A785" s="4" t="s">
        <v>206</v>
      </c>
      <c r="B785" s="4" t="s">
        <v>248</v>
      </c>
      <c r="D785" s="237">
        <v>8234</v>
      </c>
    </row>
    <row r="786" spans="1:4" ht="0" hidden="1" customHeight="1" x14ac:dyDescent="0.2">
      <c r="A786" s="4" t="s">
        <v>206</v>
      </c>
      <c r="B786" s="4" t="s">
        <v>379</v>
      </c>
      <c r="D786" s="237">
        <v>8081</v>
      </c>
    </row>
    <row r="787" spans="1:4" ht="0" hidden="1" customHeight="1" x14ac:dyDescent="0.2">
      <c r="A787" s="4" t="s">
        <v>206</v>
      </c>
      <c r="B787" s="4" t="s">
        <v>361</v>
      </c>
      <c r="D787" s="237">
        <v>8009</v>
      </c>
    </row>
    <row r="788" spans="1:4" ht="0" hidden="1" customHeight="1" x14ac:dyDescent="0.2">
      <c r="A788" s="4" t="s">
        <v>206</v>
      </c>
      <c r="B788" s="4" t="s">
        <v>249</v>
      </c>
      <c r="D788" s="237">
        <v>8201</v>
      </c>
    </row>
    <row r="789" spans="1:4" ht="0" hidden="1" customHeight="1" x14ac:dyDescent="0.2">
      <c r="A789" s="4" t="s">
        <v>206</v>
      </c>
      <c r="B789" s="4" t="s">
        <v>250</v>
      </c>
      <c r="D789" s="237">
        <v>8097</v>
      </c>
    </row>
    <row r="790" spans="1:4" ht="0" hidden="1" customHeight="1" x14ac:dyDescent="0.2">
      <c r="A790" s="4" t="s">
        <v>206</v>
      </c>
      <c r="B790" s="4" t="s">
        <v>251</v>
      </c>
      <c r="D790" s="237">
        <v>8344</v>
      </c>
    </row>
    <row r="791" spans="1:4" ht="0" hidden="1" customHeight="1" x14ac:dyDescent="0.2">
      <c r="A791" s="4" t="s">
        <v>206</v>
      </c>
      <c r="B791" s="4" t="s">
        <v>252</v>
      </c>
      <c r="D791" s="237">
        <v>8085</v>
      </c>
    </row>
    <row r="792" spans="1:4" ht="0" hidden="1" customHeight="1" x14ac:dyDescent="0.2">
      <c r="A792" s="4" t="s">
        <v>206</v>
      </c>
      <c r="B792" s="4" t="s">
        <v>253</v>
      </c>
      <c r="D792" s="237">
        <v>8080</v>
      </c>
    </row>
    <row r="793" spans="1:4" ht="0" hidden="1" customHeight="1" x14ac:dyDescent="0.2">
      <c r="A793" s="4" t="s">
        <v>206</v>
      </c>
      <c r="B793" s="4" t="s">
        <v>254</v>
      </c>
      <c r="D793" s="237">
        <v>8234</v>
      </c>
    </row>
    <row r="794" spans="1:4" ht="0" hidden="1" customHeight="1" x14ac:dyDescent="0.2">
      <c r="A794" s="4" t="s">
        <v>206</v>
      </c>
      <c r="B794" s="4" t="s">
        <v>255</v>
      </c>
      <c r="D794" s="237">
        <v>8205</v>
      </c>
    </row>
    <row r="795" spans="1:4" ht="0" hidden="1" customHeight="1" x14ac:dyDescent="0.2">
      <c r="A795" s="4" t="s">
        <v>206</v>
      </c>
      <c r="B795" s="4" t="s">
        <v>380</v>
      </c>
      <c r="D795" s="237">
        <v>8081</v>
      </c>
    </row>
    <row r="796" spans="1:4" ht="0" hidden="1" customHeight="1" x14ac:dyDescent="0.2">
      <c r="A796" s="4" t="s">
        <v>206</v>
      </c>
      <c r="B796" s="4" t="s">
        <v>256</v>
      </c>
      <c r="D796" s="237">
        <v>8021</v>
      </c>
    </row>
    <row r="797" spans="1:4" ht="0" hidden="1" customHeight="1" x14ac:dyDescent="0.2">
      <c r="A797" s="4" t="s">
        <v>206</v>
      </c>
      <c r="B797" s="4" t="s">
        <v>212</v>
      </c>
      <c r="D797" s="237">
        <v>8302</v>
      </c>
    </row>
    <row r="798" spans="1:4" ht="0" hidden="1" customHeight="1" x14ac:dyDescent="0.2">
      <c r="A798" s="4" t="s">
        <v>206</v>
      </c>
      <c r="B798" s="4" t="s">
        <v>395</v>
      </c>
      <c r="D798" s="237">
        <v>8215</v>
      </c>
    </row>
    <row r="799" spans="1:4" ht="0" hidden="1" customHeight="1" x14ac:dyDescent="0.2">
      <c r="A799" s="4" t="s">
        <v>206</v>
      </c>
      <c r="B799" s="4" t="s">
        <v>396</v>
      </c>
      <c r="D799" s="237">
        <v>8215</v>
      </c>
    </row>
    <row r="800" spans="1:4" ht="0" hidden="1" customHeight="1" x14ac:dyDescent="0.2">
      <c r="A800" s="4" t="s">
        <v>206</v>
      </c>
      <c r="B800" s="4" t="s">
        <v>257</v>
      </c>
      <c r="D800" s="237">
        <v>8070</v>
      </c>
    </row>
    <row r="801" spans="1:4" ht="0" hidden="1" customHeight="1" x14ac:dyDescent="0.2">
      <c r="A801" s="4" t="s">
        <v>206</v>
      </c>
      <c r="B801" s="4" t="s">
        <v>258</v>
      </c>
      <c r="D801" s="237">
        <v>8332</v>
      </c>
    </row>
    <row r="802" spans="1:4" ht="0" hidden="1" customHeight="1" x14ac:dyDescent="0.2">
      <c r="A802" s="4" t="s">
        <v>206</v>
      </c>
      <c r="B802" s="4" t="s">
        <v>259</v>
      </c>
      <c r="D802" s="237">
        <v>8055</v>
      </c>
    </row>
    <row r="803" spans="1:4" ht="0" hidden="1" customHeight="1" x14ac:dyDescent="0.2">
      <c r="A803" s="4" t="s">
        <v>206</v>
      </c>
      <c r="B803" s="4" t="s">
        <v>419</v>
      </c>
      <c r="D803" s="237">
        <v>8361</v>
      </c>
    </row>
    <row r="804" spans="1:4" ht="0" hidden="1" customHeight="1" x14ac:dyDescent="0.2">
      <c r="A804" s="4" t="s">
        <v>206</v>
      </c>
      <c r="B804" s="4" t="s">
        <v>404</v>
      </c>
      <c r="D804" s="237">
        <v>8302</v>
      </c>
    </row>
    <row r="805" spans="1:4" ht="0" hidden="1" customHeight="1" x14ac:dyDescent="0.2">
      <c r="A805" s="4" t="s">
        <v>206</v>
      </c>
      <c r="B805" s="4" t="s">
        <v>260</v>
      </c>
      <c r="D805" s="237">
        <v>8205</v>
      </c>
    </row>
    <row r="806" spans="1:4" ht="0" hidden="1" customHeight="1" x14ac:dyDescent="0.2">
      <c r="A806" s="4" t="s">
        <v>206</v>
      </c>
      <c r="B806" s="4" t="s">
        <v>261</v>
      </c>
      <c r="D806" s="237">
        <v>8027</v>
      </c>
    </row>
    <row r="807" spans="1:4" ht="0" hidden="1" customHeight="1" x14ac:dyDescent="0.2">
      <c r="A807" s="4" t="s">
        <v>206</v>
      </c>
      <c r="B807" s="4" t="s">
        <v>376</v>
      </c>
      <c r="D807" s="237">
        <v>8079</v>
      </c>
    </row>
    <row r="808" spans="1:4" ht="0" hidden="1" customHeight="1" x14ac:dyDescent="0.2">
      <c r="A808" s="4" t="s">
        <v>206</v>
      </c>
      <c r="B808" s="4" t="s">
        <v>262</v>
      </c>
      <c r="D808" s="237">
        <v>8360</v>
      </c>
    </row>
    <row r="809" spans="1:4" ht="0" hidden="1" customHeight="1" x14ac:dyDescent="0.2">
      <c r="A809" s="4" t="s">
        <v>206</v>
      </c>
      <c r="B809" s="4" t="s">
        <v>263</v>
      </c>
      <c r="D809" s="237">
        <v>8232</v>
      </c>
    </row>
    <row r="810" spans="1:4" ht="0" hidden="1" customHeight="1" x14ac:dyDescent="0.2">
      <c r="A810" s="4" t="s">
        <v>206</v>
      </c>
      <c r="B810" s="4" t="s">
        <v>213</v>
      </c>
      <c r="D810" s="237">
        <v>8098</v>
      </c>
    </row>
    <row r="811" spans="1:4" ht="0" hidden="1" customHeight="1" x14ac:dyDescent="0.2">
      <c r="A811" s="4" t="s">
        <v>206</v>
      </c>
      <c r="B811" s="4" t="s">
        <v>264</v>
      </c>
      <c r="D811" s="237">
        <v>8215</v>
      </c>
    </row>
    <row r="812" spans="1:4" ht="0" hidden="1" customHeight="1" x14ac:dyDescent="0.2">
      <c r="A812" s="4" t="s">
        <v>206</v>
      </c>
      <c r="B812" s="4" t="s">
        <v>364</v>
      </c>
      <c r="D812" s="237">
        <v>8021</v>
      </c>
    </row>
    <row r="813" spans="1:4" ht="0" hidden="1" customHeight="1" x14ac:dyDescent="0.2">
      <c r="A813" s="4" t="s">
        <v>206</v>
      </c>
      <c r="B813" s="4" t="s">
        <v>265</v>
      </c>
      <c r="D813" s="237">
        <v>8012</v>
      </c>
    </row>
    <row r="814" spans="1:4" ht="0" hidden="1" customHeight="1" x14ac:dyDescent="0.2">
      <c r="A814" s="4" t="s">
        <v>206</v>
      </c>
      <c r="B814" s="4" t="s">
        <v>405</v>
      </c>
      <c r="D814" s="237">
        <v>8302</v>
      </c>
    </row>
    <row r="815" spans="1:4" ht="0" hidden="1" customHeight="1" x14ac:dyDescent="0.2">
      <c r="A815" s="4" t="s">
        <v>206</v>
      </c>
      <c r="B815" s="4" t="s">
        <v>266</v>
      </c>
      <c r="D815" s="237">
        <v>8201</v>
      </c>
    </row>
    <row r="816" spans="1:4" ht="0" hidden="1" customHeight="1" x14ac:dyDescent="0.2">
      <c r="A816" s="4" t="s">
        <v>206</v>
      </c>
      <c r="B816" s="4" t="s">
        <v>214</v>
      </c>
      <c r="D816" s="237">
        <v>8021</v>
      </c>
    </row>
    <row r="817" spans="1:4" ht="0" hidden="1" customHeight="1" x14ac:dyDescent="0.2">
      <c r="A817" s="4" t="s">
        <v>206</v>
      </c>
      <c r="B817" s="4" t="s">
        <v>267</v>
      </c>
      <c r="D817" s="237">
        <v>8201</v>
      </c>
    </row>
    <row r="818" spans="1:4" ht="0" hidden="1" customHeight="1" x14ac:dyDescent="0.2">
      <c r="A818" s="4" t="s">
        <v>206</v>
      </c>
      <c r="B818" s="4" t="s">
        <v>363</v>
      </c>
      <c r="D818" s="237">
        <v>8012</v>
      </c>
    </row>
    <row r="819" spans="1:4" ht="0" hidden="1" customHeight="1" x14ac:dyDescent="0.2">
      <c r="A819" s="4" t="s">
        <v>206</v>
      </c>
      <c r="B819" s="4" t="s">
        <v>374</v>
      </c>
      <c r="D819" s="237">
        <v>8071</v>
      </c>
    </row>
    <row r="820" spans="1:4" ht="0" hidden="1" customHeight="1" x14ac:dyDescent="0.2">
      <c r="A820" s="4" t="s">
        <v>206</v>
      </c>
      <c r="B820" s="4" t="s">
        <v>389</v>
      </c>
      <c r="D820" s="237">
        <v>8094</v>
      </c>
    </row>
    <row r="821" spans="1:4" ht="0" hidden="1" customHeight="1" x14ac:dyDescent="0.2">
      <c r="A821" s="4" t="s">
        <v>206</v>
      </c>
      <c r="B821" s="4" t="s">
        <v>268</v>
      </c>
      <c r="D821" s="237">
        <v>8094</v>
      </c>
    </row>
    <row r="822" spans="1:4" ht="0" hidden="1" customHeight="1" x14ac:dyDescent="0.2">
      <c r="A822" s="4" t="s">
        <v>206</v>
      </c>
      <c r="B822" s="4" t="s">
        <v>269</v>
      </c>
      <c r="D822" s="237">
        <v>8081</v>
      </c>
    </row>
    <row r="823" spans="1:4" ht="0" hidden="1" customHeight="1" x14ac:dyDescent="0.2">
      <c r="A823" s="4" t="s">
        <v>206</v>
      </c>
      <c r="B823" s="4" t="s">
        <v>215</v>
      </c>
      <c r="D823" s="237">
        <v>8205</v>
      </c>
    </row>
    <row r="824" spans="1:4" ht="0" hidden="1" customHeight="1" x14ac:dyDescent="0.2">
      <c r="A824" s="4" t="s">
        <v>206</v>
      </c>
      <c r="B824" s="4" t="s">
        <v>270</v>
      </c>
      <c r="D824" s="237">
        <v>8244</v>
      </c>
    </row>
    <row r="825" spans="1:4" ht="0" hidden="1" customHeight="1" x14ac:dyDescent="0.2">
      <c r="A825" s="4" t="s">
        <v>206</v>
      </c>
      <c r="B825" s="4" t="s">
        <v>271</v>
      </c>
      <c r="D825" s="237">
        <v>8205</v>
      </c>
    </row>
    <row r="826" spans="1:4" ht="0" hidden="1" customHeight="1" x14ac:dyDescent="0.2">
      <c r="A826" s="4" t="s">
        <v>206</v>
      </c>
      <c r="B826" s="4" t="s">
        <v>216</v>
      </c>
      <c r="D826" s="237">
        <v>8401</v>
      </c>
    </row>
    <row r="827" spans="1:4" ht="0" hidden="1" customHeight="1" x14ac:dyDescent="0.2">
      <c r="A827" s="4" t="s">
        <v>206</v>
      </c>
      <c r="B827" s="4" t="s">
        <v>217</v>
      </c>
      <c r="D827" s="237">
        <v>8201</v>
      </c>
    </row>
    <row r="828" spans="1:4" ht="0" hidden="1" customHeight="1" x14ac:dyDescent="0.2">
      <c r="A828" s="4" t="s">
        <v>206</v>
      </c>
      <c r="B828" s="4" t="s">
        <v>272</v>
      </c>
      <c r="D828" s="237">
        <v>8080</v>
      </c>
    </row>
    <row r="829" spans="1:4" ht="0" hidden="1" customHeight="1" x14ac:dyDescent="0.2">
      <c r="A829" s="4" t="s">
        <v>206</v>
      </c>
      <c r="B829" s="4" t="s">
        <v>365</v>
      </c>
      <c r="D829" s="237">
        <v>8021</v>
      </c>
    </row>
    <row r="830" spans="1:4" ht="0" hidden="1" customHeight="1" x14ac:dyDescent="0.2">
      <c r="A830" s="4" t="s">
        <v>206</v>
      </c>
      <c r="B830" s="4" t="s">
        <v>399</v>
      </c>
      <c r="D830" s="237">
        <v>8234</v>
      </c>
    </row>
    <row r="831" spans="1:4" ht="0" hidden="1" customHeight="1" x14ac:dyDescent="0.2">
      <c r="A831" s="4" t="s">
        <v>206</v>
      </c>
      <c r="B831" s="4" t="s">
        <v>273</v>
      </c>
      <c r="D831" s="237">
        <v>8234</v>
      </c>
    </row>
    <row r="832" spans="1:4" ht="0" hidden="1" customHeight="1" x14ac:dyDescent="0.2">
      <c r="A832" s="4" t="s">
        <v>206</v>
      </c>
      <c r="B832" s="4" t="s">
        <v>274</v>
      </c>
      <c r="D832" s="237">
        <v>8232</v>
      </c>
    </row>
    <row r="833" spans="1:4" ht="0" hidden="1" customHeight="1" x14ac:dyDescent="0.2">
      <c r="A833" s="4" t="s">
        <v>206</v>
      </c>
      <c r="B833" s="4" t="s">
        <v>403</v>
      </c>
      <c r="D833" s="237">
        <v>8252</v>
      </c>
    </row>
    <row r="834" spans="1:4" ht="0" hidden="1" customHeight="1" x14ac:dyDescent="0.2">
      <c r="A834" s="4" t="s">
        <v>206</v>
      </c>
      <c r="B834" s="4" t="s">
        <v>275</v>
      </c>
      <c r="D834" s="237">
        <v>8234</v>
      </c>
    </row>
    <row r="835" spans="1:4" ht="0" hidden="1" customHeight="1" x14ac:dyDescent="0.2">
      <c r="A835" s="4" t="s">
        <v>206</v>
      </c>
      <c r="B835" s="4" t="s">
        <v>276</v>
      </c>
      <c r="D835" s="237">
        <v>8401</v>
      </c>
    </row>
    <row r="836" spans="1:4" ht="0" hidden="1" customHeight="1" x14ac:dyDescent="0.2">
      <c r="A836" s="4" t="s">
        <v>206</v>
      </c>
      <c r="B836" s="4" t="s">
        <v>416</v>
      </c>
      <c r="D836" s="237">
        <v>8360</v>
      </c>
    </row>
    <row r="837" spans="1:4" ht="0" hidden="1" customHeight="1" x14ac:dyDescent="0.2">
      <c r="A837" s="4" t="s">
        <v>206</v>
      </c>
      <c r="B837" s="4" t="s">
        <v>277</v>
      </c>
      <c r="D837" s="237">
        <v>8328</v>
      </c>
    </row>
    <row r="838" spans="1:4" ht="0" hidden="1" customHeight="1" x14ac:dyDescent="0.2">
      <c r="A838" s="4" t="s">
        <v>206</v>
      </c>
      <c r="B838" s="4" t="s">
        <v>390</v>
      </c>
      <c r="D838" s="237">
        <v>8094</v>
      </c>
    </row>
    <row r="839" spans="1:4" ht="0" hidden="1" customHeight="1" x14ac:dyDescent="0.2">
      <c r="A839" s="4" t="s">
        <v>206</v>
      </c>
      <c r="B839" s="4" t="s">
        <v>218</v>
      </c>
      <c r="D839" s="237">
        <v>8094</v>
      </c>
    </row>
    <row r="840" spans="1:4" ht="0" hidden="1" customHeight="1" x14ac:dyDescent="0.2">
      <c r="A840" s="4" t="s">
        <v>206</v>
      </c>
      <c r="B840" s="4" t="s">
        <v>400</v>
      </c>
      <c r="D840" s="237">
        <v>8234</v>
      </c>
    </row>
    <row r="841" spans="1:4" ht="0" hidden="1" customHeight="1" x14ac:dyDescent="0.2">
      <c r="A841" s="4" t="s">
        <v>206</v>
      </c>
      <c r="B841" s="4" t="s">
        <v>219</v>
      </c>
      <c r="D841" s="237">
        <v>8004</v>
      </c>
    </row>
    <row r="842" spans="1:4" ht="0" hidden="1" customHeight="1" x14ac:dyDescent="0.2">
      <c r="A842" s="4" t="s">
        <v>206</v>
      </c>
      <c r="B842" s="4" t="s">
        <v>278</v>
      </c>
      <c r="D842" s="237">
        <v>8361</v>
      </c>
    </row>
    <row r="843" spans="1:4" ht="0" hidden="1" customHeight="1" x14ac:dyDescent="0.2">
      <c r="A843" s="4" t="s">
        <v>206</v>
      </c>
      <c r="B843" s="4" t="s">
        <v>279</v>
      </c>
      <c r="D843" s="237">
        <v>8069</v>
      </c>
    </row>
    <row r="844" spans="1:4" ht="0" hidden="1" customHeight="1" x14ac:dyDescent="0.2">
      <c r="A844" s="4" t="s">
        <v>206</v>
      </c>
      <c r="B844" s="4" t="s">
        <v>401</v>
      </c>
      <c r="D844" s="237">
        <v>8234</v>
      </c>
    </row>
    <row r="845" spans="1:4" ht="0" hidden="1" customHeight="1" x14ac:dyDescent="0.2">
      <c r="A845" s="4" t="s">
        <v>206</v>
      </c>
      <c r="B845" s="4" t="s">
        <v>280</v>
      </c>
      <c r="D845" s="237">
        <v>8084</v>
      </c>
    </row>
    <row r="846" spans="1:4" ht="0" hidden="1" customHeight="1" x14ac:dyDescent="0.2">
      <c r="A846" s="4" t="s">
        <v>206</v>
      </c>
      <c r="B846" s="4" t="s">
        <v>281</v>
      </c>
      <c r="D846" s="237">
        <v>8083</v>
      </c>
    </row>
    <row r="847" spans="1:4" ht="0" hidden="1" customHeight="1" x14ac:dyDescent="0.2">
      <c r="A847" s="4" t="s">
        <v>206</v>
      </c>
      <c r="B847" s="4" t="s">
        <v>362</v>
      </c>
      <c r="D847" s="237">
        <v>8009</v>
      </c>
    </row>
    <row r="848" spans="1:4" ht="0" hidden="1" customHeight="1" x14ac:dyDescent="0.2">
      <c r="A848" s="4" t="s">
        <v>206</v>
      </c>
      <c r="B848" s="4" t="s">
        <v>282</v>
      </c>
      <c r="D848" s="237">
        <v>8232</v>
      </c>
    </row>
    <row r="849" spans="1:4" ht="0" hidden="1" customHeight="1" x14ac:dyDescent="0.2">
      <c r="A849" s="4" t="s">
        <v>206</v>
      </c>
      <c r="B849" s="4" t="s">
        <v>417</v>
      </c>
      <c r="D849" s="237">
        <v>8360</v>
      </c>
    </row>
    <row r="850" spans="1:4" ht="0" hidden="1" customHeight="1" x14ac:dyDescent="0.2">
      <c r="A850" s="4" t="s">
        <v>206</v>
      </c>
      <c r="B850" s="4" t="s">
        <v>397</v>
      </c>
      <c r="D850" s="237">
        <v>8232</v>
      </c>
    </row>
    <row r="851" spans="1:4" ht="0" hidden="1" customHeight="1" x14ac:dyDescent="0.2">
      <c r="A851" s="4" t="s">
        <v>206</v>
      </c>
      <c r="B851" s="4" t="s">
        <v>283</v>
      </c>
      <c r="D851" s="237">
        <v>8083</v>
      </c>
    </row>
    <row r="852" spans="1:4" ht="0" hidden="1" customHeight="1" x14ac:dyDescent="0.2">
      <c r="A852" s="4" t="s">
        <v>206</v>
      </c>
      <c r="B852" s="4" t="s">
        <v>381</v>
      </c>
      <c r="D852" s="237">
        <v>8081</v>
      </c>
    </row>
    <row r="853" spans="1:4" ht="0" hidden="1" customHeight="1" x14ac:dyDescent="0.2">
      <c r="A853" s="4" t="s">
        <v>206</v>
      </c>
      <c r="B853" s="4" t="s">
        <v>284</v>
      </c>
      <c r="D853" s="237">
        <v>8085</v>
      </c>
    </row>
    <row r="854" spans="1:4" ht="0" hidden="1" customHeight="1" x14ac:dyDescent="0.2">
      <c r="A854" s="4" t="s">
        <v>206</v>
      </c>
      <c r="B854" s="4" t="s">
        <v>285</v>
      </c>
      <c r="D854" s="237">
        <v>8401</v>
      </c>
    </row>
    <row r="855" spans="1:4" ht="0" hidden="1" customHeight="1" x14ac:dyDescent="0.2">
      <c r="A855" s="4" t="s">
        <v>206</v>
      </c>
      <c r="B855" s="4" t="s">
        <v>286</v>
      </c>
      <c r="D855" s="237">
        <v>8332</v>
      </c>
    </row>
    <row r="856" spans="1:4" ht="0" hidden="1" customHeight="1" x14ac:dyDescent="0.2">
      <c r="A856" s="4" t="s">
        <v>206</v>
      </c>
      <c r="B856" s="4" t="s">
        <v>287</v>
      </c>
      <c r="D856" s="237">
        <v>8021</v>
      </c>
    </row>
    <row r="857" spans="1:4" ht="0" hidden="1" customHeight="1" x14ac:dyDescent="0.2">
      <c r="A857" s="4" t="s">
        <v>206</v>
      </c>
      <c r="B857" s="4" t="s">
        <v>371</v>
      </c>
      <c r="D857" s="237">
        <v>8066</v>
      </c>
    </row>
    <row r="858" spans="1:4" ht="0" hidden="1" customHeight="1" x14ac:dyDescent="0.2">
      <c r="A858" s="4" t="s">
        <v>206</v>
      </c>
      <c r="B858" s="4" t="s">
        <v>288</v>
      </c>
      <c r="D858" s="237">
        <v>8012</v>
      </c>
    </row>
    <row r="859" spans="1:4" ht="0" hidden="1" customHeight="1" x14ac:dyDescent="0.2">
      <c r="A859" s="4" t="s">
        <v>206</v>
      </c>
      <c r="B859" s="4" t="s">
        <v>372</v>
      </c>
      <c r="D859" s="237">
        <v>8069</v>
      </c>
    </row>
    <row r="860" spans="1:4" ht="0" hidden="1" customHeight="1" x14ac:dyDescent="0.2">
      <c r="A860" s="4" t="s">
        <v>206</v>
      </c>
      <c r="B860" s="4" t="s">
        <v>387</v>
      </c>
      <c r="D860" s="237">
        <v>8091</v>
      </c>
    </row>
    <row r="861" spans="1:4" ht="0" hidden="1" customHeight="1" x14ac:dyDescent="0.2">
      <c r="A861" s="4" t="s">
        <v>206</v>
      </c>
      <c r="B861" s="4" t="s">
        <v>220</v>
      </c>
      <c r="D861" s="237">
        <v>8028</v>
      </c>
    </row>
    <row r="862" spans="1:4" ht="0" hidden="1" customHeight="1" x14ac:dyDescent="0.2">
      <c r="A862" s="4" t="s">
        <v>206</v>
      </c>
      <c r="B862" s="4" t="s">
        <v>370</v>
      </c>
      <c r="D862" s="237">
        <v>8028</v>
      </c>
    </row>
    <row r="863" spans="1:4" ht="0" hidden="1" customHeight="1" x14ac:dyDescent="0.2">
      <c r="A863" s="4" t="s">
        <v>206</v>
      </c>
      <c r="B863" s="4" t="s">
        <v>289</v>
      </c>
      <c r="D863" s="237">
        <v>8028</v>
      </c>
    </row>
    <row r="864" spans="1:4" ht="0" hidden="1" customHeight="1" x14ac:dyDescent="0.2">
      <c r="A864" s="4" t="s">
        <v>206</v>
      </c>
      <c r="B864" s="4" t="s">
        <v>406</v>
      </c>
      <c r="D864" s="237">
        <v>8302</v>
      </c>
    </row>
    <row r="865" spans="1:4" ht="0" hidden="1" customHeight="1" x14ac:dyDescent="0.2">
      <c r="A865" s="4" t="s">
        <v>206</v>
      </c>
      <c r="B865" s="4" t="s">
        <v>421</v>
      </c>
      <c r="D865" s="237">
        <v>8401</v>
      </c>
    </row>
    <row r="866" spans="1:4" ht="0" hidden="1" customHeight="1" x14ac:dyDescent="0.2">
      <c r="A866" s="4" t="s">
        <v>206</v>
      </c>
      <c r="B866" s="4" t="s">
        <v>290</v>
      </c>
      <c r="D866" s="237">
        <v>8037</v>
      </c>
    </row>
    <row r="867" spans="1:4" ht="0" hidden="1" customHeight="1" x14ac:dyDescent="0.2">
      <c r="A867" s="4" t="s">
        <v>206</v>
      </c>
      <c r="B867" s="4" t="s">
        <v>385</v>
      </c>
      <c r="D867" s="237">
        <v>8089</v>
      </c>
    </row>
    <row r="868" spans="1:4" ht="0" hidden="1" customHeight="1" x14ac:dyDescent="0.2">
      <c r="A868" s="4" t="s">
        <v>206</v>
      </c>
      <c r="B868" s="4" t="s">
        <v>291</v>
      </c>
      <c r="D868" s="237">
        <v>8069</v>
      </c>
    </row>
    <row r="869" spans="1:4" ht="0" hidden="1" customHeight="1" x14ac:dyDescent="0.2">
      <c r="A869" s="4" t="s">
        <v>206</v>
      </c>
      <c r="B869" s="4" t="s">
        <v>208</v>
      </c>
      <c r="D869" s="237">
        <v>8234</v>
      </c>
    </row>
    <row r="870" spans="1:4" ht="0" hidden="1" customHeight="1" x14ac:dyDescent="0.2">
      <c r="A870" s="4" t="s">
        <v>206</v>
      </c>
      <c r="B870" s="4" t="s">
        <v>292</v>
      </c>
      <c r="D870" s="237">
        <v>8069</v>
      </c>
    </row>
    <row r="871" spans="1:4" ht="0" hidden="1" customHeight="1" x14ac:dyDescent="0.2">
      <c r="A871" s="4" t="s">
        <v>206</v>
      </c>
      <c r="B871" s="4" t="s">
        <v>221</v>
      </c>
      <c r="D871" s="237">
        <v>8232</v>
      </c>
    </row>
    <row r="872" spans="1:4" ht="0" hidden="1" customHeight="1" x14ac:dyDescent="0.2">
      <c r="A872" s="4" t="s">
        <v>206</v>
      </c>
      <c r="B872" s="4" t="s">
        <v>293</v>
      </c>
      <c r="D872" s="237">
        <v>8401</v>
      </c>
    </row>
    <row r="873" spans="1:4" ht="0" hidden="1" customHeight="1" x14ac:dyDescent="0.2">
      <c r="A873" s="4" t="s">
        <v>206</v>
      </c>
      <c r="B873" s="4" t="s">
        <v>294</v>
      </c>
      <c r="D873" s="237">
        <v>8401</v>
      </c>
    </row>
    <row r="874" spans="1:4" ht="0" hidden="1" customHeight="1" x14ac:dyDescent="0.2">
      <c r="A874" s="4" t="s">
        <v>206</v>
      </c>
      <c r="B874" s="4" t="s">
        <v>410</v>
      </c>
      <c r="D874" s="237">
        <v>8322</v>
      </c>
    </row>
    <row r="875" spans="1:4" ht="0" hidden="1" customHeight="1" x14ac:dyDescent="0.2">
      <c r="A875" s="4" t="s">
        <v>206</v>
      </c>
      <c r="B875" s="4" t="s">
        <v>407</v>
      </c>
      <c r="D875" s="237">
        <v>8302</v>
      </c>
    </row>
    <row r="876" spans="1:4" ht="0" hidden="1" customHeight="1" x14ac:dyDescent="0.2">
      <c r="A876" s="4" t="s">
        <v>206</v>
      </c>
      <c r="B876" s="4" t="s">
        <v>295</v>
      </c>
      <c r="D876" s="237">
        <v>8401</v>
      </c>
    </row>
    <row r="877" spans="1:4" ht="0" hidden="1" customHeight="1" x14ac:dyDescent="0.2">
      <c r="A877" s="4" t="s">
        <v>206</v>
      </c>
      <c r="B877" s="4" t="s">
        <v>296</v>
      </c>
      <c r="D877" s="237">
        <v>8069</v>
      </c>
    </row>
    <row r="878" spans="1:4" ht="0" hidden="1" customHeight="1" x14ac:dyDescent="0.2">
      <c r="A878" s="4" t="s">
        <v>206</v>
      </c>
      <c r="B878" s="4" t="s">
        <v>297</v>
      </c>
      <c r="D878" s="237">
        <v>8080</v>
      </c>
    </row>
    <row r="879" spans="1:4" ht="0" hidden="1" customHeight="1" x14ac:dyDescent="0.2">
      <c r="A879" s="4" t="s">
        <v>206</v>
      </c>
      <c r="B879" s="4" t="s">
        <v>298</v>
      </c>
      <c r="D879" s="237">
        <v>8055</v>
      </c>
    </row>
    <row r="880" spans="1:4" ht="0" hidden="1" customHeight="1" x14ac:dyDescent="0.2">
      <c r="A880" s="4" t="s">
        <v>206</v>
      </c>
      <c r="B880" s="4" t="s">
        <v>299</v>
      </c>
      <c r="D880" s="237">
        <v>8232</v>
      </c>
    </row>
    <row r="881" spans="1:4" ht="0" hidden="1" customHeight="1" x14ac:dyDescent="0.2">
      <c r="A881" s="4" t="s">
        <v>206</v>
      </c>
      <c r="B881" s="4" t="s">
        <v>300</v>
      </c>
      <c r="D881" s="237">
        <v>8090</v>
      </c>
    </row>
    <row r="882" spans="1:4" ht="0" hidden="1" customHeight="1" x14ac:dyDescent="0.2">
      <c r="A882" s="4" t="s">
        <v>206</v>
      </c>
      <c r="B882" s="4" t="s">
        <v>222</v>
      </c>
      <c r="D882" s="237">
        <v>8205</v>
      </c>
    </row>
    <row r="883" spans="1:4" ht="0" hidden="1" customHeight="1" x14ac:dyDescent="0.2">
      <c r="A883" s="4" t="s">
        <v>206</v>
      </c>
      <c r="B883" s="4" t="s">
        <v>301</v>
      </c>
      <c r="D883" s="237">
        <v>8021</v>
      </c>
    </row>
    <row r="884" spans="1:4" ht="0" hidden="1" customHeight="1" x14ac:dyDescent="0.2">
      <c r="A884" s="4" t="s">
        <v>206</v>
      </c>
      <c r="B884" s="4" t="s">
        <v>302</v>
      </c>
      <c r="D884" s="237">
        <v>8312</v>
      </c>
    </row>
    <row r="885" spans="1:4" ht="0" hidden="1" customHeight="1" x14ac:dyDescent="0.2">
      <c r="A885" s="4" t="s">
        <v>206</v>
      </c>
      <c r="B885" s="4" t="s">
        <v>391</v>
      </c>
      <c r="D885" s="237">
        <v>8094</v>
      </c>
    </row>
    <row r="886" spans="1:4" ht="0" hidden="1" customHeight="1" x14ac:dyDescent="0.2">
      <c r="A886" s="4" t="s">
        <v>206</v>
      </c>
      <c r="B886" s="4" t="s">
        <v>303</v>
      </c>
      <c r="D886" s="237">
        <v>8360</v>
      </c>
    </row>
    <row r="887" spans="1:4" ht="0" hidden="1" customHeight="1" x14ac:dyDescent="0.2">
      <c r="A887" s="4" t="s">
        <v>206</v>
      </c>
      <c r="B887" s="4" t="s">
        <v>304</v>
      </c>
      <c r="D887" s="237">
        <v>8232</v>
      </c>
    </row>
    <row r="888" spans="1:4" ht="0" hidden="1" customHeight="1" x14ac:dyDescent="0.2">
      <c r="A888" s="4" t="s">
        <v>206</v>
      </c>
      <c r="B888" s="4" t="s">
        <v>394</v>
      </c>
      <c r="D888" s="237">
        <v>8210</v>
      </c>
    </row>
    <row r="889" spans="1:4" ht="0" hidden="1" customHeight="1" x14ac:dyDescent="0.2">
      <c r="A889" s="4" t="s">
        <v>206</v>
      </c>
      <c r="B889" s="4" t="s">
        <v>305</v>
      </c>
      <c r="D889" s="237">
        <v>8094</v>
      </c>
    </row>
    <row r="890" spans="1:4" ht="0" hidden="1" customHeight="1" x14ac:dyDescent="0.2">
      <c r="A890" s="4" t="s">
        <v>206</v>
      </c>
      <c r="B890" s="4" t="s">
        <v>306</v>
      </c>
      <c r="D890" s="237">
        <v>8312</v>
      </c>
    </row>
    <row r="891" spans="1:4" ht="0" hidden="1" customHeight="1" x14ac:dyDescent="0.2">
      <c r="A891" s="4" t="s">
        <v>206</v>
      </c>
      <c r="B891" s="4" t="s">
        <v>307</v>
      </c>
      <c r="D891" s="237">
        <v>8232</v>
      </c>
    </row>
    <row r="892" spans="1:4" ht="0" hidden="1" customHeight="1" x14ac:dyDescent="0.2">
      <c r="A892" s="4" t="s">
        <v>206</v>
      </c>
      <c r="B892" s="4" t="s">
        <v>422</v>
      </c>
      <c r="D892" s="237">
        <v>8401</v>
      </c>
    </row>
    <row r="893" spans="1:4" ht="0" hidden="1" customHeight="1" x14ac:dyDescent="0.2">
      <c r="A893" s="4" t="s">
        <v>206</v>
      </c>
      <c r="B893" s="4" t="s">
        <v>308</v>
      </c>
      <c r="D893" s="237">
        <v>8302</v>
      </c>
    </row>
    <row r="894" spans="1:4" ht="0" hidden="1" customHeight="1" x14ac:dyDescent="0.2">
      <c r="A894" s="4" t="s">
        <v>206</v>
      </c>
      <c r="B894" s="4" t="s">
        <v>223</v>
      </c>
      <c r="D894" s="237">
        <v>8094</v>
      </c>
    </row>
    <row r="895" spans="1:4" ht="0" hidden="1" customHeight="1" x14ac:dyDescent="0.2">
      <c r="A895" s="4" t="s">
        <v>206</v>
      </c>
      <c r="B895" s="4" t="s">
        <v>369</v>
      </c>
      <c r="D895" s="237">
        <v>8026</v>
      </c>
    </row>
    <row r="896" spans="1:4" ht="0" hidden="1" customHeight="1" x14ac:dyDescent="0.2">
      <c r="A896" s="4" t="s">
        <v>206</v>
      </c>
      <c r="B896" s="4" t="s">
        <v>309</v>
      </c>
      <c r="D896" s="237">
        <v>8330</v>
      </c>
    </row>
    <row r="897" spans="1:4" ht="0" hidden="1" customHeight="1" x14ac:dyDescent="0.2">
      <c r="A897" s="4" t="s">
        <v>206</v>
      </c>
      <c r="B897" s="4" t="s">
        <v>310</v>
      </c>
      <c r="D897" s="237">
        <v>8332</v>
      </c>
    </row>
    <row r="898" spans="1:4" ht="0" hidden="1" customHeight="1" x14ac:dyDescent="0.2">
      <c r="A898" s="4" t="s">
        <v>206</v>
      </c>
      <c r="B898" s="4" t="s">
        <v>366</v>
      </c>
      <c r="D898" s="237">
        <v>8021</v>
      </c>
    </row>
    <row r="899" spans="1:4" ht="0" hidden="1" customHeight="1" x14ac:dyDescent="0.2">
      <c r="A899" s="4" t="s">
        <v>206</v>
      </c>
      <c r="B899" s="4" t="s">
        <v>311</v>
      </c>
      <c r="D899" s="237">
        <v>8037</v>
      </c>
    </row>
    <row r="900" spans="1:4" ht="0" hidden="1" customHeight="1" x14ac:dyDescent="0.2">
      <c r="A900" s="4" t="s">
        <v>206</v>
      </c>
      <c r="B900" s="4" t="s">
        <v>411</v>
      </c>
      <c r="D900" s="237">
        <v>8322</v>
      </c>
    </row>
    <row r="901" spans="1:4" ht="0" hidden="1" customHeight="1" x14ac:dyDescent="0.2">
      <c r="A901" s="4" t="s">
        <v>206</v>
      </c>
      <c r="B901" s="4" t="s">
        <v>423</v>
      </c>
      <c r="D901" s="237">
        <v>8401</v>
      </c>
    </row>
    <row r="902" spans="1:4" ht="0" hidden="1" customHeight="1" x14ac:dyDescent="0.2">
      <c r="A902" s="4" t="s">
        <v>206</v>
      </c>
      <c r="B902" s="4" t="s">
        <v>312</v>
      </c>
      <c r="D902" s="237">
        <v>8360</v>
      </c>
    </row>
    <row r="903" spans="1:4" ht="0" hidden="1" customHeight="1" x14ac:dyDescent="0.2">
      <c r="A903" s="4" t="s">
        <v>206</v>
      </c>
      <c r="B903" s="4" t="s">
        <v>313</v>
      </c>
      <c r="D903" s="237">
        <v>8361</v>
      </c>
    </row>
    <row r="904" spans="1:4" ht="0" hidden="1" customHeight="1" x14ac:dyDescent="0.2">
      <c r="A904" s="4" t="s">
        <v>206</v>
      </c>
      <c r="B904" s="4" t="s">
        <v>402</v>
      </c>
      <c r="D904" s="237">
        <v>8234</v>
      </c>
    </row>
    <row r="905" spans="1:4" ht="0" hidden="1" customHeight="1" x14ac:dyDescent="0.2">
      <c r="A905" s="4" t="s">
        <v>206</v>
      </c>
      <c r="B905" s="4" t="s">
        <v>367</v>
      </c>
      <c r="D905" s="237">
        <v>8021</v>
      </c>
    </row>
    <row r="906" spans="1:4" ht="0" hidden="1" customHeight="1" x14ac:dyDescent="0.2">
      <c r="A906" s="4" t="s">
        <v>206</v>
      </c>
      <c r="B906" s="4" t="s">
        <v>314</v>
      </c>
      <c r="D906" s="237">
        <v>8312</v>
      </c>
    </row>
    <row r="907" spans="1:4" ht="0" hidden="1" customHeight="1" x14ac:dyDescent="0.2">
      <c r="A907" s="4" t="s">
        <v>206</v>
      </c>
      <c r="B907" s="4" t="s">
        <v>224</v>
      </c>
      <c r="D907" s="237">
        <v>8012</v>
      </c>
    </row>
    <row r="908" spans="1:4" ht="0" hidden="1" customHeight="1" x14ac:dyDescent="0.2">
      <c r="A908" s="4" t="s">
        <v>206</v>
      </c>
      <c r="B908" s="4" t="s">
        <v>315</v>
      </c>
      <c r="D908" s="237">
        <v>8225</v>
      </c>
    </row>
    <row r="909" spans="1:4" ht="0" hidden="1" customHeight="1" x14ac:dyDescent="0.2">
      <c r="A909" s="4" t="s">
        <v>206</v>
      </c>
      <c r="B909" s="4" t="s">
        <v>225</v>
      </c>
      <c r="D909" s="237">
        <v>8232</v>
      </c>
    </row>
    <row r="910" spans="1:4" ht="0" hidden="1" customHeight="1" x14ac:dyDescent="0.2">
      <c r="A910" s="4" t="s">
        <v>206</v>
      </c>
      <c r="B910" s="4" t="s">
        <v>408</v>
      </c>
      <c r="D910" s="237">
        <v>8302</v>
      </c>
    </row>
    <row r="911" spans="1:4" ht="0" hidden="1" customHeight="1" x14ac:dyDescent="0.2">
      <c r="A911" s="4" t="s">
        <v>206</v>
      </c>
      <c r="B911" s="4" t="s">
        <v>316</v>
      </c>
      <c r="D911" s="237">
        <v>8318</v>
      </c>
    </row>
    <row r="912" spans="1:4" ht="0" hidden="1" customHeight="1" x14ac:dyDescent="0.2">
      <c r="A912" s="4" t="s">
        <v>206</v>
      </c>
      <c r="B912" s="4" t="s">
        <v>424</v>
      </c>
      <c r="D912" s="237">
        <v>8401</v>
      </c>
    </row>
    <row r="913" spans="1:4" ht="0" hidden="1" customHeight="1" x14ac:dyDescent="0.2">
      <c r="A913" s="4" t="s">
        <v>206</v>
      </c>
      <c r="B913" s="4" t="s">
        <v>226</v>
      </c>
      <c r="D913" s="237">
        <v>8311</v>
      </c>
    </row>
    <row r="914" spans="1:4" ht="0" hidden="1" customHeight="1" x14ac:dyDescent="0.2">
      <c r="A914" s="4" t="s">
        <v>206</v>
      </c>
      <c r="B914" s="4" t="s">
        <v>377</v>
      </c>
      <c r="D914" s="237">
        <v>8080</v>
      </c>
    </row>
    <row r="915" spans="1:4" ht="0" hidden="1" customHeight="1" x14ac:dyDescent="0.2">
      <c r="A915" s="4" t="s">
        <v>206</v>
      </c>
      <c r="B915" s="4" t="s">
        <v>227</v>
      </c>
      <c r="D915" s="237">
        <v>8312</v>
      </c>
    </row>
    <row r="916" spans="1:4" ht="0" hidden="1" customHeight="1" x14ac:dyDescent="0.2">
      <c r="A916" s="4" t="s">
        <v>206</v>
      </c>
      <c r="B916" s="4" t="s">
        <v>412</v>
      </c>
      <c r="D916" s="237">
        <v>8330</v>
      </c>
    </row>
    <row r="917" spans="1:4" ht="0" hidden="1" customHeight="1" x14ac:dyDescent="0.2">
      <c r="A917" s="4" t="s">
        <v>206</v>
      </c>
      <c r="B917" s="4" t="s">
        <v>317</v>
      </c>
      <c r="D917" s="237">
        <v>8260</v>
      </c>
    </row>
    <row r="918" spans="1:4" ht="0" hidden="1" customHeight="1" x14ac:dyDescent="0.2">
      <c r="A918" s="4" t="s">
        <v>206</v>
      </c>
      <c r="B918" s="4" t="s">
        <v>318</v>
      </c>
      <c r="D918" s="237">
        <v>8079</v>
      </c>
    </row>
    <row r="919" spans="1:4" ht="0" hidden="1" customHeight="1" x14ac:dyDescent="0.2">
      <c r="A919" s="4" t="s">
        <v>206</v>
      </c>
      <c r="B919" s="4" t="s">
        <v>319</v>
      </c>
      <c r="D919" s="237">
        <v>8330</v>
      </c>
    </row>
    <row r="920" spans="1:4" ht="0" hidden="1" customHeight="1" x14ac:dyDescent="0.2">
      <c r="A920" s="4" t="s">
        <v>206</v>
      </c>
      <c r="B920" s="4" t="s">
        <v>320</v>
      </c>
      <c r="D920" s="237">
        <v>8322</v>
      </c>
    </row>
    <row r="921" spans="1:4" ht="0" hidden="1" customHeight="1" x14ac:dyDescent="0.2">
      <c r="A921" s="4" t="s">
        <v>206</v>
      </c>
      <c r="B921" s="4" t="s">
        <v>321</v>
      </c>
      <c r="D921" s="237">
        <v>8401</v>
      </c>
    </row>
    <row r="922" spans="1:4" ht="0" hidden="1" customHeight="1" x14ac:dyDescent="0.2">
      <c r="A922" s="4" t="s">
        <v>206</v>
      </c>
      <c r="B922" s="4" t="s">
        <v>228</v>
      </c>
      <c r="D922" s="237">
        <v>8081</v>
      </c>
    </row>
    <row r="923" spans="1:4" ht="0" hidden="1" customHeight="1" x14ac:dyDescent="0.2">
      <c r="A923" s="4" t="s">
        <v>206</v>
      </c>
      <c r="B923" s="4" t="s">
        <v>322</v>
      </c>
      <c r="D923" s="237">
        <v>8091</v>
      </c>
    </row>
    <row r="924" spans="1:4" ht="0" hidden="1" customHeight="1" x14ac:dyDescent="0.2">
      <c r="A924" s="4" t="s">
        <v>206</v>
      </c>
      <c r="B924" s="4" t="s">
        <v>323</v>
      </c>
      <c r="D924" s="237">
        <v>8049</v>
      </c>
    </row>
    <row r="925" spans="1:4" ht="0" hidden="1" customHeight="1" x14ac:dyDescent="0.2">
      <c r="A925" s="4" t="s">
        <v>206</v>
      </c>
      <c r="B925" s="4" t="s">
        <v>324</v>
      </c>
      <c r="D925" s="237">
        <v>8332</v>
      </c>
    </row>
    <row r="926" spans="1:4" ht="0" hidden="1" customHeight="1" x14ac:dyDescent="0.2">
      <c r="A926" s="4" t="s">
        <v>206</v>
      </c>
      <c r="B926" s="4" t="s">
        <v>325</v>
      </c>
      <c r="D926" s="237">
        <v>8330</v>
      </c>
    </row>
    <row r="927" spans="1:4" ht="0" hidden="1" customHeight="1" x14ac:dyDescent="0.2">
      <c r="A927" s="4" t="s">
        <v>206</v>
      </c>
      <c r="B927" s="4" t="s">
        <v>326</v>
      </c>
      <c r="D927" s="237">
        <v>8360</v>
      </c>
    </row>
    <row r="928" spans="1:4" ht="0" hidden="1" customHeight="1" x14ac:dyDescent="0.2">
      <c r="A928" s="4" t="s">
        <v>206</v>
      </c>
      <c r="B928" s="4" t="s">
        <v>327</v>
      </c>
      <c r="D928" s="237">
        <v>8332</v>
      </c>
    </row>
    <row r="929" spans="1:4" ht="0" hidden="1" customHeight="1" x14ac:dyDescent="0.2">
      <c r="A929" s="4" t="s">
        <v>206</v>
      </c>
      <c r="B929" s="4" t="s">
        <v>229</v>
      </c>
      <c r="D929" s="237">
        <v>8232</v>
      </c>
    </row>
    <row r="930" spans="1:4" ht="0" hidden="1" customHeight="1" x14ac:dyDescent="0.2">
      <c r="A930" s="4" t="s">
        <v>206</v>
      </c>
      <c r="B930" s="4" t="s">
        <v>328</v>
      </c>
      <c r="D930" s="237">
        <v>8027</v>
      </c>
    </row>
    <row r="931" spans="1:4" ht="0" hidden="1" customHeight="1" x14ac:dyDescent="0.2">
      <c r="A931" s="4" t="s">
        <v>206</v>
      </c>
      <c r="B931" s="4" t="s">
        <v>329</v>
      </c>
      <c r="D931" s="237">
        <v>8079</v>
      </c>
    </row>
    <row r="932" spans="1:4" ht="0" hidden="1" customHeight="1" x14ac:dyDescent="0.2">
      <c r="A932" s="4" t="s">
        <v>206</v>
      </c>
      <c r="B932" s="4" t="s">
        <v>382</v>
      </c>
      <c r="D932" s="237">
        <v>8081</v>
      </c>
    </row>
    <row r="933" spans="1:4" ht="0" hidden="1" customHeight="1" x14ac:dyDescent="0.2">
      <c r="A933" s="4" t="s">
        <v>206</v>
      </c>
      <c r="B933" s="4" t="s">
        <v>415</v>
      </c>
      <c r="D933" s="237">
        <v>8332</v>
      </c>
    </row>
    <row r="934" spans="1:4" ht="0" hidden="1" customHeight="1" x14ac:dyDescent="0.2">
      <c r="A934" s="4" t="s">
        <v>206</v>
      </c>
      <c r="B934" s="4" t="s">
        <v>330</v>
      </c>
      <c r="D934" s="237">
        <v>8330</v>
      </c>
    </row>
    <row r="935" spans="1:4" ht="0" hidden="1" customHeight="1" x14ac:dyDescent="0.2">
      <c r="A935" s="4" t="s">
        <v>206</v>
      </c>
      <c r="B935" s="4" t="s">
        <v>413</v>
      </c>
      <c r="D935" s="237">
        <v>8330</v>
      </c>
    </row>
    <row r="936" spans="1:4" ht="0" hidden="1" customHeight="1" x14ac:dyDescent="0.2">
      <c r="A936" s="4" t="s">
        <v>206</v>
      </c>
      <c r="B936" s="4" t="s">
        <v>230</v>
      </c>
      <c r="D936" s="237">
        <v>8012</v>
      </c>
    </row>
    <row r="937" spans="1:4" ht="0" hidden="1" customHeight="1" x14ac:dyDescent="0.2">
      <c r="A937" s="4" t="s">
        <v>206</v>
      </c>
      <c r="B937" s="4" t="s">
        <v>331</v>
      </c>
      <c r="D937" s="237">
        <v>8330</v>
      </c>
    </row>
    <row r="938" spans="1:4" ht="0" hidden="1" customHeight="1" x14ac:dyDescent="0.2">
      <c r="A938" s="4" t="s">
        <v>206</v>
      </c>
      <c r="B938" s="4" t="s">
        <v>383</v>
      </c>
      <c r="D938" s="237">
        <v>8081</v>
      </c>
    </row>
    <row r="939" spans="1:4" ht="0" hidden="1" customHeight="1" x14ac:dyDescent="0.2">
      <c r="A939" s="4" t="s">
        <v>206</v>
      </c>
      <c r="B939" s="4" t="s">
        <v>332</v>
      </c>
      <c r="D939" s="237">
        <v>8344</v>
      </c>
    </row>
    <row r="940" spans="1:4" ht="0" hidden="1" customHeight="1" x14ac:dyDescent="0.2">
      <c r="A940" s="4" t="s">
        <v>206</v>
      </c>
      <c r="B940" s="4" t="s">
        <v>333</v>
      </c>
      <c r="D940" s="237">
        <v>8270</v>
      </c>
    </row>
    <row r="941" spans="1:4" ht="0" hidden="1" customHeight="1" x14ac:dyDescent="0.2">
      <c r="A941" s="4" t="s">
        <v>206</v>
      </c>
      <c r="B941" s="4" t="s">
        <v>378</v>
      </c>
      <c r="D941" s="237">
        <v>8080</v>
      </c>
    </row>
    <row r="942" spans="1:4" ht="0" hidden="1" customHeight="1" x14ac:dyDescent="0.2">
      <c r="A942" s="4" t="s">
        <v>206</v>
      </c>
      <c r="B942" s="4" t="s">
        <v>334</v>
      </c>
      <c r="D942" s="237">
        <v>8406</v>
      </c>
    </row>
    <row r="943" spans="1:4" ht="0" hidden="1" customHeight="1" x14ac:dyDescent="0.2">
      <c r="A943" s="4" t="s">
        <v>206</v>
      </c>
      <c r="B943" s="4" t="s">
        <v>393</v>
      </c>
      <c r="D943" s="237">
        <v>8205</v>
      </c>
    </row>
    <row r="944" spans="1:4" ht="0" hidden="1" customHeight="1" x14ac:dyDescent="0.2">
      <c r="A944" s="4" t="s">
        <v>206</v>
      </c>
      <c r="B944" s="4" t="s">
        <v>335</v>
      </c>
      <c r="D944" s="237">
        <v>8330</v>
      </c>
    </row>
    <row r="945" spans="1:4" ht="0" hidden="1" customHeight="1" x14ac:dyDescent="0.2">
      <c r="A945" s="4" t="s">
        <v>206</v>
      </c>
      <c r="B945" s="4" t="s">
        <v>375</v>
      </c>
      <c r="D945" s="237">
        <v>8078</v>
      </c>
    </row>
    <row r="946" spans="1:4" ht="0" hidden="1" customHeight="1" x14ac:dyDescent="0.2">
      <c r="A946" s="4" t="s">
        <v>206</v>
      </c>
      <c r="B946" s="4" t="s">
        <v>336</v>
      </c>
      <c r="D946" s="237">
        <v>8232</v>
      </c>
    </row>
    <row r="947" spans="1:4" ht="0" hidden="1" customHeight="1" x14ac:dyDescent="0.2">
      <c r="A947" s="4" t="s">
        <v>206</v>
      </c>
      <c r="B947" s="4" t="s">
        <v>337</v>
      </c>
      <c r="D947" s="237">
        <v>8225</v>
      </c>
    </row>
    <row r="948" spans="1:4" ht="0" hidden="1" customHeight="1" x14ac:dyDescent="0.2">
      <c r="A948" s="4" t="s">
        <v>206</v>
      </c>
      <c r="B948" s="4" t="s">
        <v>338</v>
      </c>
      <c r="D948" s="237">
        <v>8360</v>
      </c>
    </row>
    <row r="949" spans="1:4" ht="0" hidden="1" customHeight="1" x14ac:dyDescent="0.2">
      <c r="A949" s="4" t="s">
        <v>206</v>
      </c>
      <c r="B949" s="4" t="s">
        <v>339</v>
      </c>
      <c r="D949" s="237">
        <v>8204</v>
      </c>
    </row>
    <row r="950" spans="1:4" ht="0" hidden="1" customHeight="1" x14ac:dyDescent="0.2">
      <c r="A950" s="4" t="s">
        <v>206</v>
      </c>
      <c r="B950" s="4" t="s">
        <v>231</v>
      </c>
      <c r="D950" s="237">
        <v>8078</v>
      </c>
    </row>
    <row r="951" spans="1:4" ht="0" hidden="1" customHeight="1" x14ac:dyDescent="0.2">
      <c r="A951" s="4" t="s">
        <v>206</v>
      </c>
      <c r="B951" s="4" t="s">
        <v>232</v>
      </c>
      <c r="D951" s="237">
        <v>8201</v>
      </c>
    </row>
    <row r="952" spans="1:4" ht="0" hidden="1" customHeight="1" x14ac:dyDescent="0.2">
      <c r="A952" s="4" t="s">
        <v>206</v>
      </c>
      <c r="B952" s="4" t="s">
        <v>340</v>
      </c>
      <c r="D952" s="237">
        <v>8234</v>
      </c>
    </row>
    <row r="953" spans="1:4" ht="0" hidden="1" customHeight="1" x14ac:dyDescent="0.2">
      <c r="A953" s="4" t="s">
        <v>206</v>
      </c>
      <c r="B953" s="4" t="s">
        <v>341</v>
      </c>
      <c r="D953" s="237">
        <v>8330</v>
      </c>
    </row>
    <row r="954" spans="1:4" ht="0" hidden="1" customHeight="1" x14ac:dyDescent="0.2">
      <c r="A954" s="4" t="s">
        <v>206</v>
      </c>
      <c r="B954" s="4" t="s">
        <v>233</v>
      </c>
      <c r="D954" s="237">
        <v>8081</v>
      </c>
    </row>
    <row r="955" spans="1:4" ht="0" hidden="1" customHeight="1" x14ac:dyDescent="0.2">
      <c r="A955" s="4" t="s">
        <v>206</v>
      </c>
      <c r="B955" s="4" t="s">
        <v>384</v>
      </c>
      <c r="D955" s="237">
        <v>8081</v>
      </c>
    </row>
    <row r="956" spans="1:4" ht="0" hidden="1" customHeight="1" x14ac:dyDescent="0.2">
      <c r="A956" s="4" t="s">
        <v>206</v>
      </c>
      <c r="B956" s="4" t="s">
        <v>425</v>
      </c>
      <c r="D956" s="237">
        <v>8401</v>
      </c>
    </row>
    <row r="957" spans="1:4" ht="0" hidden="1" customHeight="1" x14ac:dyDescent="0.2">
      <c r="A957" s="4" t="s">
        <v>206</v>
      </c>
      <c r="B957" s="4" t="s">
        <v>386</v>
      </c>
      <c r="D957" s="237">
        <v>8090</v>
      </c>
    </row>
    <row r="958" spans="1:4" ht="0" hidden="1" customHeight="1" x14ac:dyDescent="0.2">
      <c r="A958" s="4" t="s">
        <v>206</v>
      </c>
      <c r="B958" s="4" t="s">
        <v>342</v>
      </c>
      <c r="D958" s="237">
        <v>8360</v>
      </c>
    </row>
    <row r="959" spans="1:4" ht="0" hidden="1" customHeight="1" x14ac:dyDescent="0.2">
      <c r="A959" s="4" t="s">
        <v>206</v>
      </c>
      <c r="B959" s="4" t="s">
        <v>343</v>
      </c>
      <c r="D959" s="237">
        <v>8021</v>
      </c>
    </row>
    <row r="960" spans="1:4" ht="0" hidden="1" customHeight="1" x14ac:dyDescent="0.2">
      <c r="A960" s="4" t="s">
        <v>206</v>
      </c>
      <c r="B960" s="4" t="s">
        <v>344</v>
      </c>
      <c r="D960" s="237">
        <v>8330</v>
      </c>
    </row>
    <row r="961" spans="1:4" ht="0" hidden="1" customHeight="1" x14ac:dyDescent="0.2">
      <c r="A961" s="4" t="s">
        <v>206</v>
      </c>
      <c r="B961" s="4" t="s">
        <v>345</v>
      </c>
      <c r="D961" s="237">
        <v>8232</v>
      </c>
    </row>
    <row r="962" spans="1:4" ht="0" hidden="1" customHeight="1" x14ac:dyDescent="0.2">
      <c r="A962" s="4" t="s">
        <v>206</v>
      </c>
      <c r="B962" s="4" t="s">
        <v>346</v>
      </c>
      <c r="D962" s="237">
        <v>8360</v>
      </c>
    </row>
    <row r="963" spans="1:4" ht="0" hidden="1" customHeight="1" x14ac:dyDescent="0.2">
      <c r="A963" s="4" t="s">
        <v>206</v>
      </c>
      <c r="B963" s="4" t="s">
        <v>414</v>
      </c>
      <c r="D963" s="237">
        <v>8330</v>
      </c>
    </row>
    <row r="964" spans="1:4" ht="0" hidden="1" customHeight="1" x14ac:dyDescent="0.2">
      <c r="A964" s="4" t="s">
        <v>206</v>
      </c>
      <c r="B964" s="4" t="s">
        <v>418</v>
      </c>
      <c r="D964" s="237">
        <v>8360</v>
      </c>
    </row>
    <row r="965" spans="1:4" ht="0" hidden="1" customHeight="1" x14ac:dyDescent="0.2">
      <c r="A965" s="4" t="s">
        <v>206</v>
      </c>
      <c r="B965" s="4" t="s">
        <v>347</v>
      </c>
      <c r="D965" s="237">
        <v>8360</v>
      </c>
    </row>
    <row r="966" spans="1:4" ht="0" hidden="1" customHeight="1" x14ac:dyDescent="0.2">
      <c r="A966" s="4" t="s">
        <v>206</v>
      </c>
      <c r="B966" s="4" t="s">
        <v>348</v>
      </c>
      <c r="D966" s="237">
        <v>8360</v>
      </c>
    </row>
    <row r="967" spans="1:4" ht="0" hidden="1" customHeight="1" x14ac:dyDescent="0.2">
      <c r="A967" s="4" t="s">
        <v>206</v>
      </c>
      <c r="B967" s="4" t="s">
        <v>349</v>
      </c>
      <c r="D967" s="237">
        <v>8045</v>
      </c>
    </row>
    <row r="968" spans="1:4" ht="0" hidden="1" customHeight="1" x14ac:dyDescent="0.2">
      <c r="A968" s="4" t="s">
        <v>206</v>
      </c>
      <c r="B968" s="4" t="s">
        <v>368</v>
      </c>
      <c r="D968" s="237">
        <v>8021</v>
      </c>
    </row>
    <row r="969" spans="1:4" ht="0" hidden="1" customHeight="1" x14ac:dyDescent="0.2">
      <c r="A969" s="4" t="s">
        <v>206</v>
      </c>
      <c r="B969" s="4" t="s">
        <v>350</v>
      </c>
      <c r="D969" s="237">
        <v>8021</v>
      </c>
    </row>
    <row r="970" spans="1:4" ht="0" hidden="1" customHeight="1" x14ac:dyDescent="0.2">
      <c r="A970" s="4" t="s">
        <v>206</v>
      </c>
      <c r="B970" s="4" t="s">
        <v>351</v>
      </c>
      <c r="D970" s="237">
        <v>8402</v>
      </c>
    </row>
    <row r="971" spans="1:4" ht="0" hidden="1" customHeight="1" x14ac:dyDescent="0.2">
      <c r="A971" s="4" t="s">
        <v>206</v>
      </c>
      <c r="B971" s="4" t="s">
        <v>234</v>
      </c>
      <c r="D971" s="237">
        <v>8081</v>
      </c>
    </row>
    <row r="972" spans="1:4" ht="0" hidden="1" customHeight="1" x14ac:dyDescent="0.2">
      <c r="A972" s="4" t="s">
        <v>206</v>
      </c>
      <c r="B972" s="4" t="s">
        <v>352</v>
      </c>
      <c r="D972" s="237">
        <v>8070</v>
      </c>
    </row>
    <row r="973" spans="1:4" ht="0" hidden="1" customHeight="1" x14ac:dyDescent="0.2">
      <c r="A973" s="4" t="s">
        <v>206</v>
      </c>
      <c r="B973" s="4" t="s">
        <v>353</v>
      </c>
      <c r="D973" s="237">
        <v>8401</v>
      </c>
    </row>
    <row r="974" spans="1:4" ht="0" hidden="1" customHeight="1" x14ac:dyDescent="0.2">
      <c r="A974" s="4" t="s">
        <v>206</v>
      </c>
      <c r="B974" s="4" t="s">
        <v>354</v>
      </c>
      <c r="D974" s="237">
        <v>8332</v>
      </c>
    </row>
    <row r="975" spans="1:4" ht="0" hidden="1" customHeight="1" x14ac:dyDescent="0.2">
      <c r="A975" s="4" t="s">
        <v>206</v>
      </c>
      <c r="B975" s="4" t="s">
        <v>355</v>
      </c>
      <c r="D975" s="237">
        <v>8062</v>
      </c>
    </row>
    <row r="976" spans="1:4" ht="0" hidden="1" customHeight="1" x14ac:dyDescent="0.2">
      <c r="A976" s="4" t="s">
        <v>206</v>
      </c>
      <c r="B976" s="4" t="s">
        <v>356</v>
      </c>
      <c r="D976" s="237">
        <v>8360</v>
      </c>
    </row>
    <row r="977" spans="1:4" ht="0" hidden="1" customHeight="1" x14ac:dyDescent="0.2">
      <c r="A977" s="4" t="s">
        <v>206</v>
      </c>
      <c r="B977" s="4" t="s">
        <v>373</v>
      </c>
      <c r="D977" s="237">
        <v>8069</v>
      </c>
    </row>
    <row r="978" spans="1:4" ht="0" hidden="1" customHeight="1" x14ac:dyDescent="0.2">
      <c r="A978" s="4" t="s">
        <v>206</v>
      </c>
      <c r="B978" s="4" t="s">
        <v>409</v>
      </c>
      <c r="D978" s="237">
        <v>8302</v>
      </c>
    </row>
    <row r="979" spans="1:4" ht="0" hidden="1" customHeight="1" x14ac:dyDescent="0.2">
      <c r="A979" s="4" t="s">
        <v>206</v>
      </c>
      <c r="B979" s="4" t="s">
        <v>357</v>
      </c>
      <c r="D979" s="237">
        <v>8360</v>
      </c>
    </row>
    <row r="980" spans="1:4" ht="0" hidden="1" customHeight="1" x14ac:dyDescent="0.2">
      <c r="A980" s="4" t="s">
        <v>206</v>
      </c>
      <c r="B980" s="4" t="s">
        <v>235</v>
      </c>
      <c r="D980" s="237">
        <v>8302</v>
      </c>
    </row>
    <row r="981" spans="1:4" ht="0" hidden="1" customHeight="1" x14ac:dyDescent="0.2">
      <c r="A981" s="4" t="s">
        <v>206</v>
      </c>
      <c r="B981" s="4" t="s">
        <v>358</v>
      </c>
      <c r="D981" s="237">
        <v>8332</v>
      </c>
    </row>
    <row r="982" spans="1:4" ht="0" hidden="1" customHeight="1" x14ac:dyDescent="0.2">
      <c r="A982" s="4" t="s">
        <v>206</v>
      </c>
      <c r="B982" s="4" t="s">
        <v>359</v>
      </c>
      <c r="D982" s="237">
        <v>8332</v>
      </c>
    </row>
    <row r="983" spans="1:4" ht="0" hidden="1" customHeight="1" x14ac:dyDescent="0.2">
      <c r="A983" s="4" t="s">
        <v>206</v>
      </c>
      <c r="B983" s="4" t="s">
        <v>398</v>
      </c>
      <c r="D983" s="237">
        <v>8232</v>
      </c>
    </row>
  </sheetData>
  <sortState xmlns:xlrd2="http://schemas.microsoft.com/office/spreadsheetml/2017/richdata2" ref="A12:Z761">
    <sortCondition ref="A12:A761"/>
  </sortState>
  <mergeCells count="18">
    <mergeCell ref="E730:E761"/>
    <mergeCell ref="V12:Z12"/>
    <mergeCell ref="Z13:Z27"/>
    <mergeCell ref="V30:Z30"/>
    <mergeCell ref="Z31:Z43"/>
    <mergeCell ref="V44:Z44"/>
    <mergeCell ref="Z45:Z50"/>
    <mergeCell ref="E12:E166"/>
    <mergeCell ref="E167:E298"/>
    <mergeCell ref="E299:E568"/>
    <mergeCell ref="E569:E729"/>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8.28515625"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63" t="s">
        <v>152</v>
      </c>
      <c r="B2" s="465"/>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96" t="s">
        <v>982</v>
      </c>
      <c r="B6" s="6"/>
      <c r="C6" s="6"/>
      <c r="D6" s="6"/>
      <c r="E6" s="6"/>
    </row>
    <row r="7" spans="1:16384" x14ac:dyDescent="0.2">
      <c r="A7" s="4"/>
      <c r="B7" s="4"/>
      <c r="C7" s="4"/>
      <c r="D7" s="4"/>
    </row>
    <row r="8" spans="1:16384" x14ac:dyDescent="0.2">
      <c r="A8" s="131"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159</v>
      </c>
    </row>
    <row r="2" spans="1:7" x14ac:dyDescent="0.2">
      <c r="A2" s="468" t="s">
        <v>160</v>
      </c>
      <c r="B2" s="469"/>
      <c r="C2" s="469"/>
      <c r="D2" s="469"/>
      <c r="E2" s="469"/>
      <c r="F2" s="469"/>
      <c r="G2" s="470"/>
    </row>
    <row r="3" spans="1:7" ht="42.6" customHeight="1" x14ac:dyDescent="0.2">
      <c r="A3" s="471"/>
      <c r="B3" s="472"/>
      <c r="C3" s="472"/>
      <c r="D3" s="472"/>
      <c r="E3" s="472"/>
      <c r="F3" s="472"/>
      <c r="G3" s="473"/>
    </row>
    <row r="4" spans="1:7" ht="15" customHeight="1" thickBot="1" x14ac:dyDescent="0.25">
      <c r="A4" s="474"/>
      <c r="B4" s="475"/>
      <c r="C4" s="475"/>
      <c r="D4" s="475"/>
      <c r="E4" s="475"/>
      <c r="F4" s="475"/>
      <c r="G4" s="476"/>
    </row>
    <row r="5" spans="1:7" x14ac:dyDescent="0.2">
      <c r="A5" s="113"/>
      <c r="B5" s="113"/>
      <c r="C5" s="113"/>
      <c r="D5" s="113"/>
      <c r="E5" s="113"/>
      <c r="F5" s="113"/>
      <c r="G5" s="113"/>
    </row>
    <row r="6" spans="1:7" x14ac:dyDescent="0.2">
      <c r="A6" s="114"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tabSelected="1" workbookViewId="0">
      <selection activeCell="G29" sqref="G2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33" t="s">
        <v>163</v>
      </c>
      <c r="B2" s="442"/>
      <c r="C2" s="442"/>
      <c r="D2" s="442"/>
      <c r="E2" s="442"/>
      <c r="F2" s="442"/>
      <c r="G2" s="442"/>
      <c r="H2" s="434"/>
      <c r="I2" s="30"/>
      <c r="J2" s="30"/>
      <c r="K2" s="30"/>
      <c r="L2" s="27"/>
      <c r="M2" s="27"/>
    </row>
    <row r="3" spans="1:13" ht="13.5" thickBot="1" x14ac:dyDescent="0.25">
      <c r="A3" s="437"/>
      <c r="B3" s="444"/>
      <c r="C3" s="444"/>
      <c r="D3" s="444"/>
      <c r="E3" s="444"/>
      <c r="F3" s="444"/>
      <c r="G3" s="444"/>
      <c r="H3" s="438"/>
      <c r="I3" s="30"/>
      <c r="J3" s="30"/>
      <c r="K3" s="30"/>
      <c r="L3" s="27"/>
      <c r="M3" s="27"/>
    </row>
    <row r="4" spans="1:13" x14ac:dyDescent="0.2">
      <c r="A4" s="161"/>
      <c r="B4" s="161"/>
      <c r="C4" s="161"/>
      <c r="D4" s="161"/>
      <c r="E4" s="161"/>
      <c r="F4" s="161"/>
      <c r="G4" s="161"/>
      <c r="H4" s="161"/>
      <c r="I4" s="30"/>
      <c r="J4" s="30"/>
      <c r="K4" s="30"/>
      <c r="L4" s="27"/>
      <c r="M4" s="27"/>
    </row>
    <row r="5" spans="1:13" x14ac:dyDescent="0.2">
      <c r="A5" s="6" t="s">
        <v>164</v>
      </c>
      <c r="B5" s="6"/>
      <c r="C5" s="6"/>
      <c r="D5" s="6"/>
      <c r="E5" s="6"/>
      <c r="F5" s="6"/>
      <c r="G5" s="6"/>
      <c r="H5" s="6"/>
      <c r="I5" s="6"/>
      <c r="J5" s="6"/>
      <c r="K5" s="4"/>
    </row>
    <row r="6" spans="1:13" x14ac:dyDescent="0.2">
      <c r="A6" s="6" t="s">
        <v>165</v>
      </c>
      <c r="B6" s="6"/>
      <c r="C6" s="4"/>
      <c r="D6" s="4"/>
      <c r="E6" s="4"/>
      <c r="F6" s="4"/>
      <c r="G6" s="4"/>
      <c r="H6" s="4"/>
      <c r="I6" s="4"/>
      <c r="J6" s="4"/>
      <c r="K6" s="4"/>
    </row>
    <row r="7" spans="1:13" x14ac:dyDescent="0.2">
      <c r="B7" s="4"/>
      <c r="C7" s="4"/>
      <c r="D7" s="4"/>
      <c r="E7" s="4"/>
      <c r="F7" s="4"/>
      <c r="G7" s="4"/>
      <c r="H7" s="4"/>
      <c r="I7" s="4"/>
      <c r="J7" s="4"/>
      <c r="K7" s="4"/>
    </row>
    <row r="8" spans="1:13" x14ac:dyDescent="0.2">
      <c r="A8" s="265" t="s">
        <v>983</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166</v>
      </c>
      <c r="D10" s="34"/>
      <c r="E10" s="28"/>
      <c r="F10" s="28"/>
      <c r="G10" s="28"/>
      <c r="H10" s="28"/>
      <c r="I10" s="28"/>
      <c r="J10" s="28"/>
      <c r="K10" s="4"/>
    </row>
    <row r="11" spans="1:13" x14ac:dyDescent="0.2">
      <c r="B11" s="35"/>
      <c r="C11" s="31" t="s">
        <v>167</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168</v>
      </c>
      <c r="C13" s="4"/>
      <c r="D13" s="42"/>
      <c r="E13" s="4"/>
      <c r="F13" s="4"/>
      <c r="G13" s="4"/>
      <c r="H13" s="4"/>
      <c r="I13" s="4"/>
      <c r="J13" s="4"/>
      <c r="K13" s="4"/>
    </row>
    <row r="14" spans="1:13" x14ac:dyDescent="0.2">
      <c r="B14" s="45" t="s">
        <v>169</v>
      </c>
      <c r="C14" s="4" t="s">
        <v>170</v>
      </c>
      <c r="D14" s="42" t="s">
        <v>171</v>
      </c>
      <c r="E14" s="4"/>
      <c r="F14" s="4"/>
      <c r="G14" s="4"/>
      <c r="H14" s="4"/>
      <c r="I14" s="4"/>
      <c r="J14" s="4"/>
      <c r="K14" s="4"/>
    </row>
    <row r="15" spans="1:13" x14ac:dyDescent="0.2">
      <c r="B15" s="39" t="s">
        <v>172</v>
      </c>
      <c r="C15" s="11"/>
      <c r="D15" s="8"/>
      <c r="E15" s="4"/>
      <c r="F15" s="4"/>
      <c r="G15" s="4"/>
      <c r="H15" s="4"/>
      <c r="I15" s="4"/>
      <c r="J15" s="4"/>
      <c r="K15" s="4"/>
    </row>
    <row r="16" spans="1:13" x14ac:dyDescent="0.2">
      <c r="B16" s="39" t="s">
        <v>173</v>
      </c>
      <c r="C16" s="11"/>
      <c r="D16" s="8"/>
      <c r="E16" s="4"/>
      <c r="F16" s="4"/>
      <c r="G16" s="4"/>
      <c r="H16" s="4"/>
      <c r="I16" s="4"/>
      <c r="J16" s="4"/>
      <c r="K16" s="4"/>
    </row>
    <row r="17" spans="2:11" x14ac:dyDescent="0.2">
      <c r="B17" s="46" t="s">
        <v>174</v>
      </c>
      <c r="C17" s="4"/>
      <c r="D17" s="42"/>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0" t="s">
        <v>177</v>
      </c>
      <c r="C20" s="11"/>
      <c r="D20" s="8"/>
      <c r="E20" s="4"/>
      <c r="F20" s="4"/>
      <c r="G20" s="4"/>
      <c r="H20" s="4"/>
      <c r="I20" s="4"/>
      <c r="J20" s="4"/>
      <c r="K20" s="4"/>
    </row>
    <row r="21" spans="2:11" x14ac:dyDescent="0.2">
      <c r="B21" s="40" t="s">
        <v>178</v>
      </c>
      <c r="C21" s="11"/>
      <c r="D21" s="8"/>
      <c r="E21" s="4"/>
      <c r="F21" s="4"/>
      <c r="G21" s="4"/>
      <c r="H21" s="4"/>
      <c r="I21" s="4"/>
      <c r="J21" s="4"/>
      <c r="K21" s="4"/>
    </row>
    <row r="22" spans="2:11" x14ac:dyDescent="0.2">
      <c r="B22" s="46" t="s">
        <v>179</v>
      </c>
      <c r="C22" s="4"/>
      <c r="D22" s="42"/>
      <c r="E22" s="4"/>
      <c r="F22" s="4"/>
      <c r="G22" s="4"/>
      <c r="H22" s="4"/>
      <c r="I22" s="4"/>
      <c r="J22" s="4"/>
      <c r="K22" s="4"/>
    </row>
    <row r="23" spans="2:11" x14ac:dyDescent="0.2">
      <c r="B23" s="41"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39"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41" t="s">
        <v>186</v>
      </c>
      <c r="C29" s="11"/>
      <c r="D29" s="8"/>
      <c r="E29" s="4"/>
      <c r="F29" s="4"/>
      <c r="G29" s="4"/>
      <c r="H29" s="4"/>
      <c r="I29" s="4"/>
      <c r="J29" s="4"/>
      <c r="K29" s="4"/>
    </row>
    <row r="30" spans="2:11" x14ac:dyDescent="0.2">
      <c r="B30" s="41" t="s">
        <v>187</v>
      </c>
      <c r="C30" s="11"/>
      <c r="D30" s="8"/>
      <c r="E30" s="4"/>
      <c r="F30" s="4"/>
      <c r="G30" s="4"/>
      <c r="H30" s="4"/>
      <c r="I30" s="4"/>
      <c r="J30" s="4"/>
      <c r="K30" s="4"/>
    </row>
    <row r="31" spans="2:11" x14ac:dyDescent="0.2">
      <c r="B31" s="38" t="s">
        <v>188</v>
      </c>
      <c r="D31" s="37"/>
      <c r="E31" s="4"/>
      <c r="F31" s="4"/>
      <c r="G31" s="4"/>
      <c r="H31" s="4"/>
      <c r="I31" s="4"/>
      <c r="J31" s="4"/>
      <c r="K31" s="4"/>
    </row>
    <row r="32" spans="2:11" x14ac:dyDescent="0.2">
      <c r="B32" s="40" t="s">
        <v>189</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40" t="s">
        <v>190</v>
      </c>
      <c r="C34" s="11"/>
      <c r="D34" s="8"/>
      <c r="E34" s="4"/>
      <c r="F34" s="4"/>
      <c r="G34" s="4"/>
      <c r="H34" s="4"/>
      <c r="I34" s="4"/>
      <c r="J34" s="4"/>
      <c r="K34" s="4"/>
    </row>
    <row r="35" spans="2:11" x14ac:dyDescent="0.2">
      <c r="B35" s="40" t="s">
        <v>178</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12" t="s">
        <v>192</v>
      </c>
      <c r="C37" s="11"/>
      <c r="D37" s="8"/>
      <c r="E37" s="4"/>
      <c r="F37" s="4"/>
      <c r="G37" s="4"/>
      <c r="H37" s="4"/>
      <c r="I37" s="4"/>
      <c r="J37" s="4"/>
      <c r="K37" s="4"/>
    </row>
    <row r="38" spans="2:11" x14ac:dyDescent="0.2">
      <c r="B38" s="12" t="s">
        <v>193</v>
      </c>
      <c r="C38" s="11"/>
      <c r="D38" s="8"/>
      <c r="E38" s="4"/>
      <c r="F38" s="4"/>
      <c r="G38" s="4"/>
      <c r="H38" s="4"/>
      <c r="I38" s="4"/>
      <c r="J38" s="4"/>
      <c r="K38" s="4"/>
    </row>
    <row r="39" spans="2:11" x14ac:dyDescent="0.2">
      <c r="B39" s="43" t="s">
        <v>194</v>
      </c>
      <c r="C39" s="4"/>
      <c r="D39" s="42"/>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7" t="s">
        <v>200</v>
      </c>
      <c r="C45" s="11"/>
      <c r="D45" s="8"/>
      <c r="E45" s="4"/>
      <c r="F45" s="4"/>
      <c r="G45" s="4"/>
      <c r="H45" s="4"/>
      <c r="I45" s="4"/>
      <c r="J45" s="4"/>
      <c r="K45" s="4"/>
    </row>
    <row r="46" spans="2:11" x14ac:dyDescent="0.2">
      <c r="B46" s="7" t="s">
        <v>201</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202</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8" ma:contentTypeDescription="Create a new document." ma:contentTypeScope="" ma:versionID="48c193e699236814d0539b4cd84a814d">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51121d2db4656ab2cc7bd65580ab21c7"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BA19738A-F41E-4548-BAE1-B3CBF98152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ce901ef-3098-4f9b-9421-3691f1e4ec99"/>
    <ds:schemaRef ds:uri="http://schemas.microsoft.com/office/2006/metadata/properties"/>
    <ds:schemaRef ds:uri="http://purl.org/dc/elements/1.1/"/>
    <ds:schemaRef ds:uri="http://purl.org/dc/terms/"/>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adb8889-54a9-4547-8b46-a39479663ed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2024-04-30T01:56:33Z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